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Admin\01-Projects and courses\Projects\03_Excel Projects\CO2 Emmision cars\"/>
    </mc:Choice>
  </mc:AlternateContent>
  <xr:revisionPtr revIDLastSave="0" documentId="13_ncr:1_{406D2160-3269-4661-97AB-EFB8267659F7}" xr6:coauthVersionLast="47" xr6:coauthVersionMax="47" xr10:uidLastSave="{00000000-0000-0000-0000-000000000000}"/>
  <bookViews>
    <workbookView xWindow="-110" yWindow="-110" windowWidth="19420" windowHeight="10300" firstSheet="1" activeTab="4" xr2:uid="{FEC91976-76D6-4998-A570-4B7F142C041C}"/>
  </bookViews>
  <sheets>
    <sheet name="Sheet4" sheetId="7" r:id="rId1"/>
    <sheet name="CO2 Emissions_Canada" sheetId="1" r:id="rId2"/>
    <sheet name="CO2_FUEL" sheetId="4" r:id="rId3"/>
    <sheet name="AVG_CO2_CAR" sheetId="2" r:id="rId4"/>
    <sheet name="Dashboards" sheetId="3" r:id="rId5"/>
  </sheets>
  <definedNames>
    <definedName name="_xlcn.WorksheetConnection_CO2Emissions_Canada.xlsxTable11" hidden="1">Table1[]</definedName>
  </definedNames>
  <calcPr calcId="191029"/>
  <pivotCaches>
    <pivotCache cacheId="13" r:id="rId6"/>
    <pivotCache cacheId="1" r:id="rId7"/>
    <pivotCache cacheId="19" r:id="rId8"/>
  </pivotCaches>
  <extLst>
    <ext xmlns:x15="http://schemas.microsoft.com/office/spreadsheetml/2010/11/main" uri="{FCE2AD5D-F65C-4FA6-A056-5C36A1767C68}">
      <x15:dataModel>
        <x15:modelTables>
          <x15:modelTable id="Table1" name="Table1" connection="WorksheetConnection_CO2 Emissions_Canada.xlsx!Table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" i="1" l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S18" i="1"/>
  <c r="S17" i="1"/>
  <c r="S13" i="1"/>
  <c r="S10" i="1"/>
  <c r="S9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D14B995-77F4-41BA-B554-3AEA8E142AA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7C0E86E0-6805-4C85-8C41-BDD35256EE88}" name="WorksheetConnection_CO2 Emissions_Canada.xlsx!Table1" type="102" refreshedVersion="8" minRefreshableVersion="5">
    <extLst>
      <ext xmlns:x15="http://schemas.microsoft.com/office/spreadsheetml/2010/11/main" uri="{DE250136-89BD-433C-8126-D09CA5730AF9}">
        <x15:connection id="Table1" autoDelete="1">
          <x15:rangePr sourceName="_xlcn.WorksheetConnection_CO2Emissions_Canada.xlsxTable11"/>
        </x15:connection>
      </ext>
    </extLst>
  </connection>
</connections>
</file>

<file path=xl/sharedStrings.xml><?xml version="1.0" encoding="utf-8"?>
<sst xmlns="http://schemas.openxmlformats.org/spreadsheetml/2006/main" count="36947" uniqueCount="2165">
  <si>
    <t>Make</t>
  </si>
  <si>
    <t>Model</t>
  </si>
  <si>
    <t>Vehicle Class</t>
  </si>
  <si>
    <t>Engine Size(L)</t>
  </si>
  <si>
    <t>Cylinders</t>
  </si>
  <si>
    <t>Transmission</t>
  </si>
  <si>
    <t>Fuel Type</t>
  </si>
  <si>
    <t>Fuel Consumption City (L/100 km)</t>
  </si>
  <si>
    <t>Fuel Consumption Hwy (L/100 km)</t>
  </si>
  <si>
    <t>Fuel Consumption Comb (L/100 km)</t>
  </si>
  <si>
    <t>Fuel Consumption Comb (mpg)</t>
  </si>
  <si>
    <t>CO2 Emissions(g/km)</t>
  </si>
  <si>
    <t>ACURA</t>
  </si>
  <si>
    <t>ILX</t>
  </si>
  <si>
    <t>COMPACT</t>
  </si>
  <si>
    <t>AS5</t>
  </si>
  <si>
    <t>Z</t>
  </si>
  <si>
    <t>M6</t>
  </si>
  <si>
    <t>ILX HYBRID</t>
  </si>
  <si>
    <t>AV7</t>
  </si>
  <si>
    <t>MDX 4WD</t>
  </si>
  <si>
    <t>SUV - SMALL</t>
  </si>
  <si>
    <t>AS6</t>
  </si>
  <si>
    <t>RDX AWD</t>
  </si>
  <si>
    <t>RLX</t>
  </si>
  <si>
    <t>MID-SIZE</t>
  </si>
  <si>
    <t>TL</t>
  </si>
  <si>
    <t>TL AWD</t>
  </si>
  <si>
    <t>TSX</t>
  </si>
  <si>
    <t>ALFA ROMEO</t>
  </si>
  <si>
    <t>4C</t>
  </si>
  <si>
    <t>TWO-SEATER</t>
  </si>
  <si>
    <t>AM6</t>
  </si>
  <si>
    <t>ASTON MARTIN</t>
  </si>
  <si>
    <t>DB9</t>
  </si>
  <si>
    <t>MINICOMPACT</t>
  </si>
  <si>
    <t>A6</t>
  </si>
  <si>
    <t>RAPIDE</t>
  </si>
  <si>
    <t>SUBCOMPACT</t>
  </si>
  <si>
    <t>V8 VANTAGE</t>
  </si>
  <si>
    <t>AM7</t>
  </si>
  <si>
    <t>V8 VANTAGE S</t>
  </si>
  <si>
    <t>VANQUISH</t>
  </si>
  <si>
    <t>AUDI</t>
  </si>
  <si>
    <t>A4</t>
  </si>
  <si>
    <t>AV8</t>
  </si>
  <si>
    <t>A4 QUATTRO</t>
  </si>
  <si>
    <t>AS8</t>
  </si>
  <si>
    <t>A5 CABRIOLET QUATTRO</t>
  </si>
  <si>
    <t>A5 QUATTRO</t>
  </si>
  <si>
    <t>A6 QUATTRO</t>
  </si>
  <si>
    <t>A6 QUATTRO TDI (modified)</t>
  </si>
  <si>
    <t>D</t>
  </si>
  <si>
    <t>A7 QUATTRO</t>
  </si>
  <si>
    <t>A7 QUATTRO TDI (modified)</t>
  </si>
  <si>
    <t>A8</t>
  </si>
  <si>
    <t>A8 TDI (modified)</t>
  </si>
  <si>
    <t>A8L</t>
  </si>
  <si>
    <t>FULL-SIZE</t>
  </si>
  <si>
    <t>A8L TDI (modified)</t>
  </si>
  <si>
    <t>ALLROAD QUATTRO</t>
  </si>
  <si>
    <t>STATION WAGON - SMALL</t>
  </si>
  <si>
    <t>Q5</t>
  </si>
  <si>
    <t>Q5 TDI (modified)</t>
  </si>
  <si>
    <t>Q5 HYBRID</t>
  </si>
  <si>
    <t>Q7</t>
  </si>
  <si>
    <t>SUV - STANDARD</t>
  </si>
  <si>
    <t>Q7 TDI (modified)</t>
  </si>
  <si>
    <t>R8</t>
  </si>
  <si>
    <t>A7</t>
  </si>
  <si>
    <t>R8 SPYDER</t>
  </si>
  <si>
    <t>RS 5</t>
  </si>
  <si>
    <t>RS 5 CABRIOLET</t>
  </si>
  <si>
    <t>RS 7</t>
  </si>
  <si>
    <t>S4</t>
  </si>
  <si>
    <t>S5</t>
  </si>
  <si>
    <t>S5 CABRIOLET</t>
  </si>
  <si>
    <t>S6</t>
  </si>
  <si>
    <t>S7</t>
  </si>
  <si>
    <t>S8</t>
  </si>
  <si>
    <t>SQ5</t>
  </si>
  <si>
    <t>TT COUPE QUATTRO</t>
  </si>
  <si>
    <t>TT ROADSTER QUATTRO</t>
  </si>
  <si>
    <t>TTS COUPE QUATTRO</t>
  </si>
  <si>
    <t>TTS ROADSTER QUATTRO</t>
  </si>
  <si>
    <t>BENTLEY</t>
  </si>
  <si>
    <t>CONTINENTAL GT</t>
  </si>
  <si>
    <t>CONTINENTAL GTC</t>
  </si>
  <si>
    <t>CONTINENTAL GT SPEED CONVERTIBLE</t>
  </si>
  <si>
    <t>FLYING SPUR</t>
  </si>
  <si>
    <t>MULSANNE</t>
  </si>
  <si>
    <t>BMW</t>
  </si>
  <si>
    <t>320i</t>
  </si>
  <si>
    <t>320i xDRIVE</t>
  </si>
  <si>
    <t>328d xDRIVE</t>
  </si>
  <si>
    <t>328d xDRIVE TOURING</t>
  </si>
  <si>
    <t>328i</t>
  </si>
  <si>
    <t>328i xDRIVE</t>
  </si>
  <si>
    <t>328i xDRIVE GRAN TURISMO</t>
  </si>
  <si>
    <t>328i xDRIVE TOURING</t>
  </si>
  <si>
    <t>335i</t>
  </si>
  <si>
    <t>335i xDRIVE</t>
  </si>
  <si>
    <t>335i xDRIVE GRAN TURISMO</t>
  </si>
  <si>
    <t>428i COUPE</t>
  </si>
  <si>
    <t>428i xDRIVE COUPE</t>
  </si>
  <si>
    <t>435i COUPE</t>
  </si>
  <si>
    <t>435i xDRIVE COUPE</t>
  </si>
  <si>
    <t>528i</t>
  </si>
  <si>
    <t>528i xDRIVE</t>
  </si>
  <si>
    <t>535d xDRIVE</t>
  </si>
  <si>
    <t>535i xDRIVE</t>
  </si>
  <si>
    <t>535i xDRIVE GRAN TURISMO</t>
  </si>
  <si>
    <t>550i xDRIVE</t>
  </si>
  <si>
    <t>550i xDRIVE GRAN TURISMO</t>
  </si>
  <si>
    <t>640i xDRIVE GRAN COUPE</t>
  </si>
  <si>
    <t>650i xDRIVE CABRIOLET</t>
  </si>
  <si>
    <t>650i xDRIVE COUPE</t>
  </si>
  <si>
    <t>650i xDRIVE GRAN COUPE</t>
  </si>
  <si>
    <t>740Li xDRIVE</t>
  </si>
  <si>
    <t>750i xDRIVE</t>
  </si>
  <si>
    <t>750Li xDRIVE</t>
  </si>
  <si>
    <t>760Li</t>
  </si>
  <si>
    <t>ACTIVEHYBRID 3</t>
  </si>
  <si>
    <t>ACTIVEHYBRID 5</t>
  </si>
  <si>
    <t>ACTIVEHYBRID 7L</t>
  </si>
  <si>
    <t>ALPINA B7 xDRIVE LWB</t>
  </si>
  <si>
    <t>ALPINA B7 xDRIVE SWB</t>
  </si>
  <si>
    <t>M5</t>
  </si>
  <si>
    <t>M6 CABRIOLET</t>
  </si>
  <si>
    <t>M6 GRAN COUPE</t>
  </si>
  <si>
    <t>X1 xDRIVE28i</t>
  </si>
  <si>
    <t>X1 xDRIVE35i</t>
  </si>
  <si>
    <t>X3 xDRIVE28i</t>
  </si>
  <si>
    <t>X3 xDRIVE35i</t>
  </si>
  <si>
    <t>X5 xDRIVE35i</t>
  </si>
  <si>
    <t>X5 xDRIVE50i</t>
  </si>
  <si>
    <t>X6 M</t>
  </si>
  <si>
    <t>X6 xDRIVE35i</t>
  </si>
  <si>
    <t>X6 xDRIVE50i</t>
  </si>
  <si>
    <t>Z4 sDRIVE28i</t>
  </si>
  <si>
    <t>Z4 sDRIVE35i</t>
  </si>
  <si>
    <t>Z4 sDRIVE35is</t>
  </si>
  <si>
    <t>BUICK</t>
  </si>
  <si>
    <t>ENCLAVE</t>
  </si>
  <si>
    <t>X</t>
  </si>
  <si>
    <t>ENCLAVE AWD</t>
  </si>
  <si>
    <t>ENCORE</t>
  </si>
  <si>
    <t>ENCORE AWD</t>
  </si>
  <si>
    <t>LACROSSE</t>
  </si>
  <si>
    <t>E</t>
  </si>
  <si>
    <t>LACROSSE AWD</t>
  </si>
  <si>
    <t>LACROSSE eASSIST</t>
  </si>
  <si>
    <t>REGAL</t>
  </si>
  <si>
    <t>REGAL AWD</t>
  </si>
  <si>
    <t>REGAL eASSIST</t>
  </si>
  <si>
    <t>VERANO</t>
  </si>
  <si>
    <t>CADILLAC</t>
  </si>
  <si>
    <t>ATS</t>
  </si>
  <si>
    <t>ATS AWD</t>
  </si>
  <si>
    <t>CTS COUPE</t>
  </si>
  <si>
    <t>CTS COUPE AWD</t>
  </si>
  <si>
    <t>CTS SEDAN</t>
  </si>
  <si>
    <t>CTS SEDAN AWD</t>
  </si>
  <si>
    <t>CTS SEDAN Vsport</t>
  </si>
  <si>
    <t>CTS SPORT WAGON</t>
  </si>
  <si>
    <t>CTS SPORT WAGON AWD</t>
  </si>
  <si>
    <t>CTS-V COUPE</t>
  </si>
  <si>
    <t>CTS-V SEDAN</t>
  </si>
  <si>
    <t>CTS-V SPORT WAGON</t>
  </si>
  <si>
    <t>ESCALADE AWD</t>
  </si>
  <si>
    <t>ESCALADE ESV AWD</t>
  </si>
  <si>
    <t>SRX</t>
  </si>
  <si>
    <t>SRX AWD</t>
  </si>
  <si>
    <t>XTS</t>
  </si>
  <si>
    <t>XTS AWD</t>
  </si>
  <si>
    <t>XTS Vsport AWD</t>
  </si>
  <si>
    <t>CHEVROLET</t>
  </si>
  <si>
    <t>CAMARO</t>
  </si>
  <si>
    <t>CAMARO 2LS</t>
  </si>
  <si>
    <t>CAMARO SS</t>
  </si>
  <si>
    <t>CAMARO ZL1</t>
  </si>
  <si>
    <t>CORVETTE</t>
  </si>
  <si>
    <t>M7</t>
  </si>
  <si>
    <t>CRUZE</t>
  </si>
  <si>
    <t>CRUZE DIESEL</t>
  </si>
  <si>
    <t>CRUZE ECO</t>
  </si>
  <si>
    <t>EQUINOX</t>
  </si>
  <si>
    <t>EQUINOX AWD</t>
  </si>
  <si>
    <t>EXPRESS 1500 CARGO</t>
  </si>
  <si>
    <t>VAN - CARGO</t>
  </si>
  <si>
    <t>EXPRESS 1500 CARGO AWD</t>
  </si>
  <si>
    <t>EXPRESS 1500 CARGO CONV</t>
  </si>
  <si>
    <t>EXPRESS 1500 CARGO CONV AWD</t>
  </si>
  <si>
    <t>EXPRESS 1500 PASSENGER</t>
  </si>
  <si>
    <t>VAN - PASSENGER</t>
  </si>
  <si>
    <t>EXPRESS 1500 PASSENGER AWD</t>
  </si>
  <si>
    <t>EXPRESS 2500 PASSENGER</t>
  </si>
  <si>
    <t>EXPRESS 3500 PASSENGER</t>
  </si>
  <si>
    <t>IMPALA</t>
  </si>
  <si>
    <t>IMPALA ECO</t>
  </si>
  <si>
    <t>MALIBU</t>
  </si>
  <si>
    <t>ORLANDO</t>
  </si>
  <si>
    <t>SILVERADO</t>
  </si>
  <si>
    <t>PICKUP TRUCK - STANDARD</t>
  </si>
  <si>
    <t>SILVERADO 4WD</t>
  </si>
  <si>
    <t>SONIC</t>
  </si>
  <si>
    <t>SONIC RS</t>
  </si>
  <si>
    <t>SONIC 5</t>
  </si>
  <si>
    <t>SONIC 5 RS</t>
  </si>
  <si>
    <t>SPARK</t>
  </si>
  <si>
    <t>AV</t>
  </si>
  <si>
    <t>SUBURBAN</t>
  </si>
  <si>
    <t>SUBURBAN 4WD</t>
  </si>
  <si>
    <t>TAHOE</t>
  </si>
  <si>
    <t>TAHOE 4WD</t>
  </si>
  <si>
    <t>TRAVERSE</t>
  </si>
  <si>
    <t>TRAVERSE AWD</t>
  </si>
  <si>
    <t>TRAX</t>
  </si>
  <si>
    <t>TRAX AWD</t>
  </si>
  <si>
    <t>CHRYSLER</t>
  </si>
  <si>
    <t>200 CONVERTIBLE</t>
  </si>
  <si>
    <t>200 CONVERTIBLE FFV</t>
  </si>
  <si>
    <t>200 SEDAN</t>
  </si>
  <si>
    <t>200 SEDAN FFV</t>
  </si>
  <si>
    <t>300 (MDS)</t>
  </si>
  <si>
    <t>A5</t>
  </si>
  <si>
    <t>300 AWD</t>
  </si>
  <si>
    <t>300 AWD (MDS)</t>
  </si>
  <si>
    <t>300 AWD FFV</t>
  </si>
  <si>
    <t>300 FFV</t>
  </si>
  <si>
    <t>300 SRT (MDS)</t>
  </si>
  <si>
    <t>TOWN &amp; COUNTRY FFV</t>
  </si>
  <si>
    <t>MINIVAN</t>
  </si>
  <si>
    <t>DODGE</t>
  </si>
  <si>
    <t>AVENGER</t>
  </si>
  <si>
    <t>AVENGER FFV</t>
  </si>
  <si>
    <t>CHALLENGER</t>
  </si>
  <si>
    <t>CHALLENGER (MDS)</t>
  </si>
  <si>
    <t>CHALLENGER SRT</t>
  </si>
  <si>
    <t>CHALLENGER SRT (MDS)</t>
  </si>
  <si>
    <t>CHARGER</t>
  </si>
  <si>
    <t>CHARGER (MDS)</t>
  </si>
  <si>
    <t>CHARGER AWD</t>
  </si>
  <si>
    <t>CHARGER AWD (MDS)</t>
  </si>
  <si>
    <t>CHARGER AWD FFV</t>
  </si>
  <si>
    <t>CHARGER FFV</t>
  </si>
  <si>
    <t>CHARGER SRT (MDS)</t>
  </si>
  <si>
    <t>DART</t>
  </si>
  <si>
    <t>DART FFV</t>
  </si>
  <si>
    <t>DART GT</t>
  </si>
  <si>
    <t>DART TURBO AERO</t>
  </si>
  <si>
    <t>DURANGO AWD (MDS)</t>
  </si>
  <si>
    <t>DURANGO AWD FFV</t>
  </si>
  <si>
    <t>GRAND CARAVAN FFV</t>
  </si>
  <si>
    <t>JOURNEY</t>
  </si>
  <si>
    <t>JOURNEY AWD</t>
  </si>
  <si>
    <t>JOURNEY FFV</t>
  </si>
  <si>
    <t>FIAT</t>
  </si>
  <si>
    <t>500 ABARTH CABRIO</t>
  </si>
  <si>
    <t>500 ABARTH HATCHBACK</t>
  </si>
  <si>
    <t>500 CABRIO</t>
  </si>
  <si>
    <t>500 CABRIO TURBO</t>
  </si>
  <si>
    <t>500 HATCHBACK</t>
  </si>
  <si>
    <t>500 HATCHBACK TURBO</t>
  </si>
  <si>
    <t>500L TURBO</t>
  </si>
  <si>
    <t>FORD</t>
  </si>
  <si>
    <t>C-MAX HYBRID</t>
  </si>
  <si>
    <t>E150 VAN FFV</t>
  </si>
  <si>
    <t>E150 WAGON FFV</t>
  </si>
  <si>
    <t>E350 WAGON</t>
  </si>
  <si>
    <t>E350 WAGON FFV</t>
  </si>
  <si>
    <t>EDGE</t>
  </si>
  <si>
    <t>EDGE AWD</t>
  </si>
  <si>
    <t>ESCAPE</t>
  </si>
  <si>
    <t>ESCAPE AWD</t>
  </si>
  <si>
    <t>EXPEDITION 4X4 FFV</t>
  </si>
  <si>
    <t>EXPLORER</t>
  </si>
  <si>
    <t>EXPLORER AWD</t>
  </si>
  <si>
    <t>EXPLORER FFV</t>
  </si>
  <si>
    <t>EXPLORER FFV AWD</t>
  </si>
  <si>
    <t>F-150</t>
  </si>
  <si>
    <t>F-150 4X4</t>
  </si>
  <si>
    <t>F-150 FFV</t>
  </si>
  <si>
    <t>F-150 FFV 4X4</t>
  </si>
  <si>
    <t>F-150 RAPTOR 4X4</t>
  </si>
  <si>
    <t>FIESTA</t>
  </si>
  <si>
    <t>FIESTA SFE</t>
  </si>
  <si>
    <t>FIESTA ST</t>
  </si>
  <si>
    <t>FLEX</t>
  </si>
  <si>
    <t>FLEX AWD</t>
  </si>
  <si>
    <t>FLEX AWD (EcoBoost)</t>
  </si>
  <si>
    <t>FOCUS</t>
  </si>
  <si>
    <t>FOCUS FFV</t>
  </si>
  <si>
    <t>FOCUS SFE FFV</t>
  </si>
  <si>
    <t>FUSION</t>
  </si>
  <si>
    <t>FUSION (Start/Stop)</t>
  </si>
  <si>
    <t>FUSION AWD</t>
  </si>
  <si>
    <t>FUSION HYBRID</t>
  </si>
  <si>
    <t>MUSTANG</t>
  </si>
  <si>
    <t>MUSTANG CONVERTIBLE</t>
  </si>
  <si>
    <t>TAURUS</t>
  </si>
  <si>
    <t>TAURUS AWD</t>
  </si>
  <si>
    <t>TAURUS FFV</t>
  </si>
  <si>
    <t>TAURUS FFV AWD</t>
  </si>
  <si>
    <t>TRANSIT CONNECT</t>
  </si>
  <si>
    <t>SPECIAL PURPOSE VEHICLE</t>
  </si>
  <si>
    <t>TRANSIT CONNECT TAXI</t>
  </si>
  <si>
    <t>TRANSIT CONNECT WAGON</t>
  </si>
  <si>
    <t>GMC</t>
  </si>
  <si>
    <t>ACADIA</t>
  </si>
  <si>
    <t>ACADIA AWD</t>
  </si>
  <si>
    <t>SAVANA 1500 CARGO</t>
  </si>
  <si>
    <t>SAVANA 1500 CARGO AWD</t>
  </si>
  <si>
    <t>SAVANA 1500 CARGO CONV</t>
  </si>
  <si>
    <t>SAVANA 1500 CARGO CONV AWD</t>
  </si>
  <si>
    <t>SAVANA 1500 PASSENGER</t>
  </si>
  <si>
    <t>SAVANA 1500 PASSENGER AWD</t>
  </si>
  <si>
    <t>SAVANA 2500 PASSENGER</t>
  </si>
  <si>
    <t>SAVANA 3500 PASSENGER</t>
  </si>
  <si>
    <t>SIERRA</t>
  </si>
  <si>
    <t>SIERRA 4WD</t>
  </si>
  <si>
    <t>TERRAIN</t>
  </si>
  <si>
    <t>TERRAIN AWD</t>
  </si>
  <si>
    <t>YUKON</t>
  </si>
  <si>
    <t>YUKON 4WD</t>
  </si>
  <si>
    <t>YUKON DENALI AWD</t>
  </si>
  <si>
    <t>YUKON DENALI XL AWD</t>
  </si>
  <si>
    <t>YUKON XL</t>
  </si>
  <si>
    <t>YUKON XL 4WD</t>
  </si>
  <si>
    <t>HONDA</t>
  </si>
  <si>
    <t>ACCORD</t>
  </si>
  <si>
    <t>ACCORD HYBRID</t>
  </si>
  <si>
    <t>CIVIC</t>
  </si>
  <si>
    <t>CROSSTOUR AWD</t>
  </si>
  <si>
    <t>CR-V</t>
  </si>
  <si>
    <t>CR-V AWD</t>
  </si>
  <si>
    <t>CR-Z</t>
  </si>
  <si>
    <t>FIT</t>
  </si>
  <si>
    <t>ODYSSEY</t>
  </si>
  <si>
    <t>PILOT</t>
  </si>
  <si>
    <t>PILOT AWD</t>
  </si>
  <si>
    <t>RIDGELINE AWD</t>
  </si>
  <si>
    <t>HYUNDAI</t>
  </si>
  <si>
    <t>ACCENT</t>
  </si>
  <si>
    <t>ELANTRA GT</t>
  </si>
  <si>
    <t>EQUUS</t>
  </si>
  <si>
    <t>GENESIS</t>
  </si>
  <si>
    <t>SANTA FE</t>
  </si>
  <si>
    <t>SANTA FE 4WD</t>
  </si>
  <si>
    <t>SANTA FE SPORT</t>
  </si>
  <si>
    <t>SANTA FE SPORT 4WD</t>
  </si>
  <si>
    <t>SONATA</t>
  </si>
  <si>
    <t>SONATA HYBRID</t>
  </si>
  <si>
    <t>SONATA HYBRID LIMITED</t>
  </si>
  <si>
    <t>TUCSON</t>
  </si>
  <si>
    <t>TUCSON 4WD</t>
  </si>
  <si>
    <t>VELOSTER</t>
  </si>
  <si>
    <t>VELOSTER TURBO</t>
  </si>
  <si>
    <t>INFINITI</t>
  </si>
  <si>
    <t>Q50</t>
  </si>
  <si>
    <t>AS7</t>
  </si>
  <si>
    <t>Q50 AWD</t>
  </si>
  <si>
    <t>Q50 HYBRID</t>
  </si>
  <si>
    <t>Q50 HYBRID AWD</t>
  </si>
  <si>
    <t>Q60 AWD COUPE</t>
  </si>
  <si>
    <t>Q60 CONVERTIBLE</t>
  </si>
  <si>
    <t>Q60 COUPE</t>
  </si>
  <si>
    <t>Q70</t>
  </si>
  <si>
    <t>Q70 AWD</t>
  </si>
  <si>
    <t>Q70 HYBRID</t>
  </si>
  <si>
    <t>QX50 AWD</t>
  </si>
  <si>
    <t>QX60</t>
  </si>
  <si>
    <t>QX60 AWD</t>
  </si>
  <si>
    <t>QX60 HYBRID AWD</t>
  </si>
  <si>
    <t>QX70 AWD</t>
  </si>
  <si>
    <t>QX80 4WD</t>
  </si>
  <si>
    <t>JAGUAR</t>
  </si>
  <si>
    <t>F-TYPE CONVERTIBLE</t>
  </si>
  <si>
    <t>F-TYPE S CONVERTIBLE</t>
  </si>
  <si>
    <t>F-TYPE V8 S CONVERTIBLE</t>
  </si>
  <si>
    <t>XF</t>
  </si>
  <si>
    <t>XF 3.0L AWD</t>
  </si>
  <si>
    <t>XFR</t>
  </si>
  <si>
    <t>XFR-S</t>
  </si>
  <si>
    <t>XJ AWD</t>
  </si>
  <si>
    <t>XJ SUPERCHARGED</t>
  </si>
  <si>
    <t>XJL AWD PORTFOLIO</t>
  </si>
  <si>
    <t>XJL SUPERCHARGED</t>
  </si>
  <si>
    <t>XJR</t>
  </si>
  <si>
    <t>XJR LWB</t>
  </si>
  <si>
    <t>XK CONVERTIBLE</t>
  </si>
  <si>
    <t>XK COUPE</t>
  </si>
  <si>
    <t>XKR CONVERTIBLE</t>
  </si>
  <si>
    <t>XKR COUPE</t>
  </si>
  <si>
    <t>XKR-S CONVERTIBLE</t>
  </si>
  <si>
    <t>XKR-S COUPE</t>
  </si>
  <si>
    <t>JEEP</t>
  </si>
  <si>
    <t>CHEROKEE</t>
  </si>
  <si>
    <t>A9</t>
  </si>
  <si>
    <t>CHEROKEE 4X4</t>
  </si>
  <si>
    <t>CHEROKEE 4X4 ACTIVE DRIVE II</t>
  </si>
  <si>
    <t>CHEROKEE TRAILHAWK 4X4</t>
  </si>
  <si>
    <t>COMPASS</t>
  </si>
  <si>
    <t>COMPASS 4X4</t>
  </si>
  <si>
    <t>COMPASS 4X4 TRAIL RATED</t>
  </si>
  <si>
    <t>GRAND CHEROKEE 4X4 (MDS)</t>
  </si>
  <si>
    <t>GRAND CHEROKEE 4X4 DIESEL</t>
  </si>
  <si>
    <t>GRAND CHEROKEE 4X4 FFV</t>
  </si>
  <si>
    <t>GRAND CHEROKEE SRT 4X4 (MDS)</t>
  </si>
  <si>
    <t>PATRIOT</t>
  </si>
  <si>
    <t>PATRIOT 4X4</t>
  </si>
  <si>
    <t>PATRIOT 4X4 TRAIL RATED</t>
  </si>
  <si>
    <t>WRANGLER 4X4 (2-DOOR)</t>
  </si>
  <si>
    <t>WRANGLER UNLIMITED 4X4 (4-DOOR)</t>
  </si>
  <si>
    <t>KIA</t>
  </si>
  <si>
    <t>CADENZA</t>
  </si>
  <si>
    <t>FORTE</t>
  </si>
  <si>
    <t>FORTE 5</t>
  </si>
  <si>
    <t>FORTE KOUP</t>
  </si>
  <si>
    <t>OPTIMA</t>
  </si>
  <si>
    <t>OPTIMA HYBRID</t>
  </si>
  <si>
    <t>OPTIMA HYBRID EX</t>
  </si>
  <si>
    <t>RIO</t>
  </si>
  <si>
    <t>RIO ECO</t>
  </si>
  <si>
    <t>RONDO</t>
  </si>
  <si>
    <t>STATION WAGON - MID-SIZE</t>
  </si>
  <si>
    <t>SEDONA</t>
  </si>
  <si>
    <t>SORENTO</t>
  </si>
  <si>
    <t>SORENTO 4WD</t>
  </si>
  <si>
    <t>SOUL</t>
  </si>
  <si>
    <t>SOUL ECO Dynamics</t>
  </si>
  <si>
    <t>SPORTAGE</t>
  </si>
  <si>
    <t>SPORTAGE AWD</t>
  </si>
  <si>
    <t>LAMBORGHINI</t>
  </si>
  <si>
    <t>AVENTADOR COUPE</t>
  </si>
  <si>
    <t>GALLARDO COUPE</t>
  </si>
  <si>
    <t>LAND ROVER</t>
  </si>
  <si>
    <t>LR2</t>
  </si>
  <si>
    <t>LR4</t>
  </si>
  <si>
    <t>RANGE ROVER EVOQUE</t>
  </si>
  <si>
    <t>AS9</t>
  </si>
  <si>
    <t>RANGE ROVER EVOQUE COUPE</t>
  </si>
  <si>
    <t>RANGE ROVER LWB V8 5.0 SC</t>
  </si>
  <si>
    <t>RANGE ROVER LWB V8 5.0 SC FFV</t>
  </si>
  <si>
    <t>RANGE ROVER SPORT V6 3.0 SC</t>
  </si>
  <si>
    <t>RANGE ROVER SPORT V6 3.0 SC FFV</t>
  </si>
  <si>
    <t>RANGE ROVER SPORT V8 5.0 SC</t>
  </si>
  <si>
    <t>RANGE ROVER SPORT V8 5.0 SC FFV</t>
  </si>
  <si>
    <t>RANGE ROVER V6 3.0 SC</t>
  </si>
  <si>
    <t>RANGE ROVER V6 3.0 SC FFV</t>
  </si>
  <si>
    <t>RANGE ROVER V8 5.0 SC</t>
  </si>
  <si>
    <t>RANGE ROVER V8 5.0 SC FFV</t>
  </si>
  <si>
    <t>LEXUS</t>
  </si>
  <si>
    <t>CT 200h</t>
  </si>
  <si>
    <t>ES 300h</t>
  </si>
  <si>
    <t>AV6</t>
  </si>
  <si>
    <t>ES 350</t>
  </si>
  <si>
    <t>GS 350</t>
  </si>
  <si>
    <t>GS 350 AWD</t>
  </si>
  <si>
    <t>GS 450h</t>
  </si>
  <si>
    <t>GX 460</t>
  </si>
  <si>
    <t>IS 250</t>
  </si>
  <si>
    <t>IS 250 AWD</t>
  </si>
  <si>
    <t>IS 250 C</t>
  </si>
  <si>
    <t>IS 350</t>
  </si>
  <si>
    <t>IS 350 AWD</t>
  </si>
  <si>
    <t>IS 350 C</t>
  </si>
  <si>
    <t>IS F</t>
  </si>
  <si>
    <t>LS 460</t>
  </si>
  <si>
    <t>LS 460 AWD</t>
  </si>
  <si>
    <t>LS 460 L AWD</t>
  </si>
  <si>
    <t>LS 600h L</t>
  </si>
  <si>
    <t>LX 570</t>
  </si>
  <si>
    <t>RX 350 AWD</t>
  </si>
  <si>
    <t>RX 450h AWD</t>
  </si>
  <si>
    <t>LINCOLN</t>
  </si>
  <si>
    <t>MKS AWD</t>
  </si>
  <si>
    <t>MKT AWD</t>
  </si>
  <si>
    <t>MKT LIVERY</t>
  </si>
  <si>
    <t>MKT LIVERY AWD</t>
  </si>
  <si>
    <t>MKX AWD</t>
  </si>
  <si>
    <t>MKZ</t>
  </si>
  <si>
    <t>MKZ AWD</t>
  </si>
  <si>
    <t>MKZ HYBRID</t>
  </si>
  <si>
    <t>NAVIGATOR 4X4 FFV</t>
  </si>
  <si>
    <t>MASERATI</t>
  </si>
  <si>
    <t>GHIBLI</t>
  </si>
  <si>
    <t>GHIBLI AWD</t>
  </si>
  <si>
    <t>GRANTURISMO</t>
  </si>
  <si>
    <t>GRANTURISMO CONVERTIBLE</t>
  </si>
  <si>
    <t>QUATTROPORTE GTS</t>
  </si>
  <si>
    <t>QUATTROPORTE SQ4</t>
  </si>
  <si>
    <t>MAZDA</t>
  </si>
  <si>
    <t>CX-5</t>
  </si>
  <si>
    <t>CX-5 4WD</t>
  </si>
  <si>
    <t>CX-9</t>
  </si>
  <si>
    <t>CX-9 4WD</t>
  </si>
  <si>
    <t>MAZDA2</t>
  </si>
  <si>
    <t>MAZDA3 4-DOOR</t>
  </si>
  <si>
    <t>MAZDA3 4-DOOR (i-ELOOP)</t>
  </si>
  <si>
    <t>MAZDA3 4-DOOR (SIL)</t>
  </si>
  <si>
    <t>MAZDA3 5-DOOR</t>
  </si>
  <si>
    <t>MAZDA3 5-DOOR (i-ELOOP)</t>
  </si>
  <si>
    <t>MAZDA3 5-DOOR (SIL)</t>
  </si>
  <si>
    <t>MAZDA5</t>
  </si>
  <si>
    <t>MAZDA6</t>
  </si>
  <si>
    <t>MAZDA6 (i-ELOOP)</t>
  </si>
  <si>
    <t>MX-5</t>
  </si>
  <si>
    <t>MERCEDES-BENZ</t>
  </si>
  <si>
    <t>B 250</t>
  </si>
  <si>
    <t>C 250</t>
  </si>
  <si>
    <t>C 250 COUPE</t>
  </si>
  <si>
    <t>C 300 4MATIC FFV</t>
  </si>
  <si>
    <t>C 350</t>
  </si>
  <si>
    <t>C 350 4MATIC</t>
  </si>
  <si>
    <t>C 350 4MATIC COUPE</t>
  </si>
  <si>
    <t>C 350 COUPE</t>
  </si>
  <si>
    <t>C 63 AMG</t>
  </si>
  <si>
    <t>C 63 AMG COUPE</t>
  </si>
  <si>
    <t>CL 550 4MATIC</t>
  </si>
  <si>
    <t>CL 63 AMG</t>
  </si>
  <si>
    <t>CLA 250</t>
  </si>
  <si>
    <t>CLA 45 AMG 4MATIC</t>
  </si>
  <si>
    <t>CLS 550 4MATIC</t>
  </si>
  <si>
    <t>CLS 63 AMG 4MATIC</t>
  </si>
  <si>
    <t>CLS 63 AMG S 4MATIC</t>
  </si>
  <si>
    <t>E 250 BLUETEC 4MATIC</t>
  </si>
  <si>
    <t>E 300 4MATIC</t>
  </si>
  <si>
    <t>E 350 4MATIC</t>
  </si>
  <si>
    <t>E 350 4MATIC COUPE</t>
  </si>
  <si>
    <t>E 350 4MATIC WAGON</t>
  </si>
  <si>
    <t>E 350 CABRIOLET</t>
  </si>
  <si>
    <t>E 350 COUPE</t>
  </si>
  <si>
    <t>E 400 HYBRID</t>
  </si>
  <si>
    <t>E 550 4MATIC</t>
  </si>
  <si>
    <t>E 550 CABRIOLET</t>
  </si>
  <si>
    <t>E 550 COUPE</t>
  </si>
  <si>
    <t>E 63 AMG 4MATIC</t>
  </si>
  <si>
    <t>E 63 AMG 4MATIC WAGON</t>
  </si>
  <si>
    <t>E 63 AMG S 4MATIC</t>
  </si>
  <si>
    <t>E 63 AMG S 4MATIC WAGON</t>
  </si>
  <si>
    <t>G 550</t>
  </si>
  <si>
    <t>G 63 AMG</t>
  </si>
  <si>
    <t>GL 350 BLUETEC 4MATIC</t>
  </si>
  <si>
    <t>GL 450 4MATIC</t>
  </si>
  <si>
    <t>GL 550 4MATIC</t>
  </si>
  <si>
    <t>GL 63 AMG</t>
  </si>
  <si>
    <t>GLK 250 BLUETEC 4MATIC</t>
  </si>
  <si>
    <t>GLK 350 4MATIC</t>
  </si>
  <si>
    <t>ML 350 4MATIC FFV</t>
  </si>
  <si>
    <t>ML 350 BLUETEC 4MATIC</t>
  </si>
  <si>
    <t>ML 550 4MATIC</t>
  </si>
  <si>
    <t>ML 63 AMG 4MATIC</t>
  </si>
  <si>
    <t>S 550 4MATIC LWB</t>
  </si>
  <si>
    <t>S 550 4MATIC SWB</t>
  </si>
  <si>
    <t>S 63 AMG 4MATIC</t>
  </si>
  <si>
    <t>SL 550</t>
  </si>
  <si>
    <t>SL 63 AMG</t>
  </si>
  <si>
    <t>SL 65 AMG</t>
  </si>
  <si>
    <t>SLK 250</t>
  </si>
  <si>
    <t>SLK 350</t>
  </si>
  <si>
    <t>SLK 55 AMG</t>
  </si>
  <si>
    <t>SLS AMG BLACK SERIES COUPE</t>
  </si>
  <si>
    <t>SLS AMG GT COUPE</t>
  </si>
  <si>
    <t>SLS AMG ROADSTER</t>
  </si>
  <si>
    <t>MINI</t>
  </si>
  <si>
    <t>COOPER CLUBMAN</t>
  </si>
  <si>
    <t>COOPER CONVERTIBLE</t>
  </si>
  <si>
    <t>COOPER COUNTRYMAN</t>
  </si>
  <si>
    <t>COOPER COUPE</t>
  </si>
  <si>
    <t>COOPER PACEMAN</t>
  </si>
  <si>
    <t>COOPER ROADSTER</t>
  </si>
  <si>
    <t>COOPER S CLUBMAN</t>
  </si>
  <si>
    <t>COOPER S CONVERTIBLE</t>
  </si>
  <si>
    <t>COOPER S COUNTRYMAN ALL4</t>
  </si>
  <si>
    <t>COOPER S COUPE</t>
  </si>
  <si>
    <t>COOPER S PACEMAN ALL4</t>
  </si>
  <si>
    <t>COOPER S ROADSTER</t>
  </si>
  <si>
    <t>JOHN COOPER WORKS CLUBMAN</t>
  </si>
  <si>
    <t>JOHN COOPER WORKS CONVERTIBLE</t>
  </si>
  <si>
    <t>JOHN COOPER WORKS COUNTRYMAN ALL4</t>
  </si>
  <si>
    <t>JOHN COOPER WORKS COUPE</t>
  </si>
  <si>
    <t>JOHN COOPER WORKS PACEMAN ALL4</t>
  </si>
  <si>
    <t>JOHN COOPER WORKS ROADSTER</t>
  </si>
  <si>
    <t>MITSUBISHI</t>
  </si>
  <si>
    <t>LANCER</t>
  </si>
  <si>
    <t>LANCER AWD</t>
  </si>
  <si>
    <t>LANCER EVOLUTION</t>
  </si>
  <si>
    <t>LANCER RALLIART</t>
  </si>
  <si>
    <t>LANCER SPORTBACK</t>
  </si>
  <si>
    <t>MIRAGE</t>
  </si>
  <si>
    <t>OUTLANDER</t>
  </si>
  <si>
    <t>OUTLANDER 4WD</t>
  </si>
  <si>
    <t>RVR</t>
  </si>
  <si>
    <t>RVR 4WD</t>
  </si>
  <si>
    <t>NISSAN</t>
  </si>
  <si>
    <t>370Z</t>
  </si>
  <si>
    <t>370Z ROADSTER</t>
  </si>
  <si>
    <t>ALTIMA</t>
  </si>
  <si>
    <t>ARMADA 4WD</t>
  </si>
  <si>
    <t>FRONTIER</t>
  </si>
  <si>
    <t>PICKUP TRUCK - SMALL</t>
  </si>
  <si>
    <t>FRONTIER 4WD</t>
  </si>
  <si>
    <t>GT-R</t>
  </si>
  <si>
    <t>JUKE</t>
  </si>
  <si>
    <t>JUKE AWD</t>
  </si>
  <si>
    <t>MAXIMA</t>
  </si>
  <si>
    <t>MURANO AWD</t>
  </si>
  <si>
    <t>NV200 CARGO VAN</t>
  </si>
  <si>
    <t>PATHFINDER</t>
  </si>
  <si>
    <t>PATHFINDER 4WD</t>
  </si>
  <si>
    <t>PATHFINDER HYBRID 4WD</t>
  </si>
  <si>
    <t>QUEST</t>
  </si>
  <si>
    <t>ROGUE</t>
  </si>
  <si>
    <t>ROGUE AWD</t>
  </si>
  <si>
    <t>SENTRA</t>
  </si>
  <si>
    <t>TITAN</t>
  </si>
  <si>
    <t>TITAN 4WD</t>
  </si>
  <si>
    <t>VERSA</t>
  </si>
  <si>
    <t>XTERRA 4WD</t>
  </si>
  <si>
    <t>PORSCHE</t>
  </si>
  <si>
    <t>911 CARRERA</t>
  </si>
  <si>
    <t>911 CARRERA 4</t>
  </si>
  <si>
    <t>911 CARRERA 4 CABRIOLET</t>
  </si>
  <si>
    <t>911 CARRERA 4S</t>
  </si>
  <si>
    <t>911 CARRERA 4S CABRIOLET</t>
  </si>
  <si>
    <t>911 CARRERA CABRIOLET</t>
  </si>
  <si>
    <t>911 CARRERA S</t>
  </si>
  <si>
    <t>911 CARRERA S CABRIOLET</t>
  </si>
  <si>
    <t>911 GT3</t>
  </si>
  <si>
    <t>911 TURBO</t>
  </si>
  <si>
    <t>911 TURBO CABRIOLET</t>
  </si>
  <si>
    <t>911 TURBO S</t>
  </si>
  <si>
    <t>911 TURBO S CABRIOLET</t>
  </si>
  <si>
    <t>BOXSTER</t>
  </si>
  <si>
    <t>BOXSTER S</t>
  </si>
  <si>
    <t>CAYENNE</t>
  </si>
  <si>
    <t>CAYENNE DIESEL (modified)</t>
  </si>
  <si>
    <t>CAYENNE GTS</t>
  </si>
  <si>
    <t>CAYENNE S</t>
  </si>
  <si>
    <t>CAYENNE S HYBRID</t>
  </si>
  <si>
    <t>CAYENNE TURBO</t>
  </si>
  <si>
    <t>CAYENNE TURBO S</t>
  </si>
  <si>
    <t>CAYMAN</t>
  </si>
  <si>
    <t>CAYMAN S</t>
  </si>
  <si>
    <t>PANAMERA</t>
  </si>
  <si>
    <t>PANAMERA 4</t>
  </si>
  <si>
    <t>PANAMERA 4S</t>
  </si>
  <si>
    <t>PANAMERA 4S EXECUTIVE</t>
  </si>
  <si>
    <t>PANAMERA GTS</t>
  </si>
  <si>
    <t>PANAMERA S</t>
  </si>
  <si>
    <t>PANAMERA TURBO</t>
  </si>
  <si>
    <t>PANAMERA TURBO EXECUTIVE</t>
  </si>
  <si>
    <t>RAM</t>
  </si>
  <si>
    <t>1500 (MDS)</t>
  </si>
  <si>
    <t>1500 4X4 (MDS)</t>
  </si>
  <si>
    <t>1500 4X4 DIESEL</t>
  </si>
  <si>
    <t>1500 4X4 FFV</t>
  </si>
  <si>
    <t>1500 DIESEL</t>
  </si>
  <si>
    <t>1500 FFV</t>
  </si>
  <si>
    <t>1500 HFE</t>
  </si>
  <si>
    <t>CARGO VAN FFV</t>
  </si>
  <si>
    <t>ROLLS-ROYCE</t>
  </si>
  <si>
    <t>GHOST</t>
  </si>
  <si>
    <t>GHOST EWB</t>
  </si>
  <si>
    <t>PHANTOM</t>
  </si>
  <si>
    <t>PHANTOM COUPE</t>
  </si>
  <si>
    <t>PHANTOM DROPHEAD COUPE</t>
  </si>
  <si>
    <t>PHANTOM EWB</t>
  </si>
  <si>
    <t>WRAITH</t>
  </si>
  <si>
    <t>SCION</t>
  </si>
  <si>
    <t>FR-S</t>
  </si>
  <si>
    <t>iQ</t>
  </si>
  <si>
    <t>tC</t>
  </si>
  <si>
    <t>xB</t>
  </si>
  <si>
    <t>AS4</t>
  </si>
  <si>
    <t>xD</t>
  </si>
  <si>
    <t>SMART</t>
  </si>
  <si>
    <t>FORTWO CABRIOLET</t>
  </si>
  <si>
    <t>AM5</t>
  </si>
  <si>
    <t>FORTWO COUPE</t>
  </si>
  <si>
    <t>SRT</t>
  </si>
  <si>
    <t>VIPER COUPE</t>
  </si>
  <si>
    <t>VIPER GTS COUPE</t>
  </si>
  <si>
    <t>SUBARU</t>
  </si>
  <si>
    <t>BRZ</t>
  </si>
  <si>
    <t>FORESTER AWD</t>
  </si>
  <si>
    <t>IMPREZA AWD</t>
  </si>
  <si>
    <t>IMPREZA WAGON AWD</t>
  </si>
  <si>
    <t>LEGACY AWD</t>
  </si>
  <si>
    <t>OUTBACK AWD</t>
  </si>
  <si>
    <t>TRIBECA AWD</t>
  </si>
  <si>
    <t>XV CROSSTREK AWD</t>
  </si>
  <si>
    <t>XV CROSSTREK HYBRID AWD</t>
  </si>
  <si>
    <t>TOYOTA</t>
  </si>
  <si>
    <t>4RUNNER (Part-Time 4WD)</t>
  </si>
  <si>
    <t>4RUNNER 4WD</t>
  </si>
  <si>
    <t>AVALON</t>
  </si>
  <si>
    <t>CAMRY</t>
  </si>
  <si>
    <t>CAMRY HYBRID LE</t>
  </si>
  <si>
    <t>CAMRY HYBRID XLE/SE</t>
  </si>
  <si>
    <t>COROLLA</t>
  </si>
  <si>
    <t>COROLLA LE ECO (1-mode)</t>
  </si>
  <si>
    <t>COROLLA LE ECO (2-mode)</t>
  </si>
  <si>
    <t>COROLLA MATRIX</t>
  </si>
  <si>
    <t>FJ CRUISER 4WD</t>
  </si>
  <si>
    <t>HIGHLANDER</t>
  </si>
  <si>
    <t>HIGHLANDER AWD</t>
  </si>
  <si>
    <t>HIGHLANDER HYBRID AWD</t>
  </si>
  <si>
    <t>HIGHLANDER HYBRID AWD LE</t>
  </si>
  <si>
    <t>PRIUS</t>
  </si>
  <si>
    <t>PRIUS c</t>
  </si>
  <si>
    <t>PRIUS v</t>
  </si>
  <si>
    <t>RAV4</t>
  </si>
  <si>
    <t>RAV4 AWD</t>
  </si>
  <si>
    <t>RAV4 LIMITED AWD</t>
  </si>
  <si>
    <t>SEQUOIA 4WD</t>
  </si>
  <si>
    <t>SIENNA</t>
  </si>
  <si>
    <t>SIENNA AWD</t>
  </si>
  <si>
    <t>TACOMA</t>
  </si>
  <si>
    <t>TACOMA 4WD</t>
  </si>
  <si>
    <t>TUNDRA</t>
  </si>
  <si>
    <t>TUNDRA 4WD</t>
  </si>
  <si>
    <t>VENZA</t>
  </si>
  <si>
    <t>VENZA 4WD</t>
  </si>
  <si>
    <t>YARIS</t>
  </si>
  <si>
    <t>VOLKSWAGEN</t>
  </si>
  <si>
    <t>BEETLE</t>
  </si>
  <si>
    <t>BEETLE TDI (modified)</t>
  </si>
  <si>
    <t>BEETLE CONVERTIBLE</t>
  </si>
  <si>
    <t>CC</t>
  </si>
  <si>
    <t>CC 4MOTION</t>
  </si>
  <si>
    <t>EOS</t>
  </si>
  <si>
    <t>GOLF WAGON</t>
  </si>
  <si>
    <t>GOLF WAGON TDI (modified)</t>
  </si>
  <si>
    <t>JETTA</t>
  </si>
  <si>
    <t>JETTA TDI (modified)</t>
  </si>
  <si>
    <t>JETTA GLI</t>
  </si>
  <si>
    <t>JETTA TURBO HYBRID</t>
  </si>
  <si>
    <t>PASSAT</t>
  </si>
  <si>
    <t>PASSAT TDI (modified)</t>
  </si>
  <si>
    <t>ROUTAN</t>
  </si>
  <si>
    <t>TIGUAN</t>
  </si>
  <si>
    <t>TIGUAN 4MOTION</t>
  </si>
  <si>
    <t>TOUAREG</t>
  </si>
  <si>
    <t>TOUAREG TDI (modified)</t>
  </si>
  <si>
    <t>VOLVO</t>
  </si>
  <si>
    <t>S60</t>
  </si>
  <si>
    <t>S60 AWD</t>
  </si>
  <si>
    <t>S80</t>
  </si>
  <si>
    <t>S80 AWD</t>
  </si>
  <si>
    <t>XC60</t>
  </si>
  <si>
    <t>XC60 AWD</t>
  </si>
  <si>
    <t>XC70 AWD</t>
  </si>
  <si>
    <t>XC90 AWD</t>
  </si>
  <si>
    <t>MDX SH-AWD</t>
  </si>
  <si>
    <t>RLX HYBRID</t>
  </si>
  <si>
    <t>TLX</t>
  </si>
  <si>
    <t>AM8</t>
  </si>
  <si>
    <t>TLX SH-AWD</t>
  </si>
  <si>
    <t>RAPIDE S</t>
  </si>
  <si>
    <t>V12 VANTAGE S</t>
  </si>
  <si>
    <t>VANTAGE GT</t>
  </si>
  <si>
    <t>A3</t>
  </si>
  <si>
    <t>A3 TDI (modified)</t>
  </si>
  <si>
    <t>A3 QUATTRO</t>
  </si>
  <si>
    <t>A3 CABRIOLET QUATTRO</t>
  </si>
  <si>
    <t>A4 ALLROAD QUATTRO</t>
  </si>
  <si>
    <t>Q3</t>
  </si>
  <si>
    <t>Q3 QUATTRO</t>
  </si>
  <si>
    <t>S3</t>
  </si>
  <si>
    <t>CONTINENTAL GT CONVERTIBLE</t>
  </si>
  <si>
    <t>CONTINENTAL GT3-R</t>
  </si>
  <si>
    <t>228i CABRIOLET</t>
  </si>
  <si>
    <t>228i COUPE</t>
  </si>
  <si>
    <t>228i xDRIVE CABRIOLET</t>
  </si>
  <si>
    <t>228i xDRIVE COUPE</t>
  </si>
  <si>
    <t>320i SEDAN</t>
  </si>
  <si>
    <t>320i xDRIVE SEDAN</t>
  </si>
  <si>
    <t>328d xDRIVE SEDAN</t>
  </si>
  <si>
    <t>328i SEDAN</t>
  </si>
  <si>
    <t>328i xDRIVE SEDAN</t>
  </si>
  <si>
    <t>335i SEDAN</t>
  </si>
  <si>
    <t>335i xDRIVE SEDAN</t>
  </si>
  <si>
    <t>428i CABRIOLET</t>
  </si>
  <si>
    <t>428i GRAN COUPE</t>
  </si>
  <si>
    <t>428i xDRIVE CABRIOLET</t>
  </si>
  <si>
    <t>428i xDRIVE GRAN COUPE</t>
  </si>
  <si>
    <t>435i CABRIOLET</t>
  </si>
  <si>
    <t>435i GRAN COUPE</t>
  </si>
  <si>
    <t>435i xDRIVE CABRIOLET</t>
  </si>
  <si>
    <t>435i xDRIVE GRAN COUPE</t>
  </si>
  <si>
    <t>528i SEDAN</t>
  </si>
  <si>
    <t>528i xDRIVE SEDAN</t>
  </si>
  <si>
    <t>535d xDRIVE SEDAN</t>
  </si>
  <si>
    <t>535i xDRIVE SEDAN</t>
  </si>
  <si>
    <t>550i xDRIVE SEDAN</t>
  </si>
  <si>
    <t>640i xDRIVE CABRIOLET</t>
  </si>
  <si>
    <t>740Ld xDRIVE SEDAN</t>
  </si>
  <si>
    <t>740Li xDRIVE SEDAN</t>
  </si>
  <si>
    <t>750i xDRIVE SEDAN</t>
  </si>
  <si>
    <t>750Li xDRIVE SEDAN</t>
  </si>
  <si>
    <t>760Li SEDAN</t>
  </si>
  <si>
    <t>ALPINA B6 xDRIVE GRAN COUPE</t>
  </si>
  <si>
    <t>M235i CABRIOLET</t>
  </si>
  <si>
    <t>M235i COUPE</t>
  </si>
  <si>
    <t>M235i xDRIVE COUPE</t>
  </si>
  <si>
    <t>M3 SEDAN</t>
  </si>
  <si>
    <t>M4 CABRIOLET</t>
  </si>
  <si>
    <t>M4 COUPE</t>
  </si>
  <si>
    <t>M5 SEDAN</t>
  </si>
  <si>
    <t>M6 COUPE</t>
  </si>
  <si>
    <t>X3 xDRIVE28d</t>
  </si>
  <si>
    <t>X4 xDRIVE28i</t>
  </si>
  <si>
    <t>X4 xDRIVE35i</t>
  </si>
  <si>
    <t>X5 M</t>
  </si>
  <si>
    <t>X5 xDRIVE35d</t>
  </si>
  <si>
    <t>CTS</t>
  </si>
  <si>
    <t>CTS AWD</t>
  </si>
  <si>
    <t>CTS Vsport</t>
  </si>
  <si>
    <t>ESCALADE 4WD</t>
  </si>
  <si>
    <t>ESCALADE ESV 4WD</t>
  </si>
  <si>
    <t>CAMARO Z/28</t>
  </si>
  <si>
    <t>CITY EXPRESS</t>
  </si>
  <si>
    <t>COLORADO</t>
  </si>
  <si>
    <t>COLORADO 4WD</t>
  </si>
  <si>
    <t>CORVETTE Z06</t>
  </si>
  <si>
    <t>EQUINOX FFV</t>
  </si>
  <si>
    <t>EQUINOX AWD FFV</t>
  </si>
  <si>
    <t>EXPRESS 2500 PASSENGER FFV</t>
  </si>
  <si>
    <t>EXPRESS 3500 PASSENGER FFV</t>
  </si>
  <si>
    <t>200 FFV</t>
  </si>
  <si>
    <t>200 AWD</t>
  </si>
  <si>
    <t>200 AWD FFV</t>
  </si>
  <si>
    <t>CHALLENGER SRT HELLCAT</t>
  </si>
  <si>
    <t>CHARGER SRT 392 HEMI</t>
  </si>
  <si>
    <t>CHARGER SRT HELLCAT</t>
  </si>
  <si>
    <t>VIPER SRT COUPE</t>
  </si>
  <si>
    <t>500L</t>
  </si>
  <si>
    <t>EDGE (Start/Stop)</t>
  </si>
  <si>
    <t>EDGE SPORT AWD</t>
  </si>
  <si>
    <t>EXPEDITION 4X4</t>
  </si>
  <si>
    <t>EXPEDITION MAX 4X4</t>
  </si>
  <si>
    <t>EXPLORER AWD (EcoBoost)</t>
  </si>
  <si>
    <t>T-150 WAGON</t>
  </si>
  <si>
    <t>T-150 WAGON FFV</t>
  </si>
  <si>
    <t>TRANSIT CONNECT VAN</t>
  </si>
  <si>
    <t>TRANSIT CONNECT WAGON TAXI</t>
  </si>
  <si>
    <t>CANYON</t>
  </si>
  <si>
    <t>CANYON 4WD</t>
  </si>
  <si>
    <t>SAVANA 2500 PASSENGER FFV</t>
  </si>
  <si>
    <t>SAVANA 3500 PASSENGER FFV</t>
  </si>
  <si>
    <t>TERRAIN FFV</t>
  </si>
  <si>
    <t>YUKON DENALI 4WD</t>
  </si>
  <si>
    <t>YUKON XL DENALI 4WD</t>
  </si>
  <si>
    <t>CIVIC Si</t>
  </si>
  <si>
    <t>CIVIC HYBRID</t>
  </si>
  <si>
    <t>PILOT 4WD</t>
  </si>
  <si>
    <t>ELANTRA</t>
  </si>
  <si>
    <t>ELANTRA COUPE</t>
  </si>
  <si>
    <t>GENESIS AWD</t>
  </si>
  <si>
    <t>GENESIS COUPE</t>
  </si>
  <si>
    <t>SANTA FE AWD</t>
  </si>
  <si>
    <t>SANTA FE SPORT AWD</t>
  </si>
  <si>
    <t>SANTA FE ULTIMATE AWD</t>
  </si>
  <si>
    <t>SONATA SPORT/LIMITED</t>
  </si>
  <si>
    <t>TUCSON AWD</t>
  </si>
  <si>
    <t>Q60</t>
  </si>
  <si>
    <t>Q60 AWD</t>
  </si>
  <si>
    <t>F-TYPE COUPE</t>
  </si>
  <si>
    <t>F-TYPE S COUPE</t>
  </si>
  <si>
    <t>F-TYPE V8 R COUPE</t>
  </si>
  <si>
    <t>XF AWD</t>
  </si>
  <si>
    <t>CHEROKEE FFV</t>
  </si>
  <si>
    <t>CHEROKEE 4X4 FFV</t>
  </si>
  <si>
    <t>RENEGADE</t>
  </si>
  <si>
    <t>RENEGADE FFV</t>
  </si>
  <si>
    <t>RENEGADE 4X4</t>
  </si>
  <si>
    <t>WRANGLER 4X4</t>
  </si>
  <si>
    <t>WRANGLER UNLIMITED 4X4</t>
  </si>
  <si>
    <t>K900</t>
  </si>
  <si>
    <t>SEDONA SX</t>
  </si>
  <si>
    <t>SEDONA SXL</t>
  </si>
  <si>
    <t>SORENTO AWD</t>
  </si>
  <si>
    <t>AVENTADOR ROADSTER</t>
  </si>
  <si>
    <t>HURACAN</t>
  </si>
  <si>
    <t>VENENO ROADSTER</t>
  </si>
  <si>
    <t>RANGE ROVER</t>
  </si>
  <si>
    <t>RANGE ROVER SUPERCHARGED</t>
  </si>
  <si>
    <t>RANGE ROVER SUPERCHARGED LWB</t>
  </si>
  <si>
    <t>RANGE ROVER SPORT</t>
  </si>
  <si>
    <t>RANGE ROVER SPORT SUPERCHARGED</t>
  </si>
  <si>
    <t>NX 200t AWD</t>
  </si>
  <si>
    <t>NX 200t AWD F SPORT</t>
  </si>
  <si>
    <t>NX 300h AWD</t>
  </si>
  <si>
    <t>RC 350</t>
  </si>
  <si>
    <t>RC 350 AWD</t>
  </si>
  <si>
    <t>RC F</t>
  </si>
  <si>
    <t>MKC AWD</t>
  </si>
  <si>
    <t>NAVIGATOR 4X4</t>
  </si>
  <si>
    <t>NAVIGATOR L 4X4</t>
  </si>
  <si>
    <t>B 250 4MATIC</t>
  </si>
  <si>
    <t>C 300 4MATIC</t>
  </si>
  <si>
    <t>C 400 4MATIC</t>
  </si>
  <si>
    <t>CLA 250 4MATIC</t>
  </si>
  <si>
    <t>CLA 45 AMG</t>
  </si>
  <si>
    <t>CLS 400 4MATIC</t>
  </si>
  <si>
    <t>E 400 4MATIC</t>
  </si>
  <si>
    <t>E 400 4MATIC WAGON</t>
  </si>
  <si>
    <t>E 400 CABRIOLET</t>
  </si>
  <si>
    <t>E 400 COUPE</t>
  </si>
  <si>
    <t>GLA 250 4MATIC</t>
  </si>
  <si>
    <t>GLA 45 AMG 4MATIC</t>
  </si>
  <si>
    <t>ML 400 4MATIC</t>
  </si>
  <si>
    <t>S 400 4MATIC</t>
  </si>
  <si>
    <t>S 550 4MATIC COUPE</t>
  </si>
  <si>
    <t>S 600</t>
  </si>
  <si>
    <t>S 63 AMG COUPE</t>
  </si>
  <si>
    <t>S 65 AMG</t>
  </si>
  <si>
    <t>S 65 AMG COUPE</t>
  </si>
  <si>
    <t>SLS AMG GT ROADSTER</t>
  </si>
  <si>
    <t>COOPER 3 DOOR</t>
  </si>
  <si>
    <t>COOPER 5 DOOR</t>
  </si>
  <si>
    <t>COOPER S 3 DOOR</t>
  </si>
  <si>
    <t>COOPER S 5 DOOR</t>
  </si>
  <si>
    <t>JOHN COOPER WORKS</t>
  </si>
  <si>
    <t>370Z COUPE</t>
  </si>
  <si>
    <t>JUKE NISMO RS</t>
  </si>
  <si>
    <t>JUKE NISMO RS AWD</t>
  </si>
  <si>
    <t>MICRA</t>
  </si>
  <si>
    <t>MURANO</t>
  </si>
  <si>
    <t>PATHFINDER 4WD PLATINUM</t>
  </si>
  <si>
    <t>911 CARRERA 4 GTS</t>
  </si>
  <si>
    <t>911 CARRERA 4 GTS CABRIOLET</t>
  </si>
  <si>
    <t>911 CARRERA GTS</t>
  </si>
  <si>
    <t>911 CARRERA GTS CABRIOLET</t>
  </si>
  <si>
    <t>911 TARGA 4</t>
  </si>
  <si>
    <t>911 TARGA 4S</t>
  </si>
  <si>
    <t>BOXSTER GTS</t>
  </si>
  <si>
    <t>CAYMAN GTS</t>
  </si>
  <si>
    <t>MACAN S</t>
  </si>
  <si>
    <t>MACAN TURBO</t>
  </si>
  <si>
    <t>PANAMERA TURBO S</t>
  </si>
  <si>
    <t>PANAMERA TURBO S EXECUTIVE</t>
  </si>
  <si>
    <t>1500 ECODIESEL</t>
  </si>
  <si>
    <t>1500 ECODIESEL HFE</t>
  </si>
  <si>
    <t>1500 4X4</t>
  </si>
  <si>
    <t>1500 4X4 ECODIESEL</t>
  </si>
  <si>
    <t>PROMASTER CITY</t>
  </si>
  <si>
    <t>WRX</t>
  </si>
  <si>
    <t>4RUNNER 4WD (Part-Time 4WD)</t>
  </si>
  <si>
    <t>RAV4 LE/XLE</t>
  </si>
  <si>
    <t>GOLF</t>
  </si>
  <si>
    <t>GOLF TDI (modified)</t>
  </si>
  <si>
    <t>GOLF GTI</t>
  </si>
  <si>
    <t>GOLF SPORTWAGON</t>
  </si>
  <si>
    <t>GOLF SPORTWAGON TDI (modified)</t>
  </si>
  <si>
    <t>JETTA HYBRID</t>
  </si>
  <si>
    <t>S60 POLESTAR AWD</t>
  </si>
  <si>
    <t xml:space="preserve">S60 T5 </t>
  </si>
  <si>
    <t>S60 T5 AWD</t>
  </si>
  <si>
    <t xml:space="preserve">S60 T6   </t>
  </si>
  <si>
    <t>S60 T6 AWD</t>
  </si>
  <si>
    <t>S80 T5</t>
  </si>
  <si>
    <t>S80 T6 AWD</t>
  </si>
  <si>
    <t>V60 CC</t>
  </si>
  <si>
    <t>V60 CC AWD</t>
  </si>
  <si>
    <t>V60 POLESTAR AWD</t>
  </si>
  <si>
    <t>V60 T5</t>
  </si>
  <si>
    <t>V60 T5 AWD</t>
  </si>
  <si>
    <t>V60 T6 AWD</t>
  </si>
  <si>
    <t>XC60 3.2 AWD</t>
  </si>
  <si>
    <t>XC60 T5</t>
  </si>
  <si>
    <t>XC60 T5 AWD</t>
  </si>
  <si>
    <t xml:space="preserve">XC60 T6  </t>
  </si>
  <si>
    <t>XC60 T6 AWD</t>
  </si>
  <si>
    <t>XC70 3.2 AWD</t>
  </si>
  <si>
    <t>XC70 T5</t>
  </si>
  <si>
    <t>XC70 T6 AWD</t>
  </si>
  <si>
    <t>MDX SH-AWD ELITE</t>
  </si>
  <si>
    <t>DB9 GT</t>
  </si>
  <si>
    <t>A8 QUATTRO</t>
  </si>
  <si>
    <t>A8 QUATTRO TDI (modified)</t>
  </si>
  <si>
    <t>A8L QUATTRO</t>
  </si>
  <si>
    <t>Q5 QUATTRO</t>
  </si>
  <si>
    <t>Q5 QUATTRO TDI (modified)</t>
  </si>
  <si>
    <t>Q5 HYBRID QUATTRO</t>
  </si>
  <si>
    <t>RS 7 QUATTRO</t>
  </si>
  <si>
    <t>S3 QUATTRO</t>
  </si>
  <si>
    <t>S4 QUATTRO</t>
  </si>
  <si>
    <t>S5 QUATTRO</t>
  </si>
  <si>
    <t>S5 CABRIOLET QUATTRO</t>
  </si>
  <si>
    <t>S6 QUATTRO</t>
  </si>
  <si>
    <t>S7 QUATTRO</t>
  </si>
  <si>
    <t>S8 QUATTRO</t>
  </si>
  <si>
    <t>SQ5 QUATTRO</t>
  </si>
  <si>
    <t>228i</t>
  </si>
  <si>
    <t>228i xDRIVE</t>
  </si>
  <si>
    <t>340i</t>
  </si>
  <si>
    <t>340i xDRIVE</t>
  </si>
  <si>
    <t>M2</t>
  </si>
  <si>
    <t>M235i</t>
  </si>
  <si>
    <t>M235i xDRIVE</t>
  </si>
  <si>
    <t>M235i xDRIVE CABRIOLET</t>
  </si>
  <si>
    <t>M3</t>
  </si>
  <si>
    <t>X4 M40i</t>
  </si>
  <si>
    <t>ENCORE SPORT TOURING</t>
  </si>
  <si>
    <t>ENCORE SPORT TOURING AWD</t>
  </si>
  <si>
    <t>ENVISION AWD</t>
  </si>
  <si>
    <t>LACROSSE FFV</t>
  </si>
  <si>
    <t>LACROSSE AWD FFV</t>
  </si>
  <si>
    <t>ATS-V</t>
  </si>
  <si>
    <t>CT6</t>
  </si>
  <si>
    <t>CT6 AWD</t>
  </si>
  <si>
    <t>CTS-V</t>
  </si>
  <si>
    <t>CRUZE PREMIER</t>
  </si>
  <si>
    <t>CRUZE LIMITED</t>
  </si>
  <si>
    <t>CRUZE LIMITED ECO</t>
  </si>
  <si>
    <t>IMPALA FFV</t>
  </si>
  <si>
    <t>IMPALA DUAL FUEL</t>
  </si>
  <si>
    <t>N</t>
  </si>
  <si>
    <t>MALIBU LIMITED</t>
  </si>
  <si>
    <t>MALIBU HYBRID</t>
  </si>
  <si>
    <t>SILVERADO FFV</t>
  </si>
  <si>
    <t>SILVERADO 4WD FFV</t>
  </si>
  <si>
    <t>SILVERADO eASSIST 4WD</t>
  </si>
  <si>
    <t>SUBURBAN FFV</t>
  </si>
  <si>
    <t>SUBURBAN 4WD FFV</t>
  </si>
  <si>
    <t>TAHOE FFV</t>
  </si>
  <si>
    <t>TAHOE 4WD FFV</t>
  </si>
  <si>
    <t>TRAX 4WD</t>
  </si>
  <si>
    <t>DURANGO AWD</t>
  </si>
  <si>
    <t>VIPER SRT</t>
  </si>
  <si>
    <t>500X</t>
  </si>
  <si>
    <t>500X AWD</t>
  </si>
  <si>
    <t>EXPEDITION EL 4X4</t>
  </si>
  <si>
    <t>F-150 (Payload Pkg)</t>
  </si>
  <si>
    <t>F-150 FFV (Payload Pkg)</t>
  </si>
  <si>
    <t>F-150 4X4 (Payload Pkg)</t>
  </si>
  <si>
    <t>F-150 FFV 4X4 (Payload Pkg)</t>
  </si>
  <si>
    <t>FLEX AWD GTDI</t>
  </si>
  <si>
    <t>FOCUS RS AWD</t>
  </si>
  <si>
    <t>FOCUS ST</t>
  </si>
  <si>
    <t>SHELBY GT350 MUSTANG</t>
  </si>
  <si>
    <t>TRANSIT CONNECT VAN FFV</t>
  </si>
  <si>
    <t>TRANSIT CONNECT WAGON FFV</t>
  </si>
  <si>
    <t>TRANSIT CONNECT WAGON LWB</t>
  </si>
  <si>
    <t>TRANSIT CONNECT WAGON LWB FFV</t>
  </si>
  <si>
    <t>SIERRA FFV</t>
  </si>
  <si>
    <t>SIERRA 4WD FFV</t>
  </si>
  <si>
    <t>SIERRA eASSIST 4WD</t>
  </si>
  <si>
    <t>YUKON FFV</t>
  </si>
  <si>
    <t>YUKON 4WD FFV</t>
  </si>
  <si>
    <t>YUKON XL FFV</t>
  </si>
  <si>
    <t>YUKON XL 4WD FFV</t>
  </si>
  <si>
    <t>ACCORD COUPE</t>
  </si>
  <si>
    <t>ACCORD SEDAN</t>
  </si>
  <si>
    <t>ACCORD SPORT</t>
  </si>
  <si>
    <t>CIVIC COUPE</t>
  </si>
  <si>
    <t>CIVIC SEDAN</t>
  </si>
  <si>
    <t>HR-V</t>
  </si>
  <si>
    <t>HR-V AWD</t>
  </si>
  <si>
    <t>Q50S AWD</t>
  </si>
  <si>
    <t>Q50S RED SPORT</t>
  </si>
  <si>
    <t>Q50S RED SPORT AWD</t>
  </si>
  <si>
    <t>F-TYPE PROJECT 7 CONVERTIBLE</t>
  </si>
  <si>
    <t>F-TYPE R AWD CONVERTIBLE</t>
  </si>
  <si>
    <t>F-TYPE R AWD COUPE</t>
  </si>
  <si>
    <t>F-TYPE S CONVERTIBLE AWD</t>
  </si>
  <si>
    <t>F-TYPE S COUPE AWD</t>
  </si>
  <si>
    <t xml:space="preserve">XF AWD </t>
  </si>
  <si>
    <t>XJ R-SPORT 3.0 AWD</t>
  </si>
  <si>
    <t>XJL 3.0 AWD PORTFOLIO</t>
  </si>
  <si>
    <t>GRAND CHEROKEE 4X4</t>
  </si>
  <si>
    <t>SOUL ECO DYNAMICS</t>
  </si>
  <si>
    <t>HURACAN SPYDER</t>
  </si>
  <si>
    <t>DISCOVERY SPORT</t>
  </si>
  <si>
    <t>RANGE ROVER TD6 DIESEL</t>
  </si>
  <si>
    <t>RANGE ROVER SPORT TD6 DIESEL</t>
  </si>
  <si>
    <t>GS 200t</t>
  </si>
  <si>
    <t>GS 200t F SPORT</t>
  </si>
  <si>
    <t>GS 350 F SPORT</t>
  </si>
  <si>
    <t>GS F</t>
  </si>
  <si>
    <t>IS 200t</t>
  </si>
  <si>
    <t>IS 300 AWD</t>
  </si>
  <si>
    <t>RC 200t</t>
  </si>
  <si>
    <t>RC 300 AWD</t>
  </si>
  <si>
    <t>GHIBLI S</t>
  </si>
  <si>
    <t>GHIBLI SQ4</t>
  </si>
  <si>
    <t>QUATTROPORTE S</t>
  </si>
  <si>
    <t>CX-3</t>
  </si>
  <si>
    <t>CX-3 4WD</t>
  </si>
  <si>
    <t>CX-5 (SIL)</t>
  </si>
  <si>
    <t>MAZDA6 (SIL)</t>
  </si>
  <si>
    <t>MX-5 (SIL)</t>
  </si>
  <si>
    <t>AMG C 63</t>
  </si>
  <si>
    <t>AMG C 63 S</t>
  </si>
  <si>
    <t>AMG CLA 45</t>
  </si>
  <si>
    <t>AMG CLS 63 S 4MATIC</t>
  </si>
  <si>
    <t>AMG E 63 S 4MATIC</t>
  </si>
  <si>
    <t>AMG E 63 S 4MATIC WAGON</t>
  </si>
  <si>
    <t>AMG G 63</t>
  </si>
  <si>
    <t>AMG G 65</t>
  </si>
  <si>
    <t>AMG GL 63 S</t>
  </si>
  <si>
    <t>AMG GLA 45</t>
  </si>
  <si>
    <t>AMG GLE 63 S 4MATIC</t>
  </si>
  <si>
    <t>AMG GLE 63 S COUPE 4MATIC</t>
  </si>
  <si>
    <t>AMG GT S</t>
  </si>
  <si>
    <t>AMG S 63</t>
  </si>
  <si>
    <t>AMG S 63 COUPE</t>
  </si>
  <si>
    <t>AMG S 65</t>
  </si>
  <si>
    <t>AMG S 65 COUPE</t>
  </si>
  <si>
    <t>AMG SL 63</t>
  </si>
  <si>
    <t>AMG SL 65</t>
  </si>
  <si>
    <t>AMG SLK 55</t>
  </si>
  <si>
    <t>C 450 AMG SPORT 4MATIC</t>
  </si>
  <si>
    <t>CLA 250 4MATIC FFV</t>
  </si>
  <si>
    <t>E 400 4MATIC COUPE</t>
  </si>
  <si>
    <t>GLE 350d 4MATIC</t>
  </si>
  <si>
    <t>GLE 350d 4MATIC COUPE</t>
  </si>
  <si>
    <t>GLE 400 4MATIC</t>
  </si>
  <si>
    <t>GLE 450 AMG SPORT 4MATIC COUPE</t>
  </si>
  <si>
    <t>GLE 550 4MATIC</t>
  </si>
  <si>
    <t>MAYBACH S 600</t>
  </si>
  <si>
    <t>METRIS CARGO</t>
  </si>
  <si>
    <t>METRIS PASSENGER</t>
  </si>
  <si>
    <t>S 400 4MATIC SWB</t>
  </si>
  <si>
    <t>SLK 300</t>
  </si>
  <si>
    <t>LANCER 4WD</t>
  </si>
  <si>
    <t>ALTIMA 3.5</t>
  </si>
  <si>
    <t>ALTIMA SR</t>
  </si>
  <si>
    <t>911 GT3RS</t>
  </si>
  <si>
    <t>BOXSTER SPYDER</t>
  </si>
  <si>
    <t>CAYMAN GT4</t>
  </si>
  <si>
    <t>iM</t>
  </si>
  <si>
    <t>RAV4 HYBRID AWD</t>
  </si>
  <si>
    <t>RAV4 LIMITED/SE AWD</t>
  </si>
  <si>
    <t>TACOMA 4WD D-CAB OFF-ROAD</t>
  </si>
  <si>
    <t>YARIS (SIL)</t>
  </si>
  <si>
    <t>YARIS HATCHBACK</t>
  </si>
  <si>
    <t>BEETLE DUNE</t>
  </si>
  <si>
    <t>GOLF R</t>
  </si>
  <si>
    <t>S60 CC T5 AWD</t>
  </si>
  <si>
    <t>S60 INSCRIPTION</t>
  </si>
  <si>
    <t>S60 INSCRIPTION T5 AWD</t>
  </si>
  <si>
    <t>S60 T5</t>
  </si>
  <si>
    <t>S60 T6</t>
  </si>
  <si>
    <t>S60 3.0T AWD</t>
  </si>
  <si>
    <t>S60 POLESTAR</t>
  </si>
  <si>
    <t>V60 CC T5 AWD</t>
  </si>
  <si>
    <t>V60 3.0T AWD</t>
  </si>
  <si>
    <t>V60 POLESTAR</t>
  </si>
  <si>
    <t>XC60 T6</t>
  </si>
  <si>
    <t>XC60 3.0T AWD</t>
  </si>
  <si>
    <t>XC70 T5 AWD</t>
  </si>
  <si>
    <t>XC90 T5</t>
  </si>
  <si>
    <t>XC90 T5 AWD</t>
  </si>
  <si>
    <t>XC90 T6 AWD</t>
  </si>
  <si>
    <t>MDX HYBRID AWD</t>
  </si>
  <si>
    <t>NSX</t>
  </si>
  <si>
    <t>AM9</t>
  </si>
  <si>
    <t>4C SPIDER</t>
  </si>
  <si>
    <t>GIULIA</t>
  </si>
  <si>
    <t>GIULIA AWD</t>
  </si>
  <si>
    <t>GIULIA QUADRIFOGLIO</t>
  </si>
  <si>
    <t>DB11 V12</t>
  </si>
  <si>
    <t>A4 ULTRA</t>
  </si>
  <si>
    <t>BENTAYGA</t>
  </si>
  <si>
    <t>MULSANNE EWB</t>
  </si>
  <si>
    <t>230i CABRIOLET</t>
  </si>
  <si>
    <t>230i COUPE</t>
  </si>
  <si>
    <t>230i xDRIVE CABRIOLET</t>
  </si>
  <si>
    <t>230i xDRIVE COUPE</t>
  </si>
  <si>
    <t>330i xDRIVE</t>
  </si>
  <si>
    <t>330i xDRIVE GRAN TURISMO</t>
  </si>
  <si>
    <t>330i xDRIVE TOURING</t>
  </si>
  <si>
    <t>340i xDRIVE GRAN TURISMO</t>
  </si>
  <si>
    <t>430i xDRIVE CABRIOLET</t>
  </si>
  <si>
    <t>430i xDRIVE COUPE</t>
  </si>
  <si>
    <t>430i xDRIVE GRAN COUPE</t>
  </si>
  <si>
    <t>440i COUPE</t>
  </si>
  <si>
    <t>440i xDRIVE CABRIOLET</t>
  </si>
  <si>
    <t>440i xDRIVE COUPE</t>
  </si>
  <si>
    <t>440i xDRIVE GRAN COUPE</t>
  </si>
  <si>
    <t>530i xDRIVE</t>
  </si>
  <si>
    <t>540i xDRIVE</t>
  </si>
  <si>
    <t>ALPINA B7 xDRIVE</t>
  </si>
  <si>
    <t>M240i CABRIOLET</t>
  </si>
  <si>
    <t>M240i COUPE</t>
  </si>
  <si>
    <t>M240i xDRIVE CABRIOLET</t>
  </si>
  <si>
    <t>M240i xDRIVE COUPE</t>
  </si>
  <si>
    <t>M760i xDRIVE</t>
  </si>
  <si>
    <t>ENCORE (LUV Engine)</t>
  </si>
  <si>
    <t>ENCORE (LE2 Engine)</t>
  </si>
  <si>
    <t>ENCORE AWD (LUV Engine)</t>
  </si>
  <si>
    <t>ENCORE AWD (LE2 Engine)</t>
  </si>
  <si>
    <t>XT5</t>
  </si>
  <si>
    <t>XT5 AWD</t>
  </si>
  <si>
    <t>AS10</t>
  </si>
  <si>
    <t>COLORADO ZR2 4WD</t>
  </si>
  <si>
    <t>CRUZE HATCHBACK</t>
  </si>
  <si>
    <t>CRUZE HATCHBACK PREMIER</t>
  </si>
  <si>
    <t>PACIFICA</t>
  </si>
  <si>
    <t>PACIFICA (Stop-Start)</t>
  </si>
  <si>
    <t>CHALLENGER GT</t>
  </si>
  <si>
    <t>VIPER</t>
  </si>
  <si>
    <t>124 SPIDER</t>
  </si>
  <si>
    <t>ESCAPE FFV</t>
  </si>
  <si>
    <t>F-150 (LT Tire Pkg)</t>
  </si>
  <si>
    <t>F-150 4X4 (LT Tire Pkg)</t>
  </si>
  <si>
    <t>F-150 FFV 4X4 (LT Tire Pkg)</t>
  </si>
  <si>
    <t>FOCUS (Start/Stop)</t>
  </si>
  <si>
    <t>GT</t>
  </si>
  <si>
    <t>MUSTANG (Performance Pkg)</t>
  </si>
  <si>
    <t>G80 AWD</t>
  </si>
  <si>
    <t>G90 AWD</t>
  </si>
  <si>
    <t>CIVIC HATCHBACK</t>
  </si>
  <si>
    <t>IONIQ</t>
  </si>
  <si>
    <t>IONIQ BLUE</t>
  </si>
  <si>
    <t>SONATA HYBRID SE</t>
  </si>
  <si>
    <t>Q60S RED SPORT AWD</t>
  </si>
  <si>
    <t>QX30</t>
  </si>
  <si>
    <t>QX30 AWD</t>
  </si>
  <si>
    <t>F-PACE 35t</t>
  </si>
  <si>
    <t>F-TYPE R CONVERTIBLE AWD</t>
  </si>
  <si>
    <t>F-TYPE R COUPE AWD</t>
  </si>
  <si>
    <t>XE 20d AWD</t>
  </si>
  <si>
    <t>XE 35t AWD</t>
  </si>
  <si>
    <t>XF 20d AWD</t>
  </si>
  <si>
    <t>XF 35t AWD</t>
  </si>
  <si>
    <t>XJL PORTFOLIO 3.0 AWD</t>
  </si>
  <si>
    <t>XJR  LWB</t>
  </si>
  <si>
    <t>CHEROKEE 4X4 ACTIVE DRIVE I</t>
  </si>
  <si>
    <t>CHEROKEE 4X4 ACTIVE DRIVE LOCK</t>
  </si>
  <si>
    <t>GRAND CHEROKEE SRT8</t>
  </si>
  <si>
    <t>NEW COMPASS</t>
  </si>
  <si>
    <t>NEW COMPASS 4X4</t>
  </si>
  <si>
    <t>FORTE (MPI)</t>
  </si>
  <si>
    <t>FORTE (GDI)</t>
  </si>
  <si>
    <t>NIRO</t>
  </si>
  <si>
    <t>NIRO FE</t>
  </si>
  <si>
    <t>NIRO TOURING</t>
  </si>
  <si>
    <t>OPTIMA FE</t>
  </si>
  <si>
    <t>OPTIMA TURBO</t>
  </si>
  <si>
    <t>SORENTO AWD FE</t>
  </si>
  <si>
    <t>SOUL TURBO</t>
  </si>
  <si>
    <t>AVENTADOR COUPE LP 740</t>
  </si>
  <si>
    <t>AVENTADOR ROADSTER LP 740</t>
  </si>
  <si>
    <t>RANGE ROVER EVOQUE CONVERTIBLE</t>
  </si>
  <si>
    <t>CONTINENTAL AWD</t>
  </si>
  <si>
    <t>MKC AWD (Start/Stop)</t>
  </si>
  <si>
    <t>LEVANTE</t>
  </si>
  <si>
    <t>LEVANTE S</t>
  </si>
  <si>
    <t>AMG C 63 CABRIOLET</t>
  </si>
  <si>
    <t>AMG C 63 COUPE</t>
  </si>
  <si>
    <t>AMG C 63 S CABRIOLET</t>
  </si>
  <si>
    <t>AMG C 63 S COUPE</t>
  </si>
  <si>
    <t>AMG GLA 45 4MATIC</t>
  </si>
  <si>
    <t>AMG GLC 43 4MATIC COUPE</t>
  </si>
  <si>
    <t>AMG GLE 43 4MATIC</t>
  </si>
  <si>
    <t>AMG GLE 43 4MATIC COUPE</t>
  </si>
  <si>
    <t>AMG GLE 63 S 4MATIC COUPE</t>
  </si>
  <si>
    <t>AMG GLS 63</t>
  </si>
  <si>
    <t>AMG GT COUPE</t>
  </si>
  <si>
    <t>AMG GT S COUPE</t>
  </si>
  <si>
    <t>AMG S 63 4MATIC</t>
  </si>
  <si>
    <t>AMG S 63 CABRIOLET</t>
  </si>
  <si>
    <t>AMG S 65 CABRIOLET</t>
  </si>
  <si>
    <t>AMG SLC 43</t>
  </si>
  <si>
    <t>C 300 4MATIC CABRIOLET</t>
  </si>
  <si>
    <t>C 300 4MATIC COUPE</t>
  </si>
  <si>
    <t>GLC 300 4MATIC</t>
  </si>
  <si>
    <t>GLS 450 4MATIC</t>
  </si>
  <si>
    <t>GLS 550 4MATIC</t>
  </si>
  <si>
    <t>S 550 4MATIC CABRIOLET</t>
  </si>
  <si>
    <t>SL 450</t>
  </si>
  <si>
    <t>SLC 300</t>
  </si>
  <si>
    <t>COOPER CLUBMAN ALL4</t>
  </si>
  <si>
    <t>COOPER COUNTRYMAN ALL4</t>
  </si>
  <si>
    <t>COOPER S CLUBMAN ALL4</t>
  </si>
  <si>
    <t>COOPER S COUNTRYMAN  ALL4</t>
  </si>
  <si>
    <t>JOHN COOPER WORKS 3 DOOR</t>
  </si>
  <si>
    <t>JOHN COOPER WORKS CLUBMAN ALL4</t>
  </si>
  <si>
    <t>MIRAGE G4</t>
  </si>
  <si>
    <t>QASHQAI</t>
  </si>
  <si>
    <t>QASHQAI AWD</t>
  </si>
  <si>
    <t>SENTRA (Turbo)</t>
  </si>
  <si>
    <t>SENTRA NISMO</t>
  </si>
  <si>
    <t>TITAN 4WD PRO-4X</t>
  </si>
  <si>
    <t>CAYENNE PLATINUM</t>
  </si>
  <si>
    <t>MACAN</t>
  </si>
  <si>
    <t>MACAN GTS</t>
  </si>
  <si>
    <t>DAWN</t>
  </si>
  <si>
    <t>CROSSTREK AWD</t>
  </si>
  <si>
    <t>IMPREZA 4-DOOR AWD</t>
  </si>
  <si>
    <t>IMPREZA 5-DOOR AWD</t>
  </si>
  <si>
    <t>WRX AWD</t>
  </si>
  <si>
    <t>COROLLA iM</t>
  </si>
  <si>
    <t>HIGHLANDER AWD (Start/Stop System)</t>
  </si>
  <si>
    <t>HIGHLANDER AWD LE</t>
  </si>
  <si>
    <t>GOLF ALLTRACK</t>
  </si>
  <si>
    <t>GOLF SPORTWAGEN</t>
  </si>
  <si>
    <t>GOLF SPORTWAGEN 4MOTION</t>
  </si>
  <si>
    <t>S60 INSCRIPTION T5</t>
  </si>
  <si>
    <t>S90 T5</t>
  </si>
  <si>
    <t>S90 T6 AWD</t>
  </si>
  <si>
    <t>V90 T5</t>
  </si>
  <si>
    <t>V90 T6 AWD</t>
  </si>
  <si>
    <t>V90 CC T6 AWD</t>
  </si>
  <si>
    <t>TLX A-SPEC</t>
  </si>
  <si>
    <t>TLX SH-AWD A-SPEC</t>
  </si>
  <si>
    <t>4C COUPE</t>
  </si>
  <si>
    <t>STELVIO AWD</t>
  </si>
  <si>
    <t>STELVIO QUADRIFOGLIO</t>
  </si>
  <si>
    <t>DB11 V8</t>
  </si>
  <si>
    <t>A5 SPORTBACK QUATTRO</t>
  </si>
  <si>
    <t>R8 QUATTRO</t>
  </si>
  <si>
    <t>RS 3</t>
  </si>
  <si>
    <t>S5 SPORTBACK</t>
  </si>
  <si>
    <t>TT RS</t>
  </si>
  <si>
    <t>TTS COUPE</t>
  </si>
  <si>
    <t>CONTINENTAL SUPERSPORTS</t>
  </si>
  <si>
    <t>640i xDRIVE GRAN TURISMO</t>
  </si>
  <si>
    <t>750i xDRIVE SWB</t>
  </si>
  <si>
    <t>M550i xDRIVE</t>
  </si>
  <si>
    <t>X2 xDRIVE28i</t>
  </si>
  <si>
    <t>X3 xDRIVE30i</t>
  </si>
  <si>
    <t>X3 M40i</t>
  </si>
  <si>
    <t>BUGATTI</t>
  </si>
  <si>
    <t>CHIRON</t>
  </si>
  <si>
    <t>ENCORE (SIDI with Stop/Start)</t>
  </si>
  <si>
    <t>ENCORE AWD (SIDI with Stop/Start)</t>
  </si>
  <si>
    <t>A10</t>
  </si>
  <si>
    <t>CRUZE HATCHBACK DIESEL</t>
  </si>
  <si>
    <t>SILVERADO eASSIST</t>
  </si>
  <si>
    <t>CHALLENGER GT AWD</t>
  </si>
  <si>
    <t>CHALLENGER GT AWD FFV</t>
  </si>
  <si>
    <t>CHALLENGER SRT DEMON</t>
  </si>
  <si>
    <t>DURANGO AWD SRT</t>
  </si>
  <si>
    <t>500 ABARTH</t>
  </si>
  <si>
    <t>ECOSPORT</t>
  </si>
  <si>
    <t>ECOSPORT AWD</t>
  </si>
  <si>
    <t>F-150 FFV (LT Tire Pkg)</t>
  </si>
  <si>
    <t>F-150 4X4 XL/XLT</t>
  </si>
  <si>
    <t>F-150 RAPTOR 4WD</t>
  </si>
  <si>
    <t>SIERRA eASSIST</t>
  </si>
  <si>
    <t>ACCORD SPORT/TOURING</t>
  </si>
  <si>
    <t>CIVIC COUPE Si</t>
  </si>
  <si>
    <t>CIVIC HATCHBACK SPORT</t>
  </si>
  <si>
    <t>CIVIC SEDAN Si</t>
  </si>
  <si>
    <t>CIVIC TYPE R</t>
  </si>
  <si>
    <t>ODYSSEY TOURING</t>
  </si>
  <si>
    <t>KONA</t>
  </si>
  <si>
    <t>KONA AWD</t>
  </si>
  <si>
    <t>SANTA FE SPORT ULTIMATE AWD</t>
  </si>
  <si>
    <t>Q50 AWD RED SPORT</t>
  </si>
  <si>
    <t>Q60 AWD RED SPORT</t>
  </si>
  <si>
    <t>F-PACE 20d</t>
  </si>
  <si>
    <t>F-PACE 25t</t>
  </si>
  <si>
    <t>F-TYPE CONVERTIBLE R-DYNAMIC</t>
  </si>
  <si>
    <t>F-TYPE CONVERTIBLE R-DYNAMIC AWD</t>
  </si>
  <si>
    <t>F-TYPE COUPE R-DYNAMIC</t>
  </si>
  <si>
    <t>F-TYPE COUPE R-DYNAMIC AWD</t>
  </si>
  <si>
    <t>XE 25t AWD</t>
  </si>
  <si>
    <t>XF 25t AWD</t>
  </si>
  <si>
    <t>XJ R-SPORT AWD</t>
  </si>
  <si>
    <t>XJL PORTFOLIO AWD</t>
  </si>
  <si>
    <t>CHEROKEE 4X4 ACTIVE DRIVE I FFV</t>
  </si>
  <si>
    <t>GRAND CHEROKEE 4X4 SRT</t>
  </si>
  <si>
    <t>GRAND CHEROKEE 4X4 TRACKHAWK</t>
  </si>
  <si>
    <t>NEW WRANGLER 4X4</t>
  </si>
  <si>
    <t>NEW WRANGLER UNLIMITED 4X4</t>
  </si>
  <si>
    <t>WRANGLER JK 4X4</t>
  </si>
  <si>
    <t>WRANGLER JK UNLIMITED 4X4</t>
  </si>
  <si>
    <t>STINGER AWD</t>
  </si>
  <si>
    <t>AVENTADOR S COUPE</t>
  </si>
  <si>
    <t>AVENTADOR S ROADSTER</t>
  </si>
  <si>
    <t>HURACAN AWD</t>
  </si>
  <si>
    <t>HURACAN SPYDER AWD</t>
  </si>
  <si>
    <t>RANGE ROVER VELAR</t>
  </si>
  <si>
    <t>IS 300</t>
  </si>
  <si>
    <t>LC 500</t>
  </si>
  <si>
    <t>LC 500h</t>
  </si>
  <si>
    <t>AV10</t>
  </si>
  <si>
    <t>LS 500</t>
  </si>
  <si>
    <t>LS 500 AWD</t>
  </si>
  <si>
    <t>LS 500h</t>
  </si>
  <si>
    <t>LS 500h AWD</t>
  </si>
  <si>
    <t>NX 300 AWD</t>
  </si>
  <si>
    <t>NX 300 AWD F SPORT</t>
  </si>
  <si>
    <t>RX 350 L AWD</t>
  </si>
  <si>
    <t xml:space="preserve">CX-5 </t>
  </si>
  <si>
    <t>CX-5 (Cylinder Deactivation)</t>
  </si>
  <si>
    <t>CX-5 4WD (Cylinder Deactivation)</t>
  </si>
  <si>
    <t>MAZDA6 TURBO</t>
  </si>
  <si>
    <t>AMG C 43 4MATIC</t>
  </si>
  <si>
    <t>AMG C 43 4MATIC CABRIOLET</t>
  </si>
  <si>
    <t>AMG C 43 4MATIC COUPE</t>
  </si>
  <si>
    <t>AMG CLA 45 4MATIC</t>
  </si>
  <si>
    <t>AMG E 43 4MATIC</t>
  </si>
  <si>
    <t>AMG GLC 43 4MATIC</t>
  </si>
  <si>
    <t>AMG GLS 63 4MATIC</t>
  </si>
  <si>
    <t>AMG GT ROADSTER</t>
  </si>
  <si>
    <t>AMG GT C COUPE</t>
  </si>
  <si>
    <t>AMG GT C ROADSTER</t>
  </si>
  <si>
    <t>AMG GT R COUPE</t>
  </si>
  <si>
    <t>AMG S 63 4MATIC CABRIOLET</t>
  </si>
  <si>
    <t>AMG S 63 4MATIC COUPE</t>
  </si>
  <si>
    <t>C 300 4MATIC WAGON</t>
  </si>
  <si>
    <t>E 400 4MATIC CABRIOLET</t>
  </si>
  <si>
    <t>GLC 300 4MATIC COUPE</t>
  </si>
  <si>
    <t>MAYBACH S 650</t>
  </si>
  <si>
    <t>S 450 4MATIC SWB</t>
  </si>
  <si>
    <t>S 560 CABRIOLET</t>
  </si>
  <si>
    <t>S 560 4MATIC</t>
  </si>
  <si>
    <t>S 560 4MATIC SWB</t>
  </si>
  <si>
    <t>S 560 4MATIC COUPE</t>
  </si>
  <si>
    <t>ECLIPSE CROSS</t>
  </si>
  <si>
    <t>ECLIPSE CROSS 4WD</t>
  </si>
  <si>
    <t>KICKS</t>
  </si>
  <si>
    <t>911 TARGA 4 GTS</t>
  </si>
  <si>
    <t>911 TURBO S EXCLUSIVE</t>
  </si>
  <si>
    <t>MACAN TURBO KIT</t>
  </si>
  <si>
    <t>PANAMERA 4 EXECUTIVE</t>
  </si>
  <si>
    <t>PANAMERA 4 ST</t>
  </si>
  <si>
    <t>PANAMERA 4S ST</t>
  </si>
  <si>
    <t>PANAMERA TURBO ST</t>
  </si>
  <si>
    <t>BRZ tS</t>
  </si>
  <si>
    <t>WRX STI AWD</t>
  </si>
  <si>
    <t>WRX STI AWD TYPE RA</t>
  </si>
  <si>
    <t>CAMRY LE/SE</t>
  </si>
  <si>
    <t>CAMRY XLE/XSE</t>
  </si>
  <si>
    <t>CAMRY XSE</t>
  </si>
  <si>
    <t>C-HR</t>
  </si>
  <si>
    <t>ATLAS</t>
  </si>
  <si>
    <t>ATLAS 4MOTION</t>
  </si>
  <si>
    <t>BEETLE DUNE CONVERTIBLE</t>
  </si>
  <si>
    <t>S90 T5 AWD</t>
  </si>
  <si>
    <t>V90 CC T5 AWD</t>
  </si>
  <si>
    <t>MDX SH-AWD A-SPEC</t>
  </si>
  <si>
    <t>MDX Hybrid AWD</t>
  </si>
  <si>
    <t>RDX AWD A-SPEC</t>
  </si>
  <si>
    <t>RLX Hybrid</t>
  </si>
  <si>
    <t>4C Coupe</t>
  </si>
  <si>
    <t>4C Spider</t>
  </si>
  <si>
    <t>Giulia</t>
  </si>
  <si>
    <t>Giulia AWD</t>
  </si>
  <si>
    <t>Giulia Quadrifoglio</t>
  </si>
  <si>
    <t>Stelvio</t>
  </si>
  <si>
    <t>Stelvio AWD</t>
  </si>
  <si>
    <t>Stelvio AWD Quadrifoglio</t>
  </si>
  <si>
    <t>DB11 AMR</t>
  </si>
  <si>
    <t>DBS Superleggera</t>
  </si>
  <si>
    <t>Rapide AMR</t>
  </si>
  <si>
    <t>Vanquish Zagato</t>
  </si>
  <si>
    <t>Vantage V8</t>
  </si>
  <si>
    <t>A3 quattro</t>
  </si>
  <si>
    <t>A3 Cabriolet quattro</t>
  </si>
  <si>
    <t>A4 quattro</t>
  </si>
  <si>
    <t>A4 allroad quattro</t>
  </si>
  <si>
    <t>A5 quattro</t>
  </si>
  <si>
    <t>A5 Cabriolet quattro</t>
  </si>
  <si>
    <t>A5 Sportback quattro</t>
  </si>
  <si>
    <t>A6 quattro</t>
  </si>
  <si>
    <t>A7 quattro</t>
  </si>
  <si>
    <t>Q3 quattro</t>
  </si>
  <si>
    <t>Q8</t>
  </si>
  <si>
    <t>RS 5 Coupe</t>
  </si>
  <si>
    <t>RS 5 Sportback</t>
  </si>
  <si>
    <t>S5 Cabriolet</t>
  </si>
  <si>
    <t>S5 Sportback</t>
  </si>
  <si>
    <t>TT Coupe quattro</t>
  </si>
  <si>
    <t>TT Roadster quattro</t>
  </si>
  <si>
    <t>TT RS Coupe</t>
  </si>
  <si>
    <t>TTS Coupe</t>
  </si>
  <si>
    <t>Bentayga</t>
  </si>
  <si>
    <t>Mulsanne</t>
  </si>
  <si>
    <t>230i xDrive Cabriolet</t>
  </si>
  <si>
    <t>230i xDrive Coupe</t>
  </si>
  <si>
    <t>330i xDrive</t>
  </si>
  <si>
    <t>330i xDrive Gran Turismo</t>
  </si>
  <si>
    <t>330i xDrive Touring</t>
  </si>
  <si>
    <t>430i xDrive Cabriolet</t>
  </si>
  <si>
    <t>430i xDrive Coupe</t>
  </si>
  <si>
    <t>430i xDrive Gran Coupe</t>
  </si>
  <si>
    <t>440i Coupe</t>
  </si>
  <si>
    <t>440i xDrive Cabriolet</t>
  </si>
  <si>
    <t>440i xDrive Coupe</t>
  </si>
  <si>
    <t>440i xDrive Gran Coupe</t>
  </si>
  <si>
    <t>530i xDrive</t>
  </si>
  <si>
    <t>540i xDrive</t>
  </si>
  <si>
    <t>640i xDrive Gran Coupe</t>
  </si>
  <si>
    <t>640i xDrive Gran Turismo</t>
  </si>
  <si>
    <t>650i xDrive Gran Coupe</t>
  </si>
  <si>
    <t>750i xDrive</t>
  </si>
  <si>
    <t>750Li xDrive</t>
  </si>
  <si>
    <t>Alpina B6 xDrive Gran Coupe</t>
  </si>
  <si>
    <t>Alpina B7 xDrive</t>
  </si>
  <si>
    <t>M2 Competition</t>
  </si>
  <si>
    <t>M240i Cabriolet</t>
  </si>
  <si>
    <t>M240i Coupe</t>
  </si>
  <si>
    <t>M240i Coupe M Performance</t>
  </si>
  <si>
    <t>M240i xDrive Cabriolet</t>
  </si>
  <si>
    <t>M240i xDrive Coupe</t>
  </si>
  <si>
    <t>M240i xDrive Coupe M Performance</t>
  </si>
  <si>
    <t>M4 Cabriolet</t>
  </si>
  <si>
    <t>M4 Cabriolet Competition</t>
  </si>
  <si>
    <t>M4 Coupe</t>
  </si>
  <si>
    <t>M4 Coupe Competition</t>
  </si>
  <si>
    <t>M4 CS</t>
  </si>
  <si>
    <t>M5 Competition</t>
  </si>
  <si>
    <t>M550i xDrive</t>
  </si>
  <si>
    <t>M6 Gran Coupe</t>
  </si>
  <si>
    <t>M760Li xDrive</t>
  </si>
  <si>
    <t>M850i xDrive Cabriolet</t>
  </si>
  <si>
    <t>M850i xDrive Coupe</t>
  </si>
  <si>
    <t>X1 xDrive28i</t>
  </si>
  <si>
    <t>X2 xDrive28i</t>
  </si>
  <si>
    <t>X3 xDrive30i</t>
  </si>
  <si>
    <t>X4 xDrive30i</t>
  </si>
  <si>
    <t>X5 xDrive40i</t>
  </si>
  <si>
    <t>X5 xDrive50i</t>
  </si>
  <si>
    <t>X6 xDrive35i</t>
  </si>
  <si>
    <t>X6 xDrive50i</t>
  </si>
  <si>
    <t>X7 xDrive40i</t>
  </si>
  <si>
    <t>X7 xDrive50i</t>
  </si>
  <si>
    <t>Chiron</t>
  </si>
  <si>
    <t>Enclave</t>
  </si>
  <si>
    <t>Enclave AWD</t>
  </si>
  <si>
    <t>Encore</t>
  </si>
  <si>
    <t>Encore (SIDI with Stop/Start)</t>
  </si>
  <si>
    <t>Encore AWD</t>
  </si>
  <si>
    <t>Encore AWD (SIDI with Stop/Start)</t>
  </si>
  <si>
    <t>Envision AWD</t>
  </si>
  <si>
    <t>LaCrosse</t>
  </si>
  <si>
    <t>LaCrosse eAssist</t>
  </si>
  <si>
    <t>LaCrosse AWD</t>
  </si>
  <si>
    <t>Regal</t>
  </si>
  <si>
    <t>Regal AWD</t>
  </si>
  <si>
    <t>Escalade 4WD</t>
  </si>
  <si>
    <t>XT4</t>
  </si>
  <si>
    <t>XT4 AWD</t>
  </si>
  <si>
    <t>Blazer</t>
  </si>
  <si>
    <t>Blazer AWD</t>
  </si>
  <si>
    <t>Camaro</t>
  </si>
  <si>
    <t>Camaro SS</t>
  </si>
  <si>
    <t>Camaro ZL1</t>
  </si>
  <si>
    <t>Colorado</t>
  </si>
  <si>
    <t>Colorado 4WD</t>
  </si>
  <si>
    <t>Colorado ZR2 4WD</t>
  </si>
  <si>
    <t>Corvette</t>
  </si>
  <si>
    <t>Corvette Z06</t>
  </si>
  <si>
    <t>Corvette ZR1</t>
  </si>
  <si>
    <t>Cruze</t>
  </si>
  <si>
    <t>Cruze Premier</t>
  </si>
  <si>
    <t>Cruze Diesel</t>
  </si>
  <si>
    <t>Cruze Hatchback</t>
  </si>
  <si>
    <t>Cruze Hatchback Premier</t>
  </si>
  <si>
    <t>Cruze Hatchback Diesel</t>
  </si>
  <si>
    <t>Equinox</t>
  </si>
  <si>
    <t>Equinox AWD</t>
  </si>
  <si>
    <t>Impala</t>
  </si>
  <si>
    <t>Malibu</t>
  </si>
  <si>
    <t>Malibu Hybrid</t>
  </si>
  <si>
    <t>Silverado</t>
  </si>
  <si>
    <t>Silverado FFV</t>
  </si>
  <si>
    <t>Silverado 4WD</t>
  </si>
  <si>
    <t>Silverado 4WD Trail Boss</t>
  </si>
  <si>
    <t>Silverado 4WD FFV</t>
  </si>
  <si>
    <t>Silverado LD</t>
  </si>
  <si>
    <t>Silverado LD 4WD</t>
  </si>
  <si>
    <t>Spark</t>
  </si>
  <si>
    <t>Suburban</t>
  </si>
  <si>
    <t>Suburban FFV</t>
  </si>
  <si>
    <t>Suburban 4WD</t>
  </si>
  <si>
    <t>Suburban 4WD FFV</t>
  </si>
  <si>
    <t>Tahoe</t>
  </si>
  <si>
    <t>Tahoe FFV</t>
  </si>
  <si>
    <t>Tahoe 4WD</t>
  </si>
  <si>
    <t>Tahoe 4WD FFV</t>
  </si>
  <si>
    <t>Traverse</t>
  </si>
  <si>
    <t>Traverse AWD</t>
  </si>
  <si>
    <t>Trax</t>
  </si>
  <si>
    <t>Trax 4WD</t>
  </si>
  <si>
    <t>Pacifica</t>
  </si>
  <si>
    <t>Pacifica (Stop-Start)</t>
  </si>
  <si>
    <t>Challenger</t>
  </si>
  <si>
    <t>Challenger (MDS)</t>
  </si>
  <si>
    <t>Challenger GT AWD</t>
  </si>
  <si>
    <t>Challenger SRT Hellcat</t>
  </si>
  <si>
    <t>Challenger SRT Hellcat Redeye</t>
  </si>
  <si>
    <t>Charger</t>
  </si>
  <si>
    <t>Charger FFV</t>
  </si>
  <si>
    <t>Charger (MDS)</t>
  </si>
  <si>
    <t>Charger AWD</t>
  </si>
  <si>
    <t>Charger AWD FFV</t>
  </si>
  <si>
    <t>Charger AWD (MDS)</t>
  </si>
  <si>
    <t>Charger SRT Hellcat</t>
  </si>
  <si>
    <t>Durango AWD</t>
  </si>
  <si>
    <t>Durango AWD SRT</t>
  </si>
  <si>
    <t>Grand Caravan FFV</t>
  </si>
  <si>
    <t>Journey</t>
  </si>
  <si>
    <t>Journey FFV</t>
  </si>
  <si>
    <t>Journey AWD</t>
  </si>
  <si>
    <t>124 Spider</t>
  </si>
  <si>
    <t>EcoSport</t>
  </si>
  <si>
    <t>EcoSport AWD</t>
  </si>
  <si>
    <t>Edge</t>
  </si>
  <si>
    <t>Edge AWD</t>
  </si>
  <si>
    <t>Escape</t>
  </si>
  <si>
    <t>Escape FFV</t>
  </si>
  <si>
    <t>Escape AWD</t>
  </si>
  <si>
    <t>Expedition 4X4</t>
  </si>
  <si>
    <t>Expedition MAX 4X4</t>
  </si>
  <si>
    <t>Explorer AWD</t>
  </si>
  <si>
    <t>Explorer FFV AWD</t>
  </si>
  <si>
    <t>F-150 4X4 Limited</t>
  </si>
  <si>
    <t>F-150 Raptor 4X4</t>
  </si>
  <si>
    <t>Flex</t>
  </si>
  <si>
    <t>Flex AWD</t>
  </si>
  <si>
    <t>Flex AWD GTDI</t>
  </si>
  <si>
    <t>Fiesta</t>
  </si>
  <si>
    <t>Fiesta ST</t>
  </si>
  <si>
    <t>Fusion</t>
  </si>
  <si>
    <t>Fusion Hybrid</t>
  </si>
  <si>
    <t>Mustang</t>
  </si>
  <si>
    <t>Mustang (Performance Pkg)</t>
  </si>
  <si>
    <t>Mustang Bullitt</t>
  </si>
  <si>
    <t>Mustang Convertible</t>
  </si>
  <si>
    <t>Ranger 4WD</t>
  </si>
  <si>
    <t>Shelby GT350 Mustang</t>
  </si>
  <si>
    <t>T-150 Wagon</t>
  </si>
  <si>
    <t>Taurus FFV</t>
  </si>
  <si>
    <t>Taurus AWD</t>
  </si>
  <si>
    <t>Taurus FFV AWD</t>
  </si>
  <si>
    <t>Transit Connect Van</t>
  </si>
  <si>
    <t>Transit Connect Van FFV</t>
  </si>
  <si>
    <t>Transit Connect Wagon LWB</t>
  </si>
  <si>
    <t>Transit Connect Wagon LWB FFV</t>
  </si>
  <si>
    <t>G70</t>
  </si>
  <si>
    <t>G70 AWD</t>
  </si>
  <si>
    <t>Acadia</t>
  </si>
  <si>
    <t>Acadia AWD</t>
  </si>
  <si>
    <t>Canyon</t>
  </si>
  <si>
    <t>Canyon 4WD</t>
  </si>
  <si>
    <t>Sierra</t>
  </si>
  <si>
    <t>Sierra FFV</t>
  </si>
  <si>
    <t>Sierra 4WD</t>
  </si>
  <si>
    <t>Sierra 4WD FFV</t>
  </si>
  <si>
    <t>Sierra 4WD AT4</t>
  </si>
  <si>
    <t>Sierra LTD</t>
  </si>
  <si>
    <t>Sierra LTD 4WD</t>
  </si>
  <si>
    <t>Terrain</t>
  </si>
  <si>
    <t>Terrain AWD</t>
  </si>
  <si>
    <t>Yukon</t>
  </si>
  <si>
    <t>Yukon FFV</t>
  </si>
  <si>
    <t>Yukon 4WD</t>
  </si>
  <si>
    <t>Yukon 4WD FFV</t>
  </si>
  <si>
    <t>Yukon XL</t>
  </si>
  <si>
    <t>Yukon XL FFV</t>
  </si>
  <si>
    <t>Yukon XL 4WD</t>
  </si>
  <si>
    <t>Yukon XL 4WD FFV</t>
  </si>
  <si>
    <t>Accord</t>
  </si>
  <si>
    <t>Accord Sport/Touring</t>
  </si>
  <si>
    <t>Accord Hybrid</t>
  </si>
  <si>
    <t>Civic Coupe</t>
  </si>
  <si>
    <t>Civic Coupe Si</t>
  </si>
  <si>
    <t>Civic Hatchback</t>
  </si>
  <si>
    <t>Civic Hatchback Sport</t>
  </si>
  <si>
    <t>Civic Sedan</t>
  </si>
  <si>
    <t>Civic Sedan Si</t>
  </si>
  <si>
    <t>Civic Type R</t>
  </si>
  <si>
    <t>Fit</t>
  </si>
  <si>
    <t>Insight EX</t>
  </si>
  <si>
    <t>Insight Touring</t>
  </si>
  <si>
    <t>Odyssey</t>
  </si>
  <si>
    <t>Odyssey Touring</t>
  </si>
  <si>
    <t>Passport AWD</t>
  </si>
  <si>
    <t>Pilot</t>
  </si>
  <si>
    <t>Pilot AWD</t>
  </si>
  <si>
    <t>Ridgeline AWD</t>
  </si>
  <si>
    <t>Accent</t>
  </si>
  <si>
    <t>Elantra</t>
  </si>
  <si>
    <t>Elantra GT</t>
  </si>
  <si>
    <t>IONIQ Blue</t>
  </si>
  <si>
    <t>Kona</t>
  </si>
  <si>
    <t>Kona AWD</t>
  </si>
  <si>
    <t>Santa Fe</t>
  </si>
  <si>
    <t>Santa Fe AWD</t>
  </si>
  <si>
    <t>Santa Fe XL</t>
  </si>
  <si>
    <t>Santa Fe XL AWD</t>
  </si>
  <si>
    <t>Santa Fe XL Ultimate AWD</t>
  </si>
  <si>
    <t>Sonata</t>
  </si>
  <si>
    <t>Sonata SE</t>
  </si>
  <si>
    <t>Sonata Hybrid</t>
  </si>
  <si>
    <t>Sonata Hybrid SE</t>
  </si>
  <si>
    <t>Tucson</t>
  </si>
  <si>
    <t>Tucson AWD</t>
  </si>
  <si>
    <t>Veloster</t>
  </si>
  <si>
    <t>Veloster N</t>
  </si>
  <si>
    <t>Veloster Turbo</t>
  </si>
  <si>
    <t>Q50 AWD Red Sport</t>
  </si>
  <si>
    <t>Q60 AWD Red Sport</t>
  </si>
  <si>
    <t>E-PACE P250</t>
  </si>
  <si>
    <t>F-TYPE Convertible</t>
  </si>
  <si>
    <t>F-TYPE Convertible R-Dynamic</t>
  </si>
  <si>
    <t>F-TYPE Convertible R-Dynamic AWD</t>
  </si>
  <si>
    <t>F-TYPE Coupe</t>
  </si>
  <si>
    <t>F-TYPE Coupe R-Dynamic</t>
  </si>
  <si>
    <t>F-TYPE Coupe R-Dynamic AWD</t>
  </si>
  <si>
    <t>F-TYPE R AWD Convertible</t>
  </si>
  <si>
    <t>F-TYPE R AWD Coupe</t>
  </si>
  <si>
    <t>XJ R-Sport AWD</t>
  </si>
  <si>
    <t>XJL Portfolio AWD</t>
  </si>
  <si>
    <t>Cherokee</t>
  </si>
  <si>
    <t>Cherokee 4X4 Active Drive I</t>
  </si>
  <si>
    <t>Cherokee 4X4 Active Drive II</t>
  </si>
  <si>
    <t>Cherokee 4X4 Active Drive Lock</t>
  </si>
  <si>
    <t>Compass</t>
  </si>
  <si>
    <t>Compass 4X4</t>
  </si>
  <si>
    <t>Grand Cherokee 4X4</t>
  </si>
  <si>
    <t>Grand Cherokee 4X4 EcoDiesel</t>
  </si>
  <si>
    <t>Grand Cherokee 4X4 SRT</t>
  </si>
  <si>
    <t>Grand Cherokee 4X4 Trackhawk</t>
  </si>
  <si>
    <t>Renegade</t>
  </si>
  <si>
    <t>Renegade 4X4</t>
  </si>
  <si>
    <t>Renegade 4X4 Trailhawk</t>
  </si>
  <si>
    <t>Wrangler JL 4X4</t>
  </si>
  <si>
    <t>Wrangler JL Unlimited 4X4</t>
  </si>
  <si>
    <t>Cadenza</t>
  </si>
  <si>
    <t>Forte</t>
  </si>
  <si>
    <t>Niro</t>
  </si>
  <si>
    <t>Niro FE</t>
  </si>
  <si>
    <t>Niro Touring</t>
  </si>
  <si>
    <t>Optima</t>
  </si>
  <si>
    <t>Optima Hybrid</t>
  </si>
  <si>
    <t>Rio</t>
  </si>
  <si>
    <t>Sedona</t>
  </si>
  <si>
    <t>Sorento</t>
  </si>
  <si>
    <t>Sorento AWD</t>
  </si>
  <si>
    <t>Soul</t>
  </si>
  <si>
    <t>Sportage</t>
  </si>
  <si>
    <t>Sportage AWD</t>
  </si>
  <si>
    <t>Stinger AWD</t>
  </si>
  <si>
    <t>Aventador Coupe</t>
  </si>
  <si>
    <t>Aventador Roadster</t>
  </si>
  <si>
    <t>Huracan Coupe</t>
  </si>
  <si>
    <t>Huracan Coupe AWD</t>
  </si>
  <si>
    <t>Huracan Spyder</t>
  </si>
  <si>
    <t>Huracan Spyder AWD</t>
  </si>
  <si>
    <t>Huracan Performante Coupe</t>
  </si>
  <si>
    <t>Huracan Performante Spyder</t>
  </si>
  <si>
    <t>Urus</t>
  </si>
  <si>
    <t>Discovery</t>
  </si>
  <si>
    <t>Discovery TD6 Diesel</t>
  </si>
  <si>
    <t>Discovery Sport</t>
  </si>
  <si>
    <t>Range Rover 3.0</t>
  </si>
  <si>
    <t>Range Rover TD6 Diesel</t>
  </si>
  <si>
    <t>Range Rover 5.0 Supercharged</t>
  </si>
  <si>
    <t>Range Rover SVAutobiography LWB</t>
  </si>
  <si>
    <t>Range Rover Sport 3.0</t>
  </si>
  <si>
    <t>Range Rover Sport TD6 Diesel</t>
  </si>
  <si>
    <t>Range Rover Sport Supercharged</t>
  </si>
  <si>
    <t>Range Rover Evoque</t>
  </si>
  <si>
    <t>Range Rover Evoque Convertible</t>
  </si>
  <si>
    <t>Range Rover Velar D180</t>
  </si>
  <si>
    <t>Range Rover Velar P300</t>
  </si>
  <si>
    <t>Range Rover Velar P380</t>
  </si>
  <si>
    <t>ES 350 F SPORT</t>
  </si>
  <si>
    <t>RX 450h L AWD</t>
  </si>
  <si>
    <t>UX 200</t>
  </si>
  <si>
    <t>UX 250h</t>
  </si>
  <si>
    <t>UX 250h AWD</t>
  </si>
  <si>
    <t>Continental AWD</t>
  </si>
  <si>
    <t>MKT Livery AWD</t>
  </si>
  <si>
    <t>MKZ Hybrid</t>
  </si>
  <si>
    <t>Nautilus</t>
  </si>
  <si>
    <t>Navigator 4X4</t>
  </si>
  <si>
    <t>Ghibli</t>
  </si>
  <si>
    <t>Ghibli S</t>
  </si>
  <si>
    <t>Ghibli SQ4</t>
  </si>
  <si>
    <t>GranTurismo Convertible</t>
  </si>
  <si>
    <t>Levante</t>
  </si>
  <si>
    <t>Levante S</t>
  </si>
  <si>
    <t>Levante GTS</t>
  </si>
  <si>
    <t>Levante Trofeo</t>
  </si>
  <si>
    <t>Quattroporte S</t>
  </si>
  <si>
    <t>Quattroporte SQ4</t>
  </si>
  <si>
    <t>Quattroporte GTS</t>
  </si>
  <si>
    <t>CX-5 Turbo 4WD</t>
  </si>
  <si>
    <t>CX-5 Diesel 4WD</t>
  </si>
  <si>
    <t>Mazda3 4-Door</t>
  </si>
  <si>
    <t>Mazda3 4-Door (SIL)</t>
  </si>
  <si>
    <t>Mazda3 4-Door (Cylinder Deactivation)</t>
  </si>
  <si>
    <t>Mazda3 4-Door 4WD</t>
  </si>
  <si>
    <t>Mazda3 5-Door</t>
  </si>
  <si>
    <t>Mazda3 5-Door (SIL)</t>
  </si>
  <si>
    <t>Mazda3 5-Door 4WD</t>
  </si>
  <si>
    <t>Mazda6</t>
  </si>
  <si>
    <t>Mazda6 Turbo</t>
  </si>
  <si>
    <t>A 220</t>
  </si>
  <si>
    <t>A 220 4MATIC</t>
  </si>
  <si>
    <t>A 250</t>
  </si>
  <si>
    <t>A 250 4MATIC</t>
  </si>
  <si>
    <t>AMG C 43 4MATIC Cabriolet</t>
  </si>
  <si>
    <t>AMG C 43 4MATIC Coupe</t>
  </si>
  <si>
    <t>AMG C 43 4MATIC Wagon</t>
  </si>
  <si>
    <t>AMG C 63 S Cabriolet</t>
  </si>
  <si>
    <t>AMG C 63 S Coupe</t>
  </si>
  <si>
    <t>AMG CLS 53 4MATIC+</t>
  </si>
  <si>
    <t>AMG E 53 4MATIC+</t>
  </si>
  <si>
    <t>AMG E 53 4MATIC+ Cabriolet</t>
  </si>
  <si>
    <t>AMG E 53 4MATIC+ Coupe</t>
  </si>
  <si>
    <t>AMG E 53 4MATIC+ Wagon</t>
  </si>
  <si>
    <t>AMG E 63 S 4MATIC+</t>
  </si>
  <si>
    <t>AMG E 63 S 4MATIC+ Wagon</t>
  </si>
  <si>
    <t>AMG GLC 43 4MATIC Coupe</t>
  </si>
  <si>
    <t>AMG GLC 63 S 4MATIC+</t>
  </si>
  <si>
    <t>AMG GLC 63 S 4MATIC+ Coupe</t>
  </si>
  <si>
    <t>AMG GLE 43 4MATIC Coupe</t>
  </si>
  <si>
    <t>AMG GLE 63 S 4MATIC Coupe</t>
  </si>
  <si>
    <t>AMG GT 53 4MATIC+ Coupe</t>
  </si>
  <si>
    <t>AMG GT 63 4MATIC+ Coupe</t>
  </si>
  <si>
    <t>AMG GT 63 S 4MATIC+ Coupe</t>
  </si>
  <si>
    <t>AMG GT C Coupe</t>
  </si>
  <si>
    <t>AMG GT C Roadster</t>
  </si>
  <si>
    <t>AMG GT R Coupe</t>
  </si>
  <si>
    <t>AMG S 63 4MATIC+</t>
  </si>
  <si>
    <t>AMG S 63 4MATIC+ Cabriolet</t>
  </si>
  <si>
    <t>AMG S 63 4MATIC+ Coupe</t>
  </si>
  <si>
    <t>AMG S 65 Cabriolet</t>
  </si>
  <si>
    <t>AMG S 65 Coupe</t>
  </si>
  <si>
    <t>C 300 4MATIC Cabriolet</t>
  </si>
  <si>
    <t>C 300 4MATIC Coupe</t>
  </si>
  <si>
    <t>C 300 4MATIC Wagon</t>
  </si>
  <si>
    <t>CLS 450 4MATIC</t>
  </si>
  <si>
    <t>E 450 4MATIC</t>
  </si>
  <si>
    <t>E 450 4MATIC Cabriolet</t>
  </si>
  <si>
    <t>E 450 4MATIC Coupe</t>
  </si>
  <si>
    <t>E 450 4MATIC Wagon</t>
  </si>
  <si>
    <t>GLC 300 4MATIC Coupe</t>
  </si>
  <si>
    <t>Maybach S 560 4MATIC</t>
  </si>
  <si>
    <t>Maybach S 650</t>
  </si>
  <si>
    <t>Metris Cargo</t>
  </si>
  <si>
    <t>Metris Cargo LWB</t>
  </si>
  <si>
    <t>Metris Passenger</t>
  </si>
  <si>
    <t>S 560 Cabriolet</t>
  </si>
  <si>
    <t>Cooper 3 Door</t>
  </si>
  <si>
    <t>Cooper 5 Door</t>
  </si>
  <si>
    <t>Cooper Clubman ALL4</t>
  </si>
  <si>
    <t>Cooper Convertible</t>
  </si>
  <si>
    <t>Cooper Countryman ALL4</t>
  </si>
  <si>
    <t>Cooper S 3 Door</t>
  </si>
  <si>
    <t>Cooper S 5 Door</t>
  </si>
  <si>
    <t>Cooper S Clubman ALL4</t>
  </si>
  <si>
    <t>Cooper S Convertible</t>
  </si>
  <si>
    <t>Cooper S Countryman ALL4</t>
  </si>
  <si>
    <t>John Cooper Works 3 Door</t>
  </si>
  <si>
    <t>John Cooper Works Clubman ALL4</t>
  </si>
  <si>
    <t>John Cooper Works Convertible</t>
  </si>
  <si>
    <t>John Cooper Works Countryman ALL4</t>
  </si>
  <si>
    <t>Eclipse Cross 4WD</t>
  </si>
  <si>
    <t>Mirage</t>
  </si>
  <si>
    <t>Mirage G4</t>
  </si>
  <si>
    <t>Outlander 4WD</t>
  </si>
  <si>
    <t>370Z Roadster</t>
  </si>
  <si>
    <t>Altima</t>
  </si>
  <si>
    <t>Altima SR/Platinum</t>
  </si>
  <si>
    <t>Altima AWD</t>
  </si>
  <si>
    <t>Altima AWD SR/Platinum</t>
  </si>
  <si>
    <t>Armada 4WD</t>
  </si>
  <si>
    <t>Frontier</t>
  </si>
  <si>
    <t>Frontier 4WD</t>
  </si>
  <si>
    <t>Kicks</t>
  </si>
  <si>
    <t>Maxima</t>
  </si>
  <si>
    <t>Micra</t>
  </si>
  <si>
    <t>Murano</t>
  </si>
  <si>
    <t>Murano AWD</t>
  </si>
  <si>
    <t>NV200 Cargo Van</t>
  </si>
  <si>
    <t>Pathfinder</t>
  </si>
  <si>
    <t>Pathfinder 4WD</t>
  </si>
  <si>
    <t>Pathfinder 4WD Platinum</t>
  </si>
  <si>
    <t>Qashqai</t>
  </si>
  <si>
    <t>Qashqai AWD</t>
  </si>
  <si>
    <t>Rogue</t>
  </si>
  <si>
    <t>Rogue AWD</t>
  </si>
  <si>
    <t>Sentra</t>
  </si>
  <si>
    <t>Sentra (Turbo)</t>
  </si>
  <si>
    <t>Sentra Nismo</t>
  </si>
  <si>
    <t>Titan</t>
  </si>
  <si>
    <t>Titan 4WD</t>
  </si>
  <si>
    <t>Titan 4WD Pro-4X</t>
  </si>
  <si>
    <t>Versa</t>
  </si>
  <si>
    <t>911 Carrera</t>
  </si>
  <si>
    <t>911 Carrera Cabriolet</t>
  </si>
  <si>
    <t>911 Carrera GTS</t>
  </si>
  <si>
    <t>911 Carrera GTS Cabriolet</t>
  </si>
  <si>
    <t>911 Carrera S</t>
  </si>
  <si>
    <t>911 Carrera S Cabriolet</t>
  </si>
  <si>
    <t>911 Carrera T</t>
  </si>
  <si>
    <t>911 Carrera 4</t>
  </si>
  <si>
    <t>911 Carrera 4 Cabriolet</t>
  </si>
  <si>
    <t>911 Carrera 4 GTS</t>
  </si>
  <si>
    <t>911 Carrera 4 GTS Cabriolet</t>
  </si>
  <si>
    <t>911 Carrera 4S</t>
  </si>
  <si>
    <t>911 Carrera 4S Cabriolet</t>
  </si>
  <si>
    <t>911 GT2 RS</t>
  </si>
  <si>
    <t>911 GT3 RS</t>
  </si>
  <si>
    <t>911 GT3 Touring</t>
  </si>
  <si>
    <t>911 Speedster</t>
  </si>
  <si>
    <t>911 Targa 4</t>
  </si>
  <si>
    <t>911 Targa 4 GTS</t>
  </si>
  <si>
    <t>911 Targa 4S</t>
  </si>
  <si>
    <t>911 Turbo</t>
  </si>
  <si>
    <t>911 Turbo Cabriolet</t>
  </si>
  <si>
    <t>911 Turbo S</t>
  </si>
  <si>
    <t>911 Turbo S Cabriolet</t>
  </si>
  <si>
    <t>911 Turbo S Exclusive Cabriolet</t>
  </si>
  <si>
    <t>Boxster</t>
  </si>
  <si>
    <t>Boxster GTS</t>
  </si>
  <si>
    <t>Boxster S</t>
  </si>
  <si>
    <t>Cayenne</t>
  </si>
  <si>
    <t>Cayenne S</t>
  </si>
  <si>
    <t>Cayenne Turbo</t>
  </si>
  <si>
    <t>Cayman</t>
  </si>
  <si>
    <t>Cayman GTS</t>
  </si>
  <si>
    <t>Cayman S</t>
  </si>
  <si>
    <t>Macan</t>
  </si>
  <si>
    <t>Macan S</t>
  </si>
  <si>
    <t>Panamera</t>
  </si>
  <si>
    <t>Panamera 4</t>
  </si>
  <si>
    <t>Panamera 4 Executive</t>
  </si>
  <si>
    <t>Panamera 4 ST</t>
  </si>
  <si>
    <t>Panamera 4S</t>
  </si>
  <si>
    <t>Panamera 4S Executive</t>
  </si>
  <si>
    <t>Panamera 4S ST</t>
  </si>
  <si>
    <t>Panamera GTS</t>
  </si>
  <si>
    <t>Panamera GTS ST</t>
  </si>
  <si>
    <t>Panamera Turbo</t>
  </si>
  <si>
    <t>Panamera Turbo Executive</t>
  </si>
  <si>
    <t>Panamera Turbo ST</t>
  </si>
  <si>
    <t>1500 eTorque</t>
  </si>
  <si>
    <t>1500 HFE eTorque</t>
  </si>
  <si>
    <t>1500 4X4 eTorque</t>
  </si>
  <si>
    <t>1500 Classic EcoDiesel</t>
  </si>
  <si>
    <t>1500 Classic FFV</t>
  </si>
  <si>
    <t>1500 Classic</t>
  </si>
  <si>
    <t>1500 Classic 4X4 EcoDiesel</t>
  </si>
  <si>
    <t>1500 Classic 4X4 FFV</t>
  </si>
  <si>
    <t>1500 Classic 4X4</t>
  </si>
  <si>
    <t>ProMaster City</t>
  </si>
  <si>
    <t>Cullinan</t>
  </si>
  <si>
    <t>Dawn</t>
  </si>
  <si>
    <t>Ghost</t>
  </si>
  <si>
    <t>Ghost EWB</t>
  </si>
  <si>
    <t>Phantom</t>
  </si>
  <si>
    <t>Phantom EWB</t>
  </si>
  <si>
    <t>Wraith</t>
  </si>
  <si>
    <t>Ascent AWD</t>
  </si>
  <si>
    <t>Crosstrek AWD</t>
  </si>
  <si>
    <t>Forester AWD</t>
  </si>
  <si>
    <t>Impreza 4-Door AWD</t>
  </si>
  <si>
    <t>Impreza 5-Door AWD</t>
  </si>
  <si>
    <t>Legacy AWD</t>
  </si>
  <si>
    <t>Outback AWD</t>
  </si>
  <si>
    <t>4Runner 4WD</t>
  </si>
  <si>
    <t>4Runner 4WD (Part-Time 4WD)</t>
  </si>
  <si>
    <t>Avalon</t>
  </si>
  <si>
    <t>Camry</t>
  </si>
  <si>
    <t>Camry LE/SE</t>
  </si>
  <si>
    <t>Camry XLE/XSE</t>
  </si>
  <si>
    <t>Camry XSE</t>
  </si>
  <si>
    <t>Camry Hybrid LE</t>
  </si>
  <si>
    <t>Camry Hybrid XLE/SE</t>
  </si>
  <si>
    <t>Corolla</t>
  </si>
  <si>
    <t>Corolla LE Eco</t>
  </si>
  <si>
    <t>Corolla Hatchback</t>
  </si>
  <si>
    <t>Highlander</t>
  </si>
  <si>
    <t>Highlander AWD</t>
  </si>
  <si>
    <t>Highlander AWD (Start/Stop System)</t>
  </si>
  <si>
    <t>Highlander AWD LE</t>
  </si>
  <si>
    <t>Highlander Hybrid AWD</t>
  </si>
  <si>
    <t>Prius</t>
  </si>
  <si>
    <t>Prius AWD</t>
  </si>
  <si>
    <t>Prius c</t>
  </si>
  <si>
    <t>RAV4 Hybrid AWD</t>
  </si>
  <si>
    <t>Sequoia 4WD</t>
  </si>
  <si>
    <t>Sienna</t>
  </si>
  <si>
    <t>Sienna AWD</t>
  </si>
  <si>
    <t>Tacoma</t>
  </si>
  <si>
    <t>Tacoma 4WD</t>
  </si>
  <si>
    <t>Tacoma 4WD D-Cab Off-Road</t>
  </si>
  <si>
    <t>Tundra</t>
  </si>
  <si>
    <t>Tundra 4WD</t>
  </si>
  <si>
    <t>Yaris</t>
  </si>
  <si>
    <t>Yaris (SIL)</t>
  </si>
  <si>
    <t>Yaris Hatchback</t>
  </si>
  <si>
    <t>Arteon 4MOTION</t>
  </si>
  <si>
    <t>Atlas</t>
  </si>
  <si>
    <t>Atlas 4MOTION</t>
  </si>
  <si>
    <t>Beetle</t>
  </si>
  <si>
    <t>Beetle Convertible</t>
  </si>
  <si>
    <t>Beetle Dune</t>
  </si>
  <si>
    <t>Beetle Dune Convertible</t>
  </si>
  <si>
    <t>Golf</t>
  </si>
  <si>
    <t>Golf GTI</t>
  </si>
  <si>
    <t>Golf R</t>
  </si>
  <si>
    <t>Golf Alltrack</t>
  </si>
  <si>
    <t>Golf SportWagen</t>
  </si>
  <si>
    <t>Golf SportWagen 4MOTION</t>
  </si>
  <si>
    <t>Jetta</t>
  </si>
  <si>
    <t>Jetta GLI</t>
  </si>
  <si>
    <t>Passat</t>
  </si>
  <si>
    <t>Tiguan</t>
  </si>
  <si>
    <t>Tiguan 4MOTION</t>
  </si>
  <si>
    <t>XC40 T5 AWD</t>
  </si>
  <si>
    <t>TLX SH-AWD A-SPEC/Limited Edition</t>
  </si>
  <si>
    <t>A6 allroad</t>
  </si>
  <si>
    <t>R8 Coupe</t>
  </si>
  <si>
    <t>R8 Spyder</t>
  </si>
  <si>
    <t>Continental GT</t>
  </si>
  <si>
    <t>Continental GT Convertible</t>
  </si>
  <si>
    <t>Flying Spur</t>
  </si>
  <si>
    <t>230i Cabriolet</t>
  </si>
  <si>
    <t>230i Coupe</t>
  </si>
  <si>
    <t>330i xDrive Sedan</t>
  </si>
  <si>
    <t>430i Coupe</t>
  </si>
  <si>
    <t>530i xDrive Sedan</t>
  </si>
  <si>
    <t>540i xDrive Sedan</t>
  </si>
  <si>
    <t>750i xDrive Sedan</t>
  </si>
  <si>
    <t>750Li xDrive Sedan</t>
  </si>
  <si>
    <t>M340i xDrive Sedan</t>
  </si>
  <si>
    <t>M5 Sedan</t>
  </si>
  <si>
    <t>M550i xDrive Sedan</t>
  </si>
  <si>
    <t>M760i xDrive Sedan</t>
  </si>
  <si>
    <t>M8 Cabriolet</t>
  </si>
  <si>
    <t>M8 Cabriolet Competition</t>
  </si>
  <si>
    <t>M8 Coupe</t>
  </si>
  <si>
    <t>M8 Coupe Competition</t>
  </si>
  <si>
    <t>M8 Gran Coupe</t>
  </si>
  <si>
    <t>M8 Gran Coupe Competition</t>
  </si>
  <si>
    <t>M850i xDrive Gran Coupe</t>
  </si>
  <si>
    <t>X2 M35i</t>
  </si>
  <si>
    <t>X3 M</t>
  </si>
  <si>
    <t>X3 M Competition</t>
  </si>
  <si>
    <t>X4 M</t>
  </si>
  <si>
    <t>X4 M Competition</t>
  </si>
  <si>
    <t>X5 M50i</t>
  </si>
  <si>
    <t>X6 xDrive40i</t>
  </si>
  <si>
    <t>X6 M50i</t>
  </si>
  <si>
    <t>X7 M50i</t>
  </si>
  <si>
    <t>Z4 sDrive30i</t>
  </si>
  <si>
    <t>Z4 M40i</t>
  </si>
  <si>
    <t>Encore GX</t>
  </si>
  <si>
    <t>Encore GX AWD</t>
  </si>
  <si>
    <t>CT4</t>
  </si>
  <si>
    <t>CT4 AWD</t>
  </si>
  <si>
    <t>CT4-V</t>
  </si>
  <si>
    <t>CT4-V AWD</t>
  </si>
  <si>
    <t>CT5</t>
  </si>
  <si>
    <t>CT5 AWD</t>
  </si>
  <si>
    <t>CT5-V</t>
  </si>
  <si>
    <t>CT5-V AWD</t>
  </si>
  <si>
    <t>XT6 AWD</t>
  </si>
  <si>
    <t>Silverado WT</t>
  </si>
  <si>
    <t>Silverado WT 4WD</t>
  </si>
  <si>
    <t>Silverado 4WD Custom Trail Boss</t>
  </si>
  <si>
    <t>Silverado 4WD LT Trail Boss</t>
  </si>
  <si>
    <t>Trax AWD</t>
  </si>
  <si>
    <t>Voyager (Stop-Start)</t>
  </si>
  <si>
    <t>Challenger AWD</t>
  </si>
  <si>
    <t>Challenger Widebody (MDS)</t>
  </si>
  <si>
    <t>Challenger SRT Hellcat Widebody</t>
  </si>
  <si>
    <t>Charger Widebody (MDS)</t>
  </si>
  <si>
    <t>Charger SRT Hellcat Widebody</t>
  </si>
  <si>
    <t>Grand Caravan</t>
  </si>
  <si>
    <t>Escape Hybrid</t>
  </si>
  <si>
    <t>Escape Hybrid AWD</t>
  </si>
  <si>
    <t>Explorer Hybrid AWD</t>
  </si>
  <si>
    <t>Mustang Convertible (Performance Pkg)</t>
  </si>
  <si>
    <t>Shelby GT500 Mustang</t>
  </si>
  <si>
    <t>T-150 Wagon FFV</t>
  </si>
  <si>
    <t>T-150 Wagon FFV 4WD</t>
  </si>
  <si>
    <t>Transit Connect Van LWB</t>
  </si>
  <si>
    <t>Sierra WT</t>
  </si>
  <si>
    <t>Sierra WT 4WD</t>
  </si>
  <si>
    <t>Insight EX/Touring</t>
  </si>
  <si>
    <t>Palisade</t>
  </si>
  <si>
    <t>Palisade AWD</t>
  </si>
  <si>
    <t>Venue</t>
  </si>
  <si>
    <t>E-PACE P300</t>
  </si>
  <si>
    <t>F-PACE 30t</t>
  </si>
  <si>
    <t>F-PACE S</t>
  </si>
  <si>
    <t>F-PACE SVR</t>
  </si>
  <si>
    <t>F-TYPE P300 Convertible</t>
  </si>
  <si>
    <t>F-TYPE SVR AWD Convertible</t>
  </si>
  <si>
    <t>F-TYPE P300 Coupe</t>
  </si>
  <si>
    <t>F-TYPE SVR AWD Coupe</t>
  </si>
  <si>
    <t>XE P250 AWD</t>
  </si>
  <si>
    <t>XE P300 AWD</t>
  </si>
  <si>
    <t>XF 30t AWD</t>
  </si>
  <si>
    <t>XF S AWD</t>
  </si>
  <si>
    <t>Gladiator 4X4</t>
  </si>
  <si>
    <t>Wrangler 4X4</t>
  </si>
  <si>
    <t>Wrangler 4X4 eTorque</t>
  </si>
  <si>
    <t>Wrangler Unlimited 4X4</t>
  </si>
  <si>
    <t>Wrangler Unlimited 4X4 eTorque</t>
  </si>
  <si>
    <t>Wrangler Unlimited 4X4 EcoDiesel</t>
  </si>
  <si>
    <t>Forte 5</t>
  </si>
  <si>
    <t>Telluride AWD</t>
  </si>
  <si>
    <t>Discovery Sport P250</t>
  </si>
  <si>
    <t>Discovery Sport P290</t>
  </si>
  <si>
    <t>Range Rover 5.0 Supercharged LWB</t>
  </si>
  <si>
    <t>Range Rover SVAutobiography Dynamic</t>
  </si>
  <si>
    <t>Range Rover Sport SVR</t>
  </si>
  <si>
    <t>Range Rover Evoque P250</t>
  </si>
  <si>
    <t>Range Rover Evoque P300</t>
  </si>
  <si>
    <t>Range Rover Velar P250</t>
  </si>
  <si>
    <t>Range Rover Velar P340</t>
  </si>
  <si>
    <t>Range Rover Velar SVAutobiography Dynamic</t>
  </si>
  <si>
    <t>Aviator</t>
  </si>
  <si>
    <t>Corsair AWD</t>
  </si>
  <si>
    <t>Nautilus AWD</t>
  </si>
  <si>
    <t>Ghibli S Q4</t>
  </si>
  <si>
    <t>Quattroporte S Q4</t>
  </si>
  <si>
    <t>CX-3 (SIL)</t>
  </si>
  <si>
    <t>CX-30</t>
  </si>
  <si>
    <t>CX-30 4WD</t>
  </si>
  <si>
    <t>CX-30 4WD (Cylinder Deactivation)</t>
  </si>
  <si>
    <t>Sentra SR</t>
  </si>
  <si>
    <t>1500 EcoDiesel</t>
  </si>
  <si>
    <t>1500 4X4 EcoDiesel</t>
  </si>
  <si>
    <t>Cullinan Black Badge</t>
  </si>
  <si>
    <t>Camry TRD</t>
  </si>
  <si>
    <t>Camry AWD LE/SE</t>
  </si>
  <si>
    <t>Camry AWD XLE/XSE</t>
  </si>
  <si>
    <t>Corolla XLE</t>
  </si>
  <si>
    <t>Corolla XSE</t>
  </si>
  <si>
    <t>Corolla Hybrid</t>
  </si>
  <si>
    <t>GR Supra</t>
  </si>
  <si>
    <t>Highlander Hybrid AWD Limited/Platinum</t>
  </si>
  <si>
    <t>RAV4 AWD TRD Off-Road</t>
  </si>
  <si>
    <t>Tacoma 4WD D-Cab TRD Off-Road/Pro</t>
  </si>
  <si>
    <t>Atlas Cross Sport 4MOTION</t>
  </si>
  <si>
    <t>XC40 T4 AWD</t>
  </si>
  <si>
    <t>Row Labels</t>
  </si>
  <si>
    <t>Grand Total</t>
  </si>
  <si>
    <t>Sum of CO2 Emissions(g/km)</t>
  </si>
  <si>
    <t>Average of CO2 Emissions(g/km)</t>
  </si>
  <si>
    <t>Fuel Type Name</t>
  </si>
  <si>
    <t>Diesel</t>
  </si>
  <si>
    <t>Ethanol (E85)</t>
  </si>
  <si>
    <t>Natural gas</t>
  </si>
  <si>
    <t>Premium gasoline</t>
  </si>
  <si>
    <t>Regular gasoline</t>
  </si>
  <si>
    <t>Min_E_Size</t>
  </si>
  <si>
    <t>Max_E_Size</t>
  </si>
  <si>
    <t>Median</t>
  </si>
  <si>
    <t>min</t>
  </si>
  <si>
    <t>MIN</t>
  </si>
  <si>
    <t>MAX</t>
  </si>
  <si>
    <t>Engine Performance</t>
  </si>
  <si>
    <t>Entry-Level</t>
  </si>
  <si>
    <t>High-Performance</t>
  </si>
  <si>
    <t>Mid-Performance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</si>
</sst>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0" formatCode="General"/>
    </dxf>
    <dxf>
      <numFmt numFmtId="0" formatCode="General"/>
    </dxf>
  </dxfs>
  <tableStyles count="1" defaultTableStyle="TableStyleMedium2" defaultPivotStyle="PivotStyleLight16">
    <tableStyle name="Invisible" pivot="0" table="0" count="0" xr9:uid="{91E80182-D4AF-4EF9-AA7E-E2DAB073B5C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[CO2 Emissions_Canada.xlsx]AVG_CO2_CAR!PivotTable1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CO2 Emissions Based on Vechile Class</a:t>
            </a:r>
            <a:endParaRPr lang="en-US"/>
          </a:p>
        </c:rich>
      </c:tx>
      <c:layout>
        <c:manualLayout>
          <c:xMode val="edge"/>
          <c:yMode val="edge"/>
          <c:x val="0.11525180596678984"/>
          <c:y val="1.71428571428571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AVG_CO2_CAR!$B$3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AVG_CO2_CAR!$A$4:$A$20</c:f>
              <c:strCache>
                <c:ptCount val="16"/>
                <c:pt idx="0">
                  <c:v>STATION WAGON - SMALL</c:v>
                </c:pt>
                <c:pt idx="1">
                  <c:v>COMPACT</c:v>
                </c:pt>
                <c:pt idx="2">
                  <c:v>MID-SIZE</c:v>
                </c:pt>
                <c:pt idx="3">
                  <c:v>SUV - SMALL</c:v>
                </c:pt>
                <c:pt idx="4">
                  <c:v>MINICOMPACT</c:v>
                </c:pt>
                <c:pt idx="5">
                  <c:v>SPECIAL PURPOSE VEHICLE</c:v>
                </c:pt>
                <c:pt idx="6">
                  <c:v>STATION WAGON - MID-SIZE</c:v>
                </c:pt>
                <c:pt idx="7">
                  <c:v>SUBCOMPACT</c:v>
                </c:pt>
                <c:pt idx="8">
                  <c:v>MINIVAN</c:v>
                </c:pt>
                <c:pt idx="9">
                  <c:v>FULL-SIZE</c:v>
                </c:pt>
                <c:pt idx="10">
                  <c:v>TWO-SEATER</c:v>
                </c:pt>
                <c:pt idx="11">
                  <c:v>PICKUP TRUCK - SMALL</c:v>
                </c:pt>
                <c:pt idx="12">
                  <c:v>PICKUP TRUCK - STANDARD</c:v>
                </c:pt>
                <c:pt idx="13">
                  <c:v>SUV - STANDARD</c:v>
                </c:pt>
                <c:pt idx="14">
                  <c:v>VAN - CARGO</c:v>
                </c:pt>
                <c:pt idx="15">
                  <c:v>VAN - PASSENGER</c:v>
                </c:pt>
              </c:strCache>
            </c:strRef>
          </c:cat>
          <c:val>
            <c:numRef>
              <c:f>AVG_CO2_CAR!$B$4:$B$20</c:f>
              <c:numCache>
                <c:formatCode>General</c:formatCode>
                <c:ptCount val="16"/>
                <c:pt idx="0">
                  <c:v>200.06746031746033</c:v>
                </c:pt>
                <c:pt idx="1">
                  <c:v>216.67906066536204</c:v>
                </c:pt>
                <c:pt idx="2">
                  <c:v>222.45542806707854</c:v>
                </c:pt>
                <c:pt idx="3">
                  <c:v>236.29252259654888</c:v>
                </c:pt>
                <c:pt idx="4">
                  <c:v>236.60736196319019</c:v>
                </c:pt>
                <c:pt idx="5">
                  <c:v>237.59740259740261</c:v>
                </c:pt>
                <c:pt idx="6">
                  <c:v>238.69811320754718</c:v>
                </c:pt>
                <c:pt idx="7">
                  <c:v>246.44884488448844</c:v>
                </c:pt>
                <c:pt idx="8">
                  <c:v>262.3125</c:v>
                </c:pt>
                <c:pt idx="9">
                  <c:v>263.31611893583727</c:v>
                </c:pt>
                <c:pt idx="10">
                  <c:v>277.45434782608697</c:v>
                </c:pt>
                <c:pt idx="11">
                  <c:v>278.96855345911951</c:v>
                </c:pt>
                <c:pt idx="12">
                  <c:v>301.51301115241637</c:v>
                </c:pt>
                <c:pt idx="13">
                  <c:v>304.83673469387753</c:v>
                </c:pt>
                <c:pt idx="14">
                  <c:v>361.5</c:v>
                </c:pt>
                <c:pt idx="15">
                  <c:v>397.21212121212119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F9-4C38-A4C8-F034081318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025702959"/>
        <c:axId val="2025694799"/>
      </c:barChart>
      <c:catAx>
        <c:axId val="2025702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5694799"/>
        <c:crosses val="autoZero"/>
        <c:auto val="1"/>
        <c:lblAlgn val="ctr"/>
        <c:lblOffset val="100"/>
        <c:noMultiLvlLbl val="0"/>
      </c:catAx>
      <c:valAx>
        <c:axId val="2025694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57029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[CO2 Emissions_Canada.xlsx]CO2_FUEL!PivotTable4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Pie</a:t>
            </a:r>
            <a:r>
              <a:rPr lang="en-US" baseline="0"/>
              <a:t> Chart Showing CO2 Emission Based on Fuel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CO2_FUEL!$B$3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BE6-4877-99E8-2EF22491F93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BE6-4877-99E8-2EF22491F93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BE6-4877-99E8-2EF22491F93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0BE6-4877-99E8-2EF22491F93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0BE6-4877-99E8-2EF22491F93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CO2_FUEL!$A$4:$A$9</c:f>
              <c:strCache>
                <c:ptCount val="5"/>
                <c:pt idx="0">
                  <c:v>Diesel</c:v>
                </c:pt>
                <c:pt idx="1">
                  <c:v>Ethanol (E85)</c:v>
                </c:pt>
                <c:pt idx="2">
                  <c:v>Natural gas</c:v>
                </c:pt>
                <c:pt idx="3">
                  <c:v>Premium gasoline</c:v>
                </c:pt>
                <c:pt idx="4">
                  <c:v>Regular gasoline</c:v>
                </c:pt>
              </c:strCache>
            </c:strRef>
          </c:cat>
          <c:val>
            <c:numRef>
              <c:f>CO2_FUEL!$B$4:$B$9</c:f>
              <c:numCache>
                <c:formatCode>0.00%</c:formatCode>
                <c:ptCount val="5"/>
                <c:pt idx="0">
                  <c:v>2.2463913782146887E-2</c:v>
                </c:pt>
                <c:pt idx="1">
                  <c:v>5.500149143398135E-2</c:v>
                </c:pt>
                <c:pt idx="2">
                  <c:v>1.1509979638683907E-4</c:v>
                </c:pt>
                <c:pt idx="3">
                  <c:v>0.46032947721996703</c:v>
                </c:pt>
                <c:pt idx="4">
                  <c:v>0.46209001776751785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BE6-4877-99E8-2EF22491F9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25" r="0.25" t="0.75" header="0.3" footer="0.3"/>
    <c:pageSetup paperSize="9"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[CO2 Emissions_Canada.xlsx]Sheet4!PivotTable5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% of C02 Emission of Performance Tier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Sheet4!$A$4:$A$7</c:f>
              <c:strCache>
                <c:ptCount val="3"/>
                <c:pt idx="0">
                  <c:v>Entry-Level</c:v>
                </c:pt>
                <c:pt idx="1">
                  <c:v>High-Performance</c:v>
                </c:pt>
                <c:pt idx="2">
                  <c:v>Mid-Performance</c:v>
                </c:pt>
              </c:strCache>
            </c:strRef>
          </c:cat>
          <c:val>
            <c:numRef>
              <c:f>Sheet4!$B$4:$B$7</c:f>
              <c:numCache>
                <c:formatCode>0.00%</c:formatCode>
                <c:ptCount val="3"/>
                <c:pt idx="0">
                  <c:v>0.81508500335231537</c:v>
                </c:pt>
                <c:pt idx="1">
                  <c:v>1.3022828660315595</c:v>
                </c:pt>
                <c:pt idx="2">
                  <c:v>1.043893589778691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9E-44D0-9AAC-681F83E02B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85539408"/>
        <c:axId val="2085537488"/>
      </c:barChart>
      <c:catAx>
        <c:axId val="2085539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537488"/>
        <c:crosses val="autoZero"/>
        <c:auto val="1"/>
        <c:lblAlgn val="ctr"/>
        <c:lblOffset val="100"/>
        <c:noMultiLvlLbl val="0"/>
      </c:catAx>
      <c:valAx>
        <c:axId val="208553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539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50801</xdr:colOff>
      <xdr:row>1</xdr:row>
      <xdr:rowOff>25400</xdr:rowOff>
    </xdr:from>
    <xdr:to>
      <xdr:col>6</xdr:col>
      <xdr:colOff>298450</xdr:colOff>
      <xdr:row>25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EBB491-7E57-4D28-84FB-D7426D8CDF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177800</xdr:colOff>
      <xdr:row>1</xdr:row>
      <xdr:rowOff>12700</xdr:rowOff>
    </xdr:from>
    <xdr:to>
      <xdr:col>19</xdr:col>
      <xdr:colOff>234950</xdr:colOff>
      <xdr:row>25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01C6EC-97D3-40F7-832F-9CBE55C83E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304800</xdr:colOff>
      <xdr:row>1</xdr:row>
      <xdr:rowOff>6350</xdr:rowOff>
    </xdr:from>
    <xdr:to>
      <xdr:col>12</xdr:col>
      <xdr:colOff>152400</xdr:colOff>
      <xdr:row>25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C9D0FF-24AD-4C44-93E9-07A1502926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smail - [2010]" refreshedDate="45905.946360648151" createdVersion="8" refreshedVersion="8" minRefreshableVersion="3" recordCount="7385" xr:uid="{9DC6FED5-E1A5-4035-AC27-FEB960A6BB5B}">
  <cacheSource type="worksheet">
    <worksheetSource name="Table1"/>
  </cacheSource>
  <cacheFields count="12">
    <cacheField name="Make" numFmtId="0">
      <sharedItems/>
    </cacheField>
    <cacheField name="Model" numFmtId="0">
      <sharedItems containsMixedTypes="1" containsNumber="1" containsInteger="1" minValue="86" maxValue="1500"/>
    </cacheField>
    <cacheField name="Vehicle Class" numFmtId="0">
      <sharedItems count="16">
        <s v="COMPACT"/>
        <s v="SUV - SMALL"/>
        <s v="MID-SIZE"/>
        <s v="TWO-SEATER"/>
        <s v="MINICOMPACT"/>
        <s v="SUBCOMPACT"/>
        <s v="FULL-SIZE"/>
        <s v="STATION WAGON - SMALL"/>
        <s v="SUV - STANDARD"/>
        <s v="VAN - CARGO"/>
        <s v="VAN - PASSENGER"/>
        <s v="PICKUP TRUCK - STANDARD"/>
        <s v="MINIVAN"/>
        <s v="SPECIAL PURPOSE VEHICLE"/>
        <s v="STATION WAGON - MID-SIZE"/>
        <s v="PICKUP TRUCK - SMALL"/>
      </sharedItems>
    </cacheField>
    <cacheField name="Engine Size(L)" numFmtId="0">
      <sharedItems containsSemiMixedTypes="0" containsString="0" containsNumber="1" minValue="0.9" maxValue="8.4" count="51">
        <n v="2"/>
        <n v="2.4"/>
        <n v="1.5"/>
        <n v="3.5"/>
        <n v="3.7"/>
        <n v="1.8"/>
        <n v="5.9"/>
        <n v="4.7"/>
        <n v="3"/>
        <n v="4"/>
        <n v="6.3"/>
        <n v="4.2"/>
        <n v="5.2"/>
        <n v="6"/>
        <n v="6.8"/>
        <n v="4.4000000000000004"/>
        <n v="3.6"/>
        <n v="1.4"/>
        <n v="2.5"/>
        <n v="6.2"/>
        <n v="4.3"/>
        <n v="5.3"/>
        <n v="4.8"/>
        <n v="1.2"/>
        <n v="5.7"/>
        <n v="6.4"/>
        <n v="4.5999999999999996"/>
        <n v="5.4"/>
        <n v="1.6"/>
        <n v="5"/>
        <n v="1"/>
        <n v="5.8"/>
        <n v="3.8"/>
        <n v="3.3"/>
        <n v="5.6"/>
        <n v="3.2"/>
        <n v="6.5"/>
        <n v="5.5"/>
        <n v="2.1"/>
        <n v="3.4"/>
        <n v="2.7"/>
        <n v="6.6"/>
        <n v="6.7"/>
        <n v="1.3"/>
        <n v="8.4"/>
        <n v="2.2999999999999998"/>
        <n v="2.8"/>
        <n v="0.9"/>
        <n v="2.9"/>
        <n v="8"/>
        <n v="2.2000000000000002"/>
      </sharedItems>
    </cacheField>
    <cacheField name="Cylinders" numFmtId="0">
      <sharedItems containsSemiMixedTypes="0" containsString="0" containsNumber="1" containsInteger="1" minValue="3" maxValue="16"/>
    </cacheField>
    <cacheField name="Transmission" numFmtId="0">
      <sharedItems/>
    </cacheField>
    <cacheField name="Fuel Type" numFmtId="0">
      <sharedItems count="5">
        <s v="Z"/>
        <s v="D"/>
        <s v="X"/>
        <s v="E"/>
        <s v="N"/>
      </sharedItems>
    </cacheField>
    <cacheField name="Fuel Consumption City (L/100 km)" numFmtId="0">
      <sharedItems containsSemiMixedTypes="0" containsString="0" containsNumber="1" minValue="4.2" maxValue="30.6"/>
    </cacheField>
    <cacheField name="Fuel Consumption Hwy (L/100 km)" numFmtId="0">
      <sharedItems containsSemiMixedTypes="0" containsString="0" containsNumber="1" minValue="4" maxValue="20.6"/>
    </cacheField>
    <cacheField name="Fuel Consumption Comb (L/100 km)" numFmtId="0">
      <sharedItems containsSemiMixedTypes="0" containsString="0" containsNumber="1" minValue="4.0999999999999996" maxValue="26.1" count="181">
        <n v="8.5"/>
        <n v="9.6"/>
        <n v="5.9"/>
        <n v="11.1"/>
        <n v="10.6"/>
        <n v="10"/>
        <n v="10.1"/>
        <n v="11.6"/>
        <n v="9.1999999999999993"/>
        <n v="9.8000000000000007"/>
        <n v="10.4"/>
        <n v="8.4"/>
        <n v="15.6"/>
        <n v="14.7"/>
        <n v="15.4"/>
        <n v="8.8000000000000007"/>
        <n v="9.3000000000000007"/>
        <n v="10.199999999999999"/>
        <n v="10.9"/>
        <n v="8.1"/>
        <n v="11.2"/>
        <n v="11.3"/>
        <n v="12.5"/>
        <n v="15.5"/>
        <n v="10.5"/>
        <n v="9"/>
        <n v="13.2"/>
        <n v="10.7"/>
        <n v="14.6"/>
        <n v="17.7"/>
        <n v="14.8"/>
        <n v="17.8"/>
        <n v="13.3"/>
        <n v="13.4"/>
        <n v="11.4"/>
        <n v="12.4"/>
        <n v="12.2"/>
        <n v="12.8"/>
        <n v="12.7"/>
        <n v="9.1"/>
        <n v="10.3"/>
        <n v="14.2"/>
        <n v="16.5"/>
        <n v="19"/>
        <n v="8.6999999999999993"/>
        <n v="6.7"/>
        <n v="9.9"/>
        <n v="7.9"/>
        <n v="8.3000000000000007"/>
        <n v="13.8"/>
        <n v="11"/>
        <n v="13.9"/>
        <n v="16.100000000000001"/>
        <n v="11.9"/>
        <n v="14.1"/>
        <n v="12.1"/>
        <n v="12.3"/>
        <n v="12.6"/>
        <n v="11.5"/>
        <n v="8.1999999999999993"/>
        <n v="9.5"/>
        <n v="10.8"/>
        <n v="16.600000000000001"/>
        <n v="20.100000000000001"/>
        <n v="16.399999999999999"/>
        <n v="22.1"/>
        <n v="11.8"/>
        <n v="11.7"/>
        <n v="12"/>
        <n v="7.8"/>
        <n v="7.1"/>
        <n v="7.7"/>
        <n v="16.2"/>
        <n v="17"/>
        <n v="15.1"/>
        <n v="15.9"/>
        <n v="20.9"/>
        <n v="21.5"/>
        <n v="22.6"/>
        <n v="18"/>
        <n v="18.8"/>
        <n v="25.7"/>
        <n v="18.2"/>
        <n v="18.899999999999999"/>
        <n v="25.8"/>
        <n v="14.3"/>
        <n v="8"/>
        <n v="16.8"/>
        <n v="16.899999999999999"/>
        <n v="13"/>
        <n v="17.3"/>
        <n v="7.5"/>
        <n v="6.9"/>
        <n v="18.399999999999999"/>
        <n v="14.4"/>
        <n v="13.1"/>
        <n v="15.7"/>
        <n v="8.6"/>
        <n v="7.3"/>
        <n v="7.2"/>
        <n v="6.8"/>
        <n v="6"/>
        <n v="21.9"/>
        <n v="17.2"/>
        <n v="22.5"/>
        <n v="23"/>
        <n v="21.2"/>
        <n v="18.3"/>
        <n v="23.9"/>
        <n v="9.4"/>
        <n v="16"/>
        <n v="21.6"/>
        <n v="16.7"/>
        <n v="17.5"/>
        <n v="19.7"/>
        <n v="14.9"/>
        <n v="20"/>
        <n v="19.899999999999999"/>
        <n v="7.6"/>
        <n v="6.6"/>
        <n v="7"/>
        <n v="8.9"/>
        <n v="5.5"/>
        <n v="12.9"/>
        <n v="4.8"/>
        <n v="6.3"/>
        <n v="6.2"/>
        <n v="14.5"/>
        <n v="15"/>
        <n v="18.100000000000001"/>
        <n v="13.7"/>
        <n v="13.5"/>
        <n v="15.8"/>
        <n v="9.6999999999999993"/>
        <n v="6.4"/>
        <n v="17.399999999999999"/>
        <n v="21.4"/>
        <n v="20.7"/>
        <n v="5.6"/>
        <n v="15.3"/>
        <n v="7.4"/>
        <n v="14"/>
        <n v="15.2"/>
        <n v="13.6"/>
        <n v="17.100000000000001"/>
        <n v="5.7"/>
        <n v="4.7"/>
        <n v="5.4"/>
        <n v="6.1"/>
        <n v="6.5"/>
        <n v="25.9"/>
        <n v="26.1"/>
        <n v="19.100000000000001"/>
        <n v="17.600000000000001"/>
        <n v="17.899999999999999"/>
        <n v="18.7"/>
        <n v="5"/>
        <n v="5.2"/>
        <n v="5.8"/>
        <n v="18.5"/>
        <n v="16.3"/>
        <n v="5.3"/>
        <n v="19.8"/>
        <n v="5.0999999999999996"/>
        <n v="21"/>
        <n v="19.3"/>
        <n v="4.5"/>
        <n v="19.2"/>
        <n v="18.600000000000001"/>
        <n v="19.600000000000001"/>
        <n v="4.4000000000000004"/>
        <n v="4.0999999999999996"/>
        <n v="20.3"/>
        <n v="22.2"/>
        <n v="19.5"/>
        <n v="4.3"/>
        <n v="19.399999999999999"/>
        <n v="4.9000000000000004"/>
        <n v="21.7"/>
        <n v="20.5"/>
        <n v="4.2"/>
      </sharedItems>
    </cacheField>
    <cacheField name="Fuel Consumption Comb (mpg)" numFmtId="0">
      <sharedItems containsSemiMixedTypes="0" containsString="0" containsNumber="1" containsInteger="1" minValue="11" maxValue="69"/>
    </cacheField>
    <cacheField name="CO2 Emissions(g/km)" numFmtId="0">
      <sharedItems containsSemiMixedTypes="0" containsString="0" containsNumber="1" containsInteger="1" minValue="96" maxValue="52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ismail - [2010]" refreshedDate="45905.965401273148" backgroundQuery="1" createdVersion="8" refreshedVersion="8" minRefreshableVersion="3" recordCount="0" supportSubquery="1" supportAdvancedDrill="1" xr:uid="{D9B0BC64-1E32-47FB-927E-E73A6C05E8C5}">
  <cacheSource type="external" connectionId="1"/>
  <cacheFields count="2">
    <cacheField name="[Table1].[Fuel Type Name].[Fuel Type Name]" caption="Fuel Type Name" numFmtId="0" hierarchy="7" level="1">
      <sharedItems count="5">
        <s v="Diesel"/>
        <s v="Ethanol (E85)"/>
        <s v="Natural gas"/>
        <s v="Premium gasoline"/>
        <s v="Regular gasoline"/>
      </sharedItems>
    </cacheField>
    <cacheField name="[Measures].[Sum of CO2 Emissions(g/km)]" caption="Sum of CO2 Emissions(g/km)" numFmtId="0" hierarchy="15" level="32767"/>
  </cacheFields>
  <cacheHierarchies count="16">
    <cacheHierarchy uniqueName="[Table1].[Make]" caption="Make" attribute="1" defaultMemberUniqueName="[Table1].[Make].[All]" allUniqueName="[Table1].[Make].[All]" dimensionUniqueName="[Table1]" displayFolder="" count="0" memberValueDatatype="130" unbalanced="0"/>
    <cacheHierarchy uniqueName="[Table1].[Model]" caption="Model" attribute="1" defaultMemberUniqueName="[Table1].[Model].[All]" allUniqueName="[Table1].[Model].[All]" dimensionUniqueName="[Table1]" displayFolder="" count="0" memberValueDatatype="130" unbalanced="0"/>
    <cacheHierarchy uniqueName="[Table1].[Vehicle Class]" caption="Vehicle Class" attribute="1" defaultMemberUniqueName="[Table1].[Vehicle Class].[All]" allUniqueName="[Table1].[Vehicle Class].[All]" dimensionUniqueName="[Table1]" displayFolder="" count="0" memberValueDatatype="130" unbalanced="0"/>
    <cacheHierarchy uniqueName="[Table1].[Engine Size(L)]" caption="Engine Size(L)" attribute="1" defaultMemberUniqueName="[Table1].[Engine Size(L)].[All]" allUniqueName="[Table1].[Engine Size(L)].[All]" dimensionUniqueName="[Table1]" displayFolder="" count="0" memberValueDatatype="5" unbalanced="0"/>
    <cacheHierarchy uniqueName="[Table1].[Cylinders]" caption="Cylinders" attribute="1" defaultMemberUniqueName="[Table1].[Cylinders].[All]" allUniqueName="[Table1].[Cylinders].[All]" dimensionUniqueName="[Table1]" displayFolder="" count="0" memberValueDatatype="20" unbalanced="0"/>
    <cacheHierarchy uniqueName="[Table1].[Transmission]" caption="Transmission" attribute="1" defaultMemberUniqueName="[Table1].[Transmission].[All]" allUniqueName="[Table1].[Transmission].[All]" dimensionUniqueName="[Table1]" displayFolder="" count="0" memberValueDatatype="130" unbalanced="0"/>
    <cacheHierarchy uniqueName="[Table1].[Fuel Type]" caption="Fuel Type" attribute="1" defaultMemberUniqueName="[Table1].[Fuel Type].[All]" allUniqueName="[Table1].[Fuel Type].[All]" dimensionUniqueName="[Table1]" displayFolder="" count="0" memberValueDatatype="130" unbalanced="0"/>
    <cacheHierarchy uniqueName="[Table1].[Fuel Type Name]" caption="Fuel Type Name" attribute="1" defaultMemberUniqueName="[Table1].[Fuel Type Name].[All]" allUniqueName="[Table1].[Fuel Type Name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Fuel Consumption City (L/100 km)]" caption="Fuel Consumption City (L/100 km)" attribute="1" defaultMemberUniqueName="[Table1].[Fuel Consumption City (L/100 km)].[All]" allUniqueName="[Table1].[Fuel Consumption City (L/100 km)].[All]" dimensionUniqueName="[Table1]" displayFolder="" count="0" memberValueDatatype="5" unbalanced="0"/>
    <cacheHierarchy uniqueName="[Table1].[Fuel Consumption Hwy (L/100 km)]" caption="Fuel Consumption Hwy (L/100 km)" attribute="1" defaultMemberUniqueName="[Table1].[Fuel Consumption Hwy (L/100 km)].[All]" allUniqueName="[Table1].[Fuel Consumption Hwy (L/100 km)].[All]" dimensionUniqueName="[Table1]" displayFolder="" count="0" memberValueDatatype="5" unbalanced="0"/>
    <cacheHierarchy uniqueName="[Table1].[Fuel Consumption Comb (L/100 km)]" caption="Fuel Consumption Comb (L/100 km)" attribute="1" defaultMemberUniqueName="[Table1].[Fuel Consumption Comb (L/100 km)].[All]" allUniqueName="[Table1].[Fuel Consumption Comb (L/100 km)].[All]" dimensionUniqueName="[Table1]" displayFolder="" count="0" memberValueDatatype="5" unbalanced="0"/>
    <cacheHierarchy uniqueName="[Table1].[Fuel Consumption Comb (mpg)]" caption="Fuel Consumption Comb (mpg)" attribute="1" defaultMemberUniqueName="[Table1].[Fuel Consumption Comb (mpg)].[All]" allUniqueName="[Table1].[Fuel Consumption Comb (mpg)].[All]" dimensionUniqueName="[Table1]" displayFolder="" count="0" memberValueDatatype="20" unbalanced="0"/>
    <cacheHierarchy uniqueName="[Table1].[CO2 Emissions(g/km)]" caption="CO2 Emissions(g/km)" attribute="1" defaultMemberUniqueName="[Table1].[CO2 Emissions(g/km)].[All]" allUniqueName="[Table1].[CO2 Emissions(g/km)].[All]" dimensionUniqueName="[Table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CO2 Emissions(g/km)]" caption="Sum of CO2 Emissions(g/km)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smail - [2010]" refreshedDate="45906.77444976852" createdVersion="8" refreshedVersion="8" minRefreshableVersion="3" recordCount="7385" xr:uid="{8BD1FE2E-BE84-41A3-B558-F9268B59BEFD}">
  <cacheSource type="worksheet">
    <worksheetSource name="Table1"/>
  </cacheSource>
  <cacheFields count="14">
    <cacheField name="Make" numFmtId="0">
      <sharedItems/>
    </cacheField>
    <cacheField name="Model" numFmtId="0">
      <sharedItems containsMixedTypes="1" containsNumber="1" containsInteger="1" minValue="86" maxValue="1500"/>
    </cacheField>
    <cacheField name="Vehicle Class" numFmtId="0">
      <sharedItems/>
    </cacheField>
    <cacheField name="Engine Size(L)" numFmtId="0">
      <sharedItems containsSemiMixedTypes="0" containsString="0" containsNumber="1" minValue="0.9" maxValue="8.4"/>
    </cacheField>
    <cacheField name="Cylinders" numFmtId="0">
      <sharedItems containsSemiMixedTypes="0" containsString="0" containsNumber="1" containsInteger="1" minValue="3" maxValue="16"/>
    </cacheField>
    <cacheField name="Engine Performance" numFmtId="0">
      <sharedItems count="3">
        <s v="Entry-Level"/>
        <s v="Mid-Performance"/>
        <s v="High-Performance"/>
      </sharedItems>
    </cacheField>
    <cacheField name="Transmission" numFmtId="0">
      <sharedItems/>
    </cacheField>
    <cacheField name="Fuel Type" numFmtId="0">
      <sharedItems/>
    </cacheField>
    <cacheField name="Fuel Type Name" numFmtId="0">
      <sharedItems/>
    </cacheField>
    <cacheField name="Fuel Consumption City (L/100 km)" numFmtId="0">
      <sharedItems containsSemiMixedTypes="0" containsString="0" containsNumber="1" minValue="4.2" maxValue="30.6"/>
    </cacheField>
    <cacheField name="Fuel Consumption Hwy (L/100 km)" numFmtId="0">
      <sharedItems containsSemiMixedTypes="0" containsString="0" containsNumber="1" minValue="4" maxValue="20.6"/>
    </cacheField>
    <cacheField name="Fuel Consumption Comb (L/100 km)" numFmtId="0">
      <sharedItems containsSemiMixedTypes="0" containsString="0" containsNumber="1" minValue="4.0999999999999996" maxValue="26.1"/>
    </cacheField>
    <cacheField name="Fuel Consumption Comb (mpg)" numFmtId="0">
      <sharedItems containsSemiMixedTypes="0" containsString="0" containsNumber="1" containsInteger="1" minValue="11" maxValue="69"/>
    </cacheField>
    <cacheField name="CO2 Emissions(g/km)" numFmtId="0">
      <sharedItems containsSemiMixedTypes="0" containsString="0" containsNumber="1" containsInteger="1" minValue="96" maxValue="52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385">
  <r>
    <s v="ACURA"/>
    <s v="ILX"/>
    <x v="0"/>
    <x v="0"/>
    <n v="4"/>
    <s v="AS5"/>
    <x v="0"/>
    <n v="9.9"/>
    <n v="6.7"/>
    <x v="0"/>
    <n v="33"/>
    <n v="196"/>
  </r>
  <r>
    <s v="ACURA"/>
    <s v="ILX"/>
    <x v="0"/>
    <x v="1"/>
    <n v="4"/>
    <s v="M6"/>
    <x v="0"/>
    <n v="11.2"/>
    <n v="7.7"/>
    <x v="1"/>
    <n v="29"/>
    <n v="221"/>
  </r>
  <r>
    <s v="ACURA"/>
    <s v="ILX HYBRID"/>
    <x v="0"/>
    <x v="2"/>
    <n v="4"/>
    <s v="AV7"/>
    <x v="0"/>
    <n v="6"/>
    <n v="5.8"/>
    <x v="2"/>
    <n v="48"/>
    <n v="136"/>
  </r>
  <r>
    <s v="ACURA"/>
    <s v="MDX 4WD"/>
    <x v="1"/>
    <x v="3"/>
    <n v="6"/>
    <s v="AS6"/>
    <x v="0"/>
    <n v="12.7"/>
    <n v="9.1"/>
    <x v="3"/>
    <n v="25"/>
    <n v="255"/>
  </r>
  <r>
    <s v="ACURA"/>
    <s v="RDX AWD"/>
    <x v="1"/>
    <x v="3"/>
    <n v="6"/>
    <s v="AS6"/>
    <x v="0"/>
    <n v="12.1"/>
    <n v="8.6999999999999993"/>
    <x v="4"/>
    <n v="27"/>
    <n v="244"/>
  </r>
  <r>
    <s v="ACURA"/>
    <s v="RLX"/>
    <x v="2"/>
    <x v="3"/>
    <n v="6"/>
    <s v="AS6"/>
    <x v="0"/>
    <n v="11.9"/>
    <n v="7.7"/>
    <x v="5"/>
    <n v="28"/>
    <n v="230"/>
  </r>
  <r>
    <s v="ACURA"/>
    <s v="TL"/>
    <x v="2"/>
    <x v="3"/>
    <n v="6"/>
    <s v="AS6"/>
    <x v="0"/>
    <n v="11.8"/>
    <n v="8.1"/>
    <x v="6"/>
    <n v="28"/>
    <n v="232"/>
  </r>
  <r>
    <s v="ACURA"/>
    <s v="TL AWD"/>
    <x v="2"/>
    <x v="4"/>
    <n v="6"/>
    <s v="AS6"/>
    <x v="0"/>
    <n v="12.8"/>
    <n v="9"/>
    <x v="3"/>
    <n v="25"/>
    <n v="255"/>
  </r>
  <r>
    <s v="ACURA"/>
    <s v="TL AWD"/>
    <x v="2"/>
    <x v="4"/>
    <n v="6"/>
    <s v="M6"/>
    <x v="0"/>
    <n v="13.4"/>
    <n v="9.5"/>
    <x v="7"/>
    <n v="24"/>
    <n v="267"/>
  </r>
  <r>
    <s v="ACURA"/>
    <s v="TSX"/>
    <x v="0"/>
    <x v="1"/>
    <n v="4"/>
    <s v="AS5"/>
    <x v="0"/>
    <n v="10.6"/>
    <n v="7.5"/>
    <x v="8"/>
    <n v="31"/>
    <n v="212"/>
  </r>
  <r>
    <s v="ACURA"/>
    <s v="TSX"/>
    <x v="0"/>
    <x v="1"/>
    <n v="4"/>
    <s v="M6"/>
    <x v="0"/>
    <n v="11.2"/>
    <n v="8.1"/>
    <x v="9"/>
    <n v="29"/>
    <n v="225"/>
  </r>
  <r>
    <s v="ACURA"/>
    <s v="TSX"/>
    <x v="0"/>
    <x v="3"/>
    <n v="6"/>
    <s v="AS5"/>
    <x v="0"/>
    <n v="12.1"/>
    <n v="8.3000000000000007"/>
    <x v="10"/>
    <n v="27"/>
    <n v="239"/>
  </r>
  <r>
    <s v="ALFA ROMEO"/>
    <s v="4C"/>
    <x v="3"/>
    <x v="5"/>
    <n v="4"/>
    <s v="AM6"/>
    <x v="0"/>
    <n v="9.6999999999999993"/>
    <n v="6.9"/>
    <x v="11"/>
    <n v="34"/>
    <n v="193"/>
  </r>
  <r>
    <s v="ASTON MARTIN"/>
    <s v="DB9"/>
    <x v="4"/>
    <x v="6"/>
    <n v="12"/>
    <s v="A6"/>
    <x v="0"/>
    <n v="18"/>
    <n v="12.6"/>
    <x v="12"/>
    <n v="18"/>
    <n v="359"/>
  </r>
  <r>
    <s v="ASTON MARTIN"/>
    <s v="RAPIDE"/>
    <x v="5"/>
    <x v="6"/>
    <n v="12"/>
    <s v="A6"/>
    <x v="0"/>
    <n v="18"/>
    <n v="12.6"/>
    <x v="12"/>
    <n v="18"/>
    <n v="359"/>
  </r>
  <r>
    <s v="ASTON MARTIN"/>
    <s v="V8 VANTAGE"/>
    <x v="3"/>
    <x v="7"/>
    <n v="8"/>
    <s v="AM7"/>
    <x v="0"/>
    <n v="17.399999999999999"/>
    <n v="11.3"/>
    <x v="13"/>
    <n v="19"/>
    <n v="338"/>
  </r>
  <r>
    <s v="ASTON MARTIN"/>
    <s v="V8 VANTAGE"/>
    <x v="3"/>
    <x v="7"/>
    <n v="8"/>
    <s v="M6"/>
    <x v="0"/>
    <n v="18.100000000000001"/>
    <n v="12.2"/>
    <x v="14"/>
    <n v="18"/>
    <n v="354"/>
  </r>
  <r>
    <s v="ASTON MARTIN"/>
    <s v="V8 VANTAGE S"/>
    <x v="3"/>
    <x v="7"/>
    <n v="8"/>
    <s v="AM7"/>
    <x v="0"/>
    <n v="17.399999999999999"/>
    <n v="11.3"/>
    <x v="13"/>
    <n v="19"/>
    <n v="338"/>
  </r>
  <r>
    <s v="ASTON MARTIN"/>
    <s v="V8 VANTAGE S"/>
    <x v="3"/>
    <x v="7"/>
    <n v="8"/>
    <s v="M6"/>
    <x v="0"/>
    <n v="18.100000000000001"/>
    <n v="12.2"/>
    <x v="14"/>
    <n v="18"/>
    <n v="354"/>
  </r>
  <r>
    <s v="ASTON MARTIN"/>
    <s v="VANQUISH"/>
    <x v="4"/>
    <x v="6"/>
    <n v="12"/>
    <s v="A6"/>
    <x v="0"/>
    <n v="18"/>
    <n v="12.6"/>
    <x v="12"/>
    <n v="18"/>
    <n v="359"/>
  </r>
  <r>
    <s v="AUDI"/>
    <s v="A4"/>
    <x v="0"/>
    <x v="0"/>
    <n v="4"/>
    <s v="AV8"/>
    <x v="0"/>
    <n v="9.9"/>
    <n v="7.4"/>
    <x v="15"/>
    <n v="32"/>
    <n v="202"/>
  </r>
  <r>
    <s v="AUDI"/>
    <s v="A4 QUATTRO"/>
    <x v="0"/>
    <x v="0"/>
    <n v="4"/>
    <s v="AS8"/>
    <x v="0"/>
    <n v="11.5"/>
    <n v="8.1"/>
    <x v="5"/>
    <n v="28"/>
    <n v="230"/>
  </r>
  <r>
    <s v="AUDI"/>
    <s v="A4 QUATTRO"/>
    <x v="0"/>
    <x v="0"/>
    <n v="4"/>
    <s v="M6"/>
    <x v="0"/>
    <n v="10.8"/>
    <n v="7.5"/>
    <x v="16"/>
    <n v="30"/>
    <n v="214"/>
  </r>
  <r>
    <s v="AUDI"/>
    <s v="A5 CABRIOLET QUATTRO"/>
    <x v="5"/>
    <x v="0"/>
    <n v="4"/>
    <s v="AS8"/>
    <x v="0"/>
    <n v="11.5"/>
    <n v="8.1"/>
    <x v="5"/>
    <n v="28"/>
    <n v="230"/>
  </r>
  <r>
    <s v="AUDI"/>
    <s v="A5 QUATTRO"/>
    <x v="5"/>
    <x v="0"/>
    <n v="4"/>
    <s v="AS8"/>
    <x v="0"/>
    <n v="11.5"/>
    <n v="8.1"/>
    <x v="5"/>
    <n v="28"/>
    <n v="230"/>
  </r>
  <r>
    <s v="AUDI"/>
    <s v="A5 QUATTRO"/>
    <x v="5"/>
    <x v="0"/>
    <n v="4"/>
    <s v="M6"/>
    <x v="0"/>
    <n v="10.8"/>
    <n v="7.5"/>
    <x v="16"/>
    <n v="30"/>
    <n v="214"/>
  </r>
  <r>
    <s v="AUDI"/>
    <s v="A6 QUATTRO"/>
    <x v="2"/>
    <x v="0"/>
    <n v="4"/>
    <s v="AS8"/>
    <x v="0"/>
    <n v="12"/>
    <n v="8.1"/>
    <x v="17"/>
    <n v="28"/>
    <n v="235"/>
  </r>
  <r>
    <s v="AUDI"/>
    <s v="A6 QUATTRO"/>
    <x v="2"/>
    <x v="8"/>
    <n v="6"/>
    <s v="AS8"/>
    <x v="0"/>
    <n v="12.8"/>
    <n v="8.6"/>
    <x v="18"/>
    <n v="26"/>
    <n v="251"/>
  </r>
  <r>
    <s v="AUDI"/>
    <s v="A6 QUATTRO TDI (modified)"/>
    <x v="2"/>
    <x v="8"/>
    <n v="6"/>
    <s v="AS8"/>
    <x v="1"/>
    <n v="9.8000000000000007"/>
    <n v="6.2"/>
    <x v="19"/>
    <n v="35"/>
    <n v="217"/>
  </r>
  <r>
    <s v="AUDI"/>
    <s v="A7 QUATTRO"/>
    <x v="2"/>
    <x v="8"/>
    <n v="6"/>
    <s v="AS8"/>
    <x v="0"/>
    <n v="13.3"/>
    <n v="8.5"/>
    <x v="20"/>
    <n v="25"/>
    <n v="262"/>
  </r>
  <r>
    <s v="AUDI"/>
    <s v="A7 QUATTRO TDI (modified)"/>
    <x v="2"/>
    <x v="8"/>
    <n v="6"/>
    <s v="AS8"/>
    <x v="1"/>
    <n v="9.8000000000000007"/>
    <n v="6.2"/>
    <x v="19"/>
    <n v="35"/>
    <n v="217"/>
  </r>
  <r>
    <s v="AUDI"/>
    <s v="A8"/>
    <x v="2"/>
    <x v="8"/>
    <n v="6"/>
    <s v="AS8"/>
    <x v="0"/>
    <n v="13.1"/>
    <n v="8.8000000000000007"/>
    <x v="20"/>
    <n v="25"/>
    <n v="258"/>
  </r>
  <r>
    <s v="AUDI"/>
    <s v="A8"/>
    <x v="2"/>
    <x v="9"/>
    <n v="8"/>
    <s v="AS8"/>
    <x v="0"/>
    <n v="13.7"/>
    <n v="8.3000000000000007"/>
    <x v="21"/>
    <n v="25"/>
    <n v="265"/>
  </r>
  <r>
    <s v="AUDI"/>
    <s v="A8 TDI (modified)"/>
    <x v="2"/>
    <x v="8"/>
    <n v="6"/>
    <s v="AS8"/>
    <x v="1"/>
    <n v="9.8000000000000007"/>
    <n v="6.5"/>
    <x v="11"/>
    <n v="34"/>
    <n v="224"/>
  </r>
  <r>
    <s v="AUDI"/>
    <s v="A8L"/>
    <x v="6"/>
    <x v="8"/>
    <n v="6"/>
    <s v="AS8"/>
    <x v="0"/>
    <n v="13.1"/>
    <n v="8.8000000000000007"/>
    <x v="20"/>
    <n v="25"/>
    <n v="258"/>
  </r>
  <r>
    <s v="AUDI"/>
    <s v="A8L"/>
    <x v="6"/>
    <x v="9"/>
    <n v="8"/>
    <s v="AS8"/>
    <x v="0"/>
    <n v="14.7"/>
    <n v="9.6999999999999993"/>
    <x v="22"/>
    <n v="23"/>
    <n v="288"/>
  </r>
  <r>
    <s v="AUDI"/>
    <s v="A8L"/>
    <x v="6"/>
    <x v="10"/>
    <n v="12"/>
    <s v="AS8"/>
    <x v="0"/>
    <n v="18.7"/>
    <n v="11.5"/>
    <x v="23"/>
    <n v="18"/>
    <n v="363"/>
  </r>
  <r>
    <s v="AUDI"/>
    <s v="A8L TDI (modified)"/>
    <x v="6"/>
    <x v="8"/>
    <n v="6"/>
    <s v="AS8"/>
    <x v="1"/>
    <n v="9.8000000000000007"/>
    <n v="6.5"/>
    <x v="11"/>
    <n v="34"/>
    <n v="224"/>
  </r>
  <r>
    <s v="AUDI"/>
    <s v="ALLROAD QUATTRO"/>
    <x v="7"/>
    <x v="0"/>
    <n v="4"/>
    <s v="AS8"/>
    <x v="0"/>
    <n v="11.8"/>
    <n v="8.8000000000000007"/>
    <x v="24"/>
    <n v="27"/>
    <n v="242"/>
  </r>
  <r>
    <s v="AUDI"/>
    <s v="Q5"/>
    <x v="1"/>
    <x v="0"/>
    <n v="4"/>
    <s v="AS8"/>
    <x v="0"/>
    <n v="12"/>
    <n v="8.5"/>
    <x v="10"/>
    <n v="27"/>
    <n v="239"/>
  </r>
  <r>
    <s v="AUDI"/>
    <s v="Q5"/>
    <x v="1"/>
    <x v="8"/>
    <n v="6"/>
    <s v="AS8"/>
    <x v="0"/>
    <n v="12.9"/>
    <n v="9.1999999999999993"/>
    <x v="20"/>
    <n v="25"/>
    <n v="258"/>
  </r>
  <r>
    <s v="AUDI"/>
    <s v="Q5 TDI (modified)"/>
    <x v="1"/>
    <x v="8"/>
    <n v="6"/>
    <s v="AS8"/>
    <x v="1"/>
    <n v="10.199999999999999"/>
    <n v="7.8"/>
    <x v="25"/>
    <n v="31"/>
    <n v="244"/>
  </r>
  <r>
    <s v="AUDI"/>
    <s v="Q5 HYBRID"/>
    <x v="1"/>
    <x v="0"/>
    <n v="4"/>
    <s v="AS8"/>
    <x v="0"/>
    <n v="9.9"/>
    <n v="8.3000000000000007"/>
    <x v="8"/>
    <n v="31"/>
    <n v="212"/>
  </r>
  <r>
    <s v="AUDI"/>
    <s v="Q7"/>
    <x v="8"/>
    <x v="8"/>
    <n v="6"/>
    <s v="AS8"/>
    <x v="0"/>
    <n v="15.1"/>
    <n v="10.9"/>
    <x v="26"/>
    <n v="21"/>
    <n v="304"/>
  </r>
  <r>
    <s v="AUDI"/>
    <s v="Q7 TDI (modified)"/>
    <x v="8"/>
    <x v="8"/>
    <n v="6"/>
    <s v="AS8"/>
    <x v="1"/>
    <n v="12.4"/>
    <n v="8.6999999999999993"/>
    <x v="27"/>
    <n v="26"/>
    <n v="290"/>
  </r>
  <r>
    <s v="AUDI"/>
    <s v="R8"/>
    <x v="3"/>
    <x v="11"/>
    <n v="8"/>
    <s v="A7"/>
    <x v="0"/>
    <n v="17.600000000000001"/>
    <n v="11"/>
    <x v="28"/>
    <n v="19"/>
    <n v="336"/>
  </r>
  <r>
    <s v="AUDI"/>
    <s v="R8"/>
    <x v="3"/>
    <x v="11"/>
    <n v="8"/>
    <s v="M6"/>
    <x v="0"/>
    <n v="21.2"/>
    <n v="13.4"/>
    <x v="29"/>
    <n v="16"/>
    <n v="407"/>
  </r>
  <r>
    <s v="AUDI"/>
    <s v="R8"/>
    <x v="3"/>
    <x v="12"/>
    <n v="10"/>
    <s v="A7"/>
    <x v="0"/>
    <n v="18.2"/>
    <n v="10.6"/>
    <x v="30"/>
    <n v="19"/>
    <n v="347"/>
  </r>
  <r>
    <s v="AUDI"/>
    <s v="R8"/>
    <x v="3"/>
    <x v="12"/>
    <n v="10"/>
    <s v="M6"/>
    <x v="0"/>
    <n v="21.1"/>
    <n v="13.8"/>
    <x v="31"/>
    <n v="16"/>
    <n v="409"/>
  </r>
  <r>
    <s v="AUDI"/>
    <s v="R8 SPYDER"/>
    <x v="3"/>
    <x v="11"/>
    <n v="8"/>
    <s v="A7"/>
    <x v="0"/>
    <n v="17.600000000000001"/>
    <n v="11"/>
    <x v="28"/>
    <n v="19"/>
    <n v="336"/>
  </r>
  <r>
    <s v="AUDI"/>
    <s v="R8 SPYDER"/>
    <x v="3"/>
    <x v="11"/>
    <n v="8"/>
    <s v="M6"/>
    <x v="0"/>
    <n v="21.2"/>
    <n v="13.4"/>
    <x v="29"/>
    <n v="16"/>
    <n v="407"/>
  </r>
  <r>
    <s v="AUDI"/>
    <s v="R8 SPYDER"/>
    <x v="3"/>
    <x v="12"/>
    <n v="10"/>
    <s v="A7"/>
    <x v="0"/>
    <n v="18.2"/>
    <n v="10.6"/>
    <x v="30"/>
    <n v="19"/>
    <n v="347"/>
  </r>
  <r>
    <s v="AUDI"/>
    <s v="R8 SPYDER"/>
    <x v="3"/>
    <x v="12"/>
    <n v="10"/>
    <s v="M6"/>
    <x v="0"/>
    <n v="21.1"/>
    <n v="13.8"/>
    <x v="31"/>
    <n v="16"/>
    <n v="409"/>
  </r>
  <r>
    <s v="AUDI"/>
    <s v="RS 5"/>
    <x v="5"/>
    <x v="11"/>
    <n v="8"/>
    <s v="A7"/>
    <x v="0"/>
    <n v="15.3"/>
    <n v="10.9"/>
    <x v="32"/>
    <n v="21"/>
    <n v="306"/>
  </r>
  <r>
    <s v="AUDI"/>
    <s v="RS 5 CABRIOLET"/>
    <x v="5"/>
    <x v="11"/>
    <n v="8"/>
    <s v="A7"/>
    <x v="0"/>
    <n v="15.2"/>
    <n v="11.3"/>
    <x v="33"/>
    <n v="21"/>
    <n v="308"/>
  </r>
  <r>
    <s v="AUDI"/>
    <s v="RS 7"/>
    <x v="2"/>
    <x v="9"/>
    <n v="8"/>
    <s v="AS8"/>
    <x v="0"/>
    <n v="15.5"/>
    <n v="8.8000000000000007"/>
    <x v="22"/>
    <n v="23"/>
    <n v="293"/>
  </r>
  <r>
    <s v="AUDI"/>
    <s v="S4"/>
    <x v="0"/>
    <x v="8"/>
    <n v="6"/>
    <s v="A7"/>
    <x v="0"/>
    <n v="13.2"/>
    <n v="9.1999999999999993"/>
    <x v="34"/>
    <n v="25"/>
    <n v="262"/>
  </r>
  <r>
    <s v="AUDI"/>
    <s v="S4"/>
    <x v="0"/>
    <x v="8"/>
    <n v="6"/>
    <s v="M6"/>
    <x v="0"/>
    <n v="14.6"/>
    <n v="9.8000000000000007"/>
    <x v="35"/>
    <n v="23"/>
    <n v="285"/>
  </r>
  <r>
    <s v="AUDI"/>
    <s v="S5"/>
    <x v="5"/>
    <x v="8"/>
    <n v="6"/>
    <s v="A7"/>
    <x v="0"/>
    <n v="13.2"/>
    <n v="9.1999999999999993"/>
    <x v="34"/>
    <n v="25"/>
    <n v="262"/>
  </r>
  <r>
    <s v="AUDI"/>
    <s v="S5"/>
    <x v="5"/>
    <x v="8"/>
    <n v="6"/>
    <s v="M6"/>
    <x v="0"/>
    <n v="14.6"/>
    <n v="9.8000000000000007"/>
    <x v="35"/>
    <n v="23"/>
    <n v="285"/>
  </r>
  <r>
    <s v="AUDI"/>
    <s v="S5 CABRIOLET"/>
    <x v="5"/>
    <x v="8"/>
    <n v="6"/>
    <s v="A7"/>
    <x v="0"/>
    <n v="13.3"/>
    <n v="9.5"/>
    <x v="7"/>
    <n v="24"/>
    <n v="267"/>
  </r>
  <r>
    <s v="AUDI"/>
    <s v="S6"/>
    <x v="2"/>
    <x v="9"/>
    <n v="8"/>
    <s v="A7"/>
    <x v="0"/>
    <n v="14.2"/>
    <n v="9.6999999999999993"/>
    <x v="36"/>
    <n v="23"/>
    <n v="281"/>
  </r>
  <r>
    <s v="AUDI"/>
    <s v="S7"/>
    <x v="2"/>
    <x v="9"/>
    <n v="8"/>
    <s v="A7"/>
    <x v="0"/>
    <n v="14.2"/>
    <n v="9.6999999999999993"/>
    <x v="36"/>
    <n v="23"/>
    <n v="281"/>
  </r>
  <r>
    <s v="AUDI"/>
    <s v="S8"/>
    <x v="2"/>
    <x v="9"/>
    <n v="8"/>
    <s v="AS8"/>
    <x v="0"/>
    <n v="15.8"/>
    <n v="9.1999999999999993"/>
    <x v="37"/>
    <n v="22"/>
    <n v="300"/>
  </r>
  <r>
    <s v="AUDI"/>
    <s v="SQ5"/>
    <x v="1"/>
    <x v="8"/>
    <n v="6"/>
    <s v="AS8"/>
    <x v="0"/>
    <n v="14.9"/>
    <n v="10.1"/>
    <x v="38"/>
    <n v="22"/>
    <n v="292"/>
  </r>
  <r>
    <s v="AUDI"/>
    <s v="TT COUPE QUATTRO"/>
    <x v="5"/>
    <x v="0"/>
    <n v="4"/>
    <s v="A6"/>
    <x v="0"/>
    <n v="10.4"/>
    <n v="7.6"/>
    <x v="39"/>
    <n v="31"/>
    <n v="209"/>
  </r>
  <r>
    <s v="AUDI"/>
    <s v="TT ROADSTER QUATTRO"/>
    <x v="3"/>
    <x v="0"/>
    <n v="4"/>
    <s v="A6"/>
    <x v="0"/>
    <n v="10.4"/>
    <n v="7.6"/>
    <x v="39"/>
    <n v="31"/>
    <n v="209"/>
  </r>
  <r>
    <s v="AUDI"/>
    <s v="TTS COUPE QUATTRO"/>
    <x v="5"/>
    <x v="0"/>
    <n v="4"/>
    <s v="A6"/>
    <x v="0"/>
    <n v="11.5"/>
    <n v="8.8000000000000007"/>
    <x v="40"/>
    <n v="27"/>
    <n v="237"/>
  </r>
  <r>
    <s v="AUDI"/>
    <s v="TTS ROADSTER QUATTRO"/>
    <x v="3"/>
    <x v="0"/>
    <n v="4"/>
    <s v="A6"/>
    <x v="0"/>
    <n v="11.5"/>
    <n v="8.8000000000000007"/>
    <x v="40"/>
    <n v="27"/>
    <n v="237"/>
  </r>
  <r>
    <s v="BENTLEY"/>
    <s v="CONTINENTAL GT"/>
    <x v="5"/>
    <x v="9"/>
    <n v="8"/>
    <s v="AS8"/>
    <x v="0"/>
    <n v="16.3"/>
    <n v="9.8000000000000007"/>
    <x v="33"/>
    <n v="21"/>
    <n v="314"/>
  </r>
  <r>
    <s v="BENTLEY"/>
    <s v="CONTINENTAL GT"/>
    <x v="5"/>
    <x v="13"/>
    <n v="12"/>
    <s v="AS8"/>
    <x v="0"/>
    <n v="18.8"/>
    <n v="11.5"/>
    <x v="23"/>
    <n v="18"/>
    <n v="356"/>
  </r>
  <r>
    <s v="BENTLEY"/>
    <s v="CONTINENTAL GTC"/>
    <x v="5"/>
    <x v="9"/>
    <n v="8"/>
    <s v="AS8"/>
    <x v="0"/>
    <n v="17.399999999999999"/>
    <n v="10.199999999999999"/>
    <x v="41"/>
    <n v="20"/>
    <n v="332"/>
  </r>
  <r>
    <s v="BENTLEY"/>
    <s v="CONTINENTAL GTC"/>
    <x v="5"/>
    <x v="13"/>
    <n v="12"/>
    <s v="AS8"/>
    <x v="0"/>
    <n v="20"/>
    <n v="12.2"/>
    <x v="42"/>
    <n v="17"/>
    <n v="380"/>
  </r>
  <r>
    <s v="BENTLEY"/>
    <s v="CONTINENTAL GT SPEED CONVERTIBLE"/>
    <x v="5"/>
    <x v="13"/>
    <n v="12"/>
    <s v="AS8"/>
    <x v="0"/>
    <n v="20"/>
    <n v="12.2"/>
    <x v="42"/>
    <n v="17"/>
    <n v="380"/>
  </r>
  <r>
    <s v="BENTLEY"/>
    <s v="FLYING SPUR"/>
    <x v="2"/>
    <x v="13"/>
    <n v="12"/>
    <s v="AS8"/>
    <x v="0"/>
    <n v="20.3"/>
    <n v="11.9"/>
    <x v="42"/>
    <n v="17"/>
    <n v="388"/>
  </r>
  <r>
    <s v="BENTLEY"/>
    <s v="MULSANNE"/>
    <x v="2"/>
    <x v="14"/>
    <n v="8"/>
    <s v="AS8"/>
    <x v="0"/>
    <n v="22.3"/>
    <n v="14.9"/>
    <x v="43"/>
    <n v="15"/>
    <n v="437"/>
  </r>
  <r>
    <s v="BMW"/>
    <s v="320i"/>
    <x v="0"/>
    <x v="0"/>
    <n v="4"/>
    <s v="A8"/>
    <x v="0"/>
    <n v="10"/>
    <n v="6.5"/>
    <x v="11"/>
    <n v="34"/>
    <n v="193"/>
  </r>
  <r>
    <s v="BMW"/>
    <s v="320i"/>
    <x v="0"/>
    <x v="0"/>
    <n v="4"/>
    <s v="M6"/>
    <x v="0"/>
    <n v="10.4"/>
    <n v="6.7"/>
    <x v="44"/>
    <n v="32"/>
    <n v="200"/>
  </r>
  <r>
    <s v="BMW"/>
    <s v="320i xDRIVE"/>
    <x v="0"/>
    <x v="0"/>
    <n v="4"/>
    <s v="A8"/>
    <x v="0"/>
    <n v="10.199999999999999"/>
    <n v="7"/>
    <x v="15"/>
    <n v="32"/>
    <n v="202"/>
  </r>
  <r>
    <s v="BMW"/>
    <s v="328d xDRIVE"/>
    <x v="0"/>
    <x v="0"/>
    <n v="4"/>
    <s v="A8"/>
    <x v="1"/>
    <n v="7.6"/>
    <n v="5.5"/>
    <x v="45"/>
    <n v="42"/>
    <n v="181"/>
  </r>
  <r>
    <s v="BMW"/>
    <s v="328d xDRIVE TOURING"/>
    <x v="7"/>
    <x v="0"/>
    <n v="4"/>
    <s v="A8"/>
    <x v="1"/>
    <n v="7.6"/>
    <n v="5.5"/>
    <x v="45"/>
    <n v="42"/>
    <n v="181"/>
  </r>
  <r>
    <s v="BMW"/>
    <s v="328i"/>
    <x v="0"/>
    <x v="0"/>
    <n v="4"/>
    <s v="A8"/>
    <x v="0"/>
    <n v="10"/>
    <n v="6.5"/>
    <x v="11"/>
    <n v="34"/>
    <n v="193"/>
  </r>
  <r>
    <s v="BMW"/>
    <s v="328i"/>
    <x v="0"/>
    <x v="0"/>
    <n v="4"/>
    <s v="M6"/>
    <x v="0"/>
    <n v="10.4"/>
    <n v="6.7"/>
    <x v="44"/>
    <n v="32"/>
    <n v="200"/>
  </r>
  <r>
    <s v="BMW"/>
    <s v="328i xDRIVE"/>
    <x v="0"/>
    <x v="0"/>
    <n v="4"/>
    <s v="A8"/>
    <x v="0"/>
    <n v="10.6"/>
    <n v="7.2"/>
    <x v="39"/>
    <n v="31"/>
    <n v="209"/>
  </r>
  <r>
    <s v="BMW"/>
    <s v="328i xDRIVE GRAN TURISMO"/>
    <x v="6"/>
    <x v="0"/>
    <n v="4"/>
    <s v="A8"/>
    <x v="0"/>
    <n v="10.6"/>
    <n v="7.2"/>
    <x v="39"/>
    <n v="31"/>
    <n v="209"/>
  </r>
  <r>
    <s v="BMW"/>
    <s v="328i xDRIVE TOURING"/>
    <x v="7"/>
    <x v="0"/>
    <n v="4"/>
    <s v="A8"/>
    <x v="0"/>
    <n v="10.6"/>
    <n v="7.2"/>
    <x v="39"/>
    <n v="31"/>
    <n v="209"/>
  </r>
  <r>
    <s v="BMW"/>
    <s v="335i"/>
    <x v="0"/>
    <x v="8"/>
    <n v="6"/>
    <s v="A8"/>
    <x v="0"/>
    <n v="11.4"/>
    <n v="7.3"/>
    <x v="1"/>
    <n v="29"/>
    <n v="221"/>
  </r>
  <r>
    <s v="BMW"/>
    <s v="335i"/>
    <x v="0"/>
    <x v="8"/>
    <n v="6"/>
    <s v="M6"/>
    <x v="0"/>
    <n v="11.8"/>
    <n v="7.9"/>
    <x v="5"/>
    <n v="28"/>
    <n v="230"/>
  </r>
  <r>
    <s v="BMW"/>
    <s v="335i xDRIVE"/>
    <x v="0"/>
    <x v="8"/>
    <n v="6"/>
    <s v="A8"/>
    <x v="0"/>
    <n v="11.7"/>
    <n v="7.8"/>
    <x v="46"/>
    <n v="29"/>
    <n v="228"/>
  </r>
  <r>
    <s v="BMW"/>
    <s v="335i xDRIVE"/>
    <x v="0"/>
    <x v="8"/>
    <n v="6"/>
    <s v="M6"/>
    <x v="0"/>
    <n v="11.9"/>
    <n v="8.3000000000000007"/>
    <x v="40"/>
    <n v="27"/>
    <n v="237"/>
  </r>
  <r>
    <s v="BMW"/>
    <s v="335i xDRIVE GRAN TURISMO"/>
    <x v="6"/>
    <x v="8"/>
    <n v="6"/>
    <s v="A8"/>
    <x v="0"/>
    <n v="11.9"/>
    <n v="8"/>
    <x v="6"/>
    <n v="28"/>
    <n v="232"/>
  </r>
  <r>
    <s v="BMW"/>
    <s v="428i COUPE"/>
    <x v="0"/>
    <x v="0"/>
    <n v="4"/>
    <s v="A8"/>
    <x v="0"/>
    <n v="10"/>
    <n v="6.5"/>
    <x v="11"/>
    <n v="34"/>
    <n v="193"/>
  </r>
  <r>
    <s v="BMW"/>
    <s v="428i COUPE"/>
    <x v="0"/>
    <x v="0"/>
    <n v="4"/>
    <s v="M6"/>
    <x v="0"/>
    <n v="10.4"/>
    <n v="6.7"/>
    <x v="44"/>
    <n v="32"/>
    <n v="200"/>
  </r>
  <r>
    <s v="BMW"/>
    <s v="428i xDRIVE COUPE"/>
    <x v="0"/>
    <x v="0"/>
    <n v="4"/>
    <s v="A8"/>
    <x v="0"/>
    <n v="10.6"/>
    <n v="7.2"/>
    <x v="39"/>
    <n v="31"/>
    <n v="209"/>
  </r>
  <r>
    <s v="BMW"/>
    <s v="435i COUPE"/>
    <x v="0"/>
    <x v="8"/>
    <n v="6"/>
    <s v="A8"/>
    <x v="0"/>
    <n v="11.4"/>
    <n v="7.3"/>
    <x v="1"/>
    <n v="29"/>
    <n v="221"/>
  </r>
  <r>
    <s v="BMW"/>
    <s v="435i COUPE"/>
    <x v="0"/>
    <x v="8"/>
    <n v="6"/>
    <s v="M6"/>
    <x v="0"/>
    <n v="11.8"/>
    <n v="7.9"/>
    <x v="5"/>
    <n v="28"/>
    <n v="230"/>
  </r>
  <r>
    <s v="BMW"/>
    <s v="435i xDRIVE COUPE"/>
    <x v="0"/>
    <x v="8"/>
    <n v="6"/>
    <s v="A8"/>
    <x v="0"/>
    <n v="11.7"/>
    <n v="7.8"/>
    <x v="46"/>
    <n v="29"/>
    <n v="228"/>
  </r>
  <r>
    <s v="BMW"/>
    <s v="435i xDRIVE COUPE"/>
    <x v="0"/>
    <x v="8"/>
    <n v="6"/>
    <s v="M6"/>
    <x v="0"/>
    <n v="11.9"/>
    <n v="8.3000000000000007"/>
    <x v="40"/>
    <n v="27"/>
    <n v="237"/>
  </r>
  <r>
    <s v="BMW"/>
    <s v="528i"/>
    <x v="2"/>
    <x v="0"/>
    <n v="4"/>
    <s v="A8"/>
    <x v="0"/>
    <n v="10.199999999999999"/>
    <n v="7"/>
    <x v="15"/>
    <n v="32"/>
    <n v="202"/>
  </r>
  <r>
    <s v="BMW"/>
    <s v="528i xDRIVE"/>
    <x v="2"/>
    <x v="0"/>
    <n v="4"/>
    <s v="A8"/>
    <x v="0"/>
    <n v="10.6"/>
    <n v="7.2"/>
    <x v="39"/>
    <n v="31"/>
    <n v="209"/>
  </r>
  <r>
    <s v="BMW"/>
    <s v="535d xDRIVE"/>
    <x v="2"/>
    <x v="8"/>
    <n v="6"/>
    <s v="A8"/>
    <x v="1"/>
    <n v="9.1999999999999993"/>
    <n v="6.4"/>
    <x v="47"/>
    <n v="36"/>
    <n v="213"/>
  </r>
  <r>
    <s v="BMW"/>
    <s v="535i xDRIVE"/>
    <x v="2"/>
    <x v="8"/>
    <n v="6"/>
    <s v="A8"/>
    <x v="0"/>
    <n v="11.9"/>
    <n v="8"/>
    <x v="6"/>
    <n v="28"/>
    <n v="232"/>
  </r>
  <r>
    <s v="BMW"/>
    <s v="535i xDRIVE GRAN TURISMO"/>
    <x v="6"/>
    <x v="8"/>
    <n v="6"/>
    <s v="A8"/>
    <x v="0"/>
    <n v="12.5"/>
    <n v="8.6"/>
    <x v="27"/>
    <n v="26"/>
    <n v="246"/>
  </r>
  <r>
    <s v="BMW"/>
    <s v="550i xDRIVE"/>
    <x v="2"/>
    <x v="15"/>
    <n v="8"/>
    <s v="A8"/>
    <x v="0"/>
    <n v="14.4"/>
    <n v="9.6"/>
    <x v="36"/>
    <n v="23"/>
    <n v="281"/>
  </r>
  <r>
    <s v="BMW"/>
    <s v="550i xDRIVE GRAN TURISMO"/>
    <x v="6"/>
    <x v="15"/>
    <n v="8"/>
    <s v="A8"/>
    <x v="0"/>
    <n v="15"/>
    <n v="9.8000000000000007"/>
    <x v="38"/>
    <n v="22"/>
    <n v="292"/>
  </r>
  <r>
    <s v="BMW"/>
    <s v="640i xDRIVE GRAN COUPE"/>
    <x v="0"/>
    <x v="8"/>
    <n v="6"/>
    <s v="A8"/>
    <x v="0"/>
    <n v="11.9"/>
    <n v="8"/>
    <x v="6"/>
    <n v="28"/>
    <n v="232"/>
  </r>
  <r>
    <s v="BMW"/>
    <s v="650i xDRIVE CABRIOLET"/>
    <x v="5"/>
    <x v="15"/>
    <n v="8"/>
    <s v="A8"/>
    <x v="0"/>
    <n v="15"/>
    <n v="9.8000000000000007"/>
    <x v="38"/>
    <n v="22"/>
    <n v="292"/>
  </r>
  <r>
    <s v="BMW"/>
    <s v="650i xDRIVE COUPE"/>
    <x v="0"/>
    <x v="15"/>
    <n v="8"/>
    <s v="A8"/>
    <x v="0"/>
    <n v="14.4"/>
    <n v="9.6"/>
    <x v="36"/>
    <n v="23"/>
    <n v="281"/>
  </r>
  <r>
    <s v="BMW"/>
    <s v="650i xDRIVE GRAN COUPE"/>
    <x v="0"/>
    <x v="15"/>
    <n v="8"/>
    <s v="A8"/>
    <x v="0"/>
    <n v="15"/>
    <n v="9.8000000000000007"/>
    <x v="38"/>
    <n v="22"/>
    <n v="292"/>
  </r>
  <r>
    <s v="BMW"/>
    <s v="740Li xDRIVE"/>
    <x v="6"/>
    <x v="8"/>
    <n v="6"/>
    <s v="A8"/>
    <x v="0"/>
    <n v="12.5"/>
    <n v="8.6"/>
    <x v="27"/>
    <n v="26"/>
    <n v="246"/>
  </r>
  <r>
    <s v="BMW"/>
    <s v="750i xDRIVE"/>
    <x v="6"/>
    <x v="15"/>
    <n v="8"/>
    <s v="A8"/>
    <x v="0"/>
    <n v="15"/>
    <n v="9.8000000000000007"/>
    <x v="38"/>
    <n v="22"/>
    <n v="292"/>
  </r>
  <r>
    <s v="BMW"/>
    <s v="750Li xDRIVE"/>
    <x v="6"/>
    <x v="15"/>
    <n v="8"/>
    <s v="A8"/>
    <x v="0"/>
    <n v="15"/>
    <n v="9.8000000000000007"/>
    <x v="38"/>
    <n v="22"/>
    <n v="292"/>
  </r>
  <r>
    <s v="BMW"/>
    <s v="760Li"/>
    <x v="6"/>
    <x v="13"/>
    <n v="12"/>
    <s v="A8"/>
    <x v="0"/>
    <n v="18.7"/>
    <n v="11.5"/>
    <x v="23"/>
    <n v="18"/>
    <n v="356"/>
  </r>
  <r>
    <s v="BMW"/>
    <s v="ACTIVEHYBRID 3"/>
    <x v="0"/>
    <x v="8"/>
    <n v="6"/>
    <s v="A8"/>
    <x v="0"/>
    <n v="9.1999999999999993"/>
    <n v="7.1"/>
    <x v="48"/>
    <n v="34"/>
    <n v="191"/>
  </r>
  <r>
    <s v="BMW"/>
    <s v="ACTIVEHYBRID 5"/>
    <x v="2"/>
    <x v="8"/>
    <n v="6"/>
    <s v="A8"/>
    <x v="0"/>
    <n v="10.5"/>
    <n v="7.9"/>
    <x v="16"/>
    <n v="30"/>
    <n v="214"/>
  </r>
  <r>
    <s v="BMW"/>
    <s v="ACTIVEHYBRID 7L"/>
    <x v="6"/>
    <x v="8"/>
    <n v="6"/>
    <s v="A8"/>
    <x v="0"/>
    <n v="10.5"/>
    <n v="7.6"/>
    <x v="8"/>
    <n v="31"/>
    <n v="212"/>
  </r>
  <r>
    <s v="BMW"/>
    <s v="ALPINA B7 xDRIVE LWB"/>
    <x v="6"/>
    <x v="15"/>
    <n v="8"/>
    <s v="A8"/>
    <x v="0"/>
    <n v="15"/>
    <n v="9.8000000000000007"/>
    <x v="38"/>
    <n v="22"/>
    <n v="292"/>
  </r>
  <r>
    <s v="BMW"/>
    <s v="ALPINA B7 xDRIVE SWB"/>
    <x v="6"/>
    <x v="15"/>
    <n v="8"/>
    <s v="A8"/>
    <x v="0"/>
    <n v="15"/>
    <n v="9.8000000000000007"/>
    <x v="38"/>
    <n v="22"/>
    <n v="292"/>
  </r>
  <r>
    <s v="BMW"/>
    <s v="M5"/>
    <x v="2"/>
    <x v="15"/>
    <n v="8"/>
    <s v="AM7"/>
    <x v="0"/>
    <n v="17.3"/>
    <n v="11.5"/>
    <x v="13"/>
    <n v="19"/>
    <n v="338"/>
  </r>
  <r>
    <s v="BMW"/>
    <s v="M5"/>
    <x v="2"/>
    <x v="15"/>
    <n v="8"/>
    <s v="M6"/>
    <x v="0"/>
    <n v="16.2"/>
    <n v="10.9"/>
    <x v="49"/>
    <n v="20"/>
    <n v="317"/>
  </r>
  <r>
    <s v="BMW"/>
    <s v="M6"/>
    <x v="0"/>
    <x v="15"/>
    <n v="8"/>
    <s v="AM7"/>
    <x v="0"/>
    <n v="17.3"/>
    <n v="11.5"/>
    <x v="13"/>
    <n v="19"/>
    <n v="338"/>
  </r>
  <r>
    <s v="BMW"/>
    <s v="M6"/>
    <x v="0"/>
    <x v="15"/>
    <n v="8"/>
    <s v="M6"/>
    <x v="0"/>
    <n v="16.2"/>
    <n v="10.9"/>
    <x v="49"/>
    <n v="20"/>
    <n v="317"/>
  </r>
  <r>
    <s v="BMW"/>
    <s v="M6 CABRIOLET"/>
    <x v="5"/>
    <x v="15"/>
    <n v="8"/>
    <s v="AM7"/>
    <x v="0"/>
    <n v="17.3"/>
    <n v="11.5"/>
    <x v="13"/>
    <n v="19"/>
    <n v="338"/>
  </r>
  <r>
    <s v="BMW"/>
    <s v="M6 CABRIOLET"/>
    <x v="5"/>
    <x v="15"/>
    <n v="8"/>
    <s v="M6"/>
    <x v="0"/>
    <n v="16.2"/>
    <n v="10.9"/>
    <x v="49"/>
    <n v="20"/>
    <n v="317"/>
  </r>
  <r>
    <s v="BMW"/>
    <s v="M6 GRAN COUPE"/>
    <x v="0"/>
    <x v="15"/>
    <n v="8"/>
    <s v="AM7"/>
    <x v="0"/>
    <n v="17.3"/>
    <n v="11.5"/>
    <x v="13"/>
    <n v="19"/>
    <n v="338"/>
  </r>
  <r>
    <s v="BMW"/>
    <s v="M6 GRAN COUPE"/>
    <x v="0"/>
    <x v="15"/>
    <n v="8"/>
    <s v="M6"/>
    <x v="0"/>
    <n v="16.2"/>
    <n v="10.9"/>
    <x v="49"/>
    <n v="20"/>
    <n v="317"/>
  </r>
  <r>
    <s v="BMW"/>
    <s v="X1 xDRIVE28i"/>
    <x v="1"/>
    <x v="0"/>
    <n v="4"/>
    <s v="A8"/>
    <x v="0"/>
    <n v="10.6"/>
    <n v="7.2"/>
    <x v="39"/>
    <n v="31"/>
    <n v="209"/>
  </r>
  <r>
    <s v="BMW"/>
    <s v="X1 xDRIVE35i"/>
    <x v="1"/>
    <x v="8"/>
    <n v="6"/>
    <s v="A6"/>
    <x v="0"/>
    <n v="13.2"/>
    <n v="8.9"/>
    <x v="21"/>
    <n v="25"/>
    <n v="260"/>
  </r>
  <r>
    <s v="BMW"/>
    <s v="X3 xDRIVE28i"/>
    <x v="1"/>
    <x v="0"/>
    <n v="4"/>
    <s v="A8"/>
    <x v="0"/>
    <n v="11.2"/>
    <n v="8.5"/>
    <x v="5"/>
    <n v="28"/>
    <n v="230"/>
  </r>
  <r>
    <s v="BMW"/>
    <s v="X3 xDRIVE35i"/>
    <x v="1"/>
    <x v="8"/>
    <n v="6"/>
    <s v="A8"/>
    <x v="0"/>
    <n v="12.6"/>
    <n v="9.1"/>
    <x v="50"/>
    <n v="26"/>
    <n v="253"/>
  </r>
  <r>
    <s v="BMW"/>
    <s v="X5 xDRIVE35i"/>
    <x v="8"/>
    <x v="8"/>
    <n v="6"/>
    <s v="A8"/>
    <x v="0"/>
    <n v="12.9"/>
    <n v="8.8000000000000007"/>
    <x v="3"/>
    <n v="25"/>
    <n v="255"/>
  </r>
  <r>
    <s v="BMW"/>
    <s v="X5 xDRIVE50i"/>
    <x v="8"/>
    <x v="15"/>
    <n v="8"/>
    <s v="A8"/>
    <x v="0"/>
    <n v="16.3"/>
    <n v="10.9"/>
    <x v="51"/>
    <n v="20"/>
    <n v="320"/>
  </r>
  <r>
    <s v="BMW"/>
    <s v="X6 M"/>
    <x v="8"/>
    <x v="15"/>
    <n v="8"/>
    <s v="A6"/>
    <x v="0"/>
    <n v="18.100000000000001"/>
    <n v="13.7"/>
    <x v="52"/>
    <n v="18"/>
    <n v="370"/>
  </r>
  <r>
    <s v="BMW"/>
    <s v="X6 xDRIVE35i"/>
    <x v="8"/>
    <x v="8"/>
    <n v="6"/>
    <s v="A8"/>
    <x v="0"/>
    <n v="13.6"/>
    <n v="9.8000000000000007"/>
    <x v="53"/>
    <n v="24"/>
    <n v="274"/>
  </r>
  <r>
    <s v="BMW"/>
    <s v="X6 xDRIVE50i"/>
    <x v="8"/>
    <x v="15"/>
    <n v="8"/>
    <s v="A8"/>
    <x v="0"/>
    <n v="16.399999999999999"/>
    <n v="11.3"/>
    <x v="54"/>
    <n v="20"/>
    <n v="324"/>
  </r>
  <r>
    <s v="BMW"/>
    <s v="Z4 sDRIVE28i"/>
    <x v="3"/>
    <x v="0"/>
    <n v="4"/>
    <s v="A8"/>
    <x v="0"/>
    <n v="10.8"/>
    <n v="7.1"/>
    <x v="39"/>
    <n v="31"/>
    <n v="209"/>
  </r>
  <r>
    <s v="BMW"/>
    <s v="Z4 sDRIVE28i"/>
    <x v="3"/>
    <x v="0"/>
    <n v="4"/>
    <s v="M6"/>
    <x v="0"/>
    <n v="10.4"/>
    <n v="6.7"/>
    <x v="44"/>
    <n v="32"/>
    <n v="200"/>
  </r>
  <r>
    <s v="BMW"/>
    <s v="Z4 sDRIVE35i"/>
    <x v="3"/>
    <x v="8"/>
    <n v="6"/>
    <s v="AM7"/>
    <x v="0"/>
    <n v="13.7"/>
    <n v="10.1"/>
    <x v="55"/>
    <n v="23"/>
    <n v="278"/>
  </r>
  <r>
    <s v="BMW"/>
    <s v="Z4 sDRIVE35i"/>
    <x v="3"/>
    <x v="8"/>
    <n v="6"/>
    <s v="M6"/>
    <x v="0"/>
    <n v="12.7"/>
    <n v="9"/>
    <x v="50"/>
    <n v="26"/>
    <n v="253"/>
  </r>
  <r>
    <s v="BMW"/>
    <s v="Z4 sDRIVE35is"/>
    <x v="3"/>
    <x v="8"/>
    <n v="6"/>
    <s v="AM7"/>
    <x v="0"/>
    <n v="13.7"/>
    <n v="10.1"/>
    <x v="55"/>
    <n v="23"/>
    <n v="278"/>
  </r>
  <r>
    <s v="BUICK"/>
    <s v="ENCLAVE"/>
    <x v="8"/>
    <x v="16"/>
    <n v="6"/>
    <s v="A6"/>
    <x v="2"/>
    <n v="14.3"/>
    <n v="9.9"/>
    <x v="56"/>
    <n v="23"/>
    <n v="283"/>
  </r>
  <r>
    <s v="BUICK"/>
    <s v="ENCLAVE AWD"/>
    <x v="8"/>
    <x v="16"/>
    <n v="6"/>
    <s v="A6"/>
    <x v="2"/>
    <n v="14.6"/>
    <n v="10.199999999999999"/>
    <x v="57"/>
    <n v="22"/>
    <n v="290"/>
  </r>
  <r>
    <s v="BUICK"/>
    <s v="ENCORE"/>
    <x v="1"/>
    <x v="17"/>
    <n v="4"/>
    <s v="AS6"/>
    <x v="2"/>
    <n v="9.5"/>
    <n v="7.2"/>
    <x v="0"/>
    <n v="33"/>
    <n v="196"/>
  </r>
  <r>
    <s v="BUICK"/>
    <s v="ENCORE AWD"/>
    <x v="1"/>
    <x v="17"/>
    <n v="4"/>
    <s v="AS6"/>
    <x v="2"/>
    <n v="10.199999999999999"/>
    <n v="8"/>
    <x v="8"/>
    <n v="31"/>
    <n v="212"/>
  </r>
  <r>
    <s v="BUICK"/>
    <s v="LACROSSE"/>
    <x v="2"/>
    <x v="16"/>
    <n v="6"/>
    <s v="AS6"/>
    <x v="2"/>
    <n v="13.7"/>
    <n v="8.6999999999999993"/>
    <x v="58"/>
    <n v="25"/>
    <n v="264"/>
  </r>
  <r>
    <s v="BUICK"/>
    <s v="LACROSSE"/>
    <x v="2"/>
    <x v="16"/>
    <n v="6"/>
    <s v="AS6"/>
    <x v="3"/>
    <n v="18.399999999999999"/>
    <n v="12.2"/>
    <x v="12"/>
    <n v="18"/>
    <n v="250"/>
  </r>
  <r>
    <s v="BUICK"/>
    <s v="LACROSSE AWD"/>
    <x v="2"/>
    <x v="16"/>
    <n v="6"/>
    <s v="AS6"/>
    <x v="2"/>
    <n v="13.7"/>
    <n v="8.9"/>
    <x v="58"/>
    <n v="25"/>
    <n v="264"/>
  </r>
  <r>
    <s v="BUICK"/>
    <s v="LACROSSE AWD"/>
    <x v="2"/>
    <x v="16"/>
    <n v="6"/>
    <s v="AS6"/>
    <x v="3"/>
    <n v="19.399999999999999"/>
    <n v="13"/>
    <x v="42"/>
    <n v="17"/>
    <n v="264"/>
  </r>
  <r>
    <s v="BUICK"/>
    <s v="LACROSSE eASSIST"/>
    <x v="2"/>
    <x v="1"/>
    <n v="4"/>
    <s v="AS6"/>
    <x v="2"/>
    <n v="9.6"/>
    <n v="6.5"/>
    <x v="59"/>
    <n v="34"/>
    <n v="189"/>
  </r>
  <r>
    <s v="BUICK"/>
    <s v="REGAL"/>
    <x v="2"/>
    <x v="0"/>
    <n v="4"/>
    <s v="AS6"/>
    <x v="0"/>
    <n v="11.5"/>
    <n v="7.9"/>
    <x v="46"/>
    <n v="29"/>
    <n v="228"/>
  </r>
  <r>
    <s v="BUICK"/>
    <s v="REGAL"/>
    <x v="2"/>
    <x v="0"/>
    <n v="4"/>
    <s v="M6"/>
    <x v="0"/>
    <n v="11.6"/>
    <n v="7.5"/>
    <x v="9"/>
    <n v="29"/>
    <n v="225"/>
  </r>
  <r>
    <s v="BUICK"/>
    <s v="REGAL AWD"/>
    <x v="2"/>
    <x v="0"/>
    <n v="4"/>
    <s v="AS6"/>
    <x v="0"/>
    <n v="12.3"/>
    <n v="8.6999999999999993"/>
    <x v="27"/>
    <n v="26"/>
    <n v="246"/>
  </r>
  <r>
    <s v="BUICK"/>
    <s v="REGAL eASSIST"/>
    <x v="2"/>
    <x v="1"/>
    <n v="4"/>
    <s v="AS6"/>
    <x v="2"/>
    <n v="9.6"/>
    <n v="6.5"/>
    <x v="59"/>
    <n v="34"/>
    <n v="189"/>
  </r>
  <r>
    <s v="BUICK"/>
    <s v="VERANO"/>
    <x v="0"/>
    <x v="0"/>
    <n v="4"/>
    <s v="AS6"/>
    <x v="0"/>
    <n v="11.5"/>
    <n v="7.9"/>
    <x v="46"/>
    <n v="29"/>
    <n v="228"/>
  </r>
  <r>
    <s v="BUICK"/>
    <s v="VERANO"/>
    <x v="0"/>
    <x v="0"/>
    <n v="4"/>
    <s v="M6"/>
    <x v="0"/>
    <n v="11.6"/>
    <n v="7.5"/>
    <x v="9"/>
    <n v="29"/>
    <n v="225"/>
  </r>
  <r>
    <s v="BUICK"/>
    <s v="VERANO"/>
    <x v="0"/>
    <x v="1"/>
    <n v="4"/>
    <s v="AS6"/>
    <x v="2"/>
    <n v="11.3"/>
    <n v="7.4"/>
    <x v="60"/>
    <n v="30"/>
    <n v="218"/>
  </r>
  <r>
    <s v="CADILLAC"/>
    <s v="ATS"/>
    <x v="0"/>
    <x v="0"/>
    <n v="4"/>
    <s v="AS6"/>
    <x v="0"/>
    <n v="11.3"/>
    <n v="7.5"/>
    <x v="1"/>
    <n v="29"/>
    <n v="221"/>
  </r>
  <r>
    <s v="CADILLAC"/>
    <s v="ATS"/>
    <x v="0"/>
    <x v="0"/>
    <n v="4"/>
    <s v="M6"/>
    <x v="0"/>
    <n v="12.1"/>
    <n v="7.9"/>
    <x v="17"/>
    <n v="28"/>
    <n v="235"/>
  </r>
  <r>
    <s v="CADILLAC"/>
    <s v="ATS"/>
    <x v="0"/>
    <x v="18"/>
    <n v="4"/>
    <s v="AS6"/>
    <x v="2"/>
    <n v="10.5"/>
    <n v="7.2"/>
    <x v="25"/>
    <n v="31"/>
    <n v="207"/>
  </r>
  <r>
    <s v="CADILLAC"/>
    <s v="ATS"/>
    <x v="0"/>
    <x v="16"/>
    <n v="6"/>
    <s v="AS6"/>
    <x v="2"/>
    <n v="12.8"/>
    <n v="8.5"/>
    <x v="18"/>
    <n v="26"/>
    <n v="251"/>
  </r>
  <r>
    <s v="CADILLAC"/>
    <s v="ATS AWD"/>
    <x v="0"/>
    <x v="0"/>
    <n v="4"/>
    <s v="AS6"/>
    <x v="0"/>
    <n v="11.8"/>
    <n v="8.1"/>
    <x v="6"/>
    <n v="28"/>
    <n v="232"/>
  </r>
  <r>
    <s v="CADILLAC"/>
    <s v="ATS AWD"/>
    <x v="0"/>
    <x v="16"/>
    <n v="6"/>
    <s v="AS6"/>
    <x v="2"/>
    <n v="13.1"/>
    <n v="9"/>
    <x v="21"/>
    <n v="25"/>
    <n v="260"/>
  </r>
  <r>
    <s v="CADILLAC"/>
    <s v="CTS COUPE"/>
    <x v="2"/>
    <x v="16"/>
    <n v="6"/>
    <s v="AS6"/>
    <x v="2"/>
    <n v="13.2"/>
    <n v="8.6999999999999993"/>
    <x v="20"/>
    <n v="25"/>
    <n v="258"/>
  </r>
  <r>
    <s v="CADILLAC"/>
    <s v="CTS COUPE AWD"/>
    <x v="2"/>
    <x v="16"/>
    <n v="6"/>
    <s v="AS6"/>
    <x v="2"/>
    <n v="13.3"/>
    <n v="9"/>
    <x v="34"/>
    <n v="25"/>
    <n v="262"/>
  </r>
  <r>
    <s v="CADILLAC"/>
    <s v="CTS SEDAN"/>
    <x v="2"/>
    <x v="0"/>
    <n v="4"/>
    <s v="AS6"/>
    <x v="0"/>
    <n v="11.9"/>
    <n v="7.9"/>
    <x v="6"/>
    <n v="28"/>
    <n v="232"/>
  </r>
  <r>
    <s v="CADILLAC"/>
    <s v="CTS SEDAN"/>
    <x v="2"/>
    <x v="16"/>
    <n v="6"/>
    <s v="AS8"/>
    <x v="2"/>
    <n v="12.9"/>
    <n v="8.1999999999999993"/>
    <x v="61"/>
    <n v="26"/>
    <n v="248"/>
  </r>
  <r>
    <s v="CADILLAC"/>
    <s v="CTS SEDAN AWD"/>
    <x v="2"/>
    <x v="0"/>
    <n v="4"/>
    <s v="AS6"/>
    <x v="0"/>
    <n v="12.6"/>
    <n v="8.5"/>
    <x v="61"/>
    <n v="26"/>
    <n v="248"/>
  </r>
  <r>
    <s v="CADILLAC"/>
    <s v="CTS SEDAN AWD"/>
    <x v="2"/>
    <x v="16"/>
    <n v="6"/>
    <s v="AS6"/>
    <x v="2"/>
    <n v="13.1"/>
    <n v="9"/>
    <x v="21"/>
    <n v="25"/>
    <n v="260"/>
  </r>
  <r>
    <s v="CADILLAC"/>
    <s v="CTS SEDAN Vsport"/>
    <x v="2"/>
    <x v="16"/>
    <n v="6"/>
    <s v="AS8"/>
    <x v="0"/>
    <n v="15.1"/>
    <n v="9.9"/>
    <x v="37"/>
    <n v="22"/>
    <n v="294"/>
  </r>
  <r>
    <s v="CADILLAC"/>
    <s v="CTS SPORT WAGON"/>
    <x v="7"/>
    <x v="8"/>
    <n v="6"/>
    <s v="AS6"/>
    <x v="2"/>
    <n v="12.7"/>
    <n v="8.9"/>
    <x v="50"/>
    <n v="26"/>
    <n v="253"/>
  </r>
  <r>
    <s v="CADILLAC"/>
    <s v="CTS SPORT WAGON"/>
    <x v="7"/>
    <x v="16"/>
    <n v="6"/>
    <s v="AS6"/>
    <x v="2"/>
    <n v="13.3"/>
    <n v="8.9"/>
    <x v="21"/>
    <n v="25"/>
    <n v="260"/>
  </r>
  <r>
    <s v="CADILLAC"/>
    <s v="CTS SPORT WAGON AWD"/>
    <x v="7"/>
    <x v="8"/>
    <n v="6"/>
    <s v="AS6"/>
    <x v="2"/>
    <n v="12.8"/>
    <n v="9.1"/>
    <x v="3"/>
    <n v="25"/>
    <n v="255"/>
  </r>
  <r>
    <s v="CADILLAC"/>
    <s v="CTS SPORT WAGON AWD"/>
    <x v="7"/>
    <x v="16"/>
    <n v="6"/>
    <s v="AS6"/>
    <x v="2"/>
    <n v="13.3"/>
    <n v="9"/>
    <x v="34"/>
    <n v="25"/>
    <n v="262"/>
  </r>
  <r>
    <s v="CADILLAC"/>
    <s v="CTS-V COUPE"/>
    <x v="2"/>
    <x v="19"/>
    <n v="8"/>
    <s v="AS6"/>
    <x v="0"/>
    <n v="19.7"/>
    <n v="12.9"/>
    <x v="62"/>
    <n v="17"/>
    <n v="382"/>
  </r>
  <r>
    <s v="CADILLAC"/>
    <s v="CTS-V COUPE"/>
    <x v="2"/>
    <x v="19"/>
    <n v="8"/>
    <s v="M6"/>
    <x v="0"/>
    <n v="16.7"/>
    <n v="12.5"/>
    <x v="30"/>
    <n v="19"/>
    <n v="340"/>
  </r>
  <r>
    <s v="CADILLAC"/>
    <s v="CTS-V SEDAN"/>
    <x v="2"/>
    <x v="19"/>
    <n v="8"/>
    <s v="AS6"/>
    <x v="0"/>
    <n v="19.7"/>
    <n v="12.9"/>
    <x v="62"/>
    <n v="17"/>
    <n v="382"/>
  </r>
  <r>
    <s v="CADILLAC"/>
    <s v="CTS-V SEDAN"/>
    <x v="2"/>
    <x v="19"/>
    <n v="8"/>
    <s v="M6"/>
    <x v="0"/>
    <n v="16.7"/>
    <n v="12.5"/>
    <x v="30"/>
    <n v="19"/>
    <n v="340"/>
  </r>
  <r>
    <s v="CADILLAC"/>
    <s v="CTS-V SPORT WAGON"/>
    <x v="7"/>
    <x v="19"/>
    <n v="8"/>
    <s v="AS6"/>
    <x v="0"/>
    <n v="19.7"/>
    <n v="12.9"/>
    <x v="62"/>
    <n v="17"/>
    <n v="382"/>
  </r>
  <r>
    <s v="CADILLAC"/>
    <s v="CTS-V SPORT WAGON"/>
    <x v="7"/>
    <x v="19"/>
    <n v="8"/>
    <s v="M6"/>
    <x v="0"/>
    <n v="16.7"/>
    <n v="12.5"/>
    <x v="30"/>
    <n v="19"/>
    <n v="340"/>
  </r>
  <r>
    <s v="CADILLAC"/>
    <s v="ESCALADE AWD"/>
    <x v="8"/>
    <x v="19"/>
    <n v="8"/>
    <s v="A6"/>
    <x v="0"/>
    <n v="17"/>
    <n v="11.8"/>
    <x v="13"/>
    <n v="19"/>
    <n v="338"/>
  </r>
  <r>
    <s v="CADILLAC"/>
    <s v="ESCALADE AWD"/>
    <x v="8"/>
    <x v="19"/>
    <n v="8"/>
    <s v="A6"/>
    <x v="3"/>
    <n v="23.3"/>
    <n v="16.100000000000001"/>
    <x v="63"/>
    <n v="14"/>
    <n v="322"/>
  </r>
  <r>
    <s v="CADILLAC"/>
    <s v="ESCALADE ESV AWD"/>
    <x v="8"/>
    <x v="19"/>
    <n v="8"/>
    <s v="A6"/>
    <x v="0"/>
    <n v="18.8"/>
    <n v="13.4"/>
    <x v="64"/>
    <n v="17"/>
    <n v="377"/>
  </r>
  <r>
    <s v="CADILLAC"/>
    <s v="ESCALADE ESV AWD"/>
    <x v="8"/>
    <x v="19"/>
    <n v="8"/>
    <s v="A6"/>
    <x v="3"/>
    <n v="25.7"/>
    <n v="17.8"/>
    <x v="65"/>
    <n v="13"/>
    <n v="354"/>
  </r>
  <r>
    <s v="CADILLAC"/>
    <s v="SRX"/>
    <x v="8"/>
    <x v="16"/>
    <n v="6"/>
    <s v="AS6"/>
    <x v="2"/>
    <n v="14.3"/>
    <n v="9.8000000000000007"/>
    <x v="56"/>
    <n v="23"/>
    <n v="283"/>
  </r>
  <r>
    <s v="CADILLAC"/>
    <s v="SRX AWD"/>
    <x v="8"/>
    <x v="16"/>
    <n v="6"/>
    <s v="AS6"/>
    <x v="2"/>
    <n v="14.8"/>
    <n v="10.4"/>
    <x v="37"/>
    <n v="22"/>
    <n v="294"/>
  </r>
  <r>
    <s v="CADILLAC"/>
    <s v="XTS"/>
    <x v="6"/>
    <x v="16"/>
    <n v="6"/>
    <s v="AS6"/>
    <x v="2"/>
    <n v="13.6"/>
    <n v="8.6"/>
    <x v="34"/>
    <n v="25"/>
    <n v="262"/>
  </r>
  <r>
    <s v="CADILLAC"/>
    <s v="XTS AWD"/>
    <x v="6"/>
    <x v="16"/>
    <n v="6"/>
    <s v="AS6"/>
    <x v="2"/>
    <n v="14"/>
    <n v="9.1"/>
    <x v="66"/>
    <n v="24"/>
    <n v="271"/>
  </r>
  <r>
    <s v="CADILLAC"/>
    <s v="XTS Vsport AWD"/>
    <x v="6"/>
    <x v="16"/>
    <n v="6"/>
    <s v="AS6"/>
    <x v="0"/>
    <n v="14.8"/>
    <n v="9.8000000000000007"/>
    <x v="57"/>
    <n v="22"/>
    <n v="290"/>
  </r>
  <r>
    <s v="CHEVROLET"/>
    <s v="CAMARO"/>
    <x v="0"/>
    <x v="16"/>
    <n v="6"/>
    <s v="AS6"/>
    <x v="2"/>
    <n v="13.2"/>
    <n v="8.6999999999999993"/>
    <x v="20"/>
    <n v="25"/>
    <n v="258"/>
  </r>
  <r>
    <s v="CHEVROLET"/>
    <s v="CAMARO"/>
    <x v="0"/>
    <x v="16"/>
    <n v="6"/>
    <s v="M6"/>
    <x v="2"/>
    <n v="14.2"/>
    <n v="8.6"/>
    <x v="67"/>
    <n v="24"/>
    <n v="269"/>
  </r>
  <r>
    <s v="CHEVROLET"/>
    <s v="CAMARO 2LS"/>
    <x v="0"/>
    <x v="16"/>
    <n v="6"/>
    <s v="AS6"/>
    <x v="2"/>
    <n v="12.7"/>
    <n v="7.9"/>
    <x v="24"/>
    <n v="27"/>
    <n v="242"/>
  </r>
  <r>
    <s v="CHEVROLET"/>
    <s v="CAMARO SS"/>
    <x v="0"/>
    <x v="19"/>
    <n v="8"/>
    <s v="AS6"/>
    <x v="0"/>
    <n v="15.3"/>
    <n v="9.8000000000000007"/>
    <x v="37"/>
    <n v="22"/>
    <n v="294"/>
  </r>
  <r>
    <s v="CHEVROLET"/>
    <s v="CAMARO SS"/>
    <x v="0"/>
    <x v="19"/>
    <n v="8"/>
    <s v="M6"/>
    <x v="0"/>
    <n v="15"/>
    <n v="9.9"/>
    <x v="38"/>
    <n v="22"/>
    <n v="292"/>
  </r>
  <r>
    <s v="CHEVROLET"/>
    <s v="CAMARO ZL1"/>
    <x v="0"/>
    <x v="19"/>
    <n v="8"/>
    <s v="AS6"/>
    <x v="0"/>
    <n v="19.7"/>
    <n v="12.9"/>
    <x v="62"/>
    <n v="17"/>
    <n v="382"/>
  </r>
  <r>
    <s v="CHEVROLET"/>
    <s v="CAMARO ZL1"/>
    <x v="0"/>
    <x v="19"/>
    <n v="8"/>
    <s v="M6"/>
    <x v="0"/>
    <n v="16.7"/>
    <n v="12.5"/>
    <x v="30"/>
    <n v="19"/>
    <n v="340"/>
  </r>
  <r>
    <s v="CHEVROLET"/>
    <s v="CORVETTE"/>
    <x v="3"/>
    <x v="19"/>
    <n v="8"/>
    <s v="AS6"/>
    <x v="0"/>
    <n v="14.9"/>
    <n v="8.5"/>
    <x v="68"/>
    <n v="24"/>
    <n v="276"/>
  </r>
  <r>
    <s v="CHEVROLET"/>
    <s v="CORVETTE"/>
    <x v="3"/>
    <x v="19"/>
    <n v="8"/>
    <s v="M7"/>
    <x v="0"/>
    <n v="13.7"/>
    <n v="8.1999999999999993"/>
    <x v="20"/>
    <n v="25"/>
    <n v="258"/>
  </r>
  <r>
    <s v="CHEVROLET"/>
    <s v="CRUZE"/>
    <x v="2"/>
    <x v="17"/>
    <n v="4"/>
    <s v="AS6"/>
    <x v="2"/>
    <n v="9.1"/>
    <n v="6.3"/>
    <x v="69"/>
    <n v="36"/>
    <n v="179"/>
  </r>
  <r>
    <s v="CHEVROLET"/>
    <s v="CRUZE"/>
    <x v="2"/>
    <x v="17"/>
    <n v="4"/>
    <s v="M6"/>
    <x v="2"/>
    <n v="9.1"/>
    <n v="6.3"/>
    <x v="69"/>
    <n v="36"/>
    <n v="179"/>
  </r>
  <r>
    <s v="CHEVROLET"/>
    <s v="CRUZE"/>
    <x v="2"/>
    <x v="5"/>
    <n v="4"/>
    <s v="AS6"/>
    <x v="2"/>
    <n v="10.5"/>
    <n v="6.7"/>
    <x v="15"/>
    <n v="32"/>
    <n v="202"/>
  </r>
  <r>
    <s v="CHEVROLET"/>
    <s v="CRUZE"/>
    <x v="2"/>
    <x v="5"/>
    <n v="4"/>
    <s v="M6"/>
    <x v="2"/>
    <n v="9.5"/>
    <n v="6.5"/>
    <x v="59"/>
    <n v="34"/>
    <n v="189"/>
  </r>
  <r>
    <s v="CHEVROLET"/>
    <s v="CRUZE DIESEL"/>
    <x v="2"/>
    <x v="0"/>
    <n v="4"/>
    <s v="AS6"/>
    <x v="1"/>
    <n v="8.6999999999999993"/>
    <n v="5.0999999999999996"/>
    <x v="70"/>
    <n v="40"/>
    <n v="192"/>
  </r>
  <r>
    <s v="CHEVROLET"/>
    <s v="CRUZE ECO"/>
    <x v="2"/>
    <x v="17"/>
    <n v="4"/>
    <s v="A6"/>
    <x v="2"/>
    <n v="9.1"/>
    <n v="6"/>
    <x v="71"/>
    <n v="37"/>
    <n v="177"/>
  </r>
  <r>
    <s v="CHEVROLET"/>
    <s v="CRUZE ECO"/>
    <x v="2"/>
    <x v="17"/>
    <n v="4"/>
    <s v="M6"/>
    <x v="2"/>
    <n v="8.4"/>
    <n v="5.6"/>
    <x v="70"/>
    <n v="40"/>
    <n v="163"/>
  </r>
  <r>
    <s v="CHEVROLET"/>
    <s v="EQUINOX"/>
    <x v="1"/>
    <x v="1"/>
    <n v="4"/>
    <s v="A6"/>
    <x v="2"/>
    <n v="10.5"/>
    <n v="7.3"/>
    <x v="39"/>
    <n v="31"/>
    <n v="209"/>
  </r>
  <r>
    <s v="CHEVROLET"/>
    <s v="EQUINOX"/>
    <x v="1"/>
    <x v="16"/>
    <n v="6"/>
    <s v="A6"/>
    <x v="2"/>
    <n v="13.9"/>
    <n v="9.6"/>
    <x v="68"/>
    <n v="24"/>
    <n v="276"/>
  </r>
  <r>
    <s v="CHEVROLET"/>
    <s v="EQUINOX"/>
    <x v="1"/>
    <x v="16"/>
    <n v="6"/>
    <s v="A6"/>
    <x v="3"/>
    <n v="18.8"/>
    <n v="13.1"/>
    <x v="72"/>
    <n v="17"/>
    <n v="259"/>
  </r>
  <r>
    <s v="CHEVROLET"/>
    <s v="EQUINOX AWD"/>
    <x v="1"/>
    <x v="1"/>
    <n v="4"/>
    <s v="A6"/>
    <x v="2"/>
    <n v="11.5"/>
    <n v="8.1999999999999993"/>
    <x v="5"/>
    <n v="28"/>
    <n v="230"/>
  </r>
  <r>
    <s v="CHEVROLET"/>
    <s v="EQUINOX AWD"/>
    <x v="1"/>
    <x v="16"/>
    <n v="6"/>
    <s v="A6"/>
    <x v="2"/>
    <n v="14.8"/>
    <n v="9.9"/>
    <x v="57"/>
    <n v="22"/>
    <n v="290"/>
  </r>
  <r>
    <s v="CHEVROLET"/>
    <s v="EQUINOX AWD"/>
    <x v="1"/>
    <x v="16"/>
    <n v="6"/>
    <s v="A6"/>
    <x v="3"/>
    <n v="19.8"/>
    <n v="13.6"/>
    <x v="73"/>
    <n v="17"/>
    <n v="272"/>
  </r>
  <r>
    <s v="CHEVROLET"/>
    <s v="EXPRESS 1500 CARGO"/>
    <x v="9"/>
    <x v="20"/>
    <n v="6"/>
    <s v="A4"/>
    <x v="2"/>
    <n v="17.100000000000001"/>
    <n v="12.7"/>
    <x v="74"/>
    <n v="19"/>
    <n v="347"/>
  </r>
  <r>
    <s v="CHEVROLET"/>
    <s v="EXPRESS 1500 CARGO"/>
    <x v="9"/>
    <x v="21"/>
    <n v="8"/>
    <s v="A4"/>
    <x v="2"/>
    <n v="18"/>
    <n v="13.4"/>
    <x v="75"/>
    <n v="18"/>
    <n v="366"/>
  </r>
  <r>
    <s v="CHEVROLET"/>
    <s v="EXPRESS 1500 CARGO"/>
    <x v="9"/>
    <x v="21"/>
    <n v="8"/>
    <s v="A4"/>
    <x v="3"/>
    <n v="23.5"/>
    <n v="17.7"/>
    <x v="76"/>
    <n v="14"/>
    <n v="334"/>
  </r>
  <r>
    <s v="CHEVROLET"/>
    <s v="EXPRESS 1500 CARGO AWD"/>
    <x v="9"/>
    <x v="21"/>
    <n v="8"/>
    <s v="A4"/>
    <x v="2"/>
    <n v="18.3"/>
    <n v="14.2"/>
    <x v="42"/>
    <n v="17"/>
    <n v="380"/>
  </r>
  <r>
    <s v="CHEVROLET"/>
    <s v="EXPRESS 1500 CARGO AWD"/>
    <x v="9"/>
    <x v="21"/>
    <n v="8"/>
    <s v="A4"/>
    <x v="3"/>
    <n v="23.7"/>
    <n v="18.8"/>
    <x v="77"/>
    <n v="13"/>
    <n v="344"/>
  </r>
  <r>
    <s v="CHEVROLET"/>
    <s v="EXPRESS 1500 CARGO CONV"/>
    <x v="9"/>
    <x v="21"/>
    <n v="8"/>
    <s v="A4"/>
    <x v="2"/>
    <n v="18.600000000000001"/>
    <n v="13.9"/>
    <x v="42"/>
    <n v="17"/>
    <n v="380"/>
  </r>
  <r>
    <s v="CHEVROLET"/>
    <s v="EXPRESS 1500 CARGO CONV"/>
    <x v="9"/>
    <x v="21"/>
    <n v="8"/>
    <s v="A4"/>
    <x v="3"/>
    <n v="23.9"/>
    <n v="18.5"/>
    <x v="77"/>
    <n v="13"/>
    <n v="344"/>
  </r>
  <r>
    <s v="CHEVROLET"/>
    <s v="EXPRESS 1500 CARGO CONV AWD"/>
    <x v="9"/>
    <x v="21"/>
    <n v="8"/>
    <s v="A4"/>
    <x v="2"/>
    <n v="18.3"/>
    <n v="14.2"/>
    <x v="42"/>
    <n v="17"/>
    <n v="380"/>
  </r>
  <r>
    <s v="CHEVROLET"/>
    <s v="EXPRESS 1500 CARGO CONV AWD"/>
    <x v="9"/>
    <x v="21"/>
    <n v="8"/>
    <s v="A4"/>
    <x v="3"/>
    <n v="25.3"/>
    <n v="19.3"/>
    <x v="78"/>
    <n v="12"/>
    <n v="362"/>
  </r>
  <r>
    <s v="CHEVROLET"/>
    <s v="EXPRESS 1500 PASSENGER"/>
    <x v="10"/>
    <x v="21"/>
    <n v="8"/>
    <s v="A4"/>
    <x v="2"/>
    <n v="18.600000000000001"/>
    <n v="13.9"/>
    <x v="42"/>
    <n v="17"/>
    <n v="380"/>
  </r>
  <r>
    <s v="CHEVROLET"/>
    <s v="EXPRESS 1500 PASSENGER"/>
    <x v="10"/>
    <x v="21"/>
    <n v="8"/>
    <s v="A4"/>
    <x v="3"/>
    <n v="23.9"/>
    <n v="18.5"/>
    <x v="77"/>
    <n v="13"/>
    <n v="344"/>
  </r>
  <r>
    <s v="CHEVROLET"/>
    <s v="EXPRESS 1500 PASSENGER AWD"/>
    <x v="10"/>
    <x v="21"/>
    <n v="8"/>
    <s v="A4"/>
    <x v="2"/>
    <n v="18.3"/>
    <n v="14.2"/>
    <x v="42"/>
    <n v="17"/>
    <n v="380"/>
  </r>
  <r>
    <s v="CHEVROLET"/>
    <s v="EXPRESS 1500 PASSENGER AWD"/>
    <x v="10"/>
    <x v="21"/>
    <n v="8"/>
    <s v="A4"/>
    <x v="3"/>
    <n v="25.3"/>
    <n v="19.3"/>
    <x v="78"/>
    <n v="12"/>
    <n v="362"/>
  </r>
  <r>
    <s v="CHEVROLET"/>
    <s v="EXPRESS 2500 PASSENGER"/>
    <x v="10"/>
    <x v="22"/>
    <n v="8"/>
    <s v="A6"/>
    <x v="2"/>
    <n v="21.1"/>
    <n v="14.2"/>
    <x v="79"/>
    <n v="16"/>
    <n v="414"/>
  </r>
  <r>
    <s v="CHEVROLET"/>
    <s v="EXPRESS 2500 PASSENGER"/>
    <x v="10"/>
    <x v="13"/>
    <n v="8"/>
    <s v="A6"/>
    <x v="2"/>
    <n v="21.9"/>
    <n v="15"/>
    <x v="80"/>
    <n v="15"/>
    <n v="432"/>
  </r>
  <r>
    <s v="CHEVROLET"/>
    <s v="EXPRESS 2500 PASSENGER"/>
    <x v="10"/>
    <x v="13"/>
    <n v="8"/>
    <s v="A6"/>
    <x v="3"/>
    <n v="30"/>
    <n v="20.399999999999999"/>
    <x v="81"/>
    <n v="11"/>
    <n v="411"/>
  </r>
  <r>
    <s v="CHEVROLET"/>
    <s v="EXPRESS 3500 PASSENGER"/>
    <x v="10"/>
    <x v="22"/>
    <n v="8"/>
    <s v="A6"/>
    <x v="2"/>
    <n v="21.3"/>
    <n v="14.3"/>
    <x v="82"/>
    <n v="16"/>
    <n v="419"/>
  </r>
  <r>
    <s v="CHEVROLET"/>
    <s v="EXPRESS 3500 PASSENGER"/>
    <x v="10"/>
    <x v="13"/>
    <n v="8"/>
    <s v="A6"/>
    <x v="2"/>
    <n v="22.1"/>
    <n v="15"/>
    <x v="83"/>
    <n v="15"/>
    <n v="435"/>
  </r>
  <r>
    <s v="CHEVROLET"/>
    <s v="EXPRESS 3500 PASSENGER"/>
    <x v="10"/>
    <x v="13"/>
    <n v="8"/>
    <s v="A6"/>
    <x v="3"/>
    <n v="30.2"/>
    <n v="20.5"/>
    <x v="84"/>
    <n v="11"/>
    <n v="413"/>
  </r>
  <r>
    <s v="CHEVROLET"/>
    <s v="IMPALA"/>
    <x v="6"/>
    <x v="18"/>
    <n v="4"/>
    <s v="AS6"/>
    <x v="2"/>
    <n v="11.3"/>
    <n v="7.5"/>
    <x v="1"/>
    <n v="29"/>
    <n v="221"/>
  </r>
  <r>
    <s v="CHEVROLET"/>
    <s v="IMPALA"/>
    <x v="6"/>
    <x v="16"/>
    <n v="6"/>
    <s v="AS6"/>
    <x v="2"/>
    <n v="12.6"/>
    <n v="8.1999999999999993"/>
    <x v="4"/>
    <n v="27"/>
    <n v="244"/>
  </r>
  <r>
    <s v="CHEVROLET"/>
    <s v="IMPALA"/>
    <x v="6"/>
    <x v="16"/>
    <n v="6"/>
    <s v="AS6"/>
    <x v="3"/>
    <n v="16.7"/>
    <n v="11.3"/>
    <x v="85"/>
    <n v="20"/>
    <n v="229"/>
  </r>
  <r>
    <s v="CHEVROLET"/>
    <s v="IMPALA ECO"/>
    <x v="6"/>
    <x v="1"/>
    <n v="4"/>
    <s v="AS6"/>
    <x v="2"/>
    <n v="10"/>
    <n v="7"/>
    <x v="44"/>
    <n v="32"/>
    <n v="200"/>
  </r>
  <r>
    <s v="CHEVROLET"/>
    <s v="MALIBU"/>
    <x v="2"/>
    <x v="0"/>
    <n v="4"/>
    <s v="AS6"/>
    <x v="0"/>
    <n v="11.5"/>
    <n v="7.9"/>
    <x v="46"/>
    <n v="29"/>
    <n v="228"/>
  </r>
  <r>
    <s v="CHEVROLET"/>
    <s v="MALIBU"/>
    <x v="2"/>
    <x v="18"/>
    <n v="4"/>
    <s v="AS6"/>
    <x v="2"/>
    <n v="9.3000000000000007"/>
    <n v="6.4"/>
    <x v="86"/>
    <n v="35"/>
    <n v="184"/>
  </r>
  <r>
    <s v="CHEVROLET"/>
    <s v="ORLANDO"/>
    <x v="1"/>
    <x v="1"/>
    <n v="4"/>
    <s v="AS6"/>
    <x v="2"/>
    <n v="12.2"/>
    <n v="8.6"/>
    <x v="4"/>
    <n v="27"/>
    <n v="244"/>
  </r>
  <r>
    <s v="CHEVROLET"/>
    <s v="ORLANDO"/>
    <x v="1"/>
    <x v="1"/>
    <n v="4"/>
    <s v="M6"/>
    <x v="2"/>
    <n v="11.8"/>
    <n v="8.3000000000000007"/>
    <x v="17"/>
    <n v="28"/>
    <n v="235"/>
  </r>
  <r>
    <s v="CHEVROLET"/>
    <s v="SILVERADO"/>
    <x v="11"/>
    <x v="20"/>
    <n v="6"/>
    <s v="A6"/>
    <x v="2"/>
    <n v="13.4"/>
    <n v="9.9"/>
    <x v="66"/>
    <n v="24"/>
    <n v="271"/>
  </r>
  <r>
    <s v="CHEVROLET"/>
    <s v="SILVERADO"/>
    <x v="11"/>
    <x v="20"/>
    <n v="6"/>
    <s v="A6"/>
    <x v="3"/>
    <n v="18.899999999999999"/>
    <n v="14.2"/>
    <x v="87"/>
    <n v="17"/>
    <n v="269"/>
  </r>
  <r>
    <s v="CHEVROLET"/>
    <s v="SILVERADO"/>
    <x v="11"/>
    <x v="21"/>
    <n v="8"/>
    <s v="A6"/>
    <x v="2"/>
    <n v="14.6"/>
    <n v="10.3"/>
    <x v="38"/>
    <n v="22"/>
    <n v="292"/>
  </r>
  <r>
    <s v="CHEVROLET"/>
    <s v="SILVERADO"/>
    <x v="11"/>
    <x v="21"/>
    <n v="8"/>
    <s v="A6"/>
    <x v="3"/>
    <n v="19.5"/>
    <n v="13.7"/>
    <x v="88"/>
    <n v="17"/>
    <n v="270"/>
  </r>
  <r>
    <s v="CHEVROLET"/>
    <s v="SILVERADO"/>
    <x v="11"/>
    <x v="19"/>
    <n v="8"/>
    <s v="A6"/>
    <x v="0"/>
    <n v="16.3"/>
    <n v="11.4"/>
    <x v="54"/>
    <n v="20"/>
    <n v="324"/>
  </r>
  <r>
    <s v="CHEVROLET"/>
    <s v="SILVERADO 4WD"/>
    <x v="11"/>
    <x v="20"/>
    <n v="6"/>
    <s v="A6"/>
    <x v="2"/>
    <n v="14.2"/>
    <n v="10.6"/>
    <x v="57"/>
    <n v="22"/>
    <n v="290"/>
  </r>
  <r>
    <s v="CHEVROLET"/>
    <s v="SILVERADO 4WD"/>
    <x v="11"/>
    <x v="20"/>
    <n v="6"/>
    <s v="A6"/>
    <x v="3"/>
    <n v="20"/>
    <n v="15.1"/>
    <x v="31"/>
    <n v="16"/>
    <n v="285"/>
  </r>
  <r>
    <s v="CHEVROLET"/>
    <s v="SILVERADO 4WD"/>
    <x v="11"/>
    <x v="21"/>
    <n v="8"/>
    <s v="A6"/>
    <x v="2"/>
    <n v="14.9"/>
    <n v="10.6"/>
    <x v="89"/>
    <n v="22"/>
    <n v="299"/>
  </r>
  <r>
    <s v="CHEVROLET"/>
    <s v="SILVERADO 4WD"/>
    <x v="11"/>
    <x v="21"/>
    <n v="8"/>
    <s v="A6"/>
    <x v="3"/>
    <n v="19.899999999999999"/>
    <n v="14.2"/>
    <x v="90"/>
    <n v="16"/>
    <n v="277"/>
  </r>
  <r>
    <s v="CHEVROLET"/>
    <s v="SILVERADO 4WD"/>
    <x v="11"/>
    <x v="19"/>
    <n v="8"/>
    <s v="A6"/>
    <x v="0"/>
    <n v="16.399999999999999"/>
    <n v="11.7"/>
    <x v="85"/>
    <n v="20"/>
    <n v="329"/>
  </r>
  <r>
    <s v="CHEVROLET"/>
    <s v="SONIC"/>
    <x v="0"/>
    <x v="17"/>
    <n v="4"/>
    <s v="AS6"/>
    <x v="2"/>
    <n v="9.1"/>
    <n v="6.7"/>
    <x v="86"/>
    <n v="35"/>
    <n v="184"/>
  </r>
  <r>
    <s v="CHEVROLET"/>
    <s v="SONIC"/>
    <x v="0"/>
    <x v="17"/>
    <n v="4"/>
    <s v="M6"/>
    <x v="2"/>
    <n v="8.5"/>
    <n v="6.2"/>
    <x v="91"/>
    <n v="38"/>
    <n v="173"/>
  </r>
  <r>
    <s v="CHEVROLET"/>
    <s v="SONIC"/>
    <x v="0"/>
    <x v="5"/>
    <n v="4"/>
    <s v="AS6"/>
    <x v="2"/>
    <n v="9.6"/>
    <n v="6.6"/>
    <x v="48"/>
    <n v="34"/>
    <n v="191"/>
  </r>
  <r>
    <s v="CHEVROLET"/>
    <s v="SONIC"/>
    <x v="0"/>
    <x v="5"/>
    <n v="4"/>
    <s v="M5"/>
    <x v="2"/>
    <n v="8.9"/>
    <n v="6.7"/>
    <x v="47"/>
    <n v="36"/>
    <n v="182"/>
  </r>
  <r>
    <s v="CHEVROLET"/>
    <s v="SONIC RS"/>
    <x v="0"/>
    <x v="17"/>
    <n v="4"/>
    <s v="AS6"/>
    <x v="2"/>
    <n v="9.4"/>
    <n v="7"/>
    <x v="48"/>
    <n v="34"/>
    <n v="191"/>
  </r>
  <r>
    <s v="CHEVROLET"/>
    <s v="SONIC RS"/>
    <x v="0"/>
    <x v="17"/>
    <n v="4"/>
    <s v="M6"/>
    <x v="2"/>
    <n v="8.8000000000000007"/>
    <n v="7"/>
    <x v="86"/>
    <n v="35"/>
    <n v="184"/>
  </r>
  <r>
    <s v="CHEVROLET"/>
    <s v="SONIC 5"/>
    <x v="2"/>
    <x v="17"/>
    <n v="4"/>
    <s v="AS6"/>
    <x v="2"/>
    <n v="9.1"/>
    <n v="6.7"/>
    <x v="86"/>
    <n v="35"/>
    <n v="184"/>
  </r>
  <r>
    <s v="CHEVROLET"/>
    <s v="SONIC 5"/>
    <x v="2"/>
    <x v="17"/>
    <n v="4"/>
    <s v="M6"/>
    <x v="2"/>
    <n v="8.5"/>
    <n v="6.2"/>
    <x v="91"/>
    <n v="38"/>
    <n v="172"/>
  </r>
  <r>
    <s v="CHEVROLET"/>
    <s v="SONIC 5"/>
    <x v="2"/>
    <x v="5"/>
    <n v="4"/>
    <s v="AS6"/>
    <x v="2"/>
    <n v="9.6"/>
    <n v="6.6"/>
    <x v="48"/>
    <n v="34"/>
    <n v="191"/>
  </r>
  <r>
    <s v="CHEVROLET"/>
    <s v="SONIC 5"/>
    <x v="2"/>
    <x v="5"/>
    <n v="4"/>
    <s v="M5"/>
    <x v="2"/>
    <n v="8.9"/>
    <n v="6.7"/>
    <x v="47"/>
    <n v="36"/>
    <n v="182"/>
  </r>
  <r>
    <s v="CHEVROLET"/>
    <s v="SONIC 5 RS"/>
    <x v="2"/>
    <x v="17"/>
    <n v="4"/>
    <s v="AS6"/>
    <x v="2"/>
    <n v="9.4"/>
    <n v="7"/>
    <x v="48"/>
    <n v="34"/>
    <n v="191"/>
  </r>
  <r>
    <s v="CHEVROLET"/>
    <s v="SONIC 5 RS"/>
    <x v="2"/>
    <x v="17"/>
    <n v="4"/>
    <s v="M6"/>
    <x v="2"/>
    <n v="8.8000000000000007"/>
    <n v="7"/>
    <x v="86"/>
    <n v="35"/>
    <n v="184"/>
  </r>
  <r>
    <s v="CHEVROLET"/>
    <s v="SPARK"/>
    <x v="5"/>
    <x v="23"/>
    <n v="4"/>
    <s v="AV"/>
    <x v="2"/>
    <n v="7.7"/>
    <n v="6"/>
    <x v="92"/>
    <n v="41"/>
    <n v="159"/>
  </r>
  <r>
    <s v="CHEVROLET"/>
    <s v="SPARK"/>
    <x v="5"/>
    <x v="23"/>
    <n v="4"/>
    <s v="M5"/>
    <x v="2"/>
    <n v="7.6"/>
    <n v="6"/>
    <x v="92"/>
    <n v="41"/>
    <n v="159"/>
  </r>
  <r>
    <s v="CHEVROLET"/>
    <s v="SUBURBAN"/>
    <x v="8"/>
    <x v="21"/>
    <n v="8"/>
    <s v="A6"/>
    <x v="2"/>
    <n v="16"/>
    <n v="11.1"/>
    <x v="49"/>
    <n v="20"/>
    <n v="317"/>
  </r>
  <r>
    <s v="CHEVROLET"/>
    <s v="SUBURBAN"/>
    <x v="8"/>
    <x v="21"/>
    <n v="8"/>
    <s v="A6"/>
    <x v="3"/>
    <n v="21.5"/>
    <n v="14.6"/>
    <x v="93"/>
    <n v="15"/>
    <n v="294"/>
  </r>
  <r>
    <s v="CHEVROLET"/>
    <s v="SUBURBAN 4WD"/>
    <x v="8"/>
    <x v="21"/>
    <n v="8"/>
    <s v="A6"/>
    <x v="2"/>
    <n v="16"/>
    <n v="11.1"/>
    <x v="49"/>
    <n v="20"/>
    <n v="317"/>
  </r>
  <r>
    <s v="CHEVROLET"/>
    <s v="SUBURBAN 4WD"/>
    <x v="8"/>
    <x v="21"/>
    <n v="8"/>
    <s v="A6"/>
    <x v="3"/>
    <n v="21.5"/>
    <n v="14.6"/>
    <x v="93"/>
    <n v="15"/>
    <n v="294"/>
  </r>
  <r>
    <s v="CHEVROLET"/>
    <s v="TAHOE"/>
    <x v="8"/>
    <x v="21"/>
    <n v="8"/>
    <s v="A6"/>
    <x v="2"/>
    <n v="16"/>
    <n v="11.1"/>
    <x v="49"/>
    <n v="20"/>
    <n v="317"/>
  </r>
  <r>
    <s v="CHEVROLET"/>
    <s v="TAHOE"/>
    <x v="8"/>
    <x v="21"/>
    <n v="8"/>
    <s v="A6"/>
    <x v="3"/>
    <n v="21.5"/>
    <n v="14.6"/>
    <x v="93"/>
    <n v="15"/>
    <n v="294"/>
  </r>
  <r>
    <s v="CHEVROLET"/>
    <s v="TAHOE 4WD"/>
    <x v="8"/>
    <x v="21"/>
    <n v="8"/>
    <s v="A6"/>
    <x v="2"/>
    <n v="16"/>
    <n v="11.1"/>
    <x v="49"/>
    <n v="20"/>
    <n v="317"/>
  </r>
  <r>
    <s v="CHEVROLET"/>
    <s v="TAHOE 4WD"/>
    <x v="8"/>
    <x v="21"/>
    <n v="8"/>
    <s v="A6"/>
    <x v="3"/>
    <n v="21.5"/>
    <n v="14.6"/>
    <x v="93"/>
    <n v="15"/>
    <n v="294"/>
  </r>
  <r>
    <s v="CHEVROLET"/>
    <s v="TRAVERSE"/>
    <x v="8"/>
    <x v="16"/>
    <n v="6"/>
    <s v="A6"/>
    <x v="2"/>
    <n v="14.3"/>
    <n v="9.9"/>
    <x v="56"/>
    <n v="23"/>
    <n v="283"/>
  </r>
  <r>
    <s v="CHEVROLET"/>
    <s v="TRAVERSE AWD"/>
    <x v="8"/>
    <x v="16"/>
    <n v="6"/>
    <s v="A6"/>
    <x v="2"/>
    <n v="14.6"/>
    <n v="10.199999999999999"/>
    <x v="57"/>
    <n v="22"/>
    <n v="290"/>
  </r>
  <r>
    <s v="CHEVROLET"/>
    <s v="TRAX"/>
    <x v="1"/>
    <x v="17"/>
    <n v="4"/>
    <s v="AS6"/>
    <x v="2"/>
    <n v="9.4"/>
    <n v="7.1"/>
    <x v="11"/>
    <n v="34"/>
    <n v="193"/>
  </r>
  <r>
    <s v="CHEVROLET"/>
    <s v="TRAX"/>
    <x v="1"/>
    <x v="17"/>
    <n v="4"/>
    <s v="M6"/>
    <x v="2"/>
    <n v="9.1"/>
    <n v="6.8"/>
    <x v="19"/>
    <n v="35"/>
    <n v="186"/>
  </r>
  <r>
    <s v="CHEVROLET"/>
    <s v="TRAX AWD"/>
    <x v="1"/>
    <x v="17"/>
    <n v="4"/>
    <s v="AS6"/>
    <x v="2"/>
    <n v="10"/>
    <n v="7.8"/>
    <x v="25"/>
    <n v="31"/>
    <n v="207"/>
  </r>
  <r>
    <s v="CHRYSLER"/>
    <n v="300"/>
    <x v="6"/>
    <x v="16"/>
    <n v="6"/>
    <s v="A8"/>
    <x v="2"/>
    <n v="12.4"/>
    <n v="7.7"/>
    <x v="40"/>
    <n v="27"/>
    <n v="237"/>
  </r>
  <r>
    <s v="CHRYSLER"/>
    <s v="200 CONVERTIBLE"/>
    <x v="0"/>
    <x v="1"/>
    <n v="4"/>
    <s v="A4"/>
    <x v="2"/>
    <n v="11.7"/>
    <n v="8.1999999999999993"/>
    <x v="6"/>
    <n v="28"/>
    <n v="232"/>
  </r>
  <r>
    <s v="CHRYSLER"/>
    <s v="200 CONVERTIBLE"/>
    <x v="0"/>
    <x v="1"/>
    <n v="4"/>
    <s v="A6"/>
    <x v="2"/>
    <n v="12.9"/>
    <n v="8.1"/>
    <x v="27"/>
    <n v="26"/>
    <n v="246"/>
  </r>
  <r>
    <s v="CHRYSLER"/>
    <s v="200 CONVERTIBLE FFV"/>
    <x v="0"/>
    <x v="16"/>
    <n v="6"/>
    <s v="A6"/>
    <x v="2"/>
    <n v="12.5"/>
    <n v="8.1"/>
    <x v="24"/>
    <n v="27"/>
    <n v="242"/>
  </r>
  <r>
    <s v="CHRYSLER"/>
    <s v="200 CONVERTIBLE FFV"/>
    <x v="0"/>
    <x v="16"/>
    <n v="6"/>
    <s v="A6"/>
    <x v="3"/>
    <n v="17"/>
    <n v="11.2"/>
    <x v="94"/>
    <n v="20"/>
    <n v="230"/>
  </r>
  <r>
    <s v="CHRYSLER"/>
    <s v="200 SEDAN"/>
    <x v="2"/>
    <x v="1"/>
    <n v="4"/>
    <s v="A4"/>
    <x v="2"/>
    <n v="11.2"/>
    <n v="8"/>
    <x v="9"/>
    <n v="29"/>
    <n v="225"/>
  </r>
  <r>
    <s v="CHRYSLER"/>
    <s v="200 SEDAN"/>
    <x v="2"/>
    <x v="1"/>
    <n v="4"/>
    <s v="A6"/>
    <x v="2"/>
    <n v="12"/>
    <n v="7.6"/>
    <x v="5"/>
    <n v="28"/>
    <n v="230"/>
  </r>
  <r>
    <s v="CHRYSLER"/>
    <s v="200 SEDAN FFV"/>
    <x v="2"/>
    <x v="16"/>
    <n v="6"/>
    <s v="A6"/>
    <x v="2"/>
    <n v="12.5"/>
    <n v="8.1"/>
    <x v="24"/>
    <n v="27"/>
    <n v="242"/>
  </r>
  <r>
    <s v="CHRYSLER"/>
    <s v="200 SEDAN FFV"/>
    <x v="2"/>
    <x v="16"/>
    <n v="6"/>
    <s v="A6"/>
    <x v="3"/>
    <n v="17"/>
    <n v="11.2"/>
    <x v="94"/>
    <n v="20"/>
    <n v="230"/>
  </r>
  <r>
    <s v="CHRYSLER"/>
    <s v="300 (MDS)"/>
    <x v="6"/>
    <x v="24"/>
    <n v="8"/>
    <s v="A5"/>
    <x v="2"/>
    <n v="15.8"/>
    <n v="9.1999999999999993"/>
    <x v="37"/>
    <n v="22"/>
    <n v="294"/>
  </r>
  <r>
    <s v="CHRYSLER"/>
    <s v="300 AWD"/>
    <x v="6"/>
    <x v="16"/>
    <n v="6"/>
    <s v="A8"/>
    <x v="2"/>
    <n v="12.8"/>
    <n v="8.6"/>
    <x v="18"/>
    <n v="26"/>
    <n v="251"/>
  </r>
  <r>
    <s v="CHRYSLER"/>
    <s v="300 AWD (MDS)"/>
    <x v="6"/>
    <x v="24"/>
    <n v="8"/>
    <s v="A5"/>
    <x v="2"/>
    <n v="16.100000000000001"/>
    <n v="10"/>
    <x v="33"/>
    <n v="21"/>
    <n v="308"/>
  </r>
  <r>
    <s v="CHRYSLER"/>
    <s v="300 AWD FFV"/>
    <x v="6"/>
    <x v="16"/>
    <n v="6"/>
    <s v="A8"/>
    <x v="2"/>
    <n v="12.8"/>
    <n v="8.6"/>
    <x v="18"/>
    <n v="26"/>
    <n v="251"/>
  </r>
  <r>
    <s v="CHRYSLER"/>
    <s v="300 AWD FFV"/>
    <x v="6"/>
    <x v="16"/>
    <n v="6"/>
    <s v="A8"/>
    <x v="3"/>
    <n v="17.3"/>
    <n v="11.7"/>
    <x v="30"/>
    <n v="19"/>
    <n v="237"/>
  </r>
  <r>
    <s v="CHRYSLER"/>
    <s v="300 FFV"/>
    <x v="6"/>
    <x v="16"/>
    <n v="6"/>
    <s v="A8"/>
    <x v="2"/>
    <n v="12.4"/>
    <n v="7.7"/>
    <x v="40"/>
    <n v="27"/>
    <n v="237"/>
  </r>
  <r>
    <s v="CHRYSLER"/>
    <s v="300 FFV"/>
    <x v="6"/>
    <x v="16"/>
    <n v="6"/>
    <s v="A8"/>
    <x v="3"/>
    <n v="16.8"/>
    <n v="10.3"/>
    <x v="51"/>
    <n v="20"/>
    <n v="222"/>
  </r>
  <r>
    <s v="CHRYSLER"/>
    <s v="300 SRT (MDS)"/>
    <x v="6"/>
    <x v="25"/>
    <n v="8"/>
    <s v="A5"/>
    <x v="0"/>
    <n v="16.7"/>
    <n v="10.3"/>
    <x v="49"/>
    <n v="20"/>
    <n v="317"/>
  </r>
  <r>
    <s v="CHRYSLER"/>
    <s v="TOWN &amp; COUNTRY FFV"/>
    <x v="12"/>
    <x v="16"/>
    <n v="6"/>
    <s v="A6"/>
    <x v="2"/>
    <n v="14.1"/>
    <n v="9.5"/>
    <x v="68"/>
    <n v="24"/>
    <n v="276"/>
  </r>
  <r>
    <s v="CHRYSLER"/>
    <s v="TOWN &amp; COUNTRY FFV"/>
    <x v="12"/>
    <x v="16"/>
    <n v="6"/>
    <s v="A6"/>
    <x v="3"/>
    <n v="19.7"/>
    <n v="13.3"/>
    <x v="87"/>
    <n v="17"/>
    <n v="269"/>
  </r>
  <r>
    <s v="DODGE"/>
    <s v="AVENGER"/>
    <x v="2"/>
    <x v="1"/>
    <n v="4"/>
    <s v="A4"/>
    <x v="2"/>
    <n v="11.2"/>
    <n v="8"/>
    <x v="9"/>
    <n v="29"/>
    <n v="225"/>
  </r>
  <r>
    <s v="DODGE"/>
    <s v="AVENGER"/>
    <x v="2"/>
    <x v="1"/>
    <n v="4"/>
    <s v="A6"/>
    <x v="2"/>
    <n v="12"/>
    <n v="7.6"/>
    <x v="5"/>
    <n v="28"/>
    <n v="230"/>
  </r>
  <r>
    <s v="DODGE"/>
    <s v="AVENGER FFV"/>
    <x v="2"/>
    <x v="16"/>
    <n v="6"/>
    <s v="A6"/>
    <x v="2"/>
    <n v="12.5"/>
    <n v="8.1"/>
    <x v="24"/>
    <n v="27"/>
    <n v="242"/>
  </r>
  <r>
    <s v="DODGE"/>
    <s v="AVENGER FFV"/>
    <x v="2"/>
    <x v="16"/>
    <n v="6"/>
    <s v="A6"/>
    <x v="3"/>
    <n v="17"/>
    <n v="11.2"/>
    <x v="94"/>
    <n v="20"/>
    <n v="230"/>
  </r>
  <r>
    <s v="DODGE"/>
    <s v="CHALLENGER"/>
    <x v="2"/>
    <x v="16"/>
    <n v="6"/>
    <s v="A5"/>
    <x v="2"/>
    <n v="13.2"/>
    <n v="8.6999999999999993"/>
    <x v="20"/>
    <n v="25"/>
    <n v="258"/>
  </r>
  <r>
    <s v="DODGE"/>
    <s v="CHALLENGER"/>
    <x v="2"/>
    <x v="24"/>
    <n v="8"/>
    <s v="M6"/>
    <x v="2"/>
    <n v="15.6"/>
    <n v="10"/>
    <x v="95"/>
    <n v="22"/>
    <n v="301"/>
  </r>
  <r>
    <s v="DODGE"/>
    <s v="CHALLENGER (MDS)"/>
    <x v="2"/>
    <x v="24"/>
    <n v="8"/>
    <s v="A5"/>
    <x v="2"/>
    <n v="15.8"/>
    <n v="9.1999999999999993"/>
    <x v="37"/>
    <n v="22"/>
    <n v="294"/>
  </r>
  <r>
    <s v="DODGE"/>
    <s v="CHALLENGER SRT"/>
    <x v="2"/>
    <x v="25"/>
    <n v="8"/>
    <s v="M6"/>
    <x v="0"/>
    <n v="16.8"/>
    <n v="10.4"/>
    <x v="51"/>
    <n v="20"/>
    <n v="320"/>
  </r>
  <r>
    <s v="DODGE"/>
    <s v="CHALLENGER SRT (MDS)"/>
    <x v="2"/>
    <x v="25"/>
    <n v="8"/>
    <s v="A5"/>
    <x v="0"/>
    <n v="16.7"/>
    <n v="10.3"/>
    <x v="49"/>
    <n v="20"/>
    <n v="317"/>
  </r>
  <r>
    <s v="DODGE"/>
    <s v="CHARGER"/>
    <x v="6"/>
    <x v="16"/>
    <n v="6"/>
    <s v="A5"/>
    <x v="2"/>
    <n v="13.2"/>
    <n v="8.6999999999999993"/>
    <x v="20"/>
    <n v="25"/>
    <n v="258"/>
  </r>
  <r>
    <s v="DODGE"/>
    <s v="CHARGER"/>
    <x v="6"/>
    <x v="16"/>
    <n v="6"/>
    <s v="A8"/>
    <x v="2"/>
    <n v="12.4"/>
    <n v="7.7"/>
    <x v="40"/>
    <n v="27"/>
    <n v="237"/>
  </r>
  <r>
    <s v="DODGE"/>
    <s v="CHARGER (MDS)"/>
    <x v="6"/>
    <x v="24"/>
    <n v="8"/>
    <s v="A5"/>
    <x v="2"/>
    <n v="15.8"/>
    <n v="9.1999999999999993"/>
    <x v="37"/>
    <n v="22"/>
    <n v="294"/>
  </r>
  <r>
    <s v="DODGE"/>
    <s v="CHARGER AWD"/>
    <x v="6"/>
    <x v="16"/>
    <n v="6"/>
    <s v="A8"/>
    <x v="2"/>
    <n v="12.8"/>
    <n v="8.6"/>
    <x v="18"/>
    <n v="26"/>
    <n v="251"/>
  </r>
  <r>
    <s v="DODGE"/>
    <s v="CHARGER AWD (MDS)"/>
    <x v="6"/>
    <x v="24"/>
    <n v="8"/>
    <s v="A5"/>
    <x v="2"/>
    <n v="16.100000000000001"/>
    <n v="10"/>
    <x v="33"/>
    <n v="21"/>
    <n v="308"/>
  </r>
  <r>
    <s v="DODGE"/>
    <s v="CHARGER AWD FFV"/>
    <x v="6"/>
    <x v="16"/>
    <n v="6"/>
    <s v="A8"/>
    <x v="2"/>
    <n v="12.8"/>
    <n v="8.6"/>
    <x v="18"/>
    <n v="26"/>
    <n v="251"/>
  </r>
  <r>
    <s v="DODGE"/>
    <s v="CHARGER AWD FFV"/>
    <x v="6"/>
    <x v="16"/>
    <n v="6"/>
    <s v="A8"/>
    <x v="3"/>
    <n v="17.3"/>
    <n v="11.7"/>
    <x v="30"/>
    <n v="19"/>
    <n v="237"/>
  </r>
  <r>
    <s v="DODGE"/>
    <s v="CHARGER FFV"/>
    <x v="6"/>
    <x v="16"/>
    <n v="6"/>
    <s v="A5"/>
    <x v="2"/>
    <n v="13.2"/>
    <n v="8.6999999999999993"/>
    <x v="20"/>
    <n v="25"/>
    <n v="258"/>
  </r>
  <r>
    <s v="DODGE"/>
    <s v="CHARGER FFV"/>
    <x v="6"/>
    <x v="16"/>
    <n v="6"/>
    <s v="A5"/>
    <x v="3"/>
    <n v="18.3"/>
    <n v="12.6"/>
    <x v="96"/>
    <n v="18"/>
    <n v="251"/>
  </r>
  <r>
    <s v="DODGE"/>
    <s v="CHARGER FFV"/>
    <x v="6"/>
    <x v="16"/>
    <n v="6"/>
    <s v="A8"/>
    <x v="2"/>
    <n v="12.3"/>
    <n v="7.6"/>
    <x v="17"/>
    <n v="28"/>
    <n v="235"/>
  </r>
  <r>
    <s v="DODGE"/>
    <s v="CHARGER FFV"/>
    <x v="6"/>
    <x v="16"/>
    <n v="6"/>
    <s v="A8"/>
    <x v="3"/>
    <n v="16.8"/>
    <n v="10.3"/>
    <x v="51"/>
    <n v="20"/>
    <n v="222"/>
  </r>
  <r>
    <s v="DODGE"/>
    <s v="CHARGER SRT (MDS)"/>
    <x v="6"/>
    <x v="25"/>
    <n v="8"/>
    <s v="A5"/>
    <x v="0"/>
    <n v="16.7"/>
    <n v="10.3"/>
    <x v="49"/>
    <n v="20"/>
    <n v="317"/>
  </r>
  <r>
    <s v="DODGE"/>
    <s v="DART"/>
    <x v="2"/>
    <x v="0"/>
    <n v="4"/>
    <s v="M6"/>
    <x v="2"/>
    <n v="9.4"/>
    <n v="6.5"/>
    <x v="19"/>
    <n v="35"/>
    <n v="186"/>
  </r>
  <r>
    <s v="DODGE"/>
    <s v="DART"/>
    <x v="2"/>
    <x v="1"/>
    <n v="4"/>
    <s v="A6"/>
    <x v="2"/>
    <n v="10.1"/>
    <n v="6.8"/>
    <x v="97"/>
    <n v="33"/>
    <n v="198"/>
  </r>
  <r>
    <s v="DODGE"/>
    <s v="DART"/>
    <x v="2"/>
    <x v="1"/>
    <n v="4"/>
    <s v="M6"/>
    <x v="2"/>
    <n v="10.5"/>
    <n v="6.7"/>
    <x v="15"/>
    <n v="32"/>
    <n v="202"/>
  </r>
  <r>
    <s v="DODGE"/>
    <s v="DART FFV"/>
    <x v="2"/>
    <x v="0"/>
    <n v="4"/>
    <s v="A6"/>
    <x v="2"/>
    <n v="9.9"/>
    <n v="7"/>
    <x v="97"/>
    <n v="33"/>
    <n v="198"/>
  </r>
  <r>
    <s v="DODGE"/>
    <s v="DART FFV"/>
    <x v="2"/>
    <x v="0"/>
    <n v="4"/>
    <s v="A6"/>
    <x v="3"/>
    <n v="14.2"/>
    <n v="9.8000000000000007"/>
    <x v="36"/>
    <n v="23"/>
    <n v="195"/>
  </r>
  <r>
    <s v="DODGE"/>
    <s v="DART GT"/>
    <x v="2"/>
    <x v="1"/>
    <n v="4"/>
    <s v="A6"/>
    <x v="2"/>
    <n v="10.6"/>
    <n v="7.5"/>
    <x v="8"/>
    <n v="31"/>
    <n v="212"/>
  </r>
  <r>
    <s v="DODGE"/>
    <s v="DART GT"/>
    <x v="2"/>
    <x v="1"/>
    <n v="4"/>
    <s v="M6"/>
    <x v="2"/>
    <n v="10.199999999999999"/>
    <n v="7"/>
    <x v="15"/>
    <n v="32"/>
    <n v="202"/>
  </r>
  <r>
    <s v="DODGE"/>
    <s v="DART TURBO AERO"/>
    <x v="2"/>
    <x v="17"/>
    <n v="4"/>
    <s v="AM6"/>
    <x v="2"/>
    <n v="8.4"/>
    <n v="5.9"/>
    <x v="98"/>
    <n v="39"/>
    <n v="168"/>
  </r>
  <r>
    <s v="DODGE"/>
    <s v="DART TURBO AERO"/>
    <x v="2"/>
    <x v="17"/>
    <n v="4"/>
    <s v="M6"/>
    <x v="2"/>
    <n v="8.5"/>
    <n v="5.8"/>
    <x v="98"/>
    <n v="39"/>
    <n v="168"/>
  </r>
  <r>
    <s v="DODGE"/>
    <s v="DURANGO AWD (MDS)"/>
    <x v="8"/>
    <x v="24"/>
    <n v="8"/>
    <s v="A8"/>
    <x v="2"/>
    <n v="17.3"/>
    <n v="10.8"/>
    <x v="94"/>
    <n v="20"/>
    <n v="331"/>
  </r>
  <r>
    <s v="DODGE"/>
    <s v="DURANGO AWD FFV"/>
    <x v="8"/>
    <x v="16"/>
    <n v="6"/>
    <s v="A8"/>
    <x v="2"/>
    <n v="13.9"/>
    <n v="9.8000000000000007"/>
    <x v="55"/>
    <n v="23"/>
    <n v="278"/>
  </r>
  <r>
    <s v="DODGE"/>
    <s v="DURANGO AWD FFV"/>
    <x v="8"/>
    <x v="16"/>
    <n v="6"/>
    <s v="A8"/>
    <x v="3"/>
    <n v="17.7"/>
    <n v="13"/>
    <x v="12"/>
    <n v="18"/>
    <n v="250"/>
  </r>
  <r>
    <s v="DODGE"/>
    <s v="GRAND CARAVAN FFV"/>
    <x v="12"/>
    <x v="16"/>
    <n v="6"/>
    <s v="A6"/>
    <x v="2"/>
    <n v="13.7"/>
    <n v="9.4"/>
    <x v="66"/>
    <n v="24"/>
    <n v="271"/>
  </r>
  <r>
    <s v="DODGE"/>
    <s v="GRAND CARAVAN FFV"/>
    <x v="12"/>
    <x v="16"/>
    <n v="6"/>
    <s v="A6"/>
    <x v="3"/>
    <n v="19.2"/>
    <n v="13.1"/>
    <x v="42"/>
    <n v="17"/>
    <n v="264"/>
  </r>
  <r>
    <s v="DODGE"/>
    <s v="JOURNEY"/>
    <x v="1"/>
    <x v="1"/>
    <n v="4"/>
    <s v="A4"/>
    <x v="2"/>
    <n v="12.7"/>
    <n v="9.1"/>
    <x v="3"/>
    <n v="25"/>
    <n v="255"/>
  </r>
  <r>
    <s v="DODGE"/>
    <s v="JOURNEY AWD"/>
    <x v="1"/>
    <x v="16"/>
    <n v="6"/>
    <s v="A6"/>
    <x v="2"/>
    <n v="14.5"/>
    <n v="9.9"/>
    <x v="35"/>
    <n v="23"/>
    <n v="285"/>
  </r>
  <r>
    <s v="DODGE"/>
    <s v="JOURNEY FFV"/>
    <x v="1"/>
    <x v="16"/>
    <n v="6"/>
    <s v="A6"/>
    <x v="2"/>
    <n v="14.2"/>
    <n v="9.4"/>
    <x v="68"/>
    <n v="24"/>
    <n v="276"/>
  </r>
  <r>
    <s v="DODGE"/>
    <s v="JOURNEY FFV"/>
    <x v="1"/>
    <x v="16"/>
    <n v="6"/>
    <s v="A6"/>
    <x v="3"/>
    <n v="18.899999999999999"/>
    <n v="12.9"/>
    <x v="72"/>
    <n v="17"/>
    <n v="259"/>
  </r>
  <r>
    <s v="FIAT"/>
    <s v="500 ABARTH CABRIO"/>
    <x v="4"/>
    <x v="17"/>
    <n v="4"/>
    <s v="M5"/>
    <x v="2"/>
    <n v="8.5"/>
    <n v="6.9"/>
    <x v="69"/>
    <n v="36"/>
    <n v="179"/>
  </r>
  <r>
    <s v="FIAT"/>
    <s v="500 ABARTH HATCHBACK"/>
    <x v="4"/>
    <x v="17"/>
    <n v="4"/>
    <s v="M5"/>
    <x v="2"/>
    <n v="8.5"/>
    <n v="6.9"/>
    <x v="69"/>
    <n v="36"/>
    <n v="179"/>
  </r>
  <r>
    <s v="FIAT"/>
    <s v="500 CABRIO"/>
    <x v="4"/>
    <x v="17"/>
    <n v="4"/>
    <s v="A6"/>
    <x v="2"/>
    <n v="8.6999999999999993"/>
    <n v="6.9"/>
    <x v="47"/>
    <n v="36"/>
    <n v="182"/>
  </r>
  <r>
    <s v="FIAT"/>
    <s v="500 CABRIO"/>
    <x v="4"/>
    <x v="17"/>
    <n v="4"/>
    <s v="M5"/>
    <x v="2"/>
    <n v="7.9"/>
    <n v="6.3"/>
    <x v="99"/>
    <n v="39"/>
    <n v="166"/>
  </r>
  <r>
    <s v="FIAT"/>
    <s v="500 CABRIO TURBO"/>
    <x v="4"/>
    <x v="17"/>
    <n v="4"/>
    <s v="M5"/>
    <x v="2"/>
    <n v="8.5"/>
    <n v="6.9"/>
    <x v="69"/>
    <n v="36"/>
    <n v="179"/>
  </r>
  <r>
    <s v="FIAT"/>
    <s v="500 HATCHBACK"/>
    <x v="4"/>
    <x v="17"/>
    <n v="4"/>
    <s v="A6"/>
    <x v="2"/>
    <n v="8.6999999999999993"/>
    <n v="6.9"/>
    <x v="47"/>
    <n v="36"/>
    <n v="182"/>
  </r>
  <r>
    <s v="FIAT"/>
    <s v="500 HATCHBACK"/>
    <x v="4"/>
    <x v="17"/>
    <n v="4"/>
    <s v="M5"/>
    <x v="2"/>
    <n v="7.6"/>
    <n v="5.9"/>
    <x v="100"/>
    <n v="42"/>
    <n v="156"/>
  </r>
  <r>
    <s v="FIAT"/>
    <s v="500 HATCHBACK TURBO"/>
    <x v="4"/>
    <x v="17"/>
    <n v="4"/>
    <s v="M5"/>
    <x v="2"/>
    <n v="8.5"/>
    <n v="6.9"/>
    <x v="69"/>
    <n v="36"/>
    <n v="179"/>
  </r>
  <r>
    <s v="FIAT"/>
    <s v="500L TURBO"/>
    <x v="7"/>
    <x v="17"/>
    <n v="4"/>
    <s v="AM6"/>
    <x v="2"/>
    <n v="10"/>
    <n v="7.2"/>
    <x v="44"/>
    <n v="32"/>
    <n v="200"/>
  </r>
  <r>
    <s v="FIAT"/>
    <s v="500L TURBO"/>
    <x v="7"/>
    <x v="17"/>
    <n v="4"/>
    <s v="M6"/>
    <x v="2"/>
    <n v="9.3000000000000007"/>
    <n v="7.2"/>
    <x v="11"/>
    <n v="34"/>
    <n v="193"/>
  </r>
  <r>
    <s v="FORD"/>
    <s v="C-MAX HYBRID"/>
    <x v="6"/>
    <x v="0"/>
    <n v="4"/>
    <s v="AV"/>
    <x v="2"/>
    <n v="5.6"/>
    <n v="6.4"/>
    <x v="101"/>
    <n v="47"/>
    <n v="138"/>
  </r>
  <r>
    <s v="FORD"/>
    <s v="E150 VAN FFV"/>
    <x v="9"/>
    <x v="26"/>
    <n v="8"/>
    <s v="A4"/>
    <x v="2"/>
    <n v="17.7"/>
    <n v="14.4"/>
    <x v="72"/>
    <n v="17"/>
    <n v="373"/>
  </r>
  <r>
    <s v="FORD"/>
    <s v="E150 VAN FFV"/>
    <x v="9"/>
    <x v="26"/>
    <n v="8"/>
    <s v="A4"/>
    <x v="3"/>
    <n v="24.1"/>
    <n v="19.2"/>
    <x v="102"/>
    <n v="13"/>
    <n v="350"/>
  </r>
  <r>
    <s v="FORD"/>
    <s v="E150 VAN FFV"/>
    <x v="9"/>
    <x v="27"/>
    <n v="8"/>
    <s v="A4"/>
    <x v="2"/>
    <n v="19.3"/>
    <n v="14.7"/>
    <x v="103"/>
    <n v="16"/>
    <n v="396"/>
  </r>
  <r>
    <s v="FORD"/>
    <s v="E150 VAN FFV"/>
    <x v="9"/>
    <x v="27"/>
    <n v="8"/>
    <s v="A4"/>
    <x v="3"/>
    <n v="24.9"/>
    <n v="19.600000000000001"/>
    <x v="104"/>
    <n v="13"/>
    <n v="360"/>
  </r>
  <r>
    <s v="FORD"/>
    <s v="E150 WAGON FFV"/>
    <x v="10"/>
    <x v="26"/>
    <n v="8"/>
    <s v="A4"/>
    <x v="2"/>
    <n v="18.600000000000001"/>
    <n v="14.6"/>
    <x v="87"/>
    <n v="17"/>
    <n v="386"/>
  </r>
  <r>
    <s v="FORD"/>
    <s v="E150 WAGON FFV"/>
    <x v="10"/>
    <x v="26"/>
    <n v="8"/>
    <s v="A4"/>
    <x v="3"/>
    <n v="25.5"/>
    <n v="20"/>
    <x v="105"/>
    <n v="12"/>
    <n v="368"/>
  </r>
  <r>
    <s v="FORD"/>
    <s v="E350 WAGON"/>
    <x v="10"/>
    <x v="14"/>
    <n v="10"/>
    <s v="A5"/>
    <x v="2"/>
    <n v="23.9"/>
    <n v="17.8"/>
    <x v="106"/>
    <n v="13"/>
    <n v="488"/>
  </r>
  <r>
    <s v="FORD"/>
    <s v="E350 WAGON FFV"/>
    <x v="10"/>
    <x v="27"/>
    <n v="8"/>
    <s v="A4"/>
    <x v="2"/>
    <n v="20.6"/>
    <n v="15.5"/>
    <x v="107"/>
    <n v="15"/>
    <n v="421"/>
  </r>
  <r>
    <s v="FORD"/>
    <s v="E350 WAGON FFV"/>
    <x v="10"/>
    <x v="27"/>
    <n v="8"/>
    <s v="A4"/>
    <x v="3"/>
    <n v="26.7"/>
    <n v="20.5"/>
    <x v="108"/>
    <n v="12"/>
    <n v="382"/>
  </r>
  <r>
    <s v="FORD"/>
    <s v="EDGE"/>
    <x v="1"/>
    <x v="0"/>
    <n v="4"/>
    <s v="A6"/>
    <x v="2"/>
    <n v="11.3"/>
    <n v="7.9"/>
    <x v="9"/>
    <n v="29"/>
    <n v="225"/>
  </r>
  <r>
    <s v="FORD"/>
    <s v="EDGE"/>
    <x v="1"/>
    <x v="3"/>
    <n v="6"/>
    <s v="AS6"/>
    <x v="2"/>
    <n v="12.6"/>
    <n v="8.6999999999999993"/>
    <x v="61"/>
    <n v="26"/>
    <n v="248"/>
  </r>
  <r>
    <s v="FORD"/>
    <s v="EDGE AWD"/>
    <x v="1"/>
    <x v="3"/>
    <n v="6"/>
    <s v="AS6"/>
    <x v="2"/>
    <n v="13.3"/>
    <n v="9.3000000000000007"/>
    <x v="58"/>
    <n v="25"/>
    <n v="264"/>
  </r>
  <r>
    <s v="FORD"/>
    <s v="EDGE AWD"/>
    <x v="1"/>
    <x v="4"/>
    <n v="6"/>
    <s v="AS6"/>
    <x v="2"/>
    <n v="13.7"/>
    <n v="10.4"/>
    <x v="36"/>
    <n v="23"/>
    <n v="281"/>
  </r>
  <r>
    <s v="FORD"/>
    <s v="ESCAPE"/>
    <x v="1"/>
    <x v="28"/>
    <n v="4"/>
    <s v="AS6"/>
    <x v="2"/>
    <n v="10.4"/>
    <n v="7.4"/>
    <x v="39"/>
    <n v="31"/>
    <n v="209"/>
  </r>
  <r>
    <s v="FORD"/>
    <s v="ESCAPE"/>
    <x v="1"/>
    <x v="0"/>
    <n v="4"/>
    <s v="AS6"/>
    <x v="2"/>
    <n v="10.9"/>
    <n v="8"/>
    <x v="1"/>
    <n v="29"/>
    <n v="221"/>
  </r>
  <r>
    <s v="FORD"/>
    <s v="ESCAPE"/>
    <x v="1"/>
    <x v="18"/>
    <n v="4"/>
    <s v="AS6"/>
    <x v="2"/>
    <n v="10.9"/>
    <n v="7.5"/>
    <x v="109"/>
    <n v="30"/>
    <n v="216"/>
  </r>
  <r>
    <s v="FORD"/>
    <s v="ESCAPE AWD"/>
    <x v="1"/>
    <x v="28"/>
    <n v="4"/>
    <s v="AS6"/>
    <x v="2"/>
    <n v="10.5"/>
    <n v="7.9"/>
    <x v="16"/>
    <n v="30"/>
    <n v="214"/>
  </r>
  <r>
    <s v="FORD"/>
    <s v="ESCAPE AWD"/>
    <x v="1"/>
    <x v="0"/>
    <n v="4"/>
    <s v="AS6"/>
    <x v="2"/>
    <n v="11.2"/>
    <n v="8.5"/>
    <x v="5"/>
    <n v="28"/>
    <n v="230"/>
  </r>
  <r>
    <s v="FORD"/>
    <s v="EXPEDITION 4X4 FFV"/>
    <x v="8"/>
    <x v="27"/>
    <n v="8"/>
    <s v="A6"/>
    <x v="2"/>
    <n v="18.2"/>
    <n v="13.3"/>
    <x v="110"/>
    <n v="18"/>
    <n v="368"/>
  </r>
  <r>
    <s v="FORD"/>
    <s v="EXPEDITION 4X4 FFV"/>
    <x v="8"/>
    <x v="27"/>
    <n v="8"/>
    <s v="A6"/>
    <x v="3"/>
    <n v="24.5"/>
    <n v="18"/>
    <x v="111"/>
    <n v="13"/>
    <n v="346"/>
  </r>
  <r>
    <s v="FORD"/>
    <s v="EXPLORER"/>
    <x v="8"/>
    <x v="0"/>
    <n v="4"/>
    <s v="A6"/>
    <x v="2"/>
    <n v="11.8"/>
    <n v="8.3000000000000007"/>
    <x v="17"/>
    <n v="28"/>
    <n v="235"/>
  </r>
  <r>
    <s v="FORD"/>
    <s v="EXPLORER AWD"/>
    <x v="8"/>
    <x v="3"/>
    <n v="6"/>
    <s v="AS6"/>
    <x v="2"/>
    <n v="14.8"/>
    <n v="10.7"/>
    <x v="89"/>
    <n v="22"/>
    <n v="299"/>
  </r>
  <r>
    <s v="FORD"/>
    <s v="EXPLORER FFV"/>
    <x v="8"/>
    <x v="3"/>
    <n v="6"/>
    <s v="AS6"/>
    <x v="2"/>
    <n v="13.7"/>
    <n v="9.6999999999999993"/>
    <x v="53"/>
    <n v="24"/>
    <n v="274"/>
  </r>
  <r>
    <s v="FORD"/>
    <s v="EXPLORER FFV"/>
    <x v="8"/>
    <x v="3"/>
    <n v="6"/>
    <s v="AS6"/>
    <x v="3"/>
    <n v="18.3"/>
    <n v="12.9"/>
    <x v="75"/>
    <n v="18"/>
    <n v="254"/>
  </r>
  <r>
    <s v="FORD"/>
    <s v="EXPLORER FFV AWD"/>
    <x v="8"/>
    <x v="3"/>
    <n v="6"/>
    <s v="AS6"/>
    <x v="2"/>
    <n v="14.3"/>
    <n v="10.3"/>
    <x v="22"/>
    <n v="23"/>
    <n v="288"/>
  </r>
  <r>
    <s v="FORD"/>
    <s v="EXPLORER FFV AWD"/>
    <x v="8"/>
    <x v="3"/>
    <n v="6"/>
    <s v="AS6"/>
    <x v="3"/>
    <n v="18.899999999999999"/>
    <n v="13.9"/>
    <x v="112"/>
    <n v="17"/>
    <n v="267"/>
  </r>
  <r>
    <s v="FORD"/>
    <s v="F-150"/>
    <x v="11"/>
    <x v="3"/>
    <n v="6"/>
    <s v="A6"/>
    <x v="2"/>
    <n v="14.5"/>
    <n v="10.6"/>
    <x v="38"/>
    <n v="22"/>
    <n v="292"/>
  </r>
  <r>
    <s v="FORD"/>
    <s v="F-150"/>
    <x v="11"/>
    <x v="3"/>
    <n v="6"/>
    <s v="AS6"/>
    <x v="2"/>
    <n v="14.6"/>
    <n v="10.6"/>
    <x v="37"/>
    <n v="22"/>
    <n v="294"/>
  </r>
  <r>
    <s v="FORD"/>
    <s v="F-150"/>
    <x v="11"/>
    <x v="19"/>
    <n v="8"/>
    <s v="AS6"/>
    <x v="2"/>
    <n v="18.3"/>
    <n v="12.9"/>
    <x v="75"/>
    <n v="18"/>
    <n v="366"/>
  </r>
  <r>
    <s v="FORD"/>
    <s v="F-150 4X4"/>
    <x v="11"/>
    <x v="3"/>
    <n v="6"/>
    <s v="A6"/>
    <x v="2"/>
    <n v="15.9"/>
    <n v="11.3"/>
    <x v="49"/>
    <n v="20"/>
    <n v="317"/>
  </r>
  <r>
    <s v="FORD"/>
    <s v="F-150 4X4"/>
    <x v="11"/>
    <x v="3"/>
    <n v="6"/>
    <s v="AS6"/>
    <x v="2"/>
    <n v="15.4"/>
    <n v="11"/>
    <x v="33"/>
    <n v="21"/>
    <n v="308"/>
  </r>
  <r>
    <s v="FORD"/>
    <s v="F-150 4X4"/>
    <x v="11"/>
    <x v="19"/>
    <n v="8"/>
    <s v="AS6"/>
    <x v="2"/>
    <n v="20.100000000000001"/>
    <n v="14.4"/>
    <x v="113"/>
    <n v="16"/>
    <n v="402"/>
  </r>
  <r>
    <s v="FORD"/>
    <s v="F-150 FFV"/>
    <x v="11"/>
    <x v="4"/>
    <n v="6"/>
    <s v="A6"/>
    <x v="2"/>
    <n v="14"/>
    <n v="10.3"/>
    <x v="56"/>
    <n v="23"/>
    <n v="283"/>
  </r>
  <r>
    <s v="FORD"/>
    <s v="F-150 FFV"/>
    <x v="11"/>
    <x v="4"/>
    <n v="6"/>
    <s v="A6"/>
    <x v="3"/>
    <n v="18.8"/>
    <n v="13.7"/>
    <x v="42"/>
    <n v="17"/>
    <n v="264"/>
  </r>
  <r>
    <s v="FORD"/>
    <s v="F-150 FFV"/>
    <x v="11"/>
    <x v="4"/>
    <n v="6"/>
    <s v="AS6"/>
    <x v="2"/>
    <n v="14"/>
    <n v="10.3"/>
    <x v="56"/>
    <n v="23"/>
    <n v="283"/>
  </r>
  <r>
    <s v="FORD"/>
    <s v="F-150 FFV"/>
    <x v="11"/>
    <x v="4"/>
    <n v="6"/>
    <s v="AS6"/>
    <x v="3"/>
    <n v="18.8"/>
    <n v="13.7"/>
    <x v="42"/>
    <n v="17"/>
    <n v="264"/>
  </r>
  <r>
    <s v="FORD"/>
    <s v="F-150 FFV"/>
    <x v="11"/>
    <x v="29"/>
    <n v="8"/>
    <s v="A6"/>
    <x v="2"/>
    <n v="16.399999999999999"/>
    <n v="12.3"/>
    <x v="28"/>
    <n v="19"/>
    <n v="336"/>
  </r>
  <r>
    <s v="FORD"/>
    <s v="F-150 FFV"/>
    <x v="11"/>
    <x v="29"/>
    <n v="8"/>
    <s v="A6"/>
    <x v="3"/>
    <n v="22.1"/>
    <n v="16.7"/>
    <x v="114"/>
    <n v="14"/>
    <n v="315"/>
  </r>
  <r>
    <s v="FORD"/>
    <s v="F-150 FFV"/>
    <x v="11"/>
    <x v="29"/>
    <n v="8"/>
    <s v="AS6"/>
    <x v="2"/>
    <n v="16.399999999999999"/>
    <n v="12.3"/>
    <x v="28"/>
    <n v="19"/>
    <n v="336"/>
  </r>
  <r>
    <s v="FORD"/>
    <s v="F-150 FFV"/>
    <x v="11"/>
    <x v="29"/>
    <n v="8"/>
    <s v="AS6"/>
    <x v="3"/>
    <n v="22.1"/>
    <n v="16.7"/>
    <x v="114"/>
    <n v="14"/>
    <n v="315"/>
  </r>
  <r>
    <s v="FORD"/>
    <s v="F-150 FFV 4X4"/>
    <x v="11"/>
    <x v="4"/>
    <n v="6"/>
    <s v="A6"/>
    <x v="2"/>
    <n v="15"/>
    <n v="11.4"/>
    <x v="33"/>
    <n v="21"/>
    <n v="308"/>
  </r>
  <r>
    <s v="FORD"/>
    <s v="F-150 FFV 4X4"/>
    <x v="11"/>
    <x v="4"/>
    <n v="6"/>
    <s v="A6"/>
    <x v="3"/>
    <n v="20.2"/>
    <n v="15.3"/>
    <x v="79"/>
    <n v="16"/>
    <n v="288"/>
  </r>
  <r>
    <s v="FORD"/>
    <s v="F-150 FFV 4X4"/>
    <x v="11"/>
    <x v="4"/>
    <n v="6"/>
    <s v="AS6"/>
    <x v="2"/>
    <n v="15"/>
    <n v="11.4"/>
    <x v="33"/>
    <n v="21"/>
    <n v="308"/>
  </r>
  <r>
    <s v="FORD"/>
    <s v="F-150 FFV 4X4"/>
    <x v="11"/>
    <x v="4"/>
    <n v="6"/>
    <s v="AS6"/>
    <x v="3"/>
    <n v="20.2"/>
    <n v="15.3"/>
    <x v="79"/>
    <n v="16"/>
    <n v="288"/>
  </r>
  <r>
    <s v="FORD"/>
    <s v="F-150 FFV 4X4"/>
    <x v="11"/>
    <x v="29"/>
    <n v="8"/>
    <s v="A6"/>
    <x v="2"/>
    <n v="16.8"/>
    <n v="12.6"/>
    <x v="115"/>
    <n v="19"/>
    <n v="343"/>
  </r>
  <r>
    <s v="FORD"/>
    <s v="F-150 FFV 4X4"/>
    <x v="11"/>
    <x v="29"/>
    <n v="8"/>
    <s v="A6"/>
    <x v="3"/>
    <n v="22.4"/>
    <n v="17"/>
    <x v="116"/>
    <n v="14"/>
    <n v="320"/>
  </r>
  <r>
    <s v="FORD"/>
    <s v="F-150 FFV 4X4"/>
    <x v="11"/>
    <x v="29"/>
    <n v="8"/>
    <s v="AS6"/>
    <x v="2"/>
    <n v="16.7"/>
    <n v="12.5"/>
    <x v="30"/>
    <n v="19"/>
    <n v="340"/>
  </r>
  <r>
    <s v="FORD"/>
    <s v="F-150 FFV 4X4"/>
    <x v="11"/>
    <x v="29"/>
    <n v="8"/>
    <s v="AS6"/>
    <x v="3"/>
    <n v="22.4"/>
    <n v="16.899999999999999"/>
    <x v="117"/>
    <n v="14"/>
    <n v="318"/>
  </r>
  <r>
    <s v="FORD"/>
    <s v="F-150 RAPTOR 4X4"/>
    <x v="11"/>
    <x v="19"/>
    <n v="8"/>
    <s v="AS6"/>
    <x v="2"/>
    <n v="20.399999999999999"/>
    <n v="15"/>
    <x v="79"/>
    <n v="16"/>
    <n v="414"/>
  </r>
  <r>
    <s v="FORD"/>
    <s v="FIESTA"/>
    <x v="5"/>
    <x v="28"/>
    <n v="4"/>
    <s v="AS6"/>
    <x v="2"/>
    <n v="8.5"/>
    <n v="6.5"/>
    <x v="118"/>
    <n v="37"/>
    <n v="175"/>
  </r>
  <r>
    <s v="FORD"/>
    <s v="FIESTA"/>
    <x v="5"/>
    <x v="28"/>
    <n v="4"/>
    <s v="M5"/>
    <x v="2"/>
    <n v="8.6"/>
    <n v="6.4"/>
    <x v="118"/>
    <n v="37"/>
    <n v="175"/>
  </r>
  <r>
    <s v="FORD"/>
    <s v="FIESTA SFE"/>
    <x v="5"/>
    <x v="30"/>
    <n v="4"/>
    <s v="M5"/>
    <x v="2"/>
    <n v="7.5"/>
    <n v="5.5"/>
    <x v="119"/>
    <n v="43"/>
    <n v="152"/>
  </r>
  <r>
    <s v="FORD"/>
    <s v="FIESTA SFE"/>
    <x v="5"/>
    <x v="28"/>
    <n v="4"/>
    <s v="AS6"/>
    <x v="2"/>
    <n v="8"/>
    <n v="5.8"/>
    <x v="120"/>
    <n v="40"/>
    <n v="161"/>
  </r>
  <r>
    <s v="FORD"/>
    <s v="FIESTA ST"/>
    <x v="0"/>
    <x v="28"/>
    <n v="4"/>
    <s v="M6"/>
    <x v="2"/>
    <n v="8.9"/>
    <n v="6.8"/>
    <x v="86"/>
    <n v="35"/>
    <n v="184"/>
  </r>
  <r>
    <s v="FORD"/>
    <s v="FLEX"/>
    <x v="8"/>
    <x v="3"/>
    <n v="6"/>
    <s v="AS6"/>
    <x v="2"/>
    <n v="13.2"/>
    <n v="9.4"/>
    <x v="58"/>
    <n v="25"/>
    <n v="264"/>
  </r>
  <r>
    <s v="FORD"/>
    <s v="FLEX AWD"/>
    <x v="8"/>
    <x v="3"/>
    <n v="6"/>
    <s v="AS6"/>
    <x v="2"/>
    <n v="13.7"/>
    <n v="10.199999999999999"/>
    <x v="55"/>
    <n v="23"/>
    <n v="278"/>
  </r>
  <r>
    <s v="FORD"/>
    <s v="FLEX AWD (EcoBoost)"/>
    <x v="8"/>
    <x v="3"/>
    <n v="6"/>
    <s v="AS6"/>
    <x v="2"/>
    <n v="14.8"/>
    <n v="10.4"/>
    <x v="37"/>
    <n v="22"/>
    <n v="294"/>
  </r>
  <r>
    <s v="FORD"/>
    <s v="FOCUS"/>
    <x v="0"/>
    <x v="0"/>
    <n v="4"/>
    <s v="M6"/>
    <x v="2"/>
    <n v="10.199999999999999"/>
    <n v="7.4"/>
    <x v="121"/>
    <n v="32"/>
    <n v="205"/>
  </r>
  <r>
    <s v="FORD"/>
    <s v="FOCUS FFV"/>
    <x v="0"/>
    <x v="0"/>
    <n v="4"/>
    <s v="A6"/>
    <x v="2"/>
    <n v="8.8000000000000007"/>
    <n v="6.4"/>
    <x v="71"/>
    <n v="37"/>
    <n v="177"/>
  </r>
  <r>
    <s v="FORD"/>
    <s v="FOCUS FFV"/>
    <x v="0"/>
    <x v="0"/>
    <n v="4"/>
    <s v="A6"/>
    <x v="3"/>
    <n v="11.7"/>
    <n v="8.5"/>
    <x v="40"/>
    <n v="27"/>
    <n v="165"/>
  </r>
  <r>
    <s v="FORD"/>
    <s v="FOCUS FFV"/>
    <x v="0"/>
    <x v="0"/>
    <n v="4"/>
    <s v="AS6"/>
    <x v="2"/>
    <n v="8.9"/>
    <n v="6.4"/>
    <x v="69"/>
    <n v="36"/>
    <n v="179"/>
  </r>
  <r>
    <s v="FORD"/>
    <s v="FOCUS FFV"/>
    <x v="0"/>
    <x v="0"/>
    <n v="4"/>
    <s v="AS6"/>
    <x v="3"/>
    <n v="11.7"/>
    <n v="8.5"/>
    <x v="40"/>
    <n v="27"/>
    <n v="165"/>
  </r>
  <r>
    <s v="FORD"/>
    <s v="FOCUS FFV"/>
    <x v="0"/>
    <x v="0"/>
    <n v="4"/>
    <s v="M5"/>
    <x v="2"/>
    <n v="9.1"/>
    <n v="6.6"/>
    <x v="86"/>
    <n v="35"/>
    <n v="184"/>
  </r>
  <r>
    <s v="FORD"/>
    <s v="FOCUS FFV"/>
    <x v="0"/>
    <x v="0"/>
    <n v="4"/>
    <s v="M5"/>
    <x v="3"/>
    <n v="11.9"/>
    <n v="8.9"/>
    <x v="4"/>
    <n v="27"/>
    <n v="170"/>
  </r>
  <r>
    <s v="FORD"/>
    <s v="FOCUS SFE FFV"/>
    <x v="0"/>
    <x v="0"/>
    <n v="4"/>
    <s v="A6"/>
    <x v="2"/>
    <n v="8.4"/>
    <n v="5.8"/>
    <x v="99"/>
    <n v="39"/>
    <n v="166"/>
  </r>
  <r>
    <s v="FORD"/>
    <s v="FOCUS SFE FFV"/>
    <x v="0"/>
    <x v="0"/>
    <n v="4"/>
    <s v="A6"/>
    <x v="3"/>
    <n v="11.6"/>
    <n v="8.3000000000000007"/>
    <x v="6"/>
    <n v="28"/>
    <n v="162"/>
  </r>
  <r>
    <s v="FORD"/>
    <s v="FUSION"/>
    <x v="2"/>
    <x v="2"/>
    <n v="4"/>
    <s v="AS6"/>
    <x v="2"/>
    <n v="10.1"/>
    <n v="6.6"/>
    <x v="0"/>
    <n v="33"/>
    <n v="196"/>
  </r>
  <r>
    <s v="FORD"/>
    <s v="FUSION"/>
    <x v="2"/>
    <x v="28"/>
    <n v="4"/>
    <s v="M6"/>
    <x v="2"/>
    <n v="9.4"/>
    <n v="6.4"/>
    <x v="19"/>
    <n v="35"/>
    <n v="186"/>
  </r>
  <r>
    <s v="FORD"/>
    <s v="FUSION"/>
    <x v="2"/>
    <x v="0"/>
    <n v="4"/>
    <s v="AS6"/>
    <x v="2"/>
    <n v="10.5"/>
    <n v="7.1"/>
    <x v="25"/>
    <n v="31"/>
    <n v="207"/>
  </r>
  <r>
    <s v="FORD"/>
    <s v="FUSION"/>
    <x v="2"/>
    <x v="18"/>
    <n v="4"/>
    <s v="AS6"/>
    <x v="2"/>
    <n v="10.5"/>
    <n v="7"/>
    <x v="121"/>
    <n v="32"/>
    <n v="205"/>
  </r>
  <r>
    <s v="FORD"/>
    <s v="FUSION (Start/Stop)"/>
    <x v="2"/>
    <x v="2"/>
    <n v="4"/>
    <s v="AS6"/>
    <x v="2"/>
    <n v="9.5"/>
    <n v="6.3"/>
    <x v="19"/>
    <n v="35"/>
    <n v="186"/>
  </r>
  <r>
    <s v="FORD"/>
    <s v="FUSION AWD"/>
    <x v="2"/>
    <x v="0"/>
    <n v="4"/>
    <s v="AS6"/>
    <x v="2"/>
    <n v="10.9"/>
    <n v="7.5"/>
    <x v="109"/>
    <n v="30"/>
    <n v="216"/>
  </r>
  <r>
    <s v="FORD"/>
    <s v="FUSION HYBRID"/>
    <x v="2"/>
    <x v="0"/>
    <n v="4"/>
    <s v="AV"/>
    <x v="2"/>
    <n v="5.3"/>
    <n v="5.7"/>
    <x v="122"/>
    <n v="51"/>
    <n v="126"/>
  </r>
  <r>
    <s v="FORD"/>
    <s v="MUSTANG"/>
    <x v="5"/>
    <x v="4"/>
    <n v="6"/>
    <s v="A6"/>
    <x v="2"/>
    <n v="12.1"/>
    <n v="7.8"/>
    <x v="17"/>
    <n v="28"/>
    <n v="235"/>
  </r>
  <r>
    <s v="FORD"/>
    <s v="MUSTANG"/>
    <x v="5"/>
    <x v="4"/>
    <n v="6"/>
    <s v="M6"/>
    <x v="2"/>
    <n v="12.7"/>
    <n v="8.1"/>
    <x v="4"/>
    <n v="27"/>
    <n v="244"/>
  </r>
  <r>
    <s v="FORD"/>
    <s v="MUSTANG"/>
    <x v="5"/>
    <x v="29"/>
    <n v="8"/>
    <s v="A6"/>
    <x v="2"/>
    <n v="13.3"/>
    <n v="9.3000000000000007"/>
    <x v="58"/>
    <n v="25"/>
    <n v="264"/>
  </r>
  <r>
    <s v="FORD"/>
    <s v="MUSTANG"/>
    <x v="5"/>
    <x v="29"/>
    <n v="8"/>
    <s v="M6"/>
    <x v="2"/>
    <n v="15.4"/>
    <n v="9.4"/>
    <x v="38"/>
    <n v="22"/>
    <n v="292"/>
  </r>
  <r>
    <s v="FORD"/>
    <s v="MUSTANG"/>
    <x v="5"/>
    <x v="31"/>
    <n v="8"/>
    <s v="M6"/>
    <x v="0"/>
    <n v="15.9"/>
    <n v="9.9"/>
    <x v="26"/>
    <n v="21"/>
    <n v="304"/>
  </r>
  <r>
    <s v="FORD"/>
    <s v="MUSTANG CONVERTIBLE"/>
    <x v="5"/>
    <x v="4"/>
    <n v="6"/>
    <s v="A6"/>
    <x v="2"/>
    <n v="12.5"/>
    <n v="8.1999999999999993"/>
    <x v="4"/>
    <n v="27"/>
    <n v="244"/>
  </r>
  <r>
    <s v="FORD"/>
    <s v="TAURUS"/>
    <x v="6"/>
    <x v="0"/>
    <n v="4"/>
    <s v="AS6"/>
    <x v="2"/>
    <n v="10.5"/>
    <n v="7.3"/>
    <x v="39"/>
    <n v="31"/>
    <n v="209"/>
  </r>
  <r>
    <s v="FORD"/>
    <s v="TAURUS AWD"/>
    <x v="6"/>
    <x v="3"/>
    <n v="6"/>
    <s v="AS6"/>
    <x v="2"/>
    <n v="13.7"/>
    <n v="9.4"/>
    <x v="66"/>
    <n v="24"/>
    <n v="271"/>
  </r>
  <r>
    <s v="FORD"/>
    <s v="TAURUS FFV"/>
    <x v="6"/>
    <x v="3"/>
    <n v="6"/>
    <s v="AS6"/>
    <x v="2"/>
    <n v="12.1"/>
    <n v="8.1"/>
    <x v="40"/>
    <n v="27"/>
    <n v="237"/>
  </r>
  <r>
    <s v="FORD"/>
    <s v="TAURUS FFV"/>
    <x v="6"/>
    <x v="3"/>
    <n v="6"/>
    <s v="AS6"/>
    <x v="3"/>
    <n v="17"/>
    <n v="11.1"/>
    <x v="85"/>
    <n v="20"/>
    <n v="229"/>
  </r>
  <r>
    <s v="FORD"/>
    <s v="TAURUS FFV AWD"/>
    <x v="6"/>
    <x v="3"/>
    <n v="6"/>
    <s v="AS6"/>
    <x v="2"/>
    <n v="13"/>
    <n v="9.1"/>
    <x v="20"/>
    <n v="25"/>
    <n v="258"/>
  </r>
  <r>
    <s v="FORD"/>
    <s v="TAURUS FFV AWD"/>
    <x v="6"/>
    <x v="3"/>
    <n v="6"/>
    <s v="AS6"/>
    <x v="3"/>
    <n v="18.399999999999999"/>
    <n v="12.5"/>
    <x v="96"/>
    <n v="18"/>
    <n v="251"/>
  </r>
  <r>
    <s v="FORD"/>
    <s v="TRANSIT CONNECT"/>
    <x v="13"/>
    <x v="28"/>
    <n v="4"/>
    <s v="AS6"/>
    <x v="2"/>
    <n v="10.8"/>
    <n v="8"/>
    <x v="60"/>
    <n v="30"/>
    <n v="218"/>
  </r>
  <r>
    <s v="FORD"/>
    <s v="TRANSIT CONNECT"/>
    <x v="13"/>
    <x v="18"/>
    <n v="4"/>
    <s v="AS6"/>
    <x v="2"/>
    <n v="11.3"/>
    <n v="8.1999999999999993"/>
    <x v="46"/>
    <n v="29"/>
    <n v="228"/>
  </r>
  <r>
    <s v="FORD"/>
    <s v="TRANSIT CONNECT TAXI"/>
    <x v="13"/>
    <x v="28"/>
    <n v="4"/>
    <s v="AS6"/>
    <x v="2"/>
    <n v="11.5"/>
    <n v="8.3000000000000007"/>
    <x v="6"/>
    <n v="28"/>
    <n v="232"/>
  </r>
  <r>
    <s v="FORD"/>
    <s v="TRANSIT CONNECT WAGON"/>
    <x v="13"/>
    <x v="18"/>
    <n v="4"/>
    <s v="AS6"/>
    <x v="2"/>
    <n v="11.9"/>
    <n v="8.5"/>
    <x v="10"/>
    <n v="27"/>
    <n v="239"/>
  </r>
  <r>
    <s v="GMC"/>
    <s v="ACADIA"/>
    <x v="8"/>
    <x v="16"/>
    <n v="6"/>
    <s v="A6"/>
    <x v="2"/>
    <n v="14.3"/>
    <n v="9.9"/>
    <x v="56"/>
    <n v="23"/>
    <n v="283"/>
  </r>
  <r>
    <s v="GMC"/>
    <s v="ACADIA AWD"/>
    <x v="8"/>
    <x v="16"/>
    <n v="6"/>
    <s v="A6"/>
    <x v="2"/>
    <n v="14.9"/>
    <n v="10.4"/>
    <x v="123"/>
    <n v="22"/>
    <n v="297"/>
  </r>
  <r>
    <s v="GMC"/>
    <s v="SAVANA 1500 CARGO"/>
    <x v="9"/>
    <x v="20"/>
    <n v="6"/>
    <s v="A4"/>
    <x v="2"/>
    <n v="17.100000000000001"/>
    <n v="12.7"/>
    <x v="74"/>
    <n v="19"/>
    <n v="347"/>
  </r>
  <r>
    <s v="GMC"/>
    <s v="SAVANA 1500 CARGO"/>
    <x v="9"/>
    <x v="21"/>
    <n v="8"/>
    <s v="A4"/>
    <x v="2"/>
    <n v="18"/>
    <n v="13.4"/>
    <x v="75"/>
    <n v="18"/>
    <n v="366"/>
  </r>
  <r>
    <s v="GMC"/>
    <s v="SAVANA 1500 CARGO"/>
    <x v="9"/>
    <x v="21"/>
    <n v="8"/>
    <s v="A4"/>
    <x v="3"/>
    <n v="23.5"/>
    <n v="17.7"/>
    <x v="76"/>
    <n v="14"/>
    <n v="334"/>
  </r>
  <r>
    <s v="GMC"/>
    <s v="SAVANA 1500 CARGO AWD"/>
    <x v="9"/>
    <x v="21"/>
    <n v="8"/>
    <s v="A4"/>
    <x v="2"/>
    <n v="18.3"/>
    <n v="14.2"/>
    <x v="42"/>
    <n v="17"/>
    <n v="380"/>
  </r>
  <r>
    <s v="GMC"/>
    <s v="SAVANA 1500 CARGO AWD"/>
    <x v="9"/>
    <x v="21"/>
    <n v="8"/>
    <s v="A4"/>
    <x v="3"/>
    <n v="23.7"/>
    <n v="18.8"/>
    <x v="77"/>
    <n v="13"/>
    <n v="344"/>
  </r>
  <r>
    <s v="GMC"/>
    <s v="SAVANA 1500 CARGO CONV"/>
    <x v="9"/>
    <x v="21"/>
    <n v="8"/>
    <s v="A4"/>
    <x v="2"/>
    <n v="18.600000000000001"/>
    <n v="13.9"/>
    <x v="42"/>
    <n v="17"/>
    <n v="380"/>
  </r>
  <r>
    <s v="GMC"/>
    <s v="SAVANA 1500 CARGO CONV"/>
    <x v="9"/>
    <x v="21"/>
    <n v="8"/>
    <s v="A4"/>
    <x v="3"/>
    <n v="23.9"/>
    <n v="18.5"/>
    <x v="77"/>
    <n v="13"/>
    <n v="344"/>
  </r>
  <r>
    <s v="GMC"/>
    <s v="SAVANA 1500 CARGO CONV AWD"/>
    <x v="9"/>
    <x v="21"/>
    <n v="8"/>
    <s v="A4"/>
    <x v="2"/>
    <n v="18.3"/>
    <n v="14.2"/>
    <x v="42"/>
    <n v="17"/>
    <n v="380"/>
  </r>
  <r>
    <s v="GMC"/>
    <s v="SAVANA 1500 CARGO CONV AWD"/>
    <x v="9"/>
    <x v="21"/>
    <n v="8"/>
    <s v="A4"/>
    <x v="3"/>
    <n v="25.3"/>
    <n v="19.3"/>
    <x v="78"/>
    <n v="12"/>
    <n v="362"/>
  </r>
  <r>
    <s v="GMC"/>
    <s v="SAVANA 1500 PASSENGER"/>
    <x v="10"/>
    <x v="21"/>
    <n v="8"/>
    <s v="A4"/>
    <x v="2"/>
    <n v="18.600000000000001"/>
    <n v="13.9"/>
    <x v="42"/>
    <n v="17"/>
    <n v="380"/>
  </r>
  <r>
    <s v="GMC"/>
    <s v="SAVANA 1500 PASSENGER"/>
    <x v="10"/>
    <x v="21"/>
    <n v="8"/>
    <s v="A4"/>
    <x v="3"/>
    <n v="23.9"/>
    <n v="18.5"/>
    <x v="77"/>
    <n v="13"/>
    <n v="344"/>
  </r>
  <r>
    <s v="GMC"/>
    <s v="SAVANA 1500 PASSENGER AWD"/>
    <x v="10"/>
    <x v="21"/>
    <n v="8"/>
    <s v="A4"/>
    <x v="2"/>
    <n v="18.3"/>
    <n v="14.2"/>
    <x v="42"/>
    <n v="17"/>
    <n v="380"/>
  </r>
  <r>
    <s v="GMC"/>
    <s v="SAVANA 1500 PASSENGER AWD"/>
    <x v="10"/>
    <x v="21"/>
    <n v="8"/>
    <s v="A4"/>
    <x v="3"/>
    <n v="25.3"/>
    <n v="19.3"/>
    <x v="78"/>
    <n v="12"/>
    <n v="362"/>
  </r>
  <r>
    <s v="GMC"/>
    <s v="SAVANA 2500 PASSENGER"/>
    <x v="10"/>
    <x v="22"/>
    <n v="8"/>
    <s v="A6"/>
    <x v="2"/>
    <n v="21.1"/>
    <n v="14.2"/>
    <x v="79"/>
    <n v="16"/>
    <n v="414"/>
  </r>
  <r>
    <s v="GMC"/>
    <s v="SAVANA 2500 PASSENGER"/>
    <x v="10"/>
    <x v="13"/>
    <n v="8"/>
    <s v="A6"/>
    <x v="2"/>
    <n v="21.9"/>
    <n v="15"/>
    <x v="80"/>
    <n v="15"/>
    <n v="432"/>
  </r>
  <r>
    <s v="GMC"/>
    <s v="SAVANA 2500 PASSENGER"/>
    <x v="10"/>
    <x v="13"/>
    <n v="8"/>
    <s v="A6"/>
    <x v="3"/>
    <n v="30"/>
    <n v="20.399999999999999"/>
    <x v="81"/>
    <n v="11"/>
    <n v="411"/>
  </r>
  <r>
    <s v="GMC"/>
    <s v="SAVANA 3500 PASSENGER"/>
    <x v="10"/>
    <x v="22"/>
    <n v="8"/>
    <s v="A6"/>
    <x v="2"/>
    <n v="21.3"/>
    <n v="14.3"/>
    <x v="82"/>
    <n v="16"/>
    <n v="419"/>
  </r>
  <r>
    <s v="GMC"/>
    <s v="SAVANA 3500 PASSENGER"/>
    <x v="10"/>
    <x v="13"/>
    <n v="8"/>
    <s v="A6"/>
    <x v="2"/>
    <n v="22.1"/>
    <n v="15"/>
    <x v="83"/>
    <n v="15"/>
    <n v="435"/>
  </r>
  <r>
    <s v="GMC"/>
    <s v="SAVANA 3500 PASSENGER"/>
    <x v="10"/>
    <x v="13"/>
    <n v="8"/>
    <s v="A6"/>
    <x v="3"/>
    <n v="30.2"/>
    <n v="20.5"/>
    <x v="84"/>
    <n v="11"/>
    <n v="413"/>
  </r>
  <r>
    <s v="GMC"/>
    <s v="SIERRA"/>
    <x v="11"/>
    <x v="20"/>
    <n v="6"/>
    <s v="A6"/>
    <x v="2"/>
    <n v="13.4"/>
    <n v="9.9"/>
    <x v="66"/>
    <n v="24"/>
    <n v="271"/>
  </r>
  <r>
    <s v="GMC"/>
    <s v="SIERRA"/>
    <x v="11"/>
    <x v="20"/>
    <n v="6"/>
    <s v="A6"/>
    <x v="3"/>
    <n v="18.899999999999999"/>
    <n v="14.2"/>
    <x v="87"/>
    <n v="17"/>
    <n v="269"/>
  </r>
  <r>
    <s v="GMC"/>
    <s v="SIERRA"/>
    <x v="11"/>
    <x v="21"/>
    <n v="8"/>
    <s v="A6"/>
    <x v="2"/>
    <n v="14.6"/>
    <n v="10.3"/>
    <x v="38"/>
    <n v="22"/>
    <n v="292"/>
  </r>
  <r>
    <s v="GMC"/>
    <s v="SIERRA"/>
    <x v="11"/>
    <x v="21"/>
    <n v="8"/>
    <s v="A6"/>
    <x v="3"/>
    <n v="19.5"/>
    <n v="13.7"/>
    <x v="88"/>
    <n v="17"/>
    <n v="270"/>
  </r>
  <r>
    <s v="GMC"/>
    <s v="SIERRA"/>
    <x v="11"/>
    <x v="19"/>
    <n v="8"/>
    <s v="A6"/>
    <x v="0"/>
    <n v="16.3"/>
    <n v="11.4"/>
    <x v="54"/>
    <n v="20"/>
    <n v="324"/>
  </r>
  <r>
    <s v="GMC"/>
    <s v="SIERRA 4WD"/>
    <x v="11"/>
    <x v="20"/>
    <n v="6"/>
    <s v="A6"/>
    <x v="2"/>
    <n v="14.2"/>
    <n v="10.6"/>
    <x v="57"/>
    <n v="22"/>
    <n v="290"/>
  </r>
  <r>
    <s v="GMC"/>
    <s v="SIERRA 4WD"/>
    <x v="11"/>
    <x v="20"/>
    <n v="6"/>
    <s v="A6"/>
    <x v="3"/>
    <n v="20"/>
    <n v="15.1"/>
    <x v="31"/>
    <n v="16"/>
    <n v="285"/>
  </r>
  <r>
    <s v="GMC"/>
    <s v="SIERRA 4WD"/>
    <x v="11"/>
    <x v="21"/>
    <n v="8"/>
    <s v="A6"/>
    <x v="2"/>
    <n v="14.9"/>
    <n v="10.6"/>
    <x v="89"/>
    <n v="22"/>
    <n v="299"/>
  </r>
  <r>
    <s v="GMC"/>
    <s v="SIERRA 4WD"/>
    <x v="11"/>
    <x v="21"/>
    <n v="8"/>
    <s v="A6"/>
    <x v="3"/>
    <n v="19.899999999999999"/>
    <n v="14.2"/>
    <x v="90"/>
    <n v="16"/>
    <n v="277"/>
  </r>
  <r>
    <s v="GMC"/>
    <s v="SIERRA 4WD"/>
    <x v="11"/>
    <x v="19"/>
    <n v="8"/>
    <s v="A6"/>
    <x v="0"/>
    <n v="16.399999999999999"/>
    <n v="11.7"/>
    <x v="85"/>
    <n v="20"/>
    <n v="329"/>
  </r>
  <r>
    <s v="GMC"/>
    <s v="TERRAIN"/>
    <x v="1"/>
    <x v="1"/>
    <n v="4"/>
    <s v="A6"/>
    <x v="2"/>
    <n v="10.5"/>
    <n v="7.3"/>
    <x v="39"/>
    <n v="31"/>
    <n v="209"/>
  </r>
  <r>
    <s v="GMC"/>
    <s v="TERRAIN"/>
    <x v="1"/>
    <x v="16"/>
    <n v="6"/>
    <s v="A6"/>
    <x v="2"/>
    <n v="13.9"/>
    <n v="9.6"/>
    <x v="68"/>
    <n v="24"/>
    <n v="276"/>
  </r>
  <r>
    <s v="GMC"/>
    <s v="TERRAIN"/>
    <x v="1"/>
    <x v="16"/>
    <n v="6"/>
    <s v="A6"/>
    <x v="3"/>
    <n v="18.8"/>
    <n v="13.1"/>
    <x v="72"/>
    <n v="17"/>
    <n v="259"/>
  </r>
  <r>
    <s v="GMC"/>
    <s v="TERRAIN AWD"/>
    <x v="1"/>
    <x v="1"/>
    <n v="4"/>
    <s v="A6"/>
    <x v="2"/>
    <n v="11.5"/>
    <n v="8.1999999999999993"/>
    <x v="5"/>
    <n v="28"/>
    <n v="230"/>
  </r>
  <r>
    <s v="GMC"/>
    <s v="TERRAIN AWD"/>
    <x v="1"/>
    <x v="16"/>
    <n v="6"/>
    <s v="A6"/>
    <x v="2"/>
    <n v="14.8"/>
    <n v="9.9"/>
    <x v="57"/>
    <n v="22"/>
    <n v="290"/>
  </r>
  <r>
    <s v="GMC"/>
    <s v="TERRAIN AWD"/>
    <x v="1"/>
    <x v="16"/>
    <n v="6"/>
    <s v="A6"/>
    <x v="3"/>
    <n v="19.8"/>
    <n v="13.6"/>
    <x v="73"/>
    <n v="17"/>
    <n v="272"/>
  </r>
  <r>
    <s v="GMC"/>
    <s v="YUKON"/>
    <x v="8"/>
    <x v="21"/>
    <n v="8"/>
    <s v="A6"/>
    <x v="2"/>
    <n v="16"/>
    <n v="11.1"/>
    <x v="49"/>
    <n v="20"/>
    <n v="317"/>
  </r>
  <r>
    <s v="GMC"/>
    <s v="YUKON"/>
    <x v="8"/>
    <x v="21"/>
    <n v="8"/>
    <s v="A6"/>
    <x v="3"/>
    <n v="21.5"/>
    <n v="14.6"/>
    <x v="93"/>
    <n v="15"/>
    <n v="294"/>
  </r>
  <r>
    <s v="GMC"/>
    <s v="YUKON 4WD"/>
    <x v="8"/>
    <x v="21"/>
    <n v="8"/>
    <s v="A6"/>
    <x v="2"/>
    <n v="16"/>
    <n v="11.1"/>
    <x v="49"/>
    <n v="20"/>
    <n v="317"/>
  </r>
  <r>
    <s v="GMC"/>
    <s v="YUKON 4WD"/>
    <x v="8"/>
    <x v="21"/>
    <n v="8"/>
    <s v="A6"/>
    <x v="3"/>
    <n v="21.5"/>
    <n v="14.6"/>
    <x v="93"/>
    <n v="15"/>
    <n v="294"/>
  </r>
  <r>
    <s v="GMC"/>
    <s v="YUKON DENALI AWD"/>
    <x v="8"/>
    <x v="19"/>
    <n v="8"/>
    <s v="A6"/>
    <x v="0"/>
    <n v="17"/>
    <n v="11.8"/>
    <x v="13"/>
    <n v="19"/>
    <n v="338"/>
  </r>
  <r>
    <s v="GMC"/>
    <s v="YUKON DENALI AWD"/>
    <x v="8"/>
    <x v="19"/>
    <n v="8"/>
    <s v="A6"/>
    <x v="3"/>
    <n v="23.3"/>
    <n v="16.100000000000001"/>
    <x v="63"/>
    <n v="14"/>
    <n v="322"/>
  </r>
  <r>
    <s v="GMC"/>
    <s v="YUKON DENALI XL AWD"/>
    <x v="8"/>
    <x v="19"/>
    <n v="8"/>
    <s v="A6"/>
    <x v="0"/>
    <n v="18.8"/>
    <n v="13.4"/>
    <x v="64"/>
    <n v="17"/>
    <n v="377"/>
  </r>
  <r>
    <s v="GMC"/>
    <s v="YUKON DENALI XL AWD"/>
    <x v="8"/>
    <x v="19"/>
    <n v="8"/>
    <s v="A6"/>
    <x v="3"/>
    <n v="25.7"/>
    <n v="17.8"/>
    <x v="65"/>
    <n v="13"/>
    <n v="354"/>
  </r>
  <r>
    <s v="GMC"/>
    <s v="YUKON XL"/>
    <x v="8"/>
    <x v="21"/>
    <n v="8"/>
    <s v="A6"/>
    <x v="2"/>
    <n v="16"/>
    <n v="11.1"/>
    <x v="49"/>
    <n v="20"/>
    <n v="317"/>
  </r>
  <r>
    <s v="GMC"/>
    <s v="YUKON XL"/>
    <x v="8"/>
    <x v="21"/>
    <n v="8"/>
    <s v="A6"/>
    <x v="3"/>
    <n v="21.5"/>
    <n v="14.6"/>
    <x v="93"/>
    <n v="15"/>
    <n v="294"/>
  </r>
  <r>
    <s v="GMC"/>
    <s v="YUKON XL 4WD"/>
    <x v="8"/>
    <x v="21"/>
    <n v="8"/>
    <s v="A6"/>
    <x v="2"/>
    <n v="16"/>
    <n v="11.1"/>
    <x v="49"/>
    <n v="20"/>
    <n v="317"/>
  </r>
  <r>
    <s v="GMC"/>
    <s v="YUKON XL 4WD"/>
    <x v="8"/>
    <x v="21"/>
    <n v="8"/>
    <s v="A6"/>
    <x v="3"/>
    <n v="21.5"/>
    <n v="14.6"/>
    <x v="93"/>
    <n v="15"/>
    <n v="294"/>
  </r>
  <r>
    <s v="HONDA"/>
    <s v="ACCORD"/>
    <x v="2"/>
    <x v="1"/>
    <n v="4"/>
    <s v="AV"/>
    <x v="2"/>
    <n v="9"/>
    <n v="6.6"/>
    <x v="47"/>
    <n v="36"/>
    <n v="182"/>
  </r>
  <r>
    <s v="HONDA"/>
    <s v="ACCORD"/>
    <x v="2"/>
    <x v="1"/>
    <n v="4"/>
    <s v="AV7"/>
    <x v="2"/>
    <n v="9.1"/>
    <n v="6.9"/>
    <x v="19"/>
    <n v="35"/>
    <n v="186"/>
  </r>
  <r>
    <s v="HONDA"/>
    <s v="ACCORD"/>
    <x v="2"/>
    <x v="1"/>
    <n v="4"/>
    <s v="M6"/>
    <x v="2"/>
    <n v="10.1"/>
    <n v="6.9"/>
    <x v="44"/>
    <n v="32"/>
    <n v="200"/>
  </r>
  <r>
    <s v="HONDA"/>
    <s v="ACCORD"/>
    <x v="2"/>
    <x v="3"/>
    <n v="6"/>
    <s v="A6"/>
    <x v="2"/>
    <n v="11"/>
    <n v="6.8"/>
    <x v="39"/>
    <n v="31"/>
    <n v="209"/>
  </r>
  <r>
    <s v="HONDA"/>
    <s v="ACCORD"/>
    <x v="2"/>
    <x v="3"/>
    <n v="6"/>
    <s v="AS6"/>
    <x v="2"/>
    <n v="11.4"/>
    <n v="7.3"/>
    <x v="1"/>
    <n v="29"/>
    <n v="221"/>
  </r>
  <r>
    <s v="HONDA"/>
    <s v="ACCORD"/>
    <x v="2"/>
    <x v="3"/>
    <n v="6"/>
    <s v="M6"/>
    <x v="2"/>
    <n v="13"/>
    <n v="8.4"/>
    <x v="18"/>
    <n v="26"/>
    <n v="251"/>
  </r>
  <r>
    <s v="HONDA"/>
    <s v="ACCORD HYBRID"/>
    <x v="2"/>
    <x v="0"/>
    <n v="4"/>
    <s v="AV"/>
    <x v="2"/>
    <n v="4.7"/>
    <n v="4.9000000000000004"/>
    <x v="124"/>
    <n v="59"/>
    <n v="110"/>
  </r>
  <r>
    <s v="HONDA"/>
    <s v="CIVIC"/>
    <x v="0"/>
    <x v="5"/>
    <n v="4"/>
    <s v="AV"/>
    <x v="2"/>
    <n v="7.9"/>
    <n v="6"/>
    <x v="120"/>
    <n v="40"/>
    <n v="161"/>
  </r>
  <r>
    <s v="HONDA"/>
    <s v="CIVIC"/>
    <x v="0"/>
    <x v="5"/>
    <n v="4"/>
    <s v="AV7"/>
    <x v="2"/>
    <n v="8.1"/>
    <n v="6.2"/>
    <x v="99"/>
    <n v="39"/>
    <n v="166"/>
  </r>
  <r>
    <s v="HONDA"/>
    <s v="CIVIC"/>
    <x v="0"/>
    <x v="5"/>
    <n v="4"/>
    <s v="M5"/>
    <x v="2"/>
    <n v="8.5"/>
    <n v="6.6"/>
    <x v="118"/>
    <n v="37"/>
    <n v="175"/>
  </r>
  <r>
    <s v="HONDA"/>
    <s v="CROSSTOUR AWD"/>
    <x v="1"/>
    <x v="3"/>
    <n v="6"/>
    <s v="A6"/>
    <x v="2"/>
    <n v="12.5"/>
    <n v="8.5"/>
    <x v="27"/>
    <n v="26"/>
    <n v="246"/>
  </r>
  <r>
    <s v="HONDA"/>
    <s v="CR-V"/>
    <x v="1"/>
    <x v="1"/>
    <n v="4"/>
    <s v="A5"/>
    <x v="2"/>
    <n v="10.3"/>
    <n v="7.6"/>
    <x v="39"/>
    <n v="31"/>
    <n v="209"/>
  </r>
  <r>
    <s v="HONDA"/>
    <s v="CR-V AWD"/>
    <x v="1"/>
    <x v="1"/>
    <n v="4"/>
    <s v="A5"/>
    <x v="2"/>
    <n v="10.6"/>
    <n v="7.9"/>
    <x v="109"/>
    <n v="30"/>
    <n v="216"/>
  </r>
  <r>
    <s v="HONDA"/>
    <s v="CR-Z"/>
    <x v="3"/>
    <x v="2"/>
    <n v="4"/>
    <s v="AV7"/>
    <x v="2"/>
    <n v="6.6"/>
    <n v="6"/>
    <x v="125"/>
    <n v="45"/>
    <n v="145"/>
  </r>
  <r>
    <s v="HONDA"/>
    <s v="CR-Z"/>
    <x v="3"/>
    <x v="2"/>
    <n v="4"/>
    <s v="M6"/>
    <x v="2"/>
    <n v="7.6"/>
    <n v="6.1"/>
    <x v="92"/>
    <n v="41"/>
    <n v="159"/>
  </r>
  <r>
    <s v="HONDA"/>
    <s v="FIT"/>
    <x v="7"/>
    <x v="2"/>
    <n v="4"/>
    <s v="A5"/>
    <x v="2"/>
    <n v="8.3000000000000007"/>
    <n v="6.5"/>
    <x v="91"/>
    <n v="38"/>
    <n v="172"/>
  </r>
  <r>
    <s v="HONDA"/>
    <s v="FIT"/>
    <x v="7"/>
    <x v="2"/>
    <n v="4"/>
    <s v="M5"/>
    <x v="2"/>
    <n v="8.3000000000000007"/>
    <n v="6.9"/>
    <x v="71"/>
    <n v="37"/>
    <n v="177"/>
  </r>
  <r>
    <s v="HONDA"/>
    <s v="ODYSSEY"/>
    <x v="12"/>
    <x v="3"/>
    <n v="6"/>
    <s v="A6"/>
    <x v="2"/>
    <n v="12.3"/>
    <n v="8.5"/>
    <x v="4"/>
    <n v="27"/>
    <n v="244"/>
  </r>
  <r>
    <s v="HONDA"/>
    <s v="PILOT"/>
    <x v="1"/>
    <x v="3"/>
    <n v="6"/>
    <s v="A5"/>
    <x v="2"/>
    <n v="13.3"/>
    <n v="9.3000000000000007"/>
    <x v="58"/>
    <n v="25"/>
    <n v="265"/>
  </r>
  <r>
    <s v="HONDA"/>
    <s v="PILOT AWD"/>
    <x v="1"/>
    <x v="3"/>
    <n v="6"/>
    <s v="A5"/>
    <x v="2"/>
    <n v="13.9"/>
    <n v="9.6999999999999993"/>
    <x v="68"/>
    <n v="24"/>
    <n v="276"/>
  </r>
  <r>
    <s v="HONDA"/>
    <s v="RIDGELINE AWD"/>
    <x v="11"/>
    <x v="3"/>
    <n v="6"/>
    <s v="A5"/>
    <x v="2"/>
    <n v="15.2"/>
    <n v="11.3"/>
    <x v="33"/>
    <n v="21"/>
    <n v="308"/>
  </r>
  <r>
    <s v="HYUNDAI"/>
    <s v="ACCENT"/>
    <x v="0"/>
    <x v="28"/>
    <n v="4"/>
    <s v="A6"/>
    <x v="2"/>
    <n v="8.8000000000000007"/>
    <n v="6.3"/>
    <x v="71"/>
    <n v="37"/>
    <n v="177"/>
  </r>
  <r>
    <s v="HYUNDAI"/>
    <s v="ACCENT"/>
    <x v="0"/>
    <x v="28"/>
    <n v="4"/>
    <s v="M6"/>
    <x v="2"/>
    <n v="8.6999999999999993"/>
    <n v="6.4"/>
    <x v="71"/>
    <n v="37"/>
    <n v="177"/>
  </r>
  <r>
    <s v="HYUNDAI"/>
    <s v="ELANTRA GT"/>
    <x v="2"/>
    <x v="0"/>
    <n v="4"/>
    <s v="A6"/>
    <x v="2"/>
    <n v="9.8000000000000007"/>
    <n v="7.2"/>
    <x v="97"/>
    <n v="33"/>
    <n v="198"/>
  </r>
  <r>
    <s v="HYUNDAI"/>
    <s v="ELANTRA GT"/>
    <x v="2"/>
    <x v="0"/>
    <n v="4"/>
    <s v="M6"/>
    <x v="2"/>
    <n v="9.8000000000000007"/>
    <n v="7"/>
    <x v="0"/>
    <n v="33"/>
    <n v="196"/>
  </r>
  <r>
    <s v="HYUNDAI"/>
    <s v="EQUUS"/>
    <x v="6"/>
    <x v="29"/>
    <n v="8"/>
    <s v="A8"/>
    <x v="0"/>
    <n v="15.7"/>
    <n v="10.199999999999999"/>
    <x v="26"/>
    <n v="21"/>
    <n v="304"/>
  </r>
  <r>
    <s v="HYUNDAI"/>
    <s v="GENESIS"/>
    <x v="6"/>
    <x v="32"/>
    <n v="6"/>
    <s v="A8"/>
    <x v="2"/>
    <n v="13"/>
    <n v="8.6999999999999993"/>
    <x v="3"/>
    <n v="25"/>
    <n v="255"/>
  </r>
  <r>
    <s v="HYUNDAI"/>
    <s v="SANTA FE"/>
    <x v="1"/>
    <x v="33"/>
    <n v="6"/>
    <s v="A6"/>
    <x v="2"/>
    <n v="13"/>
    <n v="9.1"/>
    <x v="20"/>
    <n v="25"/>
    <n v="258"/>
  </r>
  <r>
    <s v="HYUNDAI"/>
    <s v="SANTA FE 4WD"/>
    <x v="1"/>
    <x v="33"/>
    <n v="6"/>
    <s v="A6"/>
    <x v="2"/>
    <n v="13.3"/>
    <n v="9.5"/>
    <x v="7"/>
    <n v="24"/>
    <n v="267"/>
  </r>
  <r>
    <s v="HYUNDAI"/>
    <s v="SANTA FE SPORT"/>
    <x v="1"/>
    <x v="1"/>
    <n v="4"/>
    <s v="A6"/>
    <x v="2"/>
    <n v="11.6"/>
    <n v="8.6999999999999993"/>
    <x v="40"/>
    <n v="27"/>
    <n v="237"/>
  </r>
  <r>
    <s v="HYUNDAI"/>
    <s v="SANTA FE SPORT 4WD"/>
    <x v="1"/>
    <x v="0"/>
    <n v="4"/>
    <s v="A6"/>
    <x v="2"/>
    <n v="12.9"/>
    <n v="9.6999999999999993"/>
    <x v="58"/>
    <n v="25"/>
    <n v="264"/>
  </r>
  <r>
    <s v="HYUNDAI"/>
    <s v="SANTA FE SPORT 4WD"/>
    <x v="1"/>
    <x v="1"/>
    <n v="4"/>
    <s v="A6"/>
    <x v="2"/>
    <n v="12.5"/>
    <n v="9.4"/>
    <x v="3"/>
    <n v="25"/>
    <n v="255"/>
  </r>
  <r>
    <s v="HYUNDAI"/>
    <s v="SONATA"/>
    <x v="6"/>
    <x v="0"/>
    <n v="4"/>
    <s v="A6"/>
    <x v="2"/>
    <n v="11.4"/>
    <n v="7.5"/>
    <x v="1"/>
    <n v="29"/>
    <n v="221"/>
  </r>
  <r>
    <s v="HYUNDAI"/>
    <s v="SONATA"/>
    <x v="6"/>
    <x v="1"/>
    <n v="4"/>
    <s v="A6"/>
    <x v="2"/>
    <n v="9.8000000000000007"/>
    <n v="7"/>
    <x v="0"/>
    <n v="33"/>
    <n v="196"/>
  </r>
  <r>
    <s v="HYUNDAI"/>
    <s v="SONATA HYBRID"/>
    <x v="2"/>
    <x v="1"/>
    <n v="4"/>
    <s v="AS6"/>
    <x v="2"/>
    <n v="6.5"/>
    <n v="5.9"/>
    <x v="126"/>
    <n v="46"/>
    <n v="143"/>
  </r>
  <r>
    <s v="HYUNDAI"/>
    <s v="SONATA HYBRID LIMITED"/>
    <x v="2"/>
    <x v="1"/>
    <n v="4"/>
    <s v="AS6"/>
    <x v="2"/>
    <n v="6.6"/>
    <n v="5.9"/>
    <x v="125"/>
    <n v="45"/>
    <n v="145"/>
  </r>
  <r>
    <s v="HYUNDAI"/>
    <s v="TUCSON"/>
    <x v="1"/>
    <x v="0"/>
    <n v="4"/>
    <s v="A6"/>
    <x v="2"/>
    <n v="10.199999999999999"/>
    <n v="8.1999999999999993"/>
    <x v="16"/>
    <n v="30"/>
    <n v="214"/>
  </r>
  <r>
    <s v="HYUNDAI"/>
    <s v="TUCSON"/>
    <x v="1"/>
    <x v="0"/>
    <n v="4"/>
    <s v="M6"/>
    <x v="2"/>
    <n v="11.4"/>
    <n v="8.6"/>
    <x v="6"/>
    <n v="28"/>
    <n v="232"/>
  </r>
  <r>
    <s v="HYUNDAI"/>
    <s v="TUCSON"/>
    <x v="1"/>
    <x v="1"/>
    <n v="4"/>
    <s v="A6"/>
    <x v="2"/>
    <n v="11.3"/>
    <n v="8.3000000000000007"/>
    <x v="5"/>
    <n v="28"/>
    <n v="230"/>
  </r>
  <r>
    <s v="HYUNDAI"/>
    <s v="TUCSON 4WD"/>
    <x v="1"/>
    <x v="0"/>
    <n v="4"/>
    <s v="A6"/>
    <x v="2"/>
    <n v="11.4"/>
    <n v="9.3000000000000007"/>
    <x v="24"/>
    <n v="27"/>
    <n v="242"/>
  </r>
  <r>
    <s v="HYUNDAI"/>
    <s v="TUCSON 4WD"/>
    <x v="1"/>
    <x v="1"/>
    <n v="4"/>
    <s v="A6"/>
    <x v="2"/>
    <n v="11.6"/>
    <n v="9.3000000000000007"/>
    <x v="4"/>
    <n v="27"/>
    <n v="244"/>
  </r>
  <r>
    <s v="HYUNDAI"/>
    <s v="VELOSTER"/>
    <x v="0"/>
    <x v="28"/>
    <n v="4"/>
    <s v="AM6"/>
    <x v="2"/>
    <n v="8.6"/>
    <n v="6.6"/>
    <x v="71"/>
    <n v="37"/>
    <n v="177"/>
  </r>
  <r>
    <s v="HYUNDAI"/>
    <s v="VELOSTER"/>
    <x v="0"/>
    <x v="28"/>
    <n v="4"/>
    <s v="M6"/>
    <x v="2"/>
    <n v="9.1"/>
    <n v="6.7"/>
    <x v="86"/>
    <n v="35"/>
    <n v="184"/>
  </r>
  <r>
    <s v="HYUNDAI"/>
    <s v="VELOSTER TURBO"/>
    <x v="0"/>
    <x v="28"/>
    <n v="4"/>
    <s v="A6"/>
    <x v="2"/>
    <n v="9.9"/>
    <n v="7.5"/>
    <x v="15"/>
    <n v="32"/>
    <n v="202"/>
  </r>
  <r>
    <s v="HYUNDAI"/>
    <s v="VELOSTER TURBO"/>
    <x v="0"/>
    <x v="28"/>
    <n v="4"/>
    <s v="M6"/>
    <x v="2"/>
    <n v="9.6999999999999993"/>
    <n v="7.1"/>
    <x v="0"/>
    <n v="33"/>
    <n v="196"/>
  </r>
  <r>
    <s v="INFINITI"/>
    <s v="Q50"/>
    <x v="2"/>
    <x v="4"/>
    <n v="6"/>
    <s v="AS7"/>
    <x v="0"/>
    <n v="12"/>
    <n v="8"/>
    <x v="17"/>
    <n v="28"/>
    <n v="235"/>
  </r>
  <r>
    <s v="INFINITI"/>
    <s v="Q50 AWD"/>
    <x v="2"/>
    <x v="4"/>
    <n v="6"/>
    <s v="AS7"/>
    <x v="0"/>
    <n v="12.6"/>
    <n v="8.6999999999999993"/>
    <x v="61"/>
    <n v="26"/>
    <n v="248"/>
  </r>
  <r>
    <s v="INFINITI"/>
    <s v="Q50 HYBRID"/>
    <x v="0"/>
    <x v="3"/>
    <n v="6"/>
    <s v="AS7"/>
    <x v="0"/>
    <n v="8.1999999999999993"/>
    <n v="6.7"/>
    <x v="91"/>
    <n v="38"/>
    <n v="172"/>
  </r>
  <r>
    <s v="INFINITI"/>
    <s v="Q50 HYBRID AWD"/>
    <x v="0"/>
    <x v="3"/>
    <n v="6"/>
    <s v="AS7"/>
    <x v="0"/>
    <n v="8.6999999999999993"/>
    <n v="7.5"/>
    <x v="59"/>
    <n v="34"/>
    <n v="189"/>
  </r>
  <r>
    <s v="INFINITI"/>
    <s v="Q60 AWD COUPE"/>
    <x v="5"/>
    <x v="4"/>
    <n v="6"/>
    <s v="AS7"/>
    <x v="0"/>
    <n v="13.3"/>
    <n v="9.4"/>
    <x v="58"/>
    <n v="25"/>
    <n v="265"/>
  </r>
  <r>
    <s v="INFINITI"/>
    <s v="Q60 CONVERTIBLE"/>
    <x v="5"/>
    <x v="4"/>
    <n v="6"/>
    <s v="AS7"/>
    <x v="0"/>
    <n v="13.6"/>
    <n v="9.3000000000000007"/>
    <x v="67"/>
    <n v="24"/>
    <n v="269"/>
  </r>
  <r>
    <s v="INFINITI"/>
    <s v="Q60 CONVERTIBLE"/>
    <x v="5"/>
    <x v="4"/>
    <n v="6"/>
    <s v="M6"/>
    <x v="0"/>
    <n v="14.3"/>
    <n v="9.8000000000000007"/>
    <x v="56"/>
    <n v="23"/>
    <n v="283"/>
  </r>
  <r>
    <s v="INFINITI"/>
    <s v="Q60 COUPE"/>
    <x v="5"/>
    <x v="4"/>
    <n v="6"/>
    <s v="AS7"/>
    <x v="0"/>
    <n v="12.9"/>
    <n v="8.9"/>
    <x v="3"/>
    <n v="25"/>
    <n v="255"/>
  </r>
  <r>
    <s v="INFINITI"/>
    <s v="Q60 COUPE"/>
    <x v="5"/>
    <x v="4"/>
    <n v="6"/>
    <s v="M6"/>
    <x v="0"/>
    <n v="13.5"/>
    <n v="9.3000000000000007"/>
    <x v="7"/>
    <n v="24"/>
    <n v="267"/>
  </r>
  <r>
    <s v="INFINITI"/>
    <s v="Q70"/>
    <x v="2"/>
    <x v="4"/>
    <n v="6"/>
    <s v="AS7"/>
    <x v="0"/>
    <n v="12.8"/>
    <n v="8.9"/>
    <x v="50"/>
    <n v="26"/>
    <n v="253"/>
  </r>
  <r>
    <s v="INFINITI"/>
    <s v="Q70"/>
    <x v="2"/>
    <x v="34"/>
    <n v="8"/>
    <s v="AS7"/>
    <x v="0"/>
    <n v="14.5"/>
    <n v="9.5"/>
    <x v="56"/>
    <n v="23"/>
    <n v="283"/>
  </r>
  <r>
    <s v="INFINITI"/>
    <s v="Q70 AWD"/>
    <x v="2"/>
    <x v="4"/>
    <n v="6"/>
    <s v="AS7"/>
    <x v="0"/>
    <n v="13.2"/>
    <n v="9.6"/>
    <x v="7"/>
    <n v="24"/>
    <n v="267"/>
  </r>
  <r>
    <s v="INFINITI"/>
    <s v="Q70 AWD"/>
    <x v="2"/>
    <x v="34"/>
    <n v="8"/>
    <s v="AS7"/>
    <x v="0"/>
    <n v="15"/>
    <n v="10.199999999999999"/>
    <x v="37"/>
    <n v="22"/>
    <n v="294"/>
  </r>
  <r>
    <s v="INFINITI"/>
    <s v="Q70 HYBRID"/>
    <x v="2"/>
    <x v="3"/>
    <n v="6"/>
    <s v="AS7"/>
    <x v="0"/>
    <n v="8"/>
    <n v="7"/>
    <x v="118"/>
    <n v="37"/>
    <n v="175"/>
  </r>
  <r>
    <s v="INFINITI"/>
    <s v="QX50 AWD"/>
    <x v="7"/>
    <x v="4"/>
    <n v="6"/>
    <s v="AS7"/>
    <x v="0"/>
    <n v="13.6"/>
    <n v="9.6"/>
    <x v="66"/>
    <n v="24"/>
    <n v="271"/>
  </r>
  <r>
    <s v="INFINITI"/>
    <s v="QX60"/>
    <x v="1"/>
    <x v="3"/>
    <n v="6"/>
    <s v="AV"/>
    <x v="0"/>
    <n v="11.9"/>
    <n v="9"/>
    <x v="4"/>
    <n v="27"/>
    <n v="244"/>
  </r>
  <r>
    <s v="INFINITI"/>
    <s v="QX60 AWD"/>
    <x v="1"/>
    <x v="3"/>
    <n v="6"/>
    <s v="AV"/>
    <x v="0"/>
    <n v="12.3"/>
    <n v="9.3000000000000007"/>
    <x v="50"/>
    <n v="26"/>
    <n v="253"/>
  </r>
  <r>
    <s v="INFINITI"/>
    <s v="QX60 HYBRID AWD"/>
    <x v="8"/>
    <x v="18"/>
    <n v="4"/>
    <s v="AV"/>
    <x v="2"/>
    <n v="8.8000000000000007"/>
    <n v="8.1999999999999993"/>
    <x v="0"/>
    <n v="33"/>
    <n v="196"/>
  </r>
  <r>
    <s v="INFINITI"/>
    <s v="QX70 AWD"/>
    <x v="1"/>
    <x v="4"/>
    <n v="6"/>
    <s v="AS7"/>
    <x v="0"/>
    <n v="14.5"/>
    <n v="10.7"/>
    <x v="37"/>
    <n v="22"/>
    <n v="294"/>
  </r>
  <r>
    <s v="INFINITI"/>
    <s v="QX70 AWD"/>
    <x v="1"/>
    <x v="29"/>
    <n v="8"/>
    <s v="AS7"/>
    <x v="0"/>
    <n v="16.600000000000001"/>
    <n v="11.9"/>
    <x v="127"/>
    <n v="19"/>
    <n v="334"/>
  </r>
  <r>
    <s v="INFINITI"/>
    <s v="QX80 4WD"/>
    <x v="8"/>
    <x v="34"/>
    <n v="8"/>
    <s v="AS7"/>
    <x v="0"/>
    <n v="17.399999999999999"/>
    <n v="12.1"/>
    <x v="128"/>
    <n v="19"/>
    <n v="345"/>
  </r>
  <r>
    <s v="JAGUAR"/>
    <s v="F-TYPE CONVERTIBLE"/>
    <x v="3"/>
    <x v="8"/>
    <n v="6"/>
    <s v="AS8"/>
    <x v="0"/>
    <n v="11.8"/>
    <n v="8.4"/>
    <x v="40"/>
    <n v="27"/>
    <n v="237"/>
  </r>
  <r>
    <s v="JAGUAR"/>
    <s v="F-TYPE S CONVERTIBLE"/>
    <x v="3"/>
    <x v="8"/>
    <n v="6"/>
    <s v="AS8"/>
    <x v="0"/>
    <n v="12.2"/>
    <n v="8.6999999999999993"/>
    <x v="4"/>
    <n v="27"/>
    <n v="244"/>
  </r>
  <r>
    <s v="JAGUAR"/>
    <s v="F-TYPE V8 S CONVERTIBLE"/>
    <x v="3"/>
    <x v="29"/>
    <n v="8"/>
    <s v="AS8"/>
    <x v="0"/>
    <n v="15"/>
    <n v="10.199999999999999"/>
    <x v="37"/>
    <n v="22"/>
    <n v="294"/>
  </r>
  <r>
    <s v="JAGUAR"/>
    <s v="XF"/>
    <x v="2"/>
    <x v="0"/>
    <n v="4"/>
    <s v="AS8"/>
    <x v="0"/>
    <n v="12.3"/>
    <n v="8.1999999999999993"/>
    <x v="24"/>
    <n v="27"/>
    <n v="242"/>
  </r>
  <r>
    <s v="JAGUAR"/>
    <s v="XF 3.0L AWD"/>
    <x v="2"/>
    <x v="8"/>
    <n v="6"/>
    <s v="AS8"/>
    <x v="0"/>
    <n v="14.7"/>
    <n v="9.1"/>
    <x v="36"/>
    <n v="23"/>
    <n v="281"/>
  </r>
  <r>
    <s v="JAGUAR"/>
    <s v="XFR"/>
    <x v="2"/>
    <x v="29"/>
    <n v="8"/>
    <s v="AS8"/>
    <x v="0"/>
    <n v="15.7"/>
    <n v="10.3"/>
    <x v="32"/>
    <n v="21"/>
    <n v="306"/>
  </r>
  <r>
    <s v="JAGUAR"/>
    <s v="XFR"/>
    <x v="2"/>
    <x v="29"/>
    <n v="8"/>
    <s v="AS8"/>
    <x v="3"/>
    <n v="21.3"/>
    <n v="14.1"/>
    <x v="129"/>
    <n v="16"/>
    <n v="290"/>
  </r>
  <r>
    <s v="JAGUAR"/>
    <s v="XFR-S"/>
    <x v="2"/>
    <x v="29"/>
    <n v="8"/>
    <s v="AS8"/>
    <x v="0"/>
    <n v="15.7"/>
    <n v="10.3"/>
    <x v="32"/>
    <n v="21"/>
    <n v="306"/>
  </r>
  <r>
    <s v="JAGUAR"/>
    <s v="XJ AWD"/>
    <x v="6"/>
    <x v="8"/>
    <n v="6"/>
    <s v="AS8"/>
    <x v="0"/>
    <n v="14.6"/>
    <n v="9.6"/>
    <x v="35"/>
    <n v="23"/>
    <n v="285"/>
  </r>
  <r>
    <s v="JAGUAR"/>
    <s v="XJ SUPERCHARGED"/>
    <x v="6"/>
    <x v="29"/>
    <n v="8"/>
    <s v="AS8"/>
    <x v="0"/>
    <n v="15.8"/>
    <n v="10.199999999999999"/>
    <x v="32"/>
    <n v="21"/>
    <n v="306"/>
  </r>
  <r>
    <s v="JAGUAR"/>
    <s v="XJ SUPERCHARGED"/>
    <x v="6"/>
    <x v="29"/>
    <n v="8"/>
    <s v="AS8"/>
    <x v="3"/>
    <n v="20.6"/>
    <n v="13.6"/>
    <x v="113"/>
    <n v="16"/>
    <n v="280"/>
  </r>
  <r>
    <s v="JAGUAR"/>
    <s v="XJL AWD PORTFOLIO"/>
    <x v="6"/>
    <x v="8"/>
    <n v="6"/>
    <s v="AS8"/>
    <x v="0"/>
    <n v="14.7"/>
    <n v="9.6"/>
    <x v="35"/>
    <n v="23"/>
    <n v="285"/>
  </r>
  <r>
    <s v="JAGUAR"/>
    <s v="XJL SUPERCHARGED"/>
    <x v="6"/>
    <x v="29"/>
    <n v="8"/>
    <s v="AS8"/>
    <x v="0"/>
    <n v="15.8"/>
    <n v="10.199999999999999"/>
    <x v="32"/>
    <n v="21"/>
    <n v="306"/>
  </r>
  <r>
    <s v="JAGUAR"/>
    <s v="XJL SUPERCHARGED"/>
    <x v="6"/>
    <x v="29"/>
    <n v="8"/>
    <s v="AS8"/>
    <x v="3"/>
    <n v="20.6"/>
    <n v="13.6"/>
    <x v="113"/>
    <n v="16"/>
    <n v="280"/>
  </r>
  <r>
    <s v="JAGUAR"/>
    <s v="XJR"/>
    <x v="6"/>
    <x v="29"/>
    <n v="8"/>
    <s v="AS8"/>
    <x v="0"/>
    <n v="15.8"/>
    <n v="10.199999999999999"/>
    <x v="32"/>
    <n v="21"/>
    <n v="306"/>
  </r>
  <r>
    <s v="JAGUAR"/>
    <s v="XJR LWB"/>
    <x v="6"/>
    <x v="29"/>
    <n v="8"/>
    <s v="AS8"/>
    <x v="0"/>
    <n v="15.8"/>
    <n v="10.199999999999999"/>
    <x v="32"/>
    <n v="21"/>
    <n v="306"/>
  </r>
  <r>
    <s v="JAGUAR"/>
    <s v="XK CONVERTIBLE"/>
    <x v="4"/>
    <x v="29"/>
    <n v="8"/>
    <s v="AS6"/>
    <x v="0"/>
    <n v="15.1"/>
    <n v="10.6"/>
    <x v="95"/>
    <n v="22"/>
    <n v="301"/>
  </r>
  <r>
    <s v="JAGUAR"/>
    <s v="XK COUPE"/>
    <x v="4"/>
    <x v="29"/>
    <n v="8"/>
    <s v="AS6"/>
    <x v="0"/>
    <n v="14.8"/>
    <n v="9.9"/>
    <x v="57"/>
    <n v="22"/>
    <n v="290"/>
  </r>
  <r>
    <s v="JAGUAR"/>
    <s v="XKR CONVERTIBLE"/>
    <x v="4"/>
    <x v="29"/>
    <n v="8"/>
    <s v="AS6"/>
    <x v="0"/>
    <n v="15.9"/>
    <n v="10.9"/>
    <x v="130"/>
    <n v="21"/>
    <n v="315"/>
  </r>
  <r>
    <s v="JAGUAR"/>
    <s v="XKR COUPE"/>
    <x v="4"/>
    <x v="29"/>
    <n v="8"/>
    <s v="AS6"/>
    <x v="0"/>
    <n v="15.6"/>
    <n v="10.9"/>
    <x v="131"/>
    <n v="21"/>
    <n v="310"/>
  </r>
  <r>
    <s v="JAGUAR"/>
    <s v="XKR-S CONVERTIBLE"/>
    <x v="4"/>
    <x v="29"/>
    <n v="8"/>
    <s v="AS6"/>
    <x v="0"/>
    <n v="15.9"/>
    <n v="10.9"/>
    <x v="130"/>
    <n v="21"/>
    <n v="315"/>
  </r>
  <r>
    <s v="JAGUAR"/>
    <s v="XKR-S COUPE"/>
    <x v="4"/>
    <x v="29"/>
    <n v="8"/>
    <s v="AS6"/>
    <x v="0"/>
    <n v="15.6"/>
    <n v="10.9"/>
    <x v="131"/>
    <n v="21"/>
    <n v="310"/>
  </r>
  <r>
    <s v="JEEP"/>
    <s v="CHEROKEE"/>
    <x v="1"/>
    <x v="1"/>
    <n v="4"/>
    <s v="A9"/>
    <x v="2"/>
    <n v="10.9"/>
    <n v="7.7"/>
    <x v="60"/>
    <n v="30"/>
    <n v="218"/>
  </r>
  <r>
    <s v="JEEP"/>
    <s v="CHEROKEE"/>
    <x v="1"/>
    <x v="35"/>
    <n v="6"/>
    <s v="A9"/>
    <x v="2"/>
    <n v="12.3"/>
    <n v="8.3000000000000007"/>
    <x v="24"/>
    <n v="27"/>
    <n v="242"/>
  </r>
  <r>
    <s v="JEEP"/>
    <s v="CHEROKEE 4X4"/>
    <x v="1"/>
    <x v="1"/>
    <n v="4"/>
    <s v="A9"/>
    <x v="2"/>
    <n v="11.3"/>
    <n v="8.3000000000000007"/>
    <x v="5"/>
    <n v="28"/>
    <n v="230"/>
  </r>
  <r>
    <s v="JEEP"/>
    <s v="CHEROKEE 4X4"/>
    <x v="1"/>
    <x v="35"/>
    <n v="6"/>
    <s v="A9"/>
    <x v="2"/>
    <n v="12.5"/>
    <n v="8.8000000000000007"/>
    <x v="61"/>
    <n v="26"/>
    <n v="248"/>
  </r>
  <r>
    <s v="JEEP"/>
    <s v="CHEROKEE 4X4 ACTIVE DRIVE II"/>
    <x v="1"/>
    <x v="1"/>
    <n v="4"/>
    <s v="A9"/>
    <x v="2"/>
    <n v="11.4"/>
    <n v="8.6"/>
    <x v="6"/>
    <n v="28"/>
    <n v="232"/>
  </r>
  <r>
    <s v="JEEP"/>
    <s v="CHEROKEE 4X4 ACTIVE DRIVE II"/>
    <x v="1"/>
    <x v="35"/>
    <n v="6"/>
    <s v="A9"/>
    <x v="2"/>
    <n v="12.5"/>
    <n v="9.1"/>
    <x v="50"/>
    <n v="26"/>
    <n v="253"/>
  </r>
  <r>
    <s v="JEEP"/>
    <s v="CHEROKEE TRAILHAWK 4X4"/>
    <x v="1"/>
    <x v="1"/>
    <n v="4"/>
    <s v="A9"/>
    <x v="2"/>
    <n v="12.1"/>
    <n v="9.4"/>
    <x v="18"/>
    <n v="26"/>
    <n v="251"/>
  </r>
  <r>
    <s v="JEEP"/>
    <s v="CHEROKEE TRAILHAWK 4X4"/>
    <x v="1"/>
    <x v="35"/>
    <n v="6"/>
    <s v="A9"/>
    <x v="2"/>
    <n v="13.4"/>
    <n v="9.5"/>
    <x v="7"/>
    <n v="24"/>
    <n v="267"/>
  </r>
  <r>
    <s v="JEEP"/>
    <s v="COMPASS"/>
    <x v="1"/>
    <x v="0"/>
    <n v="4"/>
    <s v="AV"/>
    <x v="2"/>
    <n v="10.7"/>
    <n v="8.8000000000000007"/>
    <x v="46"/>
    <n v="29"/>
    <n v="228"/>
  </r>
  <r>
    <s v="JEEP"/>
    <s v="COMPASS"/>
    <x v="1"/>
    <x v="0"/>
    <n v="4"/>
    <s v="A6"/>
    <x v="2"/>
    <n v="11.1"/>
    <n v="8.3000000000000007"/>
    <x v="9"/>
    <n v="29"/>
    <n v="225"/>
  </r>
  <r>
    <s v="JEEP"/>
    <s v="COMPASS"/>
    <x v="1"/>
    <x v="0"/>
    <n v="4"/>
    <s v="M5"/>
    <x v="2"/>
    <n v="10.199999999999999"/>
    <n v="7.8"/>
    <x v="39"/>
    <n v="31"/>
    <n v="209"/>
  </r>
  <r>
    <s v="JEEP"/>
    <s v="COMPASS"/>
    <x v="1"/>
    <x v="1"/>
    <n v="4"/>
    <s v="A6"/>
    <x v="2"/>
    <n v="11.1"/>
    <n v="8.3000000000000007"/>
    <x v="9"/>
    <n v="29"/>
    <n v="225"/>
  </r>
  <r>
    <s v="JEEP"/>
    <s v="COMPASS"/>
    <x v="1"/>
    <x v="1"/>
    <n v="4"/>
    <s v="M5"/>
    <x v="2"/>
    <n v="10.3"/>
    <n v="8.3000000000000007"/>
    <x v="109"/>
    <n v="30"/>
    <n v="216"/>
  </r>
  <r>
    <s v="JEEP"/>
    <s v="COMPASS 4X4"/>
    <x v="1"/>
    <x v="1"/>
    <n v="4"/>
    <s v="A6"/>
    <x v="2"/>
    <n v="11.4"/>
    <n v="8.6999999999999993"/>
    <x v="17"/>
    <n v="28"/>
    <n v="235"/>
  </r>
  <r>
    <s v="JEEP"/>
    <s v="COMPASS 4X4"/>
    <x v="1"/>
    <x v="1"/>
    <n v="4"/>
    <s v="M5"/>
    <x v="2"/>
    <n v="10.3"/>
    <n v="8.4"/>
    <x v="109"/>
    <n v="30"/>
    <n v="216"/>
  </r>
  <r>
    <s v="JEEP"/>
    <s v="COMPASS 4X4 TRAIL RATED"/>
    <x v="1"/>
    <x v="1"/>
    <n v="4"/>
    <s v="AV"/>
    <x v="2"/>
    <n v="11.7"/>
    <n v="10.3"/>
    <x v="3"/>
    <n v="25"/>
    <n v="255"/>
  </r>
  <r>
    <s v="JEEP"/>
    <s v="GRAND CHEROKEE 4X4 (MDS)"/>
    <x v="8"/>
    <x v="24"/>
    <n v="8"/>
    <s v="A8"/>
    <x v="2"/>
    <n v="17.3"/>
    <n v="11.7"/>
    <x v="30"/>
    <n v="19"/>
    <n v="340"/>
  </r>
  <r>
    <s v="JEEP"/>
    <s v="GRAND CHEROKEE 4X4 DIESEL"/>
    <x v="8"/>
    <x v="8"/>
    <n v="6"/>
    <s v="A8"/>
    <x v="1"/>
    <n v="11.2"/>
    <n v="8.4"/>
    <x v="46"/>
    <n v="29"/>
    <n v="267"/>
  </r>
  <r>
    <s v="JEEP"/>
    <s v="GRAND CHEROKEE 4X4 FFV"/>
    <x v="8"/>
    <x v="16"/>
    <n v="6"/>
    <s v="A8"/>
    <x v="2"/>
    <n v="13.9"/>
    <n v="9.8000000000000007"/>
    <x v="55"/>
    <n v="23"/>
    <n v="278"/>
  </r>
  <r>
    <s v="JEEP"/>
    <s v="GRAND CHEROKEE 4X4 FFV"/>
    <x v="8"/>
    <x v="16"/>
    <n v="6"/>
    <s v="A8"/>
    <x v="3"/>
    <n v="17.7"/>
    <n v="13"/>
    <x v="12"/>
    <n v="18"/>
    <n v="250"/>
  </r>
  <r>
    <s v="JEEP"/>
    <s v="GRAND CHEROKEE SRT 4X4 (MDS)"/>
    <x v="8"/>
    <x v="25"/>
    <n v="8"/>
    <s v="A8"/>
    <x v="0"/>
    <n v="18.5"/>
    <n v="12.6"/>
    <x v="132"/>
    <n v="18"/>
    <n v="363"/>
  </r>
  <r>
    <s v="JEEP"/>
    <s v="PATRIOT"/>
    <x v="1"/>
    <x v="0"/>
    <n v="4"/>
    <s v="AV"/>
    <x v="2"/>
    <n v="10.7"/>
    <n v="8.8000000000000007"/>
    <x v="46"/>
    <n v="29"/>
    <n v="228"/>
  </r>
  <r>
    <s v="JEEP"/>
    <s v="PATRIOT"/>
    <x v="1"/>
    <x v="0"/>
    <n v="4"/>
    <s v="A6"/>
    <x v="2"/>
    <n v="11.1"/>
    <n v="8.3000000000000007"/>
    <x v="9"/>
    <n v="29"/>
    <n v="225"/>
  </r>
  <r>
    <s v="JEEP"/>
    <s v="PATRIOT"/>
    <x v="1"/>
    <x v="0"/>
    <n v="4"/>
    <s v="M5"/>
    <x v="2"/>
    <n v="10.199999999999999"/>
    <n v="7.8"/>
    <x v="39"/>
    <n v="31"/>
    <n v="209"/>
  </r>
  <r>
    <s v="JEEP"/>
    <s v="PATRIOT"/>
    <x v="1"/>
    <x v="1"/>
    <n v="4"/>
    <s v="A6"/>
    <x v="2"/>
    <n v="11.1"/>
    <n v="8.3000000000000007"/>
    <x v="9"/>
    <n v="29"/>
    <n v="225"/>
  </r>
  <r>
    <s v="JEEP"/>
    <s v="PATRIOT"/>
    <x v="1"/>
    <x v="1"/>
    <n v="4"/>
    <s v="M5"/>
    <x v="2"/>
    <n v="10.3"/>
    <n v="8.3000000000000007"/>
    <x v="109"/>
    <n v="30"/>
    <n v="216"/>
  </r>
  <r>
    <s v="JEEP"/>
    <s v="PATRIOT 4X4"/>
    <x v="1"/>
    <x v="1"/>
    <n v="4"/>
    <s v="A6"/>
    <x v="2"/>
    <n v="11.4"/>
    <n v="8.6999999999999993"/>
    <x v="17"/>
    <n v="28"/>
    <n v="235"/>
  </r>
  <r>
    <s v="JEEP"/>
    <s v="PATRIOT 4X4"/>
    <x v="1"/>
    <x v="1"/>
    <n v="4"/>
    <s v="M5"/>
    <x v="2"/>
    <n v="10.3"/>
    <n v="8.4"/>
    <x v="109"/>
    <n v="30"/>
    <n v="216"/>
  </r>
  <r>
    <s v="JEEP"/>
    <s v="PATRIOT 4X4 TRAIL RATED"/>
    <x v="1"/>
    <x v="1"/>
    <n v="4"/>
    <s v="AV"/>
    <x v="2"/>
    <n v="11.7"/>
    <n v="10.3"/>
    <x v="3"/>
    <n v="25"/>
    <n v="255"/>
  </r>
  <r>
    <s v="JEEP"/>
    <s v="WRANGLER 4X4 (2-DOOR)"/>
    <x v="1"/>
    <x v="16"/>
    <n v="6"/>
    <s v="A5"/>
    <x v="2"/>
    <n v="14.1"/>
    <n v="11.1"/>
    <x v="37"/>
    <n v="22"/>
    <n v="294"/>
  </r>
  <r>
    <s v="JEEP"/>
    <s v="WRANGLER 4X4 (2-DOOR)"/>
    <x v="1"/>
    <x v="16"/>
    <n v="6"/>
    <s v="M6"/>
    <x v="2"/>
    <n v="14.2"/>
    <n v="11"/>
    <x v="37"/>
    <n v="22"/>
    <n v="294"/>
  </r>
  <r>
    <s v="JEEP"/>
    <s v="WRANGLER UNLIMITED 4X4 (4-DOOR)"/>
    <x v="1"/>
    <x v="16"/>
    <n v="6"/>
    <s v="A5"/>
    <x v="2"/>
    <n v="14.8"/>
    <n v="11.7"/>
    <x v="33"/>
    <n v="21"/>
    <n v="308"/>
  </r>
  <r>
    <s v="JEEP"/>
    <s v="WRANGLER UNLIMITED 4X4 (4-DOOR)"/>
    <x v="1"/>
    <x v="16"/>
    <n v="6"/>
    <s v="M6"/>
    <x v="2"/>
    <n v="15"/>
    <n v="11.4"/>
    <x v="33"/>
    <n v="21"/>
    <n v="308"/>
  </r>
  <r>
    <s v="KIA"/>
    <s v="CADENZA"/>
    <x v="6"/>
    <x v="33"/>
    <n v="6"/>
    <s v="A6"/>
    <x v="2"/>
    <n v="12.7"/>
    <n v="8.8000000000000007"/>
    <x v="18"/>
    <n v="26"/>
    <n v="251"/>
  </r>
  <r>
    <s v="KIA"/>
    <s v="FORTE"/>
    <x v="2"/>
    <x v="5"/>
    <n v="4"/>
    <s v="A6"/>
    <x v="2"/>
    <n v="9.6"/>
    <n v="6.6"/>
    <x v="48"/>
    <n v="34"/>
    <n v="191"/>
  </r>
  <r>
    <s v="KIA"/>
    <s v="FORTE"/>
    <x v="2"/>
    <x v="5"/>
    <n v="4"/>
    <s v="M6"/>
    <x v="2"/>
    <n v="9.3000000000000007"/>
    <n v="6.4"/>
    <x v="86"/>
    <n v="35"/>
    <n v="184"/>
  </r>
  <r>
    <s v="KIA"/>
    <s v="FORTE"/>
    <x v="2"/>
    <x v="0"/>
    <n v="4"/>
    <s v="A6"/>
    <x v="2"/>
    <n v="9.8000000000000007"/>
    <n v="6.6"/>
    <x v="11"/>
    <n v="34"/>
    <n v="193"/>
  </r>
  <r>
    <s v="KIA"/>
    <s v="FORTE"/>
    <x v="2"/>
    <x v="0"/>
    <n v="4"/>
    <s v="M6"/>
    <x v="2"/>
    <n v="9.6999999999999993"/>
    <n v="6.8"/>
    <x v="11"/>
    <n v="34"/>
    <n v="193"/>
  </r>
  <r>
    <s v="KIA"/>
    <s v="FORTE 5"/>
    <x v="6"/>
    <x v="28"/>
    <n v="4"/>
    <s v="A6"/>
    <x v="2"/>
    <n v="11.1"/>
    <n v="8"/>
    <x v="133"/>
    <n v="29"/>
    <n v="223"/>
  </r>
  <r>
    <s v="KIA"/>
    <s v="FORTE 5"/>
    <x v="6"/>
    <x v="28"/>
    <n v="4"/>
    <s v="M6"/>
    <x v="2"/>
    <n v="11.1"/>
    <n v="8.1999999999999993"/>
    <x v="9"/>
    <n v="29"/>
    <n v="225"/>
  </r>
  <r>
    <s v="KIA"/>
    <s v="FORTE 5"/>
    <x v="6"/>
    <x v="0"/>
    <n v="4"/>
    <s v="A6"/>
    <x v="2"/>
    <n v="9.6999999999999993"/>
    <n v="6.8"/>
    <x v="11"/>
    <n v="34"/>
    <n v="193"/>
  </r>
  <r>
    <s v="KIA"/>
    <s v="FORTE 5"/>
    <x v="6"/>
    <x v="0"/>
    <n v="4"/>
    <s v="M6"/>
    <x v="2"/>
    <n v="9.8000000000000007"/>
    <n v="7"/>
    <x v="0"/>
    <n v="33"/>
    <n v="196"/>
  </r>
  <r>
    <s v="KIA"/>
    <s v="FORTE KOUP"/>
    <x v="0"/>
    <x v="28"/>
    <n v="4"/>
    <s v="A6"/>
    <x v="2"/>
    <n v="10.6"/>
    <n v="7.9"/>
    <x v="109"/>
    <n v="30"/>
    <n v="216"/>
  </r>
  <r>
    <s v="KIA"/>
    <s v="FORTE KOUP"/>
    <x v="0"/>
    <x v="28"/>
    <n v="4"/>
    <s v="M6"/>
    <x v="2"/>
    <n v="10.8"/>
    <n v="8.1"/>
    <x v="1"/>
    <n v="29"/>
    <n v="221"/>
  </r>
  <r>
    <s v="KIA"/>
    <s v="FORTE KOUP"/>
    <x v="0"/>
    <x v="0"/>
    <n v="4"/>
    <s v="A6"/>
    <x v="2"/>
    <n v="9.6"/>
    <n v="7"/>
    <x v="11"/>
    <n v="34"/>
    <n v="193"/>
  </r>
  <r>
    <s v="KIA"/>
    <s v="FORTE KOUP"/>
    <x v="0"/>
    <x v="0"/>
    <n v="4"/>
    <s v="M6"/>
    <x v="2"/>
    <n v="9.8000000000000007"/>
    <n v="7.2"/>
    <x v="97"/>
    <n v="33"/>
    <n v="198"/>
  </r>
  <r>
    <s v="KIA"/>
    <s v="OPTIMA"/>
    <x v="2"/>
    <x v="0"/>
    <n v="4"/>
    <s v="A6"/>
    <x v="2"/>
    <n v="11.7"/>
    <n v="7.6"/>
    <x v="46"/>
    <n v="29"/>
    <n v="228"/>
  </r>
  <r>
    <s v="KIA"/>
    <s v="OPTIMA"/>
    <x v="2"/>
    <x v="1"/>
    <n v="4"/>
    <s v="A6"/>
    <x v="2"/>
    <n v="10.199999999999999"/>
    <n v="6.8"/>
    <x v="44"/>
    <n v="32"/>
    <n v="200"/>
  </r>
  <r>
    <s v="KIA"/>
    <s v="OPTIMA HYBRID"/>
    <x v="2"/>
    <x v="1"/>
    <n v="4"/>
    <s v="AS6"/>
    <x v="2"/>
    <n v="6.5"/>
    <n v="5.9"/>
    <x v="126"/>
    <n v="46"/>
    <n v="143"/>
  </r>
  <r>
    <s v="KIA"/>
    <s v="OPTIMA HYBRID EX"/>
    <x v="2"/>
    <x v="1"/>
    <n v="4"/>
    <s v="AS6"/>
    <x v="2"/>
    <n v="6.7"/>
    <n v="6"/>
    <x v="134"/>
    <n v="44"/>
    <n v="147"/>
  </r>
  <r>
    <s v="KIA"/>
    <s v="RIO"/>
    <x v="0"/>
    <x v="28"/>
    <n v="4"/>
    <s v="A6"/>
    <x v="2"/>
    <n v="8.6999999999999993"/>
    <n v="6.3"/>
    <x v="118"/>
    <n v="37"/>
    <n v="175"/>
  </r>
  <r>
    <s v="KIA"/>
    <s v="RIO"/>
    <x v="0"/>
    <x v="28"/>
    <n v="4"/>
    <s v="M6"/>
    <x v="2"/>
    <n v="8.6999999999999993"/>
    <n v="6.4"/>
    <x v="71"/>
    <n v="37"/>
    <n v="177"/>
  </r>
  <r>
    <s v="KIA"/>
    <s v="RIO ECO"/>
    <x v="0"/>
    <x v="28"/>
    <n v="4"/>
    <s v="A6"/>
    <x v="2"/>
    <n v="8.5"/>
    <n v="6.4"/>
    <x v="118"/>
    <n v="37"/>
    <n v="175"/>
  </r>
  <r>
    <s v="KIA"/>
    <s v="RONDO"/>
    <x v="14"/>
    <x v="0"/>
    <n v="4"/>
    <s v="A6"/>
    <x v="2"/>
    <n v="10.5"/>
    <n v="7.5"/>
    <x v="8"/>
    <n v="31"/>
    <n v="212"/>
  </r>
  <r>
    <s v="KIA"/>
    <s v="RONDO"/>
    <x v="14"/>
    <x v="0"/>
    <n v="4"/>
    <s v="M6"/>
    <x v="2"/>
    <n v="10.8"/>
    <n v="7.4"/>
    <x v="16"/>
    <n v="30"/>
    <n v="214"/>
  </r>
  <r>
    <s v="KIA"/>
    <s v="SEDONA"/>
    <x v="12"/>
    <x v="3"/>
    <n v="6"/>
    <s v="A6"/>
    <x v="2"/>
    <n v="13.7"/>
    <n v="9.9"/>
    <x v="68"/>
    <n v="24"/>
    <n v="276"/>
  </r>
  <r>
    <s v="KIA"/>
    <s v="SORENTO"/>
    <x v="1"/>
    <x v="1"/>
    <n v="4"/>
    <s v="A6"/>
    <x v="2"/>
    <n v="11.8"/>
    <n v="8.5"/>
    <x v="40"/>
    <n v="27"/>
    <n v="237"/>
  </r>
  <r>
    <s v="KIA"/>
    <s v="SORENTO"/>
    <x v="1"/>
    <x v="33"/>
    <n v="6"/>
    <s v="A6"/>
    <x v="2"/>
    <n v="12.9"/>
    <n v="9.5"/>
    <x v="34"/>
    <n v="25"/>
    <n v="262"/>
  </r>
  <r>
    <s v="KIA"/>
    <s v="SORENTO 4WD"/>
    <x v="1"/>
    <x v="1"/>
    <n v="4"/>
    <s v="A6"/>
    <x v="2"/>
    <n v="12.3"/>
    <n v="9.3000000000000007"/>
    <x v="50"/>
    <n v="26"/>
    <n v="253"/>
  </r>
  <r>
    <s v="KIA"/>
    <s v="SORENTO 4WD"/>
    <x v="1"/>
    <x v="33"/>
    <n v="6"/>
    <s v="A6"/>
    <x v="2"/>
    <n v="13.4"/>
    <n v="9.9"/>
    <x v="66"/>
    <n v="24"/>
    <n v="271"/>
  </r>
  <r>
    <s v="KIA"/>
    <s v="SOUL"/>
    <x v="7"/>
    <x v="28"/>
    <n v="4"/>
    <s v="A6"/>
    <x v="2"/>
    <n v="9.8000000000000007"/>
    <n v="7.9"/>
    <x v="121"/>
    <n v="32"/>
    <n v="205"/>
  </r>
  <r>
    <s v="KIA"/>
    <s v="SOUL"/>
    <x v="7"/>
    <x v="28"/>
    <n v="4"/>
    <s v="M6"/>
    <x v="2"/>
    <n v="9.9"/>
    <n v="7.8"/>
    <x v="25"/>
    <n v="31"/>
    <n v="207"/>
  </r>
  <r>
    <s v="KIA"/>
    <s v="SOUL"/>
    <x v="7"/>
    <x v="0"/>
    <n v="4"/>
    <s v="A6"/>
    <x v="2"/>
    <n v="10.1"/>
    <n v="7.8"/>
    <x v="39"/>
    <n v="31"/>
    <n v="209"/>
  </r>
  <r>
    <s v="KIA"/>
    <s v="SOUL ECO Dynamics"/>
    <x v="7"/>
    <x v="0"/>
    <n v="4"/>
    <s v="A6"/>
    <x v="2"/>
    <n v="9.6999999999999993"/>
    <n v="7.8"/>
    <x v="15"/>
    <n v="32"/>
    <n v="202"/>
  </r>
  <r>
    <s v="KIA"/>
    <s v="SPORTAGE"/>
    <x v="1"/>
    <x v="1"/>
    <n v="4"/>
    <s v="A6"/>
    <x v="2"/>
    <n v="11.4"/>
    <n v="8.3000000000000007"/>
    <x v="5"/>
    <n v="28"/>
    <n v="230"/>
  </r>
  <r>
    <s v="KIA"/>
    <s v="SPORTAGE"/>
    <x v="1"/>
    <x v="1"/>
    <n v="4"/>
    <s v="M6"/>
    <x v="2"/>
    <n v="12.9"/>
    <n v="9.3000000000000007"/>
    <x v="21"/>
    <n v="25"/>
    <n v="260"/>
  </r>
  <r>
    <s v="KIA"/>
    <s v="SPORTAGE AWD"/>
    <x v="1"/>
    <x v="0"/>
    <n v="4"/>
    <s v="A6"/>
    <x v="2"/>
    <n v="12.7"/>
    <n v="9.6999999999999993"/>
    <x v="34"/>
    <n v="25"/>
    <n v="262"/>
  </r>
  <r>
    <s v="KIA"/>
    <s v="SPORTAGE AWD"/>
    <x v="1"/>
    <x v="1"/>
    <n v="4"/>
    <s v="A6"/>
    <x v="2"/>
    <n v="12"/>
    <n v="9.1"/>
    <x v="27"/>
    <n v="26"/>
    <n v="246"/>
  </r>
  <r>
    <s v="LAMBORGHINI"/>
    <s v="AVENTADOR COUPE"/>
    <x v="3"/>
    <x v="36"/>
    <n v="12"/>
    <s v="A7"/>
    <x v="0"/>
    <n v="22.8"/>
    <n v="12.9"/>
    <x v="107"/>
    <n v="15"/>
    <n v="421"/>
  </r>
  <r>
    <s v="LAMBORGHINI"/>
    <s v="GALLARDO COUPE"/>
    <x v="3"/>
    <x v="12"/>
    <n v="10"/>
    <s v="A6"/>
    <x v="0"/>
    <n v="18"/>
    <n v="12.8"/>
    <x v="96"/>
    <n v="18"/>
    <n v="361"/>
  </r>
  <r>
    <s v="LAMBORGHINI"/>
    <s v="GALLARDO COUPE"/>
    <x v="3"/>
    <x v="12"/>
    <n v="10"/>
    <s v="M6"/>
    <x v="0"/>
    <n v="20.6"/>
    <n v="13.5"/>
    <x v="135"/>
    <n v="16"/>
    <n v="400"/>
  </r>
  <r>
    <s v="LAND ROVER"/>
    <s v="LR2"/>
    <x v="1"/>
    <x v="0"/>
    <n v="4"/>
    <s v="AS6"/>
    <x v="0"/>
    <n v="13.5"/>
    <n v="9.9"/>
    <x v="53"/>
    <n v="24"/>
    <n v="274"/>
  </r>
  <r>
    <s v="LAND ROVER"/>
    <s v="LR4"/>
    <x v="8"/>
    <x v="8"/>
    <n v="6"/>
    <s v="AS8"/>
    <x v="0"/>
    <n v="16.3"/>
    <n v="12.4"/>
    <x v="127"/>
    <n v="19"/>
    <n v="334"/>
  </r>
  <r>
    <s v="LAND ROVER"/>
    <s v="RANGE ROVER EVOQUE"/>
    <x v="1"/>
    <x v="0"/>
    <n v="4"/>
    <s v="AS9"/>
    <x v="0"/>
    <n v="11.3"/>
    <n v="7.9"/>
    <x v="9"/>
    <n v="29"/>
    <n v="225"/>
  </r>
  <r>
    <s v="LAND ROVER"/>
    <s v="RANGE ROVER EVOQUE COUPE"/>
    <x v="1"/>
    <x v="0"/>
    <n v="4"/>
    <s v="AS9"/>
    <x v="0"/>
    <n v="11.3"/>
    <n v="7.9"/>
    <x v="9"/>
    <n v="29"/>
    <n v="225"/>
  </r>
  <r>
    <s v="LAND ROVER"/>
    <s v="RANGE ROVER LWB V8 5.0 SC"/>
    <x v="8"/>
    <x v="29"/>
    <n v="8"/>
    <s v="AS8"/>
    <x v="0"/>
    <n v="18"/>
    <n v="12.2"/>
    <x v="14"/>
    <n v="18"/>
    <n v="354"/>
  </r>
  <r>
    <s v="LAND ROVER"/>
    <s v="RANGE ROVER LWB V8 5.0 SC FFV"/>
    <x v="8"/>
    <x v="29"/>
    <n v="8"/>
    <s v="AS8"/>
    <x v="0"/>
    <n v="17.2"/>
    <n v="12.5"/>
    <x v="74"/>
    <n v="19"/>
    <n v="347"/>
  </r>
  <r>
    <s v="LAND ROVER"/>
    <s v="RANGE ROVER LWB V8 5.0 SC FFV"/>
    <x v="8"/>
    <x v="29"/>
    <n v="8"/>
    <s v="AS8"/>
    <x v="3"/>
    <n v="25"/>
    <n v="16.899999999999999"/>
    <x v="136"/>
    <n v="13"/>
    <n v="342"/>
  </r>
  <r>
    <s v="LAND ROVER"/>
    <s v="RANGE ROVER SPORT V6 3.0 SC"/>
    <x v="8"/>
    <x v="8"/>
    <n v="6"/>
    <s v="AS8"/>
    <x v="0"/>
    <n v="14.2"/>
    <n v="10.199999999999999"/>
    <x v="35"/>
    <n v="23"/>
    <n v="285"/>
  </r>
  <r>
    <s v="LAND ROVER"/>
    <s v="RANGE ROVER SPORT V6 3.0 SC FFV"/>
    <x v="8"/>
    <x v="8"/>
    <n v="6"/>
    <s v="AS8"/>
    <x v="0"/>
    <n v="14.2"/>
    <n v="10.199999999999999"/>
    <x v="35"/>
    <n v="23"/>
    <n v="285"/>
  </r>
  <r>
    <s v="LAND ROVER"/>
    <s v="RANGE ROVER SPORT V6 3.0 SC FFV"/>
    <x v="8"/>
    <x v="8"/>
    <n v="6"/>
    <s v="AS8"/>
    <x v="3"/>
    <n v="19.399999999999999"/>
    <n v="14.9"/>
    <x v="135"/>
    <n v="16"/>
    <n v="278"/>
  </r>
  <r>
    <s v="LAND ROVER"/>
    <s v="RANGE ROVER SPORT V8 5.0 SC"/>
    <x v="8"/>
    <x v="29"/>
    <n v="8"/>
    <s v="AS8"/>
    <x v="0"/>
    <n v="17.3"/>
    <n v="12.2"/>
    <x v="128"/>
    <n v="19"/>
    <n v="345"/>
  </r>
  <r>
    <s v="LAND ROVER"/>
    <s v="RANGE ROVER SPORT V8 5.0 SC FFV"/>
    <x v="8"/>
    <x v="29"/>
    <n v="8"/>
    <s v="AS8"/>
    <x v="0"/>
    <n v="16.600000000000001"/>
    <n v="12.3"/>
    <x v="13"/>
    <n v="19"/>
    <n v="338"/>
  </r>
  <r>
    <s v="LAND ROVER"/>
    <s v="RANGE ROVER SPORT V8 5.0 SC FFV"/>
    <x v="8"/>
    <x v="29"/>
    <n v="8"/>
    <s v="AS8"/>
    <x v="3"/>
    <n v="24"/>
    <n v="16.600000000000001"/>
    <x v="137"/>
    <n v="14"/>
    <n v="331"/>
  </r>
  <r>
    <s v="LAND ROVER"/>
    <s v="RANGE ROVER V6 3.0 SC"/>
    <x v="8"/>
    <x v="8"/>
    <n v="6"/>
    <s v="AS8"/>
    <x v="0"/>
    <n v="14.1"/>
    <n v="10.1"/>
    <x v="56"/>
    <n v="23"/>
    <n v="283"/>
  </r>
  <r>
    <s v="LAND ROVER"/>
    <s v="RANGE ROVER V6 3.0 SC FFV"/>
    <x v="8"/>
    <x v="8"/>
    <n v="6"/>
    <s v="AS8"/>
    <x v="0"/>
    <n v="14.1"/>
    <n v="10.1"/>
    <x v="56"/>
    <n v="23"/>
    <n v="283"/>
  </r>
  <r>
    <s v="LAND ROVER"/>
    <s v="RANGE ROVER V6 3.0 SC FFV"/>
    <x v="8"/>
    <x v="8"/>
    <n v="6"/>
    <s v="AS8"/>
    <x v="3"/>
    <n v="19.399999999999999"/>
    <n v="14.8"/>
    <x v="90"/>
    <n v="16"/>
    <n v="277"/>
  </r>
  <r>
    <s v="LAND ROVER"/>
    <s v="RANGE ROVER V8 5.0 SC"/>
    <x v="8"/>
    <x v="29"/>
    <n v="8"/>
    <s v="AS8"/>
    <x v="0"/>
    <n v="18"/>
    <n v="12.2"/>
    <x v="14"/>
    <n v="18"/>
    <n v="354"/>
  </r>
  <r>
    <s v="LAND ROVER"/>
    <s v="RANGE ROVER V8 5.0 SC FFV"/>
    <x v="8"/>
    <x v="29"/>
    <n v="8"/>
    <s v="AS8"/>
    <x v="0"/>
    <n v="17.2"/>
    <n v="12.5"/>
    <x v="74"/>
    <n v="19"/>
    <n v="347"/>
  </r>
  <r>
    <s v="LAND ROVER"/>
    <s v="RANGE ROVER V8 5.0 SC FFV"/>
    <x v="8"/>
    <x v="29"/>
    <n v="8"/>
    <s v="AS8"/>
    <x v="3"/>
    <n v="25"/>
    <n v="16.899999999999999"/>
    <x v="136"/>
    <n v="13"/>
    <n v="342"/>
  </r>
  <r>
    <s v="LEXUS"/>
    <s v="CT 200h"/>
    <x v="0"/>
    <x v="5"/>
    <n v="4"/>
    <s v="AV"/>
    <x v="2"/>
    <n v="5.5"/>
    <n v="5.8"/>
    <x v="138"/>
    <n v="50"/>
    <n v="129"/>
  </r>
  <r>
    <s v="LEXUS"/>
    <s v="ES 300h"/>
    <x v="2"/>
    <x v="18"/>
    <n v="4"/>
    <s v="AV6"/>
    <x v="2"/>
    <n v="5.8"/>
    <n v="6.2"/>
    <x v="101"/>
    <n v="47"/>
    <n v="138"/>
  </r>
  <r>
    <s v="LEXUS"/>
    <s v="ES 350"/>
    <x v="2"/>
    <x v="3"/>
    <n v="6"/>
    <s v="AS6"/>
    <x v="2"/>
    <n v="11.3"/>
    <n v="7.6"/>
    <x v="1"/>
    <n v="29"/>
    <n v="221"/>
  </r>
  <r>
    <s v="LEXUS"/>
    <s v="GS 350"/>
    <x v="2"/>
    <x v="3"/>
    <n v="6"/>
    <s v="AS8"/>
    <x v="0"/>
    <n v="12.1"/>
    <n v="8.3000000000000007"/>
    <x v="10"/>
    <n v="27"/>
    <n v="239"/>
  </r>
  <r>
    <s v="LEXUS"/>
    <s v="GS 350 AWD"/>
    <x v="2"/>
    <x v="3"/>
    <n v="6"/>
    <s v="AS6"/>
    <x v="0"/>
    <n v="12.5"/>
    <n v="9.1"/>
    <x v="50"/>
    <n v="26"/>
    <n v="253"/>
  </r>
  <r>
    <s v="LEXUS"/>
    <s v="GS 450h"/>
    <x v="2"/>
    <x v="3"/>
    <n v="6"/>
    <s v="AV8"/>
    <x v="0"/>
    <n v="7.7"/>
    <n v="7.4"/>
    <x v="118"/>
    <n v="37"/>
    <n v="175"/>
  </r>
  <r>
    <s v="LEXUS"/>
    <s v="GX 460"/>
    <x v="8"/>
    <x v="26"/>
    <n v="8"/>
    <s v="AS6"/>
    <x v="0"/>
    <n v="15.7"/>
    <n v="11.8"/>
    <x v="51"/>
    <n v="20"/>
    <n v="320"/>
  </r>
  <r>
    <s v="LEXUS"/>
    <s v="IS 250"/>
    <x v="0"/>
    <x v="18"/>
    <n v="6"/>
    <s v="AS6"/>
    <x v="0"/>
    <n v="11.2"/>
    <n v="7.8"/>
    <x v="133"/>
    <n v="29"/>
    <n v="223"/>
  </r>
  <r>
    <s v="LEXUS"/>
    <s v="IS 250 AWD"/>
    <x v="0"/>
    <x v="18"/>
    <n v="6"/>
    <s v="AS6"/>
    <x v="0"/>
    <n v="11.8"/>
    <n v="8.6999999999999993"/>
    <x v="10"/>
    <n v="27"/>
    <n v="239"/>
  </r>
  <r>
    <s v="LEXUS"/>
    <s v="IS 250 C"/>
    <x v="5"/>
    <x v="18"/>
    <n v="6"/>
    <s v="AS6"/>
    <x v="0"/>
    <n v="11.2"/>
    <n v="7.8"/>
    <x v="133"/>
    <n v="29"/>
    <n v="223"/>
  </r>
  <r>
    <s v="LEXUS"/>
    <s v="IS 350"/>
    <x v="0"/>
    <x v="3"/>
    <n v="6"/>
    <s v="AS8"/>
    <x v="0"/>
    <n v="12.2"/>
    <n v="8.6999999999999993"/>
    <x v="4"/>
    <n v="27"/>
    <n v="244"/>
  </r>
  <r>
    <s v="LEXUS"/>
    <s v="IS 350 AWD"/>
    <x v="0"/>
    <x v="3"/>
    <n v="6"/>
    <s v="AS6"/>
    <x v="0"/>
    <n v="12.5"/>
    <n v="9.1"/>
    <x v="50"/>
    <n v="26"/>
    <n v="253"/>
  </r>
  <r>
    <s v="LEXUS"/>
    <s v="IS 350 C"/>
    <x v="5"/>
    <x v="3"/>
    <n v="6"/>
    <s v="AS6"/>
    <x v="0"/>
    <n v="12.1"/>
    <n v="8.6999999999999993"/>
    <x v="4"/>
    <n v="27"/>
    <n v="244"/>
  </r>
  <r>
    <s v="LEXUS"/>
    <s v="IS F"/>
    <x v="5"/>
    <x v="29"/>
    <n v="8"/>
    <s v="AS8"/>
    <x v="0"/>
    <n v="14.6"/>
    <n v="10.1"/>
    <x v="57"/>
    <n v="22"/>
    <n v="290"/>
  </r>
  <r>
    <s v="LEXUS"/>
    <s v="LS 460"/>
    <x v="2"/>
    <x v="26"/>
    <n v="8"/>
    <s v="AS8"/>
    <x v="0"/>
    <n v="14.5"/>
    <n v="9.6"/>
    <x v="56"/>
    <n v="23"/>
    <n v="283"/>
  </r>
  <r>
    <s v="LEXUS"/>
    <s v="LS 460 AWD"/>
    <x v="2"/>
    <x v="26"/>
    <n v="8"/>
    <s v="AS8"/>
    <x v="0"/>
    <n v="15.1"/>
    <n v="10.3"/>
    <x v="123"/>
    <n v="22"/>
    <n v="297"/>
  </r>
  <r>
    <s v="LEXUS"/>
    <s v="LS 460 L AWD"/>
    <x v="2"/>
    <x v="26"/>
    <n v="8"/>
    <s v="AS8"/>
    <x v="0"/>
    <n v="15.1"/>
    <n v="10.3"/>
    <x v="123"/>
    <n v="22"/>
    <n v="297"/>
  </r>
  <r>
    <s v="LEXUS"/>
    <s v="LS 600h L"/>
    <x v="2"/>
    <x v="29"/>
    <n v="8"/>
    <s v="AV8"/>
    <x v="0"/>
    <n v="12"/>
    <n v="10.7"/>
    <x v="34"/>
    <n v="25"/>
    <n v="262"/>
  </r>
  <r>
    <s v="LEXUS"/>
    <s v="LX 570"/>
    <x v="8"/>
    <x v="24"/>
    <n v="8"/>
    <s v="AS6"/>
    <x v="0"/>
    <n v="18.8"/>
    <n v="13.6"/>
    <x v="42"/>
    <n v="17"/>
    <n v="380"/>
  </r>
  <r>
    <s v="LEXUS"/>
    <s v="RX 350 AWD"/>
    <x v="1"/>
    <x v="3"/>
    <n v="6"/>
    <s v="AS6"/>
    <x v="2"/>
    <n v="13.3"/>
    <n v="9.8000000000000007"/>
    <x v="67"/>
    <n v="24"/>
    <n v="269"/>
  </r>
  <r>
    <s v="LEXUS"/>
    <s v="RX 350 AWD"/>
    <x v="1"/>
    <x v="3"/>
    <n v="6"/>
    <s v="AS8"/>
    <x v="2"/>
    <n v="12.7"/>
    <n v="9.1"/>
    <x v="3"/>
    <n v="25"/>
    <n v="255"/>
  </r>
  <r>
    <s v="LEXUS"/>
    <s v="RX 450h AWD"/>
    <x v="1"/>
    <x v="3"/>
    <n v="6"/>
    <s v="AV6"/>
    <x v="0"/>
    <n v="7.9"/>
    <n v="8.6"/>
    <x v="59"/>
    <n v="34"/>
    <n v="189"/>
  </r>
  <r>
    <s v="LINCOLN"/>
    <s v="MKS AWD"/>
    <x v="6"/>
    <x v="3"/>
    <n v="6"/>
    <s v="AS6"/>
    <x v="2"/>
    <n v="13.7"/>
    <n v="9.4"/>
    <x v="66"/>
    <n v="24"/>
    <n v="271"/>
  </r>
  <r>
    <s v="LINCOLN"/>
    <s v="MKS AWD"/>
    <x v="6"/>
    <x v="4"/>
    <n v="6"/>
    <s v="AS6"/>
    <x v="2"/>
    <n v="13.1"/>
    <n v="9"/>
    <x v="21"/>
    <n v="25"/>
    <n v="260"/>
  </r>
  <r>
    <s v="LINCOLN"/>
    <s v="MKT AWD"/>
    <x v="8"/>
    <x v="3"/>
    <n v="6"/>
    <s v="AS6"/>
    <x v="2"/>
    <n v="14.8"/>
    <n v="10.4"/>
    <x v="37"/>
    <n v="22"/>
    <n v="294"/>
  </r>
  <r>
    <s v="LINCOLN"/>
    <s v="MKT LIVERY"/>
    <x v="13"/>
    <x v="0"/>
    <n v="4"/>
    <s v="AS6"/>
    <x v="2"/>
    <n v="11.5"/>
    <n v="8.5"/>
    <x v="17"/>
    <n v="28"/>
    <n v="235"/>
  </r>
  <r>
    <s v="LINCOLN"/>
    <s v="MKT LIVERY AWD"/>
    <x v="13"/>
    <x v="4"/>
    <n v="6"/>
    <s v="A6"/>
    <x v="2"/>
    <n v="14"/>
    <n v="9.9"/>
    <x v="36"/>
    <n v="23"/>
    <n v="281"/>
  </r>
  <r>
    <s v="LINCOLN"/>
    <s v="MKX AWD"/>
    <x v="1"/>
    <x v="4"/>
    <n v="6"/>
    <s v="AS6"/>
    <x v="2"/>
    <n v="13.7"/>
    <n v="10.4"/>
    <x v="36"/>
    <n v="23"/>
    <n v="281"/>
  </r>
  <r>
    <s v="LINCOLN"/>
    <s v="MKZ"/>
    <x v="2"/>
    <x v="0"/>
    <n v="4"/>
    <s v="AS6"/>
    <x v="2"/>
    <n v="10.5"/>
    <n v="7.1"/>
    <x v="25"/>
    <n v="31"/>
    <n v="207"/>
  </r>
  <r>
    <s v="LINCOLN"/>
    <s v="MKZ AWD"/>
    <x v="2"/>
    <x v="4"/>
    <n v="6"/>
    <s v="AS6"/>
    <x v="2"/>
    <n v="13.1"/>
    <n v="9.3000000000000007"/>
    <x v="34"/>
    <n v="25"/>
    <n v="262"/>
  </r>
  <r>
    <s v="LINCOLN"/>
    <s v="MKZ HYBRID"/>
    <x v="2"/>
    <x v="0"/>
    <n v="4"/>
    <s v="AV"/>
    <x v="2"/>
    <n v="6.2"/>
    <n v="6.4"/>
    <x v="125"/>
    <n v="45"/>
    <n v="145"/>
  </r>
  <r>
    <s v="LINCOLN"/>
    <s v="NAVIGATOR 4X4 FFV"/>
    <x v="8"/>
    <x v="27"/>
    <n v="8"/>
    <s v="A6"/>
    <x v="2"/>
    <n v="18.2"/>
    <n v="13.3"/>
    <x v="110"/>
    <n v="18"/>
    <n v="368"/>
  </r>
  <r>
    <s v="LINCOLN"/>
    <s v="NAVIGATOR 4X4 FFV"/>
    <x v="8"/>
    <x v="27"/>
    <n v="8"/>
    <s v="A6"/>
    <x v="3"/>
    <n v="24.5"/>
    <n v="18"/>
    <x v="111"/>
    <n v="13"/>
    <n v="346"/>
  </r>
  <r>
    <s v="MASERATI"/>
    <s v="GHIBLI"/>
    <x v="2"/>
    <x v="8"/>
    <n v="6"/>
    <s v="AS8"/>
    <x v="0"/>
    <n v="15.2"/>
    <n v="9.6"/>
    <x v="38"/>
    <n v="22"/>
    <n v="292"/>
  </r>
  <r>
    <s v="MASERATI"/>
    <s v="GHIBLI AWD"/>
    <x v="2"/>
    <x v="8"/>
    <n v="6"/>
    <s v="AS8"/>
    <x v="0"/>
    <n v="15.2"/>
    <n v="9.6"/>
    <x v="38"/>
    <n v="22"/>
    <n v="292"/>
  </r>
  <r>
    <s v="MASERATI"/>
    <s v="GRANTURISMO"/>
    <x v="5"/>
    <x v="7"/>
    <n v="8"/>
    <s v="AS6"/>
    <x v="0"/>
    <n v="18.2"/>
    <n v="11.4"/>
    <x v="74"/>
    <n v="19"/>
    <n v="347"/>
  </r>
  <r>
    <s v="MASERATI"/>
    <s v="GRANTURISMO CONVERTIBLE"/>
    <x v="5"/>
    <x v="7"/>
    <n v="8"/>
    <s v="AS6"/>
    <x v="0"/>
    <n v="18.2"/>
    <n v="11.7"/>
    <x v="139"/>
    <n v="18"/>
    <n v="352"/>
  </r>
  <r>
    <s v="MASERATI"/>
    <s v="QUATTROPORTE GTS"/>
    <x v="6"/>
    <x v="32"/>
    <n v="8"/>
    <s v="AS8"/>
    <x v="0"/>
    <n v="17.600000000000001"/>
    <n v="10.7"/>
    <x v="127"/>
    <n v="19"/>
    <n v="334"/>
  </r>
  <r>
    <s v="MASERATI"/>
    <s v="QUATTROPORTE SQ4"/>
    <x v="6"/>
    <x v="8"/>
    <n v="6"/>
    <s v="AS8"/>
    <x v="0"/>
    <n v="15.9"/>
    <n v="9.6999999999999993"/>
    <x v="95"/>
    <n v="22"/>
    <n v="301"/>
  </r>
  <r>
    <s v="MAZDA"/>
    <s v="CX-5"/>
    <x v="1"/>
    <x v="0"/>
    <n v="4"/>
    <s v="AS6"/>
    <x v="2"/>
    <n v="8.9"/>
    <n v="7.3"/>
    <x v="59"/>
    <n v="34"/>
    <n v="189"/>
  </r>
  <r>
    <s v="MAZDA"/>
    <s v="CX-5"/>
    <x v="1"/>
    <x v="0"/>
    <n v="4"/>
    <s v="M6"/>
    <x v="2"/>
    <n v="9"/>
    <n v="6.8"/>
    <x v="86"/>
    <n v="35"/>
    <n v="184"/>
  </r>
  <r>
    <s v="MAZDA"/>
    <s v="CX-5"/>
    <x v="1"/>
    <x v="18"/>
    <n v="4"/>
    <s v="AS6"/>
    <x v="2"/>
    <n v="9.6"/>
    <n v="7.4"/>
    <x v="97"/>
    <n v="33"/>
    <n v="198"/>
  </r>
  <r>
    <s v="MAZDA"/>
    <s v="CX-5 4WD"/>
    <x v="1"/>
    <x v="0"/>
    <n v="4"/>
    <s v="AS6"/>
    <x v="2"/>
    <n v="9.3000000000000007"/>
    <n v="7.6"/>
    <x v="0"/>
    <n v="33"/>
    <n v="196"/>
  </r>
  <r>
    <s v="MAZDA"/>
    <s v="CX-5 4WD"/>
    <x v="1"/>
    <x v="18"/>
    <n v="4"/>
    <s v="AS6"/>
    <x v="2"/>
    <n v="9.8000000000000007"/>
    <n v="7.9"/>
    <x v="121"/>
    <n v="32"/>
    <n v="205"/>
  </r>
  <r>
    <s v="MAZDA"/>
    <s v="CX-9"/>
    <x v="1"/>
    <x v="4"/>
    <n v="6"/>
    <s v="AS6"/>
    <x v="2"/>
    <n v="14.2"/>
    <n v="10"/>
    <x v="56"/>
    <n v="23"/>
    <n v="283"/>
  </r>
  <r>
    <s v="MAZDA"/>
    <s v="CX-9 4WD"/>
    <x v="1"/>
    <x v="4"/>
    <n v="6"/>
    <s v="AS6"/>
    <x v="2"/>
    <n v="14.3"/>
    <n v="10.6"/>
    <x v="57"/>
    <n v="22"/>
    <n v="290"/>
  </r>
  <r>
    <s v="MAZDA"/>
    <s v="MAZDA2"/>
    <x v="0"/>
    <x v="2"/>
    <n v="4"/>
    <s v="A4"/>
    <x v="2"/>
    <n v="8.4"/>
    <n v="6.9"/>
    <x v="71"/>
    <n v="37"/>
    <n v="177"/>
  </r>
  <r>
    <s v="MAZDA"/>
    <s v="MAZDA2"/>
    <x v="0"/>
    <x v="2"/>
    <n v="4"/>
    <s v="M5"/>
    <x v="2"/>
    <n v="8"/>
    <n v="6.7"/>
    <x v="140"/>
    <n v="38"/>
    <n v="170"/>
  </r>
  <r>
    <s v="MAZDA"/>
    <s v="MAZDA3 4-DOOR"/>
    <x v="0"/>
    <x v="0"/>
    <n v="4"/>
    <s v="AS6"/>
    <x v="2"/>
    <n v="7.9"/>
    <n v="5.7"/>
    <x v="92"/>
    <n v="41"/>
    <n v="159"/>
  </r>
  <r>
    <s v="MAZDA"/>
    <s v="MAZDA3 4-DOOR"/>
    <x v="0"/>
    <x v="0"/>
    <n v="4"/>
    <s v="M6"/>
    <x v="2"/>
    <n v="8"/>
    <n v="5.8"/>
    <x v="120"/>
    <n v="40"/>
    <n v="161"/>
  </r>
  <r>
    <s v="MAZDA"/>
    <s v="MAZDA3 4-DOOR"/>
    <x v="0"/>
    <x v="18"/>
    <n v="4"/>
    <s v="AS6"/>
    <x v="2"/>
    <n v="8.4"/>
    <n v="6.1"/>
    <x v="140"/>
    <n v="38"/>
    <n v="170"/>
  </r>
  <r>
    <s v="MAZDA"/>
    <s v="MAZDA3 4-DOOR (i-ELOOP)"/>
    <x v="0"/>
    <x v="18"/>
    <n v="4"/>
    <s v="AS6"/>
    <x v="2"/>
    <n v="8.3000000000000007"/>
    <n v="6.1"/>
    <x v="98"/>
    <n v="39"/>
    <n v="168"/>
  </r>
  <r>
    <s v="MAZDA"/>
    <s v="MAZDA3 4-DOOR (SIL)"/>
    <x v="0"/>
    <x v="0"/>
    <n v="4"/>
    <s v="M6"/>
    <x v="2"/>
    <n v="8"/>
    <n v="5.8"/>
    <x v="120"/>
    <n v="40"/>
    <n v="161"/>
  </r>
  <r>
    <s v="MAZDA"/>
    <s v="MAZDA3 5-DOOR"/>
    <x v="2"/>
    <x v="0"/>
    <n v="4"/>
    <s v="AS6"/>
    <x v="2"/>
    <n v="8"/>
    <n v="5.9"/>
    <x v="70"/>
    <n v="40"/>
    <n v="163"/>
  </r>
  <r>
    <s v="MAZDA"/>
    <s v="MAZDA3 5-DOOR"/>
    <x v="2"/>
    <x v="0"/>
    <n v="4"/>
    <s v="M6"/>
    <x v="2"/>
    <n v="8.1999999999999993"/>
    <n v="5.9"/>
    <x v="99"/>
    <n v="39"/>
    <n v="166"/>
  </r>
  <r>
    <s v="MAZDA"/>
    <s v="MAZDA3 5-DOOR"/>
    <x v="2"/>
    <x v="18"/>
    <n v="4"/>
    <s v="AS6"/>
    <x v="2"/>
    <n v="8.6999999999999993"/>
    <n v="6.5"/>
    <x v="71"/>
    <n v="37"/>
    <n v="177"/>
  </r>
  <r>
    <s v="MAZDA"/>
    <s v="MAZDA3 5-DOOR (i-ELOOP)"/>
    <x v="2"/>
    <x v="18"/>
    <n v="4"/>
    <s v="AS6"/>
    <x v="2"/>
    <n v="8.1999999999999993"/>
    <n v="6.1"/>
    <x v="98"/>
    <n v="39"/>
    <n v="168"/>
  </r>
  <r>
    <s v="MAZDA"/>
    <s v="MAZDA3 5-DOOR (SIL)"/>
    <x v="2"/>
    <x v="0"/>
    <n v="4"/>
    <s v="M6"/>
    <x v="2"/>
    <n v="8.1999999999999993"/>
    <n v="5.9"/>
    <x v="99"/>
    <n v="39"/>
    <n v="166"/>
  </r>
  <r>
    <s v="MAZDA"/>
    <s v="MAZDA5"/>
    <x v="12"/>
    <x v="18"/>
    <n v="4"/>
    <s v="AS5"/>
    <x v="2"/>
    <n v="10.8"/>
    <n v="8.4"/>
    <x v="133"/>
    <n v="29"/>
    <n v="223"/>
  </r>
  <r>
    <s v="MAZDA"/>
    <s v="MAZDA5"/>
    <x v="12"/>
    <x v="18"/>
    <n v="4"/>
    <s v="M6"/>
    <x v="2"/>
    <n v="11.1"/>
    <n v="8.3000000000000007"/>
    <x v="9"/>
    <n v="29"/>
    <n v="225"/>
  </r>
  <r>
    <s v="MAZDA"/>
    <s v="MAZDA6"/>
    <x v="2"/>
    <x v="18"/>
    <n v="4"/>
    <s v="AS6"/>
    <x v="2"/>
    <n v="8.8000000000000007"/>
    <n v="6.2"/>
    <x v="118"/>
    <n v="37"/>
    <n v="175"/>
  </r>
  <r>
    <s v="MAZDA"/>
    <s v="MAZDA6"/>
    <x v="2"/>
    <x v="18"/>
    <n v="4"/>
    <s v="M6"/>
    <x v="2"/>
    <n v="9.4"/>
    <n v="6.4"/>
    <x v="19"/>
    <n v="35"/>
    <n v="186"/>
  </r>
  <r>
    <s v="MAZDA"/>
    <s v="MAZDA6 (i-ELOOP)"/>
    <x v="2"/>
    <x v="18"/>
    <n v="4"/>
    <s v="AS6"/>
    <x v="2"/>
    <n v="8.4"/>
    <n v="5.9"/>
    <x v="98"/>
    <n v="39"/>
    <n v="168"/>
  </r>
  <r>
    <s v="MAZDA"/>
    <s v="MX-5"/>
    <x v="3"/>
    <x v="0"/>
    <n v="4"/>
    <s v="AS6"/>
    <x v="0"/>
    <n v="11.5"/>
    <n v="8.5"/>
    <x v="17"/>
    <n v="28"/>
    <n v="235"/>
  </r>
  <r>
    <s v="MAZDA"/>
    <s v="MX-5"/>
    <x v="3"/>
    <x v="0"/>
    <n v="4"/>
    <s v="M5"/>
    <x v="0"/>
    <n v="10.5"/>
    <n v="8.5"/>
    <x v="1"/>
    <n v="29"/>
    <n v="221"/>
  </r>
  <r>
    <s v="MAZDA"/>
    <s v="MX-5"/>
    <x v="3"/>
    <x v="0"/>
    <n v="4"/>
    <s v="M6"/>
    <x v="0"/>
    <n v="11.1"/>
    <n v="8.4"/>
    <x v="46"/>
    <n v="29"/>
    <n v="228"/>
  </r>
  <r>
    <s v="MERCEDES-BENZ"/>
    <s v="B 250"/>
    <x v="7"/>
    <x v="0"/>
    <n v="4"/>
    <s v="AS7"/>
    <x v="0"/>
    <n v="9.1999999999999993"/>
    <n v="6.6"/>
    <x v="86"/>
    <n v="35"/>
    <n v="184"/>
  </r>
  <r>
    <s v="MERCEDES-BENZ"/>
    <s v="C 250"/>
    <x v="0"/>
    <x v="5"/>
    <n v="4"/>
    <s v="AS7"/>
    <x v="0"/>
    <n v="10.9"/>
    <n v="7.5"/>
    <x v="109"/>
    <n v="30"/>
    <n v="216"/>
  </r>
  <r>
    <s v="MERCEDES-BENZ"/>
    <s v="C 250 COUPE"/>
    <x v="5"/>
    <x v="5"/>
    <n v="4"/>
    <s v="AS7"/>
    <x v="0"/>
    <n v="11"/>
    <n v="7.4"/>
    <x v="109"/>
    <n v="30"/>
    <n v="216"/>
  </r>
  <r>
    <s v="MERCEDES-BENZ"/>
    <s v="C 300 4MATIC FFV"/>
    <x v="0"/>
    <x v="3"/>
    <n v="6"/>
    <s v="AS7"/>
    <x v="0"/>
    <n v="12.2"/>
    <n v="8.5"/>
    <x v="24"/>
    <n v="27"/>
    <n v="242"/>
  </r>
  <r>
    <s v="MERCEDES-BENZ"/>
    <s v="C 300 4MATIC FFV"/>
    <x v="0"/>
    <x v="3"/>
    <n v="6"/>
    <s v="AS7"/>
    <x v="3"/>
    <n v="16.399999999999999"/>
    <n v="11.1"/>
    <x v="141"/>
    <n v="20"/>
    <n v="224"/>
  </r>
  <r>
    <s v="MERCEDES-BENZ"/>
    <s v="C 350"/>
    <x v="0"/>
    <x v="3"/>
    <n v="6"/>
    <s v="AS7"/>
    <x v="0"/>
    <n v="12"/>
    <n v="8.6"/>
    <x v="24"/>
    <n v="27"/>
    <n v="242"/>
  </r>
  <r>
    <s v="MERCEDES-BENZ"/>
    <s v="C 350 4MATIC"/>
    <x v="0"/>
    <x v="3"/>
    <n v="6"/>
    <s v="AS7"/>
    <x v="0"/>
    <n v="11.9"/>
    <n v="8.6"/>
    <x v="10"/>
    <n v="27"/>
    <n v="239"/>
  </r>
  <r>
    <s v="MERCEDES-BENZ"/>
    <s v="C 350 4MATIC COUPE"/>
    <x v="5"/>
    <x v="3"/>
    <n v="6"/>
    <s v="AS7"/>
    <x v="0"/>
    <n v="12.1"/>
    <n v="8.6999999999999993"/>
    <x v="4"/>
    <n v="27"/>
    <n v="244"/>
  </r>
  <r>
    <s v="MERCEDES-BENZ"/>
    <s v="C 350 COUPE"/>
    <x v="5"/>
    <x v="3"/>
    <n v="6"/>
    <s v="AS7"/>
    <x v="0"/>
    <n v="12.1"/>
    <n v="8.6"/>
    <x v="24"/>
    <n v="27"/>
    <n v="242"/>
  </r>
  <r>
    <s v="MERCEDES-BENZ"/>
    <s v="C 63 AMG"/>
    <x v="0"/>
    <x v="19"/>
    <n v="8"/>
    <s v="AS7"/>
    <x v="0"/>
    <n v="17.7"/>
    <n v="11.9"/>
    <x v="74"/>
    <n v="19"/>
    <n v="347"/>
  </r>
  <r>
    <s v="MERCEDES-BENZ"/>
    <s v="C 63 AMG COUPE"/>
    <x v="5"/>
    <x v="19"/>
    <n v="8"/>
    <s v="AS7"/>
    <x v="0"/>
    <n v="17.899999999999999"/>
    <n v="12.2"/>
    <x v="139"/>
    <n v="18"/>
    <n v="352"/>
  </r>
  <r>
    <s v="MERCEDES-BENZ"/>
    <s v="CL 550 4MATIC"/>
    <x v="0"/>
    <x v="7"/>
    <n v="8"/>
    <s v="AS7"/>
    <x v="0"/>
    <n v="15.4"/>
    <n v="10.4"/>
    <x v="26"/>
    <n v="21"/>
    <n v="304"/>
  </r>
  <r>
    <s v="MERCEDES-BENZ"/>
    <s v="CL 63 AMG"/>
    <x v="0"/>
    <x v="37"/>
    <n v="8"/>
    <s v="AS7"/>
    <x v="0"/>
    <n v="15.4"/>
    <n v="11"/>
    <x v="33"/>
    <n v="21"/>
    <n v="308"/>
  </r>
  <r>
    <s v="MERCEDES-BENZ"/>
    <s v="CLA 250"/>
    <x v="0"/>
    <x v="0"/>
    <n v="4"/>
    <s v="AS7"/>
    <x v="0"/>
    <n v="9.1"/>
    <n v="6.2"/>
    <x v="69"/>
    <n v="36"/>
    <n v="179"/>
  </r>
  <r>
    <s v="MERCEDES-BENZ"/>
    <s v="CLA 45 AMG 4MATIC"/>
    <x v="0"/>
    <x v="0"/>
    <n v="4"/>
    <s v="AS7"/>
    <x v="0"/>
    <n v="10.3"/>
    <n v="7.8"/>
    <x v="8"/>
    <n v="31"/>
    <n v="212"/>
  </r>
  <r>
    <s v="MERCEDES-BENZ"/>
    <s v="CLS 550 4MATIC"/>
    <x v="0"/>
    <x v="7"/>
    <n v="8"/>
    <s v="AS7"/>
    <x v="0"/>
    <n v="13.3"/>
    <n v="9.4"/>
    <x v="58"/>
    <n v="25"/>
    <n v="264"/>
  </r>
  <r>
    <s v="MERCEDES-BENZ"/>
    <s v="CLS 63 AMG 4MATIC"/>
    <x v="0"/>
    <x v="37"/>
    <n v="8"/>
    <s v="AS7"/>
    <x v="0"/>
    <n v="15.1"/>
    <n v="10.7"/>
    <x v="95"/>
    <n v="22"/>
    <n v="301"/>
  </r>
  <r>
    <s v="MERCEDES-BENZ"/>
    <s v="CLS 63 AMG S 4MATIC"/>
    <x v="0"/>
    <x v="37"/>
    <n v="8"/>
    <s v="AS7"/>
    <x v="0"/>
    <n v="15.1"/>
    <n v="10.7"/>
    <x v="95"/>
    <n v="22"/>
    <n v="301"/>
  </r>
  <r>
    <s v="MERCEDES-BENZ"/>
    <s v="E 250 BLUETEC 4MATIC"/>
    <x v="2"/>
    <x v="38"/>
    <n v="4"/>
    <s v="AS7"/>
    <x v="1"/>
    <n v="8.5"/>
    <n v="5.7"/>
    <x v="99"/>
    <n v="39"/>
    <n v="194"/>
  </r>
  <r>
    <s v="MERCEDES-BENZ"/>
    <s v="E 300 4MATIC"/>
    <x v="2"/>
    <x v="3"/>
    <n v="6"/>
    <s v="AS7"/>
    <x v="0"/>
    <n v="11.8"/>
    <n v="8.1999999999999993"/>
    <x v="17"/>
    <n v="28"/>
    <n v="235"/>
  </r>
  <r>
    <s v="MERCEDES-BENZ"/>
    <s v="E 350 4MATIC"/>
    <x v="2"/>
    <x v="3"/>
    <n v="6"/>
    <s v="AS7"/>
    <x v="0"/>
    <n v="11.6"/>
    <n v="8.1"/>
    <x v="5"/>
    <n v="28"/>
    <n v="230"/>
  </r>
  <r>
    <s v="MERCEDES-BENZ"/>
    <s v="E 350 4MATIC COUPE"/>
    <x v="5"/>
    <x v="3"/>
    <n v="6"/>
    <s v="AS7"/>
    <x v="0"/>
    <n v="11.9"/>
    <n v="8.5"/>
    <x v="10"/>
    <n v="27"/>
    <n v="239"/>
  </r>
  <r>
    <s v="MERCEDES-BENZ"/>
    <s v="E 350 4MATIC WAGON"/>
    <x v="14"/>
    <x v="3"/>
    <n v="6"/>
    <s v="AS7"/>
    <x v="0"/>
    <n v="12.1"/>
    <n v="8.6"/>
    <x v="24"/>
    <n v="27"/>
    <n v="242"/>
  </r>
  <r>
    <s v="MERCEDES-BENZ"/>
    <s v="E 350 CABRIOLET"/>
    <x v="5"/>
    <x v="3"/>
    <n v="6"/>
    <s v="AS7"/>
    <x v="0"/>
    <n v="12"/>
    <n v="8.5"/>
    <x v="10"/>
    <n v="27"/>
    <n v="239"/>
  </r>
  <r>
    <s v="MERCEDES-BENZ"/>
    <s v="E 350 COUPE"/>
    <x v="5"/>
    <x v="3"/>
    <n v="6"/>
    <s v="AS7"/>
    <x v="0"/>
    <n v="11.9"/>
    <n v="8.1999999999999993"/>
    <x v="17"/>
    <n v="28"/>
    <n v="235"/>
  </r>
  <r>
    <s v="MERCEDES-BENZ"/>
    <s v="E 400 HYBRID"/>
    <x v="2"/>
    <x v="3"/>
    <n v="6"/>
    <s v="AS7"/>
    <x v="0"/>
    <n v="9.6"/>
    <n v="7.9"/>
    <x v="15"/>
    <n v="32"/>
    <n v="202"/>
  </r>
  <r>
    <s v="MERCEDES-BENZ"/>
    <s v="E 550 4MATIC"/>
    <x v="2"/>
    <x v="7"/>
    <n v="8"/>
    <s v="AS7"/>
    <x v="0"/>
    <n v="13.6"/>
    <n v="9.1"/>
    <x v="7"/>
    <n v="24"/>
    <n v="267"/>
  </r>
  <r>
    <s v="MERCEDES-BENZ"/>
    <s v="E 550 CABRIOLET"/>
    <x v="5"/>
    <x v="7"/>
    <n v="8"/>
    <s v="AS7"/>
    <x v="0"/>
    <n v="13.7"/>
    <n v="9.3000000000000007"/>
    <x v="67"/>
    <n v="24"/>
    <n v="269"/>
  </r>
  <r>
    <s v="MERCEDES-BENZ"/>
    <s v="E 550 COUPE"/>
    <x v="5"/>
    <x v="7"/>
    <n v="8"/>
    <s v="AS7"/>
    <x v="0"/>
    <n v="13.4"/>
    <n v="8.9"/>
    <x v="34"/>
    <n v="25"/>
    <n v="262"/>
  </r>
  <r>
    <s v="MERCEDES-BENZ"/>
    <s v="E 63 AMG 4MATIC"/>
    <x v="2"/>
    <x v="37"/>
    <n v="8"/>
    <s v="AS7"/>
    <x v="0"/>
    <n v="15"/>
    <n v="10.3"/>
    <x v="123"/>
    <n v="22"/>
    <n v="297"/>
  </r>
  <r>
    <s v="MERCEDES-BENZ"/>
    <s v="E 63 AMG 4MATIC WAGON"/>
    <x v="14"/>
    <x v="37"/>
    <n v="8"/>
    <s v="AS7"/>
    <x v="0"/>
    <n v="15.5"/>
    <n v="11"/>
    <x v="131"/>
    <n v="21"/>
    <n v="310"/>
  </r>
  <r>
    <s v="MERCEDES-BENZ"/>
    <s v="E 63 AMG S 4MATIC"/>
    <x v="2"/>
    <x v="37"/>
    <n v="8"/>
    <s v="AS7"/>
    <x v="0"/>
    <n v="15"/>
    <n v="10.3"/>
    <x v="123"/>
    <n v="22"/>
    <n v="297"/>
  </r>
  <r>
    <s v="MERCEDES-BENZ"/>
    <s v="E 63 AMG S 4MATIC WAGON"/>
    <x v="14"/>
    <x v="37"/>
    <n v="8"/>
    <s v="AS7"/>
    <x v="0"/>
    <n v="15.5"/>
    <n v="11"/>
    <x v="131"/>
    <n v="21"/>
    <n v="310"/>
  </r>
  <r>
    <s v="MERCEDES-BENZ"/>
    <s v="G 550"/>
    <x v="8"/>
    <x v="37"/>
    <n v="8"/>
    <s v="AS7"/>
    <x v="0"/>
    <n v="20"/>
    <n v="15.9"/>
    <x v="82"/>
    <n v="16"/>
    <n v="419"/>
  </r>
  <r>
    <s v="MERCEDES-BENZ"/>
    <s v="G 63 AMG"/>
    <x v="8"/>
    <x v="37"/>
    <n v="8"/>
    <s v="AS7"/>
    <x v="0"/>
    <n v="19.399999999999999"/>
    <n v="15.7"/>
    <x v="29"/>
    <n v="16"/>
    <n v="407"/>
  </r>
  <r>
    <s v="MERCEDES-BENZ"/>
    <s v="GL 350 BLUETEC 4MATIC"/>
    <x v="8"/>
    <x v="8"/>
    <n v="6"/>
    <s v="AS7"/>
    <x v="1"/>
    <n v="13.4"/>
    <n v="10.199999999999999"/>
    <x v="68"/>
    <n v="24"/>
    <n v="324"/>
  </r>
  <r>
    <s v="MERCEDES-BENZ"/>
    <s v="GL 450 4MATIC"/>
    <x v="8"/>
    <x v="7"/>
    <n v="8"/>
    <s v="AS7"/>
    <x v="0"/>
    <n v="17.100000000000001"/>
    <n v="12.8"/>
    <x v="142"/>
    <n v="19"/>
    <n v="350"/>
  </r>
  <r>
    <s v="MERCEDES-BENZ"/>
    <s v="GL 550 4MATIC"/>
    <x v="8"/>
    <x v="7"/>
    <n v="8"/>
    <s v="AS7"/>
    <x v="0"/>
    <n v="17.600000000000001"/>
    <n v="13.1"/>
    <x v="12"/>
    <n v="18"/>
    <n v="359"/>
  </r>
  <r>
    <s v="MERCEDES-BENZ"/>
    <s v="GL 63 AMG"/>
    <x v="8"/>
    <x v="37"/>
    <n v="8"/>
    <s v="AS7"/>
    <x v="0"/>
    <n v="17.7"/>
    <n v="13.4"/>
    <x v="132"/>
    <n v="18"/>
    <n v="363"/>
  </r>
  <r>
    <s v="MERCEDES-BENZ"/>
    <s v="GLK 250 BLUETEC 4MATIC"/>
    <x v="1"/>
    <x v="38"/>
    <n v="4"/>
    <s v="AS7"/>
    <x v="1"/>
    <n v="9.6"/>
    <n v="7.1"/>
    <x v="0"/>
    <n v="33"/>
    <n v="230"/>
  </r>
  <r>
    <s v="MERCEDES-BENZ"/>
    <s v="GLK 350 4MATIC"/>
    <x v="1"/>
    <x v="3"/>
    <n v="6"/>
    <s v="AS7"/>
    <x v="0"/>
    <n v="12.6"/>
    <n v="9.6"/>
    <x v="21"/>
    <n v="25"/>
    <n v="260"/>
  </r>
  <r>
    <s v="MERCEDES-BENZ"/>
    <s v="ML 350 4MATIC FFV"/>
    <x v="8"/>
    <x v="3"/>
    <n v="6"/>
    <s v="AS7"/>
    <x v="0"/>
    <n v="13.4"/>
    <n v="10.5"/>
    <x v="55"/>
    <n v="23"/>
    <n v="278"/>
  </r>
  <r>
    <s v="MERCEDES-BENZ"/>
    <s v="ML 350 4MATIC FFV"/>
    <x v="8"/>
    <x v="3"/>
    <n v="6"/>
    <s v="AS7"/>
    <x v="3"/>
    <n v="17.8"/>
    <n v="13.8"/>
    <x v="110"/>
    <n v="18"/>
    <n v="256"/>
  </r>
  <r>
    <s v="MERCEDES-BENZ"/>
    <s v="ML 350 BLUETEC 4MATIC"/>
    <x v="8"/>
    <x v="8"/>
    <n v="6"/>
    <s v="AS7"/>
    <x v="1"/>
    <n v="11.8"/>
    <n v="8.5"/>
    <x v="40"/>
    <n v="27"/>
    <n v="278"/>
  </r>
  <r>
    <s v="MERCEDES-BENZ"/>
    <s v="ML 550 4MATIC"/>
    <x v="8"/>
    <x v="7"/>
    <n v="8"/>
    <s v="AS7"/>
    <x v="0"/>
    <n v="16.2"/>
    <n v="11.8"/>
    <x v="41"/>
    <n v="20"/>
    <n v="327"/>
  </r>
  <r>
    <s v="MERCEDES-BENZ"/>
    <s v="ML 63 AMG 4MATIC"/>
    <x v="8"/>
    <x v="37"/>
    <n v="8"/>
    <s v="AS7"/>
    <x v="0"/>
    <n v="17.2"/>
    <n v="13.5"/>
    <x v="23"/>
    <n v="18"/>
    <n v="356"/>
  </r>
  <r>
    <s v="MERCEDES-BENZ"/>
    <s v="S 550 4MATIC LWB"/>
    <x v="6"/>
    <x v="7"/>
    <n v="8"/>
    <s v="AS7"/>
    <x v="0"/>
    <n v="14.3"/>
    <n v="9.5"/>
    <x v="55"/>
    <n v="23"/>
    <n v="278"/>
  </r>
  <r>
    <s v="MERCEDES-BENZ"/>
    <s v="S 550 4MATIC SWB"/>
    <x v="6"/>
    <x v="7"/>
    <n v="8"/>
    <s v="AS7"/>
    <x v="0"/>
    <n v="14.2"/>
    <n v="9.4"/>
    <x v="68"/>
    <n v="24"/>
    <n v="276"/>
  </r>
  <r>
    <s v="MERCEDES-BENZ"/>
    <s v="S 63 AMG 4MATIC"/>
    <x v="6"/>
    <x v="37"/>
    <n v="8"/>
    <s v="AS7"/>
    <x v="0"/>
    <n v="15.6"/>
    <n v="10.3"/>
    <x v="26"/>
    <n v="21"/>
    <n v="304"/>
  </r>
  <r>
    <s v="MERCEDES-BENZ"/>
    <s v="SL 550"/>
    <x v="3"/>
    <x v="7"/>
    <n v="8"/>
    <s v="AS7"/>
    <x v="0"/>
    <n v="13.4"/>
    <n v="9.6"/>
    <x v="67"/>
    <n v="24"/>
    <n v="269"/>
  </r>
  <r>
    <s v="MERCEDES-BENZ"/>
    <s v="SL 63 AMG"/>
    <x v="3"/>
    <x v="37"/>
    <n v="8"/>
    <s v="AS7"/>
    <x v="0"/>
    <n v="14.8"/>
    <n v="10.199999999999999"/>
    <x v="38"/>
    <n v="22"/>
    <n v="292"/>
  </r>
  <r>
    <s v="MERCEDES-BENZ"/>
    <s v="SL 65 AMG"/>
    <x v="3"/>
    <x v="13"/>
    <n v="8"/>
    <s v="AS7"/>
    <x v="0"/>
    <n v="16.7"/>
    <n v="11.2"/>
    <x v="41"/>
    <n v="20"/>
    <n v="327"/>
  </r>
  <r>
    <s v="MERCEDES-BENZ"/>
    <s v="SLK 250"/>
    <x v="3"/>
    <x v="5"/>
    <n v="4"/>
    <s v="AS7"/>
    <x v="0"/>
    <n v="10.3"/>
    <n v="7.2"/>
    <x v="121"/>
    <n v="32"/>
    <n v="205"/>
  </r>
  <r>
    <s v="MERCEDES-BENZ"/>
    <s v="SLK 250"/>
    <x v="3"/>
    <x v="5"/>
    <n v="4"/>
    <s v="M6"/>
    <x v="0"/>
    <n v="10.4"/>
    <n v="7.3"/>
    <x v="25"/>
    <n v="31"/>
    <n v="207"/>
  </r>
  <r>
    <s v="MERCEDES-BENZ"/>
    <s v="SLK 350"/>
    <x v="3"/>
    <x v="3"/>
    <n v="6"/>
    <s v="AS7"/>
    <x v="0"/>
    <n v="11.1"/>
    <n v="8.1"/>
    <x v="9"/>
    <n v="29"/>
    <n v="225"/>
  </r>
  <r>
    <s v="MERCEDES-BENZ"/>
    <s v="SLK 55 AMG"/>
    <x v="3"/>
    <x v="37"/>
    <n v="8"/>
    <s v="AS7"/>
    <x v="0"/>
    <n v="12.3"/>
    <n v="8.6999999999999993"/>
    <x v="27"/>
    <n v="26"/>
    <n v="246"/>
  </r>
  <r>
    <s v="MERCEDES-BENZ"/>
    <s v="SLS AMG BLACK SERIES COUPE"/>
    <x v="3"/>
    <x v="19"/>
    <n v="8"/>
    <s v="AS7"/>
    <x v="0"/>
    <n v="18.7"/>
    <n v="13.9"/>
    <x v="42"/>
    <n v="17"/>
    <n v="380"/>
  </r>
  <r>
    <s v="MERCEDES-BENZ"/>
    <s v="SLS AMG GT COUPE"/>
    <x v="3"/>
    <x v="19"/>
    <n v="8"/>
    <s v="AS7"/>
    <x v="0"/>
    <n v="18.2"/>
    <n v="12.6"/>
    <x v="96"/>
    <n v="18"/>
    <n v="361"/>
  </r>
  <r>
    <s v="MERCEDES-BENZ"/>
    <s v="SLS AMG ROADSTER"/>
    <x v="3"/>
    <x v="19"/>
    <n v="8"/>
    <s v="AS7"/>
    <x v="0"/>
    <n v="18.2"/>
    <n v="12.6"/>
    <x v="96"/>
    <n v="18"/>
    <n v="361"/>
  </r>
  <r>
    <s v="MINI"/>
    <s v="COOPER CLUBMAN"/>
    <x v="5"/>
    <x v="28"/>
    <n v="4"/>
    <s v="A6"/>
    <x v="0"/>
    <n v="8.6999999999999993"/>
    <n v="6.6"/>
    <x v="69"/>
    <n v="36"/>
    <n v="179"/>
  </r>
  <r>
    <s v="MINI"/>
    <s v="COOPER CLUBMAN"/>
    <x v="5"/>
    <x v="28"/>
    <n v="4"/>
    <s v="M6"/>
    <x v="0"/>
    <n v="8.6"/>
    <n v="6.8"/>
    <x v="69"/>
    <n v="36"/>
    <n v="179"/>
  </r>
  <r>
    <s v="MINI"/>
    <s v="COOPER CONVERTIBLE"/>
    <x v="4"/>
    <x v="28"/>
    <n v="4"/>
    <s v="A6"/>
    <x v="0"/>
    <n v="8.6999999999999993"/>
    <n v="6.6"/>
    <x v="69"/>
    <n v="36"/>
    <n v="179"/>
  </r>
  <r>
    <s v="MINI"/>
    <s v="COOPER CONVERTIBLE"/>
    <x v="4"/>
    <x v="28"/>
    <n v="4"/>
    <s v="M6"/>
    <x v="0"/>
    <n v="8.6"/>
    <n v="6.8"/>
    <x v="69"/>
    <n v="36"/>
    <n v="179"/>
  </r>
  <r>
    <s v="MINI"/>
    <s v="COOPER COUNTRYMAN"/>
    <x v="0"/>
    <x v="28"/>
    <n v="4"/>
    <s v="A6"/>
    <x v="0"/>
    <n v="9.4"/>
    <n v="7.9"/>
    <x v="44"/>
    <n v="32"/>
    <n v="200"/>
  </r>
  <r>
    <s v="MINI"/>
    <s v="COOPER COUNTRYMAN"/>
    <x v="0"/>
    <x v="28"/>
    <n v="4"/>
    <s v="M6"/>
    <x v="0"/>
    <n v="8.6"/>
    <n v="6.8"/>
    <x v="69"/>
    <n v="36"/>
    <n v="179"/>
  </r>
  <r>
    <s v="MINI"/>
    <s v="COOPER COUPE"/>
    <x v="3"/>
    <x v="28"/>
    <n v="4"/>
    <s v="A6"/>
    <x v="0"/>
    <n v="8.5"/>
    <n v="6.6"/>
    <x v="118"/>
    <n v="37"/>
    <n v="175"/>
  </r>
  <r>
    <s v="MINI"/>
    <s v="COOPER COUPE"/>
    <x v="3"/>
    <x v="28"/>
    <n v="4"/>
    <s v="M6"/>
    <x v="0"/>
    <n v="8"/>
    <n v="6.4"/>
    <x v="98"/>
    <n v="39"/>
    <n v="168"/>
  </r>
  <r>
    <s v="MINI"/>
    <s v="COOPER PACEMAN"/>
    <x v="0"/>
    <x v="28"/>
    <n v="4"/>
    <s v="A6"/>
    <x v="0"/>
    <n v="9.4"/>
    <n v="7.9"/>
    <x v="44"/>
    <n v="32"/>
    <n v="200"/>
  </r>
  <r>
    <s v="MINI"/>
    <s v="COOPER PACEMAN"/>
    <x v="0"/>
    <x v="28"/>
    <n v="4"/>
    <s v="M6"/>
    <x v="0"/>
    <n v="8.6"/>
    <n v="6.8"/>
    <x v="69"/>
    <n v="36"/>
    <n v="179"/>
  </r>
  <r>
    <s v="MINI"/>
    <s v="COOPER ROADSTER"/>
    <x v="3"/>
    <x v="28"/>
    <n v="4"/>
    <s v="A6"/>
    <x v="0"/>
    <n v="8.6999999999999993"/>
    <n v="6.6"/>
    <x v="69"/>
    <n v="36"/>
    <n v="179"/>
  </r>
  <r>
    <s v="MINI"/>
    <s v="COOPER ROADSTER"/>
    <x v="3"/>
    <x v="28"/>
    <n v="4"/>
    <s v="M6"/>
    <x v="0"/>
    <n v="8.6"/>
    <n v="6.8"/>
    <x v="69"/>
    <n v="36"/>
    <n v="179"/>
  </r>
  <r>
    <s v="MINI"/>
    <s v="COOPER S CLUBMAN"/>
    <x v="5"/>
    <x v="28"/>
    <n v="4"/>
    <s v="A6"/>
    <x v="0"/>
    <n v="9.3000000000000007"/>
    <n v="7"/>
    <x v="48"/>
    <n v="34"/>
    <n v="191"/>
  </r>
  <r>
    <s v="MINI"/>
    <s v="COOPER S CLUBMAN"/>
    <x v="5"/>
    <x v="28"/>
    <n v="4"/>
    <s v="M6"/>
    <x v="0"/>
    <n v="9.1"/>
    <n v="6.7"/>
    <x v="86"/>
    <n v="35"/>
    <n v="184"/>
  </r>
  <r>
    <s v="MINI"/>
    <s v="COOPER S CONVERTIBLE"/>
    <x v="4"/>
    <x v="28"/>
    <n v="4"/>
    <s v="A6"/>
    <x v="0"/>
    <n v="9.3000000000000007"/>
    <n v="7"/>
    <x v="48"/>
    <n v="34"/>
    <n v="191"/>
  </r>
  <r>
    <s v="MINI"/>
    <s v="COOPER S CONVERTIBLE"/>
    <x v="4"/>
    <x v="28"/>
    <n v="4"/>
    <s v="M6"/>
    <x v="0"/>
    <n v="9.1"/>
    <n v="6.7"/>
    <x v="86"/>
    <n v="35"/>
    <n v="184"/>
  </r>
  <r>
    <s v="MINI"/>
    <s v="COOPER S COUNTRYMAN ALL4"/>
    <x v="0"/>
    <x v="28"/>
    <n v="4"/>
    <s v="A6"/>
    <x v="0"/>
    <n v="10"/>
    <n v="7.8"/>
    <x v="25"/>
    <n v="31"/>
    <n v="207"/>
  </r>
  <r>
    <s v="MINI"/>
    <s v="COOPER S COUNTRYMAN ALL4"/>
    <x v="0"/>
    <x v="28"/>
    <n v="4"/>
    <s v="M6"/>
    <x v="0"/>
    <n v="9.3000000000000007"/>
    <n v="7.5"/>
    <x v="0"/>
    <n v="33"/>
    <n v="196"/>
  </r>
  <r>
    <s v="MINI"/>
    <s v="COOPER S COUPE"/>
    <x v="3"/>
    <x v="28"/>
    <n v="4"/>
    <s v="A6"/>
    <x v="0"/>
    <n v="9.3000000000000007"/>
    <n v="7"/>
    <x v="48"/>
    <n v="34"/>
    <n v="191"/>
  </r>
  <r>
    <s v="MINI"/>
    <s v="COOPER S COUPE"/>
    <x v="3"/>
    <x v="28"/>
    <n v="4"/>
    <s v="M6"/>
    <x v="0"/>
    <n v="9.1"/>
    <n v="6.7"/>
    <x v="86"/>
    <n v="35"/>
    <n v="184"/>
  </r>
  <r>
    <s v="MINI"/>
    <s v="COOPER S PACEMAN ALL4"/>
    <x v="0"/>
    <x v="28"/>
    <n v="4"/>
    <s v="A6"/>
    <x v="0"/>
    <n v="10"/>
    <n v="7.8"/>
    <x v="25"/>
    <n v="31"/>
    <n v="207"/>
  </r>
  <r>
    <s v="MINI"/>
    <s v="COOPER S PACEMAN ALL4"/>
    <x v="0"/>
    <x v="28"/>
    <n v="4"/>
    <s v="M6"/>
    <x v="0"/>
    <n v="9.3000000000000007"/>
    <n v="7.5"/>
    <x v="0"/>
    <n v="33"/>
    <n v="196"/>
  </r>
  <r>
    <s v="MINI"/>
    <s v="COOPER S ROADSTER"/>
    <x v="3"/>
    <x v="28"/>
    <n v="4"/>
    <s v="A6"/>
    <x v="0"/>
    <n v="9.3000000000000007"/>
    <n v="7"/>
    <x v="48"/>
    <n v="34"/>
    <n v="191"/>
  </r>
  <r>
    <s v="MINI"/>
    <s v="COOPER S ROADSTER"/>
    <x v="3"/>
    <x v="28"/>
    <n v="4"/>
    <s v="M6"/>
    <x v="0"/>
    <n v="9.1"/>
    <n v="6.7"/>
    <x v="86"/>
    <n v="35"/>
    <n v="184"/>
  </r>
  <r>
    <s v="MINI"/>
    <s v="JOHN COOPER WORKS CLUBMAN"/>
    <x v="5"/>
    <x v="28"/>
    <n v="4"/>
    <s v="A6"/>
    <x v="0"/>
    <n v="9.3000000000000007"/>
    <n v="7"/>
    <x v="48"/>
    <n v="34"/>
    <n v="191"/>
  </r>
  <r>
    <s v="MINI"/>
    <s v="JOHN COOPER WORKS CLUBMAN"/>
    <x v="5"/>
    <x v="28"/>
    <n v="4"/>
    <s v="M6"/>
    <x v="0"/>
    <n v="9.1"/>
    <n v="6.7"/>
    <x v="86"/>
    <n v="35"/>
    <n v="184"/>
  </r>
  <r>
    <s v="MINI"/>
    <s v="JOHN COOPER WORKS CONVERTIBLE"/>
    <x v="4"/>
    <x v="28"/>
    <n v="4"/>
    <s v="A6"/>
    <x v="0"/>
    <n v="9.3000000000000007"/>
    <n v="7"/>
    <x v="48"/>
    <n v="34"/>
    <n v="191"/>
  </r>
  <r>
    <s v="MINI"/>
    <s v="JOHN COOPER WORKS CONVERTIBLE"/>
    <x v="4"/>
    <x v="28"/>
    <n v="4"/>
    <s v="M6"/>
    <x v="0"/>
    <n v="9.1"/>
    <n v="6.7"/>
    <x v="86"/>
    <n v="35"/>
    <n v="184"/>
  </r>
  <r>
    <s v="MINI"/>
    <s v="JOHN COOPER WORKS COUNTRYMAN ALL4"/>
    <x v="0"/>
    <x v="28"/>
    <n v="4"/>
    <s v="A6"/>
    <x v="0"/>
    <n v="10"/>
    <n v="7.8"/>
    <x v="25"/>
    <n v="31"/>
    <n v="207"/>
  </r>
  <r>
    <s v="MINI"/>
    <s v="JOHN COOPER WORKS COUNTRYMAN ALL4"/>
    <x v="0"/>
    <x v="28"/>
    <n v="4"/>
    <s v="M6"/>
    <x v="0"/>
    <n v="9.3000000000000007"/>
    <n v="7.5"/>
    <x v="0"/>
    <n v="33"/>
    <n v="196"/>
  </r>
  <r>
    <s v="MINI"/>
    <s v="JOHN COOPER WORKS COUPE"/>
    <x v="3"/>
    <x v="28"/>
    <n v="4"/>
    <s v="A6"/>
    <x v="0"/>
    <n v="9.3000000000000007"/>
    <n v="7"/>
    <x v="48"/>
    <n v="34"/>
    <n v="191"/>
  </r>
  <r>
    <s v="MINI"/>
    <s v="JOHN COOPER WORKS COUPE"/>
    <x v="3"/>
    <x v="28"/>
    <n v="4"/>
    <s v="M6"/>
    <x v="0"/>
    <n v="9.1"/>
    <n v="6.7"/>
    <x v="86"/>
    <n v="35"/>
    <n v="184"/>
  </r>
  <r>
    <s v="MINI"/>
    <s v="JOHN COOPER WORKS PACEMAN ALL4"/>
    <x v="0"/>
    <x v="28"/>
    <n v="4"/>
    <s v="A6"/>
    <x v="0"/>
    <n v="10"/>
    <n v="7.8"/>
    <x v="25"/>
    <n v="31"/>
    <n v="207"/>
  </r>
  <r>
    <s v="MINI"/>
    <s v="JOHN COOPER WORKS PACEMAN ALL4"/>
    <x v="0"/>
    <x v="28"/>
    <n v="4"/>
    <s v="M6"/>
    <x v="0"/>
    <n v="9.3000000000000007"/>
    <n v="7.5"/>
    <x v="0"/>
    <n v="33"/>
    <n v="196"/>
  </r>
  <r>
    <s v="MINI"/>
    <s v="JOHN COOPER WORKS ROADSTER"/>
    <x v="3"/>
    <x v="28"/>
    <n v="4"/>
    <s v="A6"/>
    <x v="0"/>
    <n v="9.3000000000000007"/>
    <n v="7"/>
    <x v="48"/>
    <n v="34"/>
    <n v="191"/>
  </r>
  <r>
    <s v="MINI"/>
    <s v="JOHN COOPER WORKS ROADSTER"/>
    <x v="3"/>
    <x v="28"/>
    <n v="4"/>
    <s v="M6"/>
    <x v="0"/>
    <n v="9.1"/>
    <n v="6.7"/>
    <x v="86"/>
    <n v="35"/>
    <n v="184"/>
  </r>
  <r>
    <s v="MITSUBISHI"/>
    <s v="LANCER"/>
    <x v="0"/>
    <x v="0"/>
    <n v="4"/>
    <s v="AV6"/>
    <x v="2"/>
    <n v="9.1999999999999993"/>
    <n v="7"/>
    <x v="59"/>
    <n v="34"/>
    <n v="189"/>
  </r>
  <r>
    <s v="MITSUBISHI"/>
    <s v="LANCER"/>
    <x v="0"/>
    <x v="0"/>
    <n v="4"/>
    <s v="M5"/>
    <x v="2"/>
    <n v="9.6"/>
    <n v="6.8"/>
    <x v="48"/>
    <n v="34"/>
    <n v="191"/>
  </r>
  <r>
    <s v="MITSUBISHI"/>
    <s v="LANCER AWD"/>
    <x v="0"/>
    <x v="1"/>
    <n v="4"/>
    <s v="AV6"/>
    <x v="2"/>
    <n v="10.5"/>
    <n v="8.1999999999999993"/>
    <x v="60"/>
    <n v="30"/>
    <n v="218"/>
  </r>
  <r>
    <s v="MITSUBISHI"/>
    <s v="LANCER EVOLUTION"/>
    <x v="0"/>
    <x v="0"/>
    <n v="4"/>
    <s v="AM6"/>
    <x v="0"/>
    <n v="14.2"/>
    <n v="10.5"/>
    <x v="22"/>
    <n v="23"/>
    <n v="288"/>
  </r>
  <r>
    <s v="MITSUBISHI"/>
    <s v="LANCER EVOLUTION"/>
    <x v="0"/>
    <x v="0"/>
    <n v="4"/>
    <s v="M5"/>
    <x v="0"/>
    <n v="14"/>
    <n v="10.3"/>
    <x v="56"/>
    <n v="23"/>
    <n v="283"/>
  </r>
  <r>
    <s v="MITSUBISHI"/>
    <s v="LANCER RALLIART"/>
    <x v="0"/>
    <x v="0"/>
    <n v="4"/>
    <s v="AM6"/>
    <x v="0"/>
    <n v="13.4"/>
    <n v="9.4"/>
    <x v="7"/>
    <n v="24"/>
    <n v="267"/>
  </r>
  <r>
    <s v="MITSUBISHI"/>
    <s v="LANCER SPORTBACK"/>
    <x v="7"/>
    <x v="0"/>
    <n v="4"/>
    <s v="AV6"/>
    <x v="2"/>
    <n v="9.6"/>
    <n v="7.3"/>
    <x v="97"/>
    <n v="33"/>
    <n v="198"/>
  </r>
  <r>
    <s v="MITSUBISHI"/>
    <s v="LANCER SPORTBACK"/>
    <x v="7"/>
    <x v="0"/>
    <n v="4"/>
    <s v="M5"/>
    <x v="2"/>
    <n v="9.8000000000000007"/>
    <n v="7.1"/>
    <x v="97"/>
    <n v="33"/>
    <n v="198"/>
  </r>
  <r>
    <s v="MITSUBISHI"/>
    <s v="MIRAGE"/>
    <x v="0"/>
    <x v="23"/>
    <n v="3"/>
    <s v="AV"/>
    <x v="2"/>
    <n v="6.4"/>
    <n v="5.4"/>
    <x v="101"/>
    <n v="47"/>
    <n v="138"/>
  </r>
  <r>
    <s v="MITSUBISHI"/>
    <s v="MIRAGE"/>
    <x v="0"/>
    <x v="23"/>
    <n v="3"/>
    <s v="M5"/>
    <x v="2"/>
    <n v="7"/>
    <n v="5.6"/>
    <x v="134"/>
    <n v="44"/>
    <n v="147"/>
  </r>
  <r>
    <s v="MITSUBISHI"/>
    <s v="OUTLANDER"/>
    <x v="1"/>
    <x v="1"/>
    <n v="4"/>
    <s v="AV6"/>
    <x v="2"/>
    <n v="9.5"/>
    <n v="7.5"/>
    <x v="97"/>
    <n v="33"/>
    <n v="198"/>
  </r>
  <r>
    <s v="MITSUBISHI"/>
    <s v="OUTLANDER 4WD"/>
    <x v="1"/>
    <x v="1"/>
    <n v="4"/>
    <s v="AV6"/>
    <x v="2"/>
    <n v="9.9"/>
    <n v="8.1"/>
    <x v="39"/>
    <n v="31"/>
    <n v="209"/>
  </r>
  <r>
    <s v="MITSUBISHI"/>
    <s v="OUTLANDER 4WD"/>
    <x v="1"/>
    <x v="8"/>
    <n v="6"/>
    <s v="AS6"/>
    <x v="0"/>
    <n v="11.5"/>
    <n v="8.5"/>
    <x v="17"/>
    <n v="28"/>
    <n v="235"/>
  </r>
  <r>
    <s v="MITSUBISHI"/>
    <s v="RVR"/>
    <x v="1"/>
    <x v="0"/>
    <n v="4"/>
    <s v="AV6"/>
    <x v="2"/>
    <n v="9.6"/>
    <n v="7.6"/>
    <x v="44"/>
    <n v="32"/>
    <n v="200"/>
  </r>
  <r>
    <s v="MITSUBISHI"/>
    <s v="RVR"/>
    <x v="1"/>
    <x v="0"/>
    <n v="4"/>
    <s v="M5"/>
    <x v="2"/>
    <n v="9.9"/>
    <n v="7.5"/>
    <x v="15"/>
    <n v="32"/>
    <n v="202"/>
  </r>
  <r>
    <s v="MITSUBISHI"/>
    <s v="RVR 4WD"/>
    <x v="1"/>
    <x v="0"/>
    <n v="4"/>
    <s v="AV6"/>
    <x v="2"/>
    <n v="9.8000000000000007"/>
    <n v="8"/>
    <x v="25"/>
    <n v="31"/>
    <n v="207"/>
  </r>
  <r>
    <s v="NISSAN"/>
    <s v="370Z"/>
    <x v="3"/>
    <x v="4"/>
    <n v="6"/>
    <s v="AS7"/>
    <x v="0"/>
    <n v="12.6"/>
    <n v="9.1"/>
    <x v="50"/>
    <n v="26"/>
    <n v="253"/>
  </r>
  <r>
    <s v="NISSAN"/>
    <s v="370Z"/>
    <x v="3"/>
    <x v="4"/>
    <n v="6"/>
    <s v="M6"/>
    <x v="0"/>
    <n v="13.3"/>
    <n v="9.3000000000000007"/>
    <x v="58"/>
    <n v="25"/>
    <n v="264"/>
  </r>
  <r>
    <s v="NISSAN"/>
    <s v="370Z ROADSTER"/>
    <x v="3"/>
    <x v="4"/>
    <n v="6"/>
    <s v="AS7"/>
    <x v="0"/>
    <n v="13"/>
    <n v="9.5"/>
    <x v="34"/>
    <n v="25"/>
    <n v="262"/>
  </r>
  <r>
    <s v="NISSAN"/>
    <s v="370Z ROADSTER"/>
    <x v="3"/>
    <x v="4"/>
    <n v="6"/>
    <s v="M6"/>
    <x v="0"/>
    <n v="13.5"/>
    <n v="9.6"/>
    <x v="67"/>
    <n v="24"/>
    <n v="269"/>
  </r>
  <r>
    <s v="NISSAN"/>
    <s v="ALTIMA"/>
    <x v="2"/>
    <x v="18"/>
    <n v="4"/>
    <s v="AV"/>
    <x v="2"/>
    <n v="8.6999999999999993"/>
    <n v="6.2"/>
    <x v="118"/>
    <n v="37"/>
    <n v="175"/>
  </r>
  <r>
    <s v="NISSAN"/>
    <s v="ALTIMA"/>
    <x v="2"/>
    <x v="3"/>
    <n v="6"/>
    <s v="AV"/>
    <x v="2"/>
    <n v="10.8"/>
    <n v="7.4"/>
    <x v="16"/>
    <n v="30"/>
    <n v="214"/>
  </r>
  <r>
    <s v="NISSAN"/>
    <s v="ARMADA 4WD"/>
    <x v="8"/>
    <x v="34"/>
    <n v="8"/>
    <s v="A5"/>
    <x v="2"/>
    <n v="19.100000000000001"/>
    <n v="13.4"/>
    <x v="42"/>
    <n v="17"/>
    <n v="380"/>
  </r>
  <r>
    <s v="NISSAN"/>
    <s v="FRONTIER"/>
    <x v="15"/>
    <x v="18"/>
    <n v="4"/>
    <s v="A5"/>
    <x v="2"/>
    <n v="13.7"/>
    <n v="10.6"/>
    <x v="56"/>
    <n v="23"/>
    <n v="283"/>
  </r>
  <r>
    <s v="NISSAN"/>
    <s v="FRONTIER"/>
    <x v="15"/>
    <x v="18"/>
    <n v="4"/>
    <s v="M5"/>
    <x v="2"/>
    <n v="12.2"/>
    <n v="10.199999999999999"/>
    <x v="21"/>
    <n v="25"/>
    <n v="260"/>
  </r>
  <r>
    <s v="NISSAN"/>
    <s v="FRONTIER"/>
    <x v="15"/>
    <x v="9"/>
    <n v="6"/>
    <s v="A5"/>
    <x v="2"/>
    <n v="14.7"/>
    <n v="10.199999999999999"/>
    <x v="38"/>
    <n v="22"/>
    <n v="292"/>
  </r>
  <r>
    <s v="NISSAN"/>
    <s v="FRONTIER 4WD"/>
    <x v="15"/>
    <x v="9"/>
    <n v="6"/>
    <s v="A5"/>
    <x v="2"/>
    <n v="15.7"/>
    <n v="11.2"/>
    <x v="130"/>
    <n v="21"/>
    <n v="315"/>
  </r>
  <r>
    <s v="NISSAN"/>
    <s v="FRONTIER 4WD"/>
    <x v="15"/>
    <x v="9"/>
    <n v="6"/>
    <s v="M6"/>
    <x v="2"/>
    <n v="14.8"/>
    <n v="11"/>
    <x v="95"/>
    <n v="22"/>
    <n v="301"/>
  </r>
  <r>
    <s v="NISSAN"/>
    <s v="GT-R"/>
    <x v="5"/>
    <x v="32"/>
    <n v="6"/>
    <s v="AM6"/>
    <x v="0"/>
    <n v="14.5"/>
    <n v="10.9"/>
    <x v="123"/>
    <n v="22"/>
    <n v="297"/>
  </r>
  <r>
    <s v="NISSAN"/>
    <s v="JUKE"/>
    <x v="7"/>
    <x v="28"/>
    <n v="4"/>
    <s v="AV"/>
    <x v="0"/>
    <n v="8.6999999999999993"/>
    <n v="7.3"/>
    <x v="19"/>
    <n v="35"/>
    <n v="186"/>
  </r>
  <r>
    <s v="NISSAN"/>
    <s v="JUKE"/>
    <x v="7"/>
    <x v="28"/>
    <n v="4"/>
    <s v="M6"/>
    <x v="0"/>
    <n v="9.5"/>
    <n v="7.6"/>
    <x v="97"/>
    <n v="33"/>
    <n v="198"/>
  </r>
  <r>
    <s v="NISSAN"/>
    <s v="JUKE AWD"/>
    <x v="7"/>
    <x v="28"/>
    <n v="4"/>
    <s v="AV"/>
    <x v="0"/>
    <n v="9.3000000000000007"/>
    <n v="7.9"/>
    <x v="44"/>
    <n v="32"/>
    <n v="200"/>
  </r>
  <r>
    <s v="NISSAN"/>
    <s v="MAXIMA"/>
    <x v="2"/>
    <x v="3"/>
    <n v="6"/>
    <s v="AV"/>
    <x v="0"/>
    <n v="12.3"/>
    <n v="9.1"/>
    <x v="18"/>
    <n v="26"/>
    <n v="251"/>
  </r>
  <r>
    <s v="NISSAN"/>
    <s v="MURANO AWD"/>
    <x v="1"/>
    <x v="3"/>
    <n v="6"/>
    <s v="AV"/>
    <x v="2"/>
    <n v="13.2"/>
    <n v="10.1"/>
    <x v="66"/>
    <n v="24"/>
    <n v="271"/>
  </r>
  <r>
    <s v="NISSAN"/>
    <s v="NV200 CARGO VAN"/>
    <x v="13"/>
    <x v="0"/>
    <n v="4"/>
    <s v="AV"/>
    <x v="2"/>
    <n v="10"/>
    <n v="8.5"/>
    <x v="16"/>
    <n v="30"/>
    <n v="214"/>
  </r>
  <r>
    <s v="NISSAN"/>
    <s v="PATHFINDER"/>
    <x v="1"/>
    <x v="3"/>
    <n v="6"/>
    <s v="AV"/>
    <x v="2"/>
    <n v="12"/>
    <n v="8.9"/>
    <x v="4"/>
    <n v="27"/>
    <n v="244"/>
  </r>
  <r>
    <s v="NISSAN"/>
    <s v="PATHFINDER 4WD"/>
    <x v="1"/>
    <x v="3"/>
    <n v="6"/>
    <s v="AV"/>
    <x v="2"/>
    <n v="12.3"/>
    <n v="9.3000000000000007"/>
    <x v="50"/>
    <n v="26"/>
    <n v="253"/>
  </r>
  <r>
    <s v="NISSAN"/>
    <s v="PATHFINDER HYBRID 4WD"/>
    <x v="8"/>
    <x v="18"/>
    <n v="4"/>
    <s v="AV"/>
    <x v="2"/>
    <n v="9.1"/>
    <n v="8.5"/>
    <x v="15"/>
    <n v="32"/>
    <n v="202"/>
  </r>
  <r>
    <s v="NISSAN"/>
    <s v="QUEST"/>
    <x v="12"/>
    <x v="3"/>
    <n v="6"/>
    <s v="AV"/>
    <x v="2"/>
    <n v="12.5"/>
    <n v="9.5"/>
    <x v="3"/>
    <n v="25"/>
    <n v="255"/>
  </r>
  <r>
    <s v="NISSAN"/>
    <s v="ROGUE"/>
    <x v="1"/>
    <x v="18"/>
    <n v="4"/>
    <s v="AV"/>
    <x v="2"/>
    <n v="9.1999999999999993"/>
    <n v="7.2"/>
    <x v="48"/>
    <n v="34"/>
    <n v="191"/>
  </r>
  <r>
    <s v="NISSAN"/>
    <s v="ROGUE AWD"/>
    <x v="1"/>
    <x v="18"/>
    <n v="4"/>
    <s v="AV"/>
    <x v="2"/>
    <n v="9.5"/>
    <n v="7.4"/>
    <x v="97"/>
    <n v="33"/>
    <n v="198"/>
  </r>
  <r>
    <s v="NISSAN"/>
    <s v="SENTRA"/>
    <x v="2"/>
    <x v="5"/>
    <n v="4"/>
    <s v="AV"/>
    <x v="2"/>
    <n v="7.8"/>
    <n v="6"/>
    <x v="120"/>
    <n v="40"/>
    <n v="161"/>
  </r>
  <r>
    <s v="NISSAN"/>
    <s v="SENTRA"/>
    <x v="2"/>
    <x v="5"/>
    <n v="4"/>
    <s v="M6"/>
    <x v="2"/>
    <n v="8.6999999999999993"/>
    <n v="6.6"/>
    <x v="69"/>
    <n v="36"/>
    <n v="179"/>
  </r>
  <r>
    <s v="NISSAN"/>
    <s v="TITAN"/>
    <x v="11"/>
    <x v="34"/>
    <n v="8"/>
    <s v="A5"/>
    <x v="2"/>
    <n v="17.899999999999999"/>
    <n v="12.8"/>
    <x v="12"/>
    <n v="18"/>
    <n v="359"/>
  </r>
  <r>
    <s v="NISSAN"/>
    <s v="TITAN 4WD"/>
    <x v="11"/>
    <x v="34"/>
    <n v="8"/>
    <s v="A5"/>
    <x v="2"/>
    <n v="19.7"/>
    <n v="14.3"/>
    <x v="90"/>
    <n v="16"/>
    <n v="398"/>
  </r>
  <r>
    <s v="NISSAN"/>
    <s v="VERSA"/>
    <x v="0"/>
    <x v="28"/>
    <n v="4"/>
    <s v="AV"/>
    <x v="2"/>
    <n v="7.2"/>
    <n v="5.8"/>
    <x v="119"/>
    <n v="43"/>
    <n v="152"/>
  </r>
  <r>
    <s v="NISSAN"/>
    <s v="VERSA"/>
    <x v="0"/>
    <x v="28"/>
    <n v="4"/>
    <s v="M5"/>
    <x v="2"/>
    <n v="8.6"/>
    <n v="6.5"/>
    <x v="71"/>
    <n v="37"/>
    <n v="177"/>
  </r>
  <r>
    <s v="NISSAN"/>
    <s v="XTERRA 4WD"/>
    <x v="1"/>
    <x v="9"/>
    <n v="6"/>
    <s v="A5"/>
    <x v="2"/>
    <n v="16.100000000000001"/>
    <n v="11.9"/>
    <x v="41"/>
    <n v="20"/>
    <n v="327"/>
  </r>
  <r>
    <s v="NISSAN"/>
    <s v="XTERRA 4WD"/>
    <x v="1"/>
    <x v="9"/>
    <n v="6"/>
    <s v="M6"/>
    <x v="2"/>
    <n v="15.2"/>
    <n v="11.9"/>
    <x v="130"/>
    <n v="21"/>
    <n v="315"/>
  </r>
  <r>
    <s v="PORSCHE"/>
    <s v="911 CARRERA"/>
    <x v="4"/>
    <x v="39"/>
    <n v="6"/>
    <s v="AM7"/>
    <x v="0"/>
    <n v="11.6"/>
    <n v="8.3000000000000007"/>
    <x v="6"/>
    <n v="28"/>
    <n v="232"/>
  </r>
  <r>
    <s v="PORSCHE"/>
    <s v="911 CARRERA"/>
    <x v="4"/>
    <x v="39"/>
    <n v="6"/>
    <s v="M7"/>
    <x v="0"/>
    <n v="12.5"/>
    <n v="8.6"/>
    <x v="27"/>
    <n v="26"/>
    <n v="246"/>
  </r>
  <r>
    <s v="PORSCHE"/>
    <s v="911 CARRERA 4"/>
    <x v="4"/>
    <x v="39"/>
    <n v="6"/>
    <s v="AM7"/>
    <x v="0"/>
    <n v="11.8"/>
    <n v="8.5"/>
    <x v="40"/>
    <n v="27"/>
    <n v="237"/>
  </r>
  <r>
    <s v="PORSCHE"/>
    <s v="911 CARRERA 4"/>
    <x v="4"/>
    <x v="39"/>
    <n v="6"/>
    <s v="M7"/>
    <x v="0"/>
    <n v="12.4"/>
    <n v="8.6"/>
    <x v="27"/>
    <n v="26"/>
    <n v="246"/>
  </r>
  <r>
    <s v="PORSCHE"/>
    <s v="911 CARRERA 4 CABRIOLET"/>
    <x v="4"/>
    <x v="39"/>
    <n v="6"/>
    <s v="AM7"/>
    <x v="0"/>
    <n v="12"/>
    <n v="8.6999999999999993"/>
    <x v="24"/>
    <n v="27"/>
    <n v="242"/>
  </r>
  <r>
    <s v="PORSCHE"/>
    <s v="911 CARRERA 4 CABRIOLET"/>
    <x v="4"/>
    <x v="39"/>
    <n v="6"/>
    <s v="M7"/>
    <x v="0"/>
    <n v="12.6"/>
    <n v="9"/>
    <x v="50"/>
    <n v="26"/>
    <n v="253"/>
  </r>
  <r>
    <s v="PORSCHE"/>
    <s v="911 CARRERA 4S"/>
    <x v="4"/>
    <x v="32"/>
    <n v="6"/>
    <s v="AM7"/>
    <x v="0"/>
    <n v="12.3"/>
    <n v="8.9"/>
    <x v="61"/>
    <n v="26"/>
    <n v="248"/>
  </r>
  <r>
    <s v="PORSCHE"/>
    <s v="911 CARRERA 4S"/>
    <x v="4"/>
    <x v="32"/>
    <n v="6"/>
    <s v="M7"/>
    <x v="0"/>
    <n v="12.8"/>
    <n v="8.9"/>
    <x v="50"/>
    <n v="26"/>
    <n v="253"/>
  </r>
  <r>
    <s v="PORSCHE"/>
    <s v="911 CARRERA 4S CABRIOLET"/>
    <x v="4"/>
    <x v="32"/>
    <n v="6"/>
    <s v="AM7"/>
    <x v="0"/>
    <n v="12.7"/>
    <n v="9"/>
    <x v="50"/>
    <n v="26"/>
    <n v="253"/>
  </r>
  <r>
    <s v="PORSCHE"/>
    <s v="911 CARRERA 4S CABRIOLET"/>
    <x v="4"/>
    <x v="32"/>
    <n v="6"/>
    <s v="M7"/>
    <x v="0"/>
    <n v="12.9"/>
    <n v="9.1"/>
    <x v="20"/>
    <n v="25"/>
    <n v="258"/>
  </r>
  <r>
    <s v="PORSCHE"/>
    <s v="911 CARRERA CABRIOLET"/>
    <x v="4"/>
    <x v="39"/>
    <n v="6"/>
    <s v="AM7"/>
    <x v="0"/>
    <n v="11.6"/>
    <n v="8.3000000000000007"/>
    <x v="6"/>
    <n v="28"/>
    <n v="232"/>
  </r>
  <r>
    <s v="PORSCHE"/>
    <s v="911 CARRERA CABRIOLET"/>
    <x v="4"/>
    <x v="39"/>
    <n v="6"/>
    <s v="M7"/>
    <x v="0"/>
    <n v="12.4"/>
    <n v="8.6"/>
    <x v="27"/>
    <n v="26"/>
    <n v="246"/>
  </r>
  <r>
    <s v="PORSCHE"/>
    <s v="911 CARRERA S"/>
    <x v="4"/>
    <x v="32"/>
    <n v="6"/>
    <s v="AM7"/>
    <x v="0"/>
    <n v="12.1"/>
    <n v="8.6999999999999993"/>
    <x v="4"/>
    <n v="27"/>
    <n v="244"/>
  </r>
  <r>
    <s v="PORSCHE"/>
    <s v="911 CARRERA S"/>
    <x v="4"/>
    <x v="32"/>
    <n v="6"/>
    <s v="M7"/>
    <x v="0"/>
    <n v="12.6"/>
    <n v="8.6"/>
    <x v="61"/>
    <n v="26"/>
    <n v="248"/>
  </r>
  <r>
    <s v="PORSCHE"/>
    <s v="911 CARRERA S CABRIOLET"/>
    <x v="4"/>
    <x v="32"/>
    <n v="6"/>
    <s v="AM7"/>
    <x v="0"/>
    <n v="12.4"/>
    <n v="8.6999999999999993"/>
    <x v="27"/>
    <n v="26"/>
    <n v="246"/>
  </r>
  <r>
    <s v="PORSCHE"/>
    <s v="911 CARRERA S CABRIOLET"/>
    <x v="4"/>
    <x v="32"/>
    <n v="6"/>
    <s v="M7"/>
    <x v="0"/>
    <n v="12.6"/>
    <n v="8.8000000000000007"/>
    <x v="18"/>
    <n v="26"/>
    <n v="251"/>
  </r>
  <r>
    <s v="PORSCHE"/>
    <s v="911 GT3"/>
    <x v="3"/>
    <x v="32"/>
    <n v="6"/>
    <s v="AM7"/>
    <x v="0"/>
    <n v="16"/>
    <n v="11.5"/>
    <x v="141"/>
    <n v="20"/>
    <n v="322"/>
  </r>
  <r>
    <s v="PORSCHE"/>
    <s v="911 TURBO"/>
    <x v="4"/>
    <x v="32"/>
    <n v="6"/>
    <s v="AM7"/>
    <x v="0"/>
    <n v="13.7"/>
    <n v="9.6"/>
    <x v="53"/>
    <n v="24"/>
    <n v="274"/>
  </r>
  <r>
    <s v="PORSCHE"/>
    <s v="911 TURBO CABRIOLET"/>
    <x v="4"/>
    <x v="32"/>
    <n v="6"/>
    <s v="AM7"/>
    <x v="0"/>
    <n v="13.7"/>
    <n v="9.6"/>
    <x v="53"/>
    <n v="24"/>
    <n v="274"/>
  </r>
  <r>
    <s v="PORSCHE"/>
    <s v="911 TURBO S"/>
    <x v="4"/>
    <x v="32"/>
    <n v="6"/>
    <s v="AM7"/>
    <x v="0"/>
    <n v="13.7"/>
    <n v="9.6"/>
    <x v="53"/>
    <n v="24"/>
    <n v="274"/>
  </r>
  <r>
    <s v="PORSCHE"/>
    <s v="911 TURBO S CABRIOLET"/>
    <x v="4"/>
    <x v="32"/>
    <n v="6"/>
    <s v="AM7"/>
    <x v="0"/>
    <n v="13.7"/>
    <n v="9.6"/>
    <x v="53"/>
    <n v="24"/>
    <n v="274"/>
  </r>
  <r>
    <s v="PORSCHE"/>
    <s v="BOXSTER"/>
    <x v="3"/>
    <x v="40"/>
    <n v="6"/>
    <s v="AM7"/>
    <x v="0"/>
    <n v="10.7"/>
    <n v="7.4"/>
    <x v="8"/>
    <n v="31"/>
    <n v="212"/>
  </r>
  <r>
    <s v="PORSCHE"/>
    <s v="BOXSTER"/>
    <x v="3"/>
    <x v="40"/>
    <n v="6"/>
    <s v="M6"/>
    <x v="0"/>
    <n v="11.5"/>
    <n v="7.9"/>
    <x v="46"/>
    <n v="29"/>
    <n v="228"/>
  </r>
  <r>
    <s v="PORSCHE"/>
    <s v="BOXSTER S"/>
    <x v="3"/>
    <x v="39"/>
    <n v="6"/>
    <s v="AM7"/>
    <x v="0"/>
    <n v="11.3"/>
    <n v="7.9"/>
    <x v="9"/>
    <n v="29"/>
    <n v="225"/>
  </r>
  <r>
    <s v="PORSCHE"/>
    <s v="BOXSTER S"/>
    <x v="3"/>
    <x v="39"/>
    <n v="6"/>
    <s v="M6"/>
    <x v="0"/>
    <n v="11.9"/>
    <n v="8.6"/>
    <x v="10"/>
    <n v="27"/>
    <n v="239"/>
  </r>
  <r>
    <s v="PORSCHE"/>
    <s v="CAYENNE"/>
    <x v="8"/>
    <x v="16"/>
    <n v="6"/>
    <s v="A8"/>
    <x v="0"/>
    <n v="14.1"/>
    <n v="10.199999999999999"/>
    <x v="35"/>
    <n v="23"/>
    <n v="290"/>
  </r>
  <r>
    <s v="PORSCHE"/>
    <s v="CAYENNE"/>
    <x v="8"/>
    <x v="16"/>
    <n v="6"/>
    <s v="M6"/>
    <x v="0"/>
    <n v="15.8"/>
    <n v="10.9"/>
    <x v="143"/>
    <n v="21"/>
    <n v="313"/>
  </r>
  <r>
    <s v="PORSCHE"/>
    <s v="CAYENNE DIESEL (modified)"/>
    <x v="8"/>
    <x v="8"/>
    <n v="6"/>
    <s v="A8"/>
    <x v="1"/>
    <n v="11.8"/>
    <n v="8.1"/>
    <x v="17"/>
    <n v="28"/>
    <n v="277"/>
  </r>
  <r>
    <s v="PORSCHE"/>
    <s v="CAYENNE GTS"/>
    <x v="8"/>
    <x v="22"/>
    <n v="8"/>
    <s v="A8"/>
    <x v="0"/>
    <n v="16.7"/>
    <n v="11.5"/>
    <x v="94"/>
    <n v="20"/>
    <n v="338"/>
  </r>
  <r>
    <s v="PORSCHE"/>
    <s v="CAYENNE S"/>
    <x v="8"/>
    <x v="22"/>
    <n v="8"/>
    <s v="A8"/>
    <x v="0"/>
    <n v="15.5"/>
    <n v="10.7"/>
    <x v="26"/>
    <n v="21"/>
    <n v="310"/>
  </r>
  <r>
    <s v="PORSCHE"/>
    <s v="CAYENNE S HYBRID"/>
    <x v="8"/>
    <x v="8"/>
    <n v="6"/>
    <s v="A8"/>
    <x v="0"/>
    <n v="11.8"/>
    <n v="9.9"/>
    <x v="18"/>
    <n v="26"/>
    <n v="251"/>
  </r>
  <r>
    <s v="PORSCHE"/>
    <s v="CAYENNE TURBO"/>
    <x v="8"/>
    <x v="22"/>
    <n v="8"/>
    <s v="A8"/>
    <x v="0"/>
    <n v="16.3"/>
    <n v="11"/>
    <x v="51"/>
    <n v="20"/>
    <n v="326"/>
  </r>
  <r>
    <s v="PORSCHE"/>
    <s v="CAYENNE TURBO S"/>
    <x v="8"/>
    <x v="22"/>
    <n v="8"/>
    <s v="A8"/>
    <x v="0"/>
    <n v="18"/>
    <n v="11.9"/>
    <x v="142"/>
    <n v="19"/>
    <n v="358"/>
  </r>
  <r>
    <s v="PORSCHE"/>
    <s v="CAYMAN"/>
    <x v="3"/>
    <x v="40"/>
    <n v="6"/>
    <s v="AM7"/>
    <x v="0"/>
    <n v="10.7"/>
    <n v="7.4"/>
    <x v="8"/>
    <n v="31"/>
    <n v="212"/>
  </r>
  <r>
    <s v="PORSCHE"/>
    <s v="CAYMAN"/>
    <x v="3"/>
    <x v="40"/>
    <n v="6"/>
    <s v="M6"/>
    <x v="0"/>
    <n v="11.5"/>
    <n v="7.9"/>
    <x v="46"/>
    <n v="29"/>
    <n v="228"/>
  </r>
  <r>
    <s v="PORSCHE"/>
    <s v="CAYMAN S"/>
    <x v="3"/>
    <x v="39"/>
    <n v="6"/>
    <s v="AM7"/>
    <x v="0"/>
    <n v="11.3"/>
    <n v="7.9"/>
    <x v="9"/>
    <n v="29"/>
    <n v="225"/>
  </r>
  <r>
    <s v="PORSCHE"/>
    <s v="CAYMAN S"/>
    <x v="3"/>
    <x v="39"/>
    <n v="6"/>
    <s v="M6"/>
    <x v="0"/>
    <n v="11.9"/>
    <n v="8.6"/>
    <x v="10"/>
    <n v="27"/>
    <n v="239"/>
  </r>
  <r>
    <s v="PORSCHE"/>
    <s v="PANAMERA"/>
    <x v="6"/>
    <x v="16"/>
    <n v="6"/>
    <s v="AM7"/>
    <x v="0"/>
    <n v="12.9"/>
    <n v="8.4"/>
    <x v="18"/>
    <n v="26"/>
    <n v="251"/>
  </r>
  <r>
    <s v="PORSCHE"/>
    <s v="PANAMERA 4"/>
    <x v="6"/>
    <x v="16"/>
    <n v="6"/>
    <s v="AM7"/>
    <x v="0"/>
    <n v="13.1"/>
    <n v="8.6999999999999993"/>
    <x v="3"/>
    <n v="25"/>
    <n v="255"/>
  </r>
  <r>
    <s v="PORSCHE"/>
    <s v="PANAMERA 4S"/>
    <x v="6"/>
    <x v="8"/>
    <n v="6"/>
    <s v="AM7"/>
    <x v="0"/>
    <n v="13.4"/>
    <n v="8.8000000000000007"/>
    <x v="21"/>
    <n v="25"/>
    <n v="260"/>
  </r>
  <r>
    <s v="PORSCHE"/>
    <s v="PANAMERA 4S EXECUTIVE"/>
    <x v="6"/>
    <x v="8"/>
    <n v="6"/>
    <s v="AM7"/>
    <x v="0"/>
    <n v="13.7"/>
    <n v="8.9"/>
    <x v="58"/>
    <n v="25"/>
    <n v="264"/>
  </r>
  <r>
    <s v="PORSCHE"/>
    <s v="PANAMERA GTS"/>
    <x v="6"/>
    <x v="22"/>
    <n v="8"/>
    <s v="AM7"/>
    <x v="0"/>
    <n v="15.1"/>
    <n v="9.6999999999999993"/>
    <x v="38"/>
    <n v="22"/>
    <n v="292"/>
  </r>
  <r>
    <s v="PORSCHE"/>
    <s v="PANAMERA S"/>
    <x v="6"/>
    <x v="8"/>
    <n v="6"/>
    <s v="AM7"/>
    <x v="0"/>
    <n v="13.4"/>
    <n v="8.8000000000000007"/>
    <x v="21"/>
    <n v="25"/>
    <n v="260"/>
  </r>
  <r>
    <s v="PORSCHE"/>
    <s v="PANAMERA TURBO"/>
    <x v="6"/>
    <x v="22"/>
    <n v="8"/>
    <s v="AM7"/>
    <x v="0"/>
    <n v="15.3"/>
    <n v="9.6999999999999993"/>
    <x v="37"/>
    <n v="22"/>
    <n v="294"/>
  </r>
  <r>
    <s v="PORSCHE"/>
    <s v="PANAMERA TURBO EXECUTIVE"/>
    <x v="6"/>
    <x v="22"/>
    <n v="8"/>
    <s v="AM7"/>
    <x v="0"/>
    <n v="15.4"/>
    <n v="9.8000000000000007"/>
    <x v="123"/>
    <n v="22"/>
    <n v="297"/>
  </r>
  <r>
    <s v="RAM"/>
    <s v="1500 (MDS)"/>
    <x v="11"/>
    <x v="24"/>
    <n v="8"/>
    <s v="A6"/>
    <x v="2"/>
    <n v="17.100000000000001"/>
    <n v="12"/>
    <x v="30"/>
    <n v="19"/>
    <n v="340"/>
  </r>
  <r>
    <s v="RAM"/>
    <s v="1500 (MDS)"/>
    <x v="11"/>
    <x v="24"/>
    <n v="8"/>
    <s v="A8"/>
    <x v="2"/>
    <n v="15.8"/>
    <n v="10.9"/>
    <x v="143"/>
    <n v="21"/>
    <n v="313"/>
  </r>
  <r>
    <s v="RAM"/>
    <s v="1500 4X4 (MDS)"/>
    <x v="11"/>
    <x v="24"/>
    <n v="8"/>
    <s v="A6"/>
    <x v="2"/>
    <n v="17.600000000000001"/>
    <n v="12.7"/>
    <x v="14"/>
    <n v="18"/>
    <n v="354"/>
  </r>
  <r>
    <s v="RAM"/>
    <s v="1500 4X4 (MDS)"/>
    <x v="11"/>
    <x v="24"/>
    <n v="8"/>
    <s v="A8"/>
    <x v="2"/>
    <n v="16.3"/>
    <n v="11.5"/>
    <x v="54"/>
    <n v="20"/>
    <n v="324"/>
  </r>
  <r>
    <s v="RAM"/>
    <s v="1500 4X4 DIESEL"/>
    <x v="11"/>
    <x v="8"/>
    <n v="6"/>
    <s v="A8"/>
    <x v="1"/>
    <n v="12.1"/>
    <n v="8.8000000000000007"/>
    <x v="4"/>
    <n v="27"/>
    <n v="286"/>
  </r>
  <r>
    <s v="RAM"/>
    <s v="1500 4X4 FFV"/>
    <x v="11"/>
    <x v="16"/>
    <n v="6"/>
    <s v="A8"/>
    <x v="2"/>
    <n v="14.6"/>
    <n v="10.1"/>
    <x v="57"/>
    <n v="22"/>
    <n v="290"/>
  </r>
  <r>
    <s v="RAM"/>
    <s v="1500 4X4 FFV"/>
    <x v="11"/>
    <x v="16"/>
    <n v="6"/>
    <s v="A8"/>
    <x v="3"/>
    <n v="20.5"/>
    <n v="14.5"/>
    <x v="31"/>
    <n v="16"/>
    <n v="285"/>
  </r>
  <r>
    <s v="RAM"/>
    <s v="1500 DIESEL"/>
    <x v="11"/>
    <x v="8"/>
    <n v="6"/>
    <s v="A8"/>
    <x v="1"/>
    <n v="11.6"/>
    <n v="8.4"/>
    <x v="17"/>
    <n v="28"/>
    <n v="275"/>
  </r>
  <r>
    <s v="RAM"/>
    <s v="1500 FFV"/>
    <x v="11"/>
    <x v="16"/>
    <n v="6"/>
    <s v="A8"/>
    <x v="2"/>
    <n v="13.9"/>
    <n v="9.5"/>
    <x v="53"/>
    <n v="24"/>
    <n v="274"/>
  </r>
  <r>
    <s v="RAM"/>
    <s v="1500 FFV"/>
    <x v="11"/>
    <x v="16"/>
    <n v="6"/>
    <s v="A8"/>
    <x v="3"/>
    <n v="19.399999999999999"/>
    <n v="13.6"/>
    <x v="87"/>
    <n v="17"/>
    <n v="269"/>
  </r>
  <r>
    <s v="RAM"/>
    <s v="1500 HFE"/>
    <x v="11"/>
    <x v="16"/>
    <n v="6"/>
    <s v="A8"/>
    <x v="2"/>
    <n v="12.9"/>
    <n v="9.3000000000000007"/>
    <x v="21"/>
    <n v="25"/>
    <n v="260"/>
  </r>
  <r>
    <s v="RAM"/>
    <s v="CARGO VAN FFV"/>
    <x v="12"/>
    <x v="16"/>
    <n v="6"/>
    <s v="A6"/>
    <x v="2"/>
    <n v="13.3"/>
    <n v="9.1"/>
    <x v="34"/>
    <n v="25"/>
    <n v="262"/>
  </r>
  <r>
    <s v="RAM"/>
    <s v="CARGO VAN FFV"/>
    <x v="12"/>
    <x v="16"/>
    <n v="6"/>
    <s v="A6"/>
    <x v="3"/>
    <n v="18.600000000000001"/>
    <n v="12.7"/>
    <x v="75"/>
    <n v="18"/>
    <n v="254"/>
  </r>
  <r>
    <s v="ROLLS-ROYCE"/>
    <s v="GHOST"/>
    <x v="6"/>
    <x v="41"/>
    <n v="12"/>
    <s v="A8"/>
    <x v="0"/>
    <n v="19.100000000000001"/>
    <n v="12.3"/>
    <x v="110"/>
    <n v="18"/>
    <n v="368"/>
  </r>
  <r>
    <s v="ROLLS-ROYCE"/>
    <s v="GHOST EWB"/>
    <x v="6"/>
    <x v="41"/>
    <n v="12"/>
    <s v="A8"/>
    <x v="0"/>
    <n v="19.100000000000001"/>
    <n v="12.3"/>
    <x v="110"/>
    <n v="18"/>
    <n v="368"/>
  </r>
  <r>
    <s v="ROLLS-ROYCE"/>
    <s v="PHANTOM"/>
    <x v="6"/>
    <x v="42"/>
    <n v="12"/>
    <s v="A8"/>
    <x v="0"/>
    <n v="20.7"/>
    <n v="12.8"/>
    <x v="144"/>
    <n v="17"/>
    <n v="393"/>
  </r>
  <r>
    <s v="ROLLS-ROYCE"/>
    <s v="PHANTOM COUPE"/>
    <x v="0"/>
    <x v="42"/>
    <n v="12"/>
    <s v="A8"/>
    <x v="0"/>
    <n v="20.7"/>
    <n v="12.8"/>
    <x v="144"/>
    <n v="17"/>
    <n v="393"/>
  </r>
  <r>
    <s v="ROLLS-ROYCE"/>
    <s v="PHANTOM DROPHEAD COUPE"/>
    <x v="0"/>
    <x v="42"/>
    <n v="12"/>
    <s v="A8"/>
    <x v="0"/>
    <n v="20.7"/>
    <n v="12.7"/>
    <x v="144"/>
    <n v="17"/>
    <n v="393"/>
  </r>
  <r>
    <s v="ROLLS-ROYCE"/>
    <s v="PHANTOM EWB"/>
    <x v="6"/>
    <x v="42"/>
    <n v="12"/>
    <s v="A8"/>
    <x v="0"/>
    <n v="20.7"/>
    <n v="12.7"/>
    <x v="144"/>
    <n v="17"/>
    <n v="393"/>
  </r>
  <r>
    <s v="ROLLS-ROYCE"/>
    <s v="WRAITH"/>
    <x v="2"/>
    <x v="41"/>
    <n v="12"/>
    <s v="A8"/>
    <x v="0"/>
    <n v="18.7"/>
    <n v="11.8"/>
    <x v="12"/>
    <n v="18"/>
    <n v="359"/>
  </r>
  <r>
    <s v="SCION"/>
    <s v="FR-S"/>
    <x v="4"/>
    <x v="0"/>
    <n v="4"/>
    <s v="AS6"/>
    <x v="0"/>
    <n v="9.6"/>
    <n v="7"/>
    <x v="11"/>
    <n v="34"/>
    <n v="193"/>
  </r>
  <r>
    <s v="SCION"/>
    <s v="FR-S"/>
    <x v="4"/>
    <x v="0"/>
    <n v="4"/>
    <s v="M6"/>
    <x v="0"/>
    <n v="10.9"/>
    <n v="7.8"/>
    <x v="60"/>
    <n v="30"/>
    <n v="218"/>
  </r>
  <r>
    <s v="SCION"/>
    <s v="iQ"/>
    <x v="4"/>
    <x v="43"/>
    <n v="4"/>
    <s v="AV"/>
    <x v="2"/>
    <n v="6.6"/>
    <n v="5.7"/>
    <x v="126"/>
    <n v="46"/>
    <n v="143"/>
  </r>
  <r>
    <s v="SCION"/>
    <s v="tC"/>
    <x v="0"/>
    <x v="18"/>
    <n v="4"/>
    <s v="AS6"/>
    <x v="2"/>
    <n v="10.199999999999999"/>
    <n v="7.5"/>
    <x v="25"/>
    <n v="31"/>
    <n v="207"/>
  </r>
  <r>
    <s v="SCION"/>
    <s v="tC"/>
    <x v="0"/>
    <x v="18"/>
    <n v="4"/>
    <s v="M6"/>
    <x v="2"/>
    <n v="10.199999999999999"/>
    <n v="7.6"/>
    <x v="25"/>
    <n v="31"/>
    <n v="207"/>
  </r>
  <r>
    <s v="SCION"/>
    <s v="xB"/>
    <x v="7"/>
    <x v="1"/>
    <n v="4"/>
    <s v="AS4"/>
    <x v="2"/>
    <n v="10.9"/>
    <n v="8.6"/>
    <x v="46"/>
    <n v="29"/>
    <n v="228"/>
  </r>
  <r>
    <s v="SCION"/>
    <s v="xB"/>
    <x v="7"/>
    <x v="1"/>
    <n v="4"/>
    <s v="M5"/>
    <x v="2"/>
    <n v="10.9"/>
    <n v="8.6"/>
    <x v="46"/>
    <n v="29"/>
    <n v="228"/>
  </r>
  <r>
    <s v="SCION"/>
    <s v="xD"/>
    <x v="5"/>
    <x v="5"/>
    <n v="4"/>
    <s v="A4"/>
    <x v="2"/>
    <n v="8.8000000000000007"/>
    <n v="7.1"/>
    <x v="86"/>
    <n v="35"/>
    <n v="184"/>
  </r>
  <r>
    <s v="SCION"/>
    <s v="xD"/>
    <x v="5"/>
    <x v="5"/>
    <n v="4"/>
    <s v="M5"/>
    <x v="2"/>
    <n v="8.6"/>
    <n v="7.1"/>
    <x v="47"/>
    <n v="36"/>
    <n v="182"/>
  </r>
  <r>
    <s v="SMART"/>
    <s v="FORTWO CABRIOLET"/>
    <x v="3"/>
    <x v="30"/>
    <n v="3"/>
    <s v="AM5"/>
    <x v="0"/>
    <n v="6.9"/>
    <n v="5.7"/>
    <x v="134"/>
    <n v="44"/>
    <n v="147"/>
  </r>
  <r>
    <s v="SMART"/>
    <s v="FORTWO COUPE"/>
    <x v="3"/>
    <x v="30"/>
    <n v="3"/>
    <s v="AM5"/>
    <x v="0"/>
    <n v="6.9"/>
    <n v="5.7"/>
    <x v="134"/>
    <n v="44"/>
    <n v="147"/>
  </r>
  <r>
    <s v="SRT"/>
    <s v="VIPER COUPE"/>
    <x v="3"/>
    <x v="44"/>
    <n v="10"/>
    <s v="M6"/>
    <x v="0"/>
    <n v="20"/>
    <n v="13"/>
    <x v="88"/>
    <n v="17"/>
    <n v="389"/>
  </r>
  <r>
    <s v="SRT"/>
    <s v="VIPER GTS COUPE"/>
    <x v="3"/>
    <x v="44"/>
    <n v="10"/>
    <s v="M6"/>
    <x v="0"/>
    <n v="20"/>
    <n v="13"/>
    <x v="88"/>
    <n v="17"/>
    <n v="389"/>
  </r>
  <r>
    <s v="SUBARU"/>
    <s v="BRZ"/>
    <x v="4"/>
    <x v="0"/>
    <n v="4"/>
    <s v="AS6"/>
    <x v="0"/>
    <n v="9.6"/>
    <n v="7.1"/>
    <x v="0"/>
    <n v="33"/>
    <n v="196"/>
  </r>
  <r>
    <s v="SUBARU"/>
    <s v="BRZ"/>
    <x v="4"/>
    <x v="0"/>
    <n v="4"/>
    <s v="M6"/>
    <x v="0"/>
    <n v="11"/>
    <n v="7.9"/>
    <x v="1"/>
    <n v="29"/>
    <n v="221"/>
  </r>
  <r>
    <s v="SUBARU"/>
    <s v="FORESTER AWD"/>
    <x v="1"/>
    <x v="0"/>
    <n v="4"/>
    <s v="AV"/>
    <x v="0"/>
    <n v="10.199999999999999"/>
    <n v="8.6"/>
    <x v="60"/>
    <n v="30"/>
    <n v="218"/>
  </r>
  <r>
    <s v="SUBARU"/>
    <s v="FORESTER AWD"/>
    <x v="1"/>
    <x v="18"/>
    <n v="4"/>
    <s v="AV"/>
    <x v="2"/>
    <n v="9.6"/>
    <n v="7.4"/>
    <x v="97"/>
    <n v="33"/>
    <n v="198"/>
  </r>
  <r>
    <s v="SUBARU"/>
    <s v="FORESTER AWD"/>
    <x v="1"/>
    <x v="18"/>
    <n v="4"/>
    <s v="M6"/>
    <x v="2"/>
    <n v="10.9"/>
    <n v="8.3000000000000007"/>
    <x v="133"/>
    <n v="29"/>
    <n v="223"/>
  </r>
  <r>
    <s v="SUBARU"/>
    <s v="IMPREZA AWD"/>
    <x v="0"/>
    <x v="0"/>
    <n v="4"/>
    <s v="AV"/>
    <x v="2"/>
    <n v="8.6999999999999993"/>
    <n v="6.6"/>
    <x v="69"/>
    <n v="36"/>
    <n v="179"/>
  </r>
  <r>
    <s v="SUBARU"/>
    <s v="IMPREZA AWD"/>
    <x v="0"/>
    <x v="0"/>
    <n v="4"/>
    <s v="M5"/>
    <x v="2"/>
    <n v="9.6"/>
    <n v="7.1"/>
    <x v="0"/>
    <n v="33"/>
    <n v="196"/>
  </r>
  <r>
    <s v="SUBARU"/>
    <s v="IMPREZA AWD"/>
    <x v="0"/>
    <x v="18"/>
    <n v="4"/>
    <s v="M5"/>
    <x v="0"/>
    <n v="12.6"/>
    <n v="9.5"/>
    <x v="20"/>
    <n v="25"/>
    <n v="258"/>
  </r>
  <r>
    <s v="SUBARU"/>
    <s v="IMPREZA AWD"/>
    <x v="0"/>
    <x v="18"/>
    <n v="4"/>
    <s v="M6"/>
    <x v="0"/>
    <n v="14.2"/>
    <n v="10.4"/>
    <x v="22"/>
    <n v="23"/>
    <n v="288"/>
  </r>
  <r>
    <s v="SUBARU"/>
    <s v="IMPREZA WAGON AWD"/>
    <x v="7"/>
    <x v="0"/>
    <n v="4"/>
    <s v="AV"/>
    <x v="2"/>
    <n v="8.6999999999999993"/>
    <n v="6.6"/>
    <x v="69"/>
    <n v="36"/>
    <n v="179"/>
  </r>
  <r>
    <s v="SUBARU"/>
    <s v="IMPREZA WAGON AWD"/>
    <x v="7"/>
    <x v="0"/>
    <n v="4"/>
    <s v="M5"/>
    <x v="2"/>
    <n v="9.6"/>
    <n v="7.1"/>
    <x v="0"/>
    <n v="33"/>
    <n v="196"/>
  </r>
  <r>
    <s v="SUBARU"/>
    <s v="IMPREZA WAGON AWD"/>
    <x v="7"/>
    <x v="18"/>
    <n v="4"/>
    <s v="M5"/>
    <x v="0"/>
    <n v="12.6"/>
    <n v="9.5"/>
    <x v="20"/>
    <n v="25"/>
    <n v="258"/>
  </r>
  <r>
    <s v="SUBARU"/>
    <s v="IMPREZA WAGON AWD"/>
    <x v="7"/>
    <x v="18"/>
    <n v="4"/>
    <s v="M6"/>
    <x v="0"/>
    <n v="14.2"/>
    <n v="10.4"/>
    <x v="22"/>
    <n v="23"/>
    <n v="288"/>
  </r>
  <r>
    <s v="SUBARU"/>
    <s v="LEGACY AWD"/>
    <x v="2"/>
    <x v="18"/>
    <n v="4"/>
    <s v="AV"/>
    <x v="2"/>
    <n v="9.6999999999999993"/>
    <n v="7.3"/>
    <x v="97"/>
    <n v="33"/>
    <n v="198"/>
  </r>
  <r>
    <s v="SUBARU"/>
    <s v="LEGACY AWD"/>
    <x v="2"/>
    <x v="18"/>
    <n v="4"/>
    <s v="M6"/>
    <x v="2"/>
    <n v="11.3"/>
    <n v="8.1999999999999993"/>
    <x v="46"/>
    <n v="29"/>
    <n v="228"/>
  </r>
  <r>
    <s v="SUBARU"/>
    <s v="LEGACY AWD"/>
    <x v="2"/>
    <x v="16"/>
    <n v="6"/>
    <s v="AS5"/>
    <x v="2"/>
    <n v="13.3"/>
    <n v="9.5"/>
    <x v="7"/>
    <n v="24"/>
    <n v="267"/>
  </r>
  <r>
    <s v="SUBARU"/>
    <s v="OUTBACK AWD"/>
    <x v="1"/>
    <x v="18"/>
    <n v="4"/>
    <s v="AV"/>
    <x v="2"/>
    <n v="9.9"/>
    <n v="7.8"/>
    <x v="25"/>
    <n v="31"/>
    <n v="207"/>
  </r>
  <r>
    <s v="SUBARU"/>
    <s v="OUTBACK AWD"/>
    <x v="1"/>
    <x v="18"/>
    <n v="4"/>
    <s v="M6"/>
    <x v="2"/>
    <n v="10.8"/>
    <n v="8.5"/>
    <x v="9"/>
    <n v="29"/>
    <n v="225"/>
  </r>
  <r>
    <s v="SUBARU"/>
    <s v="OUTBACK AWD"/>
    <x v="1"/>
    <x v="16"/>
    <n v="6"/>
    <s v="AS5"/>
    <x v="2"/>
    <n v="13.4"/>
    <n v="9.6999999999999993"/>
    <x v="67"/>
    <n v="24"/>
    <n v="269"/>
  </r>
  <r>
    <s v="SUBARU"/>
    <s v="TRIBECA AWD"/>
    <x v="1"/>
    <x v="16"/>
    <n v="6"/>
    <s v="AS5"/>
    <x v="2"/>
    <n v="14.7"/>
    <n v="11.1"/>
    <x v="95"/>
    <n v="22"/>
    <n v="301"/>
  </r>
  <r>
    <s v="SUBARU"/>
    <s v="XV CROSSTREK AWD"/>
    <x v="1"/>
    <x v="0"/>
    <n v="4"/>
    <s v="AV"/>
    <x v="2"/>
    <n v="9.5"/>
    <n v="7.2"/>
    <x v="0"/>
    <n v="33"/>
    <n v="196"/>
  </r>
  <r>
    <s v="SUBARU"/>
    <s v="XV CROSSTREK AWD"/>
    <x v="1"/>
    <x v="0"/>
    <n v="4"/>
    <s v="M5"/>
    <x v="2"/>
    <n v="10.199999999999999"/>
    <n v="8"/>
    <x v="8"/>
    <n v="31"/>
    <n v="212"/>
  </r>
  <r>
    <s v="SUBARU"/>
    <s v="XV CROSSTREK HYBRID AWD"/>
    <x v="1"/>
    <x v="0"/>
    <n v="4"/>
    <s v="AV"/>
    <x v="2"/>
    <n v="8.1"/>
    <n v="7.2"/>
    <x v="71"/>
    <n v="37"/>
    <n v="177"/>
  </r>
  <r>
    <s v="TOYOTA"/>
    <s v="4RUNNER (Part-Time 4WD)"/>
    <x v="8"/>
    <x v="9"/>
    <n v="6"/>
    <s v="AS5"/>
    <x v="2"/>
    <n v="14.3"/>
    <n v="11.1"/>
    <x v="123"/>
    <n v="22"/>
    <n v="297"/>
  </r>
  <r>
    <s v="TOYOTA"/>
    <s v="4RUNNER 4WD"/>
    <x v="8"/>
    <x v="9"/>
    <n v="6"/>
    <s v="AS5"/>
    <x v="2"/>
    <n v="14.3"/>
    <n v="11.1"/>
    <x v="123"/>
    <n v="22"/>
    <n v="297"/>
  </r>
  <r>
    <s v="TOYOTA"/>
    <s v="AVALON"/>
    <x v="2"/>
    <x v="3"/>
    <n v="6"/>
    <s v="AS6"/>
    <x v="2"/>
    <n v="11.3"/>
    <n v="7.6"/>
    <x v="1"/>
    <n v="29"/>
    <n v="221"/>
  </r>
  <r>
    <s v="TOYOTA"/>
    <s v="CAMRY"/>
    <x v="2"/>
    <x v="18"/>
    <n v="4"/>
    <s v="AS6"/>
    <x v="2"/>
    <n v="9.5"/>
    <n v="6.6"/>
    <x v="59"/>
    <n v="34"/>
    <n v="189"/>
  </r>
  <r>
    <s v="TOYOTA"/>
    <s v="CAMRY"/>
    <x v="2"/>
    <x v="3"/>
    <n v="6"/>
    <s v="AS6"/>
    <x v="2"/>
    <n v="11.1"/>
    <n v="7.8"/>
    <x v="1"/>
    <n v="29"/>
    <n v="221"/>
  </r>
  <r>
    <s v="TOYOTA"/>
    <s v="CAMRY HYBRID LE"/>
    <x v="2"/>
    <x v="18"/>
    <n v="4"/>
    <s v="AV"/>
    <x v="2"/>
    <n v="5.5"/>
    <n v="5.9"/>
    <x v="145"/>
    <n v="50"/>
    <n v="131"/>
  </r>
  <r>
    <s v="TOYOTA"/>
    <s v="CAMRY HYBRID XLE/SE"/>
    <x v="2"/>
    <x v="18"/>
    <n v="4"/>
    <s v="AV"/>
    <x v="2"/>
    <n v="5.8"/>
    <n v="6.2"/>
    <x v="101"/>
    <n v="47"/>
    <n v="138"/>
  </r>
  <r>
    <s v="TOYOTA"/>
    <s v="COROLLA"/>
    <x v="2"/>
    <x v="5"/>
    <n v="4"/>
    <s v="A4"/>
    <x v="2"/>
    <n v="8.6"/>
    <n v="6.5"/>
    <x v="71"/>
    <n v="37"/>
    <n v="177"/>
  </r>
  <r>
    <s v="TOYOTA"/>
    <s v="COROLLA"/>
    <x v="2"/>
    <x v="5"/>
    <n v="4"/>
    <s v="AV7"/>
    <x v="2"/>
    <n v="8.1"/>
    <n v="6.3"/>
    <x v="98"/>
    <n v="39"/>
    <n v="168"/>
  </r>
  <r>
    <s v="TOYOTA"/>
    <s v="COROLLA"/>
    <x v="2"/>
    <x v="5"/>
    <n v="4"/>
    <s v="AV"/>
    <x v="2"/>
    <n v="8"/>
    <n v="5.9"/>
    <x v="70"/>
    <n v="40"/>
    <n v="163"/>
  </r>
  <r>
    <s v="TOYOTA"/>
    <s v="COROLLA"/>
    <x v="2"/>
    <x v="5"/>
    <n v="4"/>
    <s v="M6"/>
    <x v="2"/>
    <n v="8.3000000000000007"/>
    <n v="6.3"/>
    <x v="140"/>
    <n v="38"/>
    <n v="170"/>
  </r>
  <r>
    <s v="TOYOTA"/>
    <s v="COROLLA LE ECO (1-mode)"/>
    <x v="2"/>
    <x v="5"/>
    <n v="4"/>
    <s v="AV"/>
    <x v="2"/>
    <n v="7.7"/>
    <n v="5.6"/>
    <x v="100"/>
    <n v="42"/>
    <n v="156"/>
  </r>
  <r>
    <s v="TOYOTA"/>
    <s v="COROLLA LE ECO (2-mode)"/>
    <x v="2"/>
    <x v="5"/>
    <n v="4"/>
    <s v="AV"/>
    <x v="2"/>
    <n v="7.8"/>
    <n v="5.9"/>
    <x v="92"/>
    <n v="41"/>
    <n v="159"/>
  </r>
  <r>
    <s v="TOYOTA"/>
    <s v="COROLLA MATRIX"/>
    <x v="7"/>
    <x v="5"/>
    <n v="4"/>
    <s v="A4"/>
    <x v="2"/>
    <n v="9.4"/>
    <n v="7.5"/>
    <x v="0"/>
    <n v="33"/>
    <n v="196"/>
  </r>
  <r>
    <s v="TOYOTA"/>
    <s v="COROLLA MATRIX"/>
    <x v="7"/>
    <x v="5"/>
    <n v="4"/>
    <s v="M5"/>
    <x v="2"/>
    <n v="8.9"/>
    <n v="7.3"/>
    <x v="59"/>
    <n v="34"/>
    <n v="189"/>
  </r>
  <r>
    <s v="TOYOTA"/>
    <s v="FJ CRUISER 4WD"/>
    <x v="1"/>
    <x v="9"/>
    <n v="6"/>
    <s v="A5"/>
    <x v="2"/>
    <n v="14.3"/>
    <n v="11.2"/>
    <x v="123"/>
    <n v="22"/>
    <n v="297"/>
  </r>
  <r>
    <s v="TOYOTA"/>
    <s v="FJ CRUISER 4WD"/>
    <x v="1"/>
    <x v="9"/>
    <n v="6"/>
    <s v="M6"/>
    <x v="2"/>
    <n v="15.4"/>
    <n v="12.1"/>
    <x v="51"/>
    <n v="20"/>
    <n v="320"/>
  </r>
  <r>
    <s v="TOYOTA"/>
    <s v="HIGHLANDER"/>
    <x v="1"/>
    <x v="40"/>
    <n v="4"/>
    <s v="AS6"/>
    <x v="2"/>
    <n v="11.7"/>
    <n v="8.6"/>
    <x v="40"/>
    <n v="27"/>
    <n v="237"/>
  </r>
  <r>
    <s v="TOYOTA"/>
    <s v="HIGHLANDER"/>
    <x v="1"/>
    <x v="3"/>
    <n v="6"/>
    <s v="AS6"/>
    <x v="2"/>
    <n v="12.6"/>
    <n v="9.4"/>
    <x v="20"/>
    <n v="25"/>
    <n v="258"/>
  </r>
  <r>
    <s v="TOYOTA"/>
    <s v="HIGHLANDER AWD"/>
    <x v="8"/>
    <x v="3"/>
    <n v="6"/>
    <s v="AS6"/>
    <x v="2"/>
    <n v="13"/>
    <n v="9.6999999999999993"/>
    <x v="58"/>
    <n v="25"/>
    <n v="264"/>
  </r>
  <r>
    <s v="TOYOTA"/>
    <s v="HIGHLANDER HYBRID AWD"/>
    <x v="8"/>
    <x v="3"/>
    <n v="6"/>
    <s v="AV6"/>
    <x v="2"/>
    <n v="8"/>
    <n v="8.6"/>
    <x v="48"/>
    <n v="34"/>
    <n v="191"/>
  </r>
  <r>
    <s v="TOYOTA"/>
    <s v="HIGHLANDER HYBRID AWD LE"/>
    <x v="8"/>
    <x v="3"/>
    <n v="6"/>
    <s v="AV6"/>
    <x v="2"/>
    <n v="7.9"/>
    <n v="8.6"/>
    <x v="59"/>
    <n v="34"/>
    <n v="189"/>
  </r>
  <r>
    <s v="TOYOTA"/>
    <s v="PRIUS"/>
    <x v="2"/>
    <x v="5"/>
    <n v="4"/>
    <s v="AV"/>
    <x v="2"/>
    <n v="4.7"/>
    <n v="4.9000000000000004"/>
    <x v="124"/>
    <n v="59"/>
    <n v="110"/>
  </r>
  <r>
    <s v="TOYOTA"/>
    <s v="PRIUS c"/>
    <x v="0"/>
    <x v="2"/>
    <n v="4"/>
    <s v="AV"/>
    <x v="2"/>
    <n v="4.5999999999999996"/>
    <n v="4.9000000000000004"/>
    <x v="146"/>
    <n v="60"/>
    <n v="108"/>
  </r>
  <r>
    <s v="TOYOTA"/>
    <s v="PRIUS v"/>
    <x v="14"/>
    <x v="5"/>
    <n v="4"/>
    <s v="AV"/>
    <x v="2"/>
    <n v="5.3"/>
    <n v="5.8"/>
    <x v="122"/>
    <n v="51"/>
    <n v="126"/>
  </r>
  <r>
    <s v="TOYOTA"/>
    <s v="RAV4"/>
    <x v="1"/>
    <x v="18"/>
    <n v="4"/>
    <s v="AS6"/>
    <x v="2"/>
    <n v="10"/>
    <n v="7.6"/>
    <x v="121"/>
    <n v="32"/>
    <n v="205"/>
  </r>
  <r>
    <s v="TOYOTA"/>
    <s v="RAV4 AWD"/>
    <x v="1"/>
    <x v="18"/>
    <n v="4"/>
    <s v="AS6"/>
    <x v="2"/>
    <n v="10.4"/>
    <n v="8.1"/>
    <x v="109"/>
    <n v="30"/>
    <n v="216"/>
  </r>
  <r>
    <s v="TOYOTA"/>
    <s v="RAV4 LIMITED AWD"/>
    <x v="1"/>
    <x v="18"/>
    <n v="4"/>
    <s v="AS6"/>
    <x v="2"/>
    <n v="10.6"/>
    <n v="8.1999999999999993"/>
    <x v="60"/>
    <n v="30"/>
    <n v="218"/>
  </r>
  <r>
    <s v="TOYOTA"/>
    <s v="SEQUOIA 4WD"/>
    <x v="8"/>
    <x v="24"/>
    <n v="8"/>
    <s v="AS6"/>
    <x v="2"/>
    <n v="19"/>
    <n v="13.9"/>
    <x v="112"/>
    <n v="17"/>
    <n v="384"/>
  </r>
  <r>
    <s v="TOYOTA"/>
    <s v="SIENNA"/>
    <x v="12"/>
    <x v="3"/>
    <n v="6"/>
    <s v="AS6"/>
    <x v="2"/>
    <n v="12.9"/>
    <n v="9.4"/>
    <x v="21"/>
    <n v="25"/>
    <n v="260"/>
  </r>
  <r>
    <s v="TOYOTA"/>
    <s v="SIENNA AWD"/>
    <x v="12"/>
    <x v="3"/>
    <n v="6"/>
    <s v="AS6"/>
    <x v="2"/>
    <n v="14.2"/>
    <n v="10.3"/>
    <x v="35"/>
    <n v="23"/>
    <n v="285"/>
  </r>
  <r>
    <s v="TOYOTA"/>
    <s v="TACOMA"/>
    <x v="15"/>
    <x v="40"/>
    <n v="4"/>
    <s v="A4"/>
    <x v="2"/>
    <n v="12.2"/>
    <n v="9.3000000000000007"/>
    <x v="18"/>
    <n v="26"/>
    <n v="251"/>
  </r>
  <r>
    <s v="TOYOTA"/>
    <s v="TACOMA"/>
    <x v="15"/>
    <x v="40"/>
    <n v="4"/>
    <s v="M5"/>
    <x v="2"/>
    <n v="11.3"/>
    <n v="8.9"/>
    <x v="17"/>
    <n v="28"/>
    <n v="235"/>
  </r>
  <r>
    <s v="TOYOTA"/>
    <s v="TACOMA"/>
    <x v="15"/>
    <x v="9"/>
    <n v="6"/>
    <s v="M6"/>
    <x v="2"/>
    <n v="14.5"/>
    <n v="11.3"/>
    <x v="95"/>
    <n v="22"/>
    <n v="301"/>
  </r>
  <r>
    <s v="TOYOTA"/>
    <s v="TACOMA 4WD"/>
    <x v="15"/>
    <x v="40"/>
    <n v="4"/>
    <s v="A4"/>
    <x v="2"/>
    <n v="13.1"/>
    <n v="10.5"/>
    <x v="53"/>
    <n v="24"/>
    <n v="274"/>
  </r>
  <r>
    <s v="TOYOTA"/>
    <s v="TACOMA 4WD"/>
    <x v="15"/>
    <x v="40"/>
    <n v="4"/>
    <s v="M5"/>
    <x v="2"/>
    <n v="12.8"/>
    <n v="10.6"/>
    <x v="66"/>
    <n v="24"/>
    <n v="271"/>
  </r>
  <r>
    <s v="TOYOTA"/>
    <s v="TACOMA 4WD"/>
    <x v="15"/>
    <x v="9"/>
    <n v="6"/>
    <s v="A5"/>
    <x v="2"/>
    <n v="14.7"/>
    <n v="11.5"/>
    <x v="32"/>
    <n v="21"/>
    <n v="306"/>
  </r>
  <r>
    <s v="TOYOTA"/>
    <s v="TACOMA 4WD"/>
    <x v="15"/>
    <x v="9"/>
    <n v="6"/>
    <s v="M6"/>
    <x v="2"/>
    <n v="15.3"/>
    <n v="12.3"/>
    <x v="141"/>
    <n v="20"/>
    <n v="322"/>
  </r>
  <r>
    <s v="TOYOTA"/>
    <s v="TUNDRA"/>
    <x v="11"/>
    <x v="9"/>
    <n v="6"/>
    <s v="AS5"/>
    <x v="2"/>
    <n v="14.8"/>
    <n v="11.8"/>
    <x v="131"/>
    <n v="21"/>
    <n v="310"/>
  </r>
  <r>
    <s v="TOYOTA"/>
    <s v="TUNDRA"/>
    <x v="11"/>
    <x v="26"/>
    <n v="8"/>
    <s v="AS6"/>
    <x v="2"/>
    <n v="15.9"/>
    <n v="12.3"/>
    <x v="85"/>
    <n v="20"/>
    <n v="329"/>
  </r>
  <r>
    <s v="TOYOTA"/>
    <s v="TUNDRA"/>
    <x v="11"/>
    <x v="24"/>
    <n v="8"/>
    <s v="AS6"/>
    <x v="2"/>
    <n v="17.600000000000001"/>
    <n v="12.9"/>
    <x v="23"/>
    <n v="18"/>
    <n v="356"/>
  </r>
  <r>
    <s v="TOYOTA"/>
    <s v="TUNDRA 4WD"/>
    <x v="11"/>
    <x v="26"/>
    <n v="8"/>
    <s v="AS6"/>
    <x v="2"/>
    <n v="16.899999999999999"/>
    <n v="12.8"/>
    <x v="74"/>
    <n v="19"/>
    <n v="347"/>
  </r>
  <r>
    <s v="TOYOTA"/>
    <s v="TUNDRA 4WD"/>
    <x v="11"/>
    <x v="24"/>
    <n v="8"/>
    <s v="AS6"/>
    <x v="2"/>
    <n v="18.100000000000001"/>
    <n v="13.9"/>
    <x v="72"/>
    <n v="17"/>
    <n v="373"/>
  </r>
  <r>
    <s v="TOYOTA"/>
    <s v="VENZA"/>
    <x v="1"/>
    <x v="40"/>
    <n v="4"/>
    <s v="AS6"/>
    <x v="2"/>
    <n v="11.4"/>
    <n v="8.1999999999999993"/>
    <x v="5"/>
    <n v="28"/>
    <n v="230"/>
  </r>
  <r>
    <s v="TOYOTA"/>
    <s v="VENZA"/>
    <x v="1"/>
    <x v="3"/>
    <n v="6"/>
    <s v="AS6"/>
    <x v="2"/>
    <n v="12.6"/>
    <n v="9.1"/>
    <x v="50"/>
    <n v="26"/>
    <n v="253"/>
  </r>
  <r>
    <s v="TOYOTA"/>
    <s v="VENZA 4WD"/>
    <x v="1"/>
    <x v="40"/>
    <n v="4"/>
    <s v="AS6"/>
    <x v="2"/>
    <n v="11.6"/>
    <n v="8.5"/>
    <x v="17"/>
    <n v="28"/>
    <n v="235"/>
  </r>
  <r>
    <s v="TOYOTA"/>
    <s v="VENZA 4WD"/>
    <x v="1"/>
    <x v="3"/>
    <n v="6"/>
    <s v="AS6"/>
    <x v="2"/>
    <n v="12.9"/>
    <n v="9.4"/>
    <x v="21"/>
    <n v="25"/>
    <n v="260"/>
  </r>
  <r>
    <s v="TOYOTA"/>
    <s v="YARIS"/>
    <x v="0"/>
    <x v="2"/>
    <n v="4"/>
    <s v="A4"/>
    <x v="2"/>
    <n v="7.9"/>
    <n v="6.6"/>
    <x v="98"/>
    <n v="39"/>
    <n v="168"/>
  </r>
  <r>
    <s v="TOYOTA"/>
    <s v="YARIS"/>
    <x v="0"/>
    <x v="2"/>
    <n v="4"/>
    <s v="M5"/>
    <x v="2"/>
    <n v="7.8"/>
    <n v="6.3"/>
    <x v="70"/>
    <n v="40"/>
    <n v="163"/>
  </r>
  <r>
    <s v="VOLKSWAGEN"/>
    <s v="BEETLE"/>
    <x v="0"/>
    <x v="5"/>
    <n v="4"/>
    <s v="A6"/>
    <x v="2"/>
    <n v="9.5"/>
    <n v="7.2"/>
    <x v="0"/>
    <n v="33"/>
    <n v="196"/>
  </r>
  <r>
    <s v="VOLKSWAGEN"/>
    <s v="BEETLE"/>
    <x v="0"/>
    <x v="5"/>
    <n v="4"/>
    <s v="M5"/>
    <x v="2"/>
    <n v="9.9"/>
    <n v="7.2"/>
    <x v="44"/>
    <n v="32"/>
    <n v="200"/>
  </r>
  <r>
    <s v="VOLKSWAGEN"/>
    <s v="BEETLE"/>
    <x v="0"/>
    <x v="0"/>
    <n v="4"/>
    <s v="A6"/>
    <x v="0"/>
    <n v="10.3"/>
    <n v="7.7"/>
    <x v="39"/>
    <n v="31"/>
    <n v="209"/>
  </r>
  <r>
    <s v="VOLKSWAGEN"/>
    <s v="BEETLE"/>
    <x v="0"/>
    <x v="0"/>
    <n v="4"/>
    <s v="M6"/>
    <x v="0"/>
    <n v="10.8"/>
    <n v="7.6"/>
    <x v="109"/>
    <n v="30"/>
    <n v="216"/>
  </r>
  <r>
    <s v="VOLKSWAGEN"/>
    <s v="BEETLE"/>
    <x v="0"/>
    <x v="18"/>
    <n v="5"/>
    <s v="A6"/>
    <x v="2"/>
    <n v="10.9"/>
    <n v="8.4"/>
    <x v="9"/>
    <n v="29"/>
    <n v="225"/>
  </r>
  <r>
    <s v="VOLKSWAGEN"/>
    <s v="BEETLE"/>
    <x v="0"/>
    <x v="18"/>
    <n v="5"/>
    <s v="M5"/>
    <x v="2"/>
    <n v="11.2"/>
    <n v="7.7"/>
    <x v="1"/>
    <n v="29"/>
    <n v="221"/>
  </r>
  <r>
    <s v="VOLKSWAGEN"/>
    <s v="BEETLE TDI (modified)"/>
    <x v="0"/>
    <x v="0"/>
    <n v="4"/>
    <s v="A6"/>
    <x v="1"/>
    <n v="8.4"/>
    <n v="5.9"/>
    <x v="140"/>
    <n v="38"/>
    <n v="200"/>
  </r>
  <r>
    <s v="VOLKSWAGEN"/>
    <s v="BEETLE TDI (modified)"/>
    <x v="0"/>
    <x v="0"/>
    <n v="4"/>
    <s v="M6"/>
    <x v="1"/>
    <n v="8.8000000000000007"/>
    <n v="6.1"/>
    <x v="71"/>
    <n v="37"/>
    <n v="208"/>
  </r>
  <r>
    <s v="VOLKSWAGEN"/>
    <s v="BEETLE CONVERTIBLE"/>
    <x v="5"/>
    <x v="5"/>
    <n v="4"/>
    <s v="A6"/>
    <x v="2"/>
    <n v="9.8000000000000007"/>
    <n v="7.3"/>
    <x v="44"/>
    <n v="32"/>
    <n v="200"/>
  </r>
  <r>
    <s v="VOLKSWAGEN"/>
    <s v="BEETLE CONVERTIBLE"/>
    <x v="5"/>
    <x v="0"/>
    <n v="4"/>
    <s v="A6"/>
    <x v="0"/>
    <n v="10.3"/>
    <n v="8.1"/>
    <x v="16"/>
    <n v="30"/>
    <n v="214"/>
  </r>
  <r>
    <s v="VOLKSWAGEN"/>
    <s v="BEETLE CONVERTIBLE"/>
    <x v="5"/>
    <x v="0"/>
    <n v="4"/>
    <s v="M6"/>
    <x v="0"/>
    <n v="10.8"/>
    <n v="7.6"/>
    <x v="109"/>
    <n v="30"/>
    <n v="216"/>
  </r>
  <r>
    <s v="VOLKSWAGEN"/>
    <s v="BEETLE CONVERTIBLE"/>
    <x v="5"/>
    <x v="18"/>
    <n v="5"/>
    <s v="A6"/>
    <x v="2"/>
    <n v="11.2"/>
    <n v="8.6999999999999993"/>
    <x v="6"/>
    <n v="28"/>
    <n v="232"/>
  </r>
  <r>
    <s v="VOLKSWAGEN"/>
    <s v="CC"/>
    <x v="0"/>
    <x v="0"/>
    <n v="4"/>
    <s v="A6"/>
    <x v="0"/>
    <n v="11.1"/>
    <n v="7.9"/>
    <x v="133"/>
    <n v="29"/>
    <n v="223"/>
  </r>
  <r>
    <s v="VOLKSWAGEN"/>
    <s v="CC"/>
    <x v="0"/>
    <x v="0"/>
    <n v="4"/>
    <s v="M6"/>
    <x v="0"/>
    <n v="11.6"/>
    <n v="7.7"/>
    <x v="9"/>
    <n v="29"/>
    <n v="225"/>
  </r>
  <r>
    <s v="VOLKSWAGEN"/>
    <s v="CC 4MOTION"/>
    <x v="0"/>
    <x v="16"/>
    <n v="6"/>
    <s v="A6"/>
    <x v="0"/>
    <n v="14.3"/>
    <n v="9.8000000000000007"/>
    <x v="56"/>
    <n v="23"/>
    <n v="283"/>
  </r>
  <r>
    <s v="VOLKSWAGEN"/>
    <s v="EOS"/>
    <x v="5"/>
    <x v="0"/>
    <n v="4"/>
    <s v="A6"/>
    <x v="0"/>
    <n v="10.9"/>
    <n v="8"/>
    <x v="1"/>
    <n v="29"/>
    <n v="221"/>
  </r>
  <r>
    <s v="VOLKSWAGEN"/>
    <s v="GOLF WAGON"/>
    <x v="7"/>
    <x v="18"/>
    <n v="5"/>
    <s v="A6"/>
    <x v="2"/>
    <n v="11"/>
    <n v="7.7"/>
    <x v="60"/>
    <n v="30"/>
    <n v="218"/>
  </r>
  <r>
    <s v="VOLKSWAGEN"/>
    <s v="GOLF WAGON"/>
    <x v="7"/>
    <x v="18"/>
    <n v="5"/>
    <s v="M5"/>
    <x v="2"/>
    <n v="11.2"/>
    <n v="7.3"/>
    <x v="109"/>
    <n v="30"/>
    <n v="216"/>
  </r>
  <r>
    <s v="VOLKSWAGEN"/>
    <s v="GOLF WAGON TDI (modified)"/>
    <x v="7"/>
    <x v="0"/>
    <n v="4"/>
    <s v="A6"/>
    <x v="1"/>
    <n v="8.1"/>
    <n v="6.4"/>
    <x v="140"/>
    <n v="38"/>
    <n v="198"/>
  </r>
  <r>
    <s v="VOLKSWAGEN"/>
    <s v="GOLF WAGON TDI (modified)"/>
    <x v="7"/>
    <x v="0"/>
    <n v="4"/>
    <s v="M6"/>
    <x v="1"/>
    <n v="8.3000000000000007"/>
    <n v="6"/>
    <x v="98"/>
    <n v="39"/>
    <n v="196"/>
  </r>
  <r>
    <s v="VOLKSWAGEN"/>
    <s v="JETTA"/>
    <x v="0"/>
    <x v="5"/>
    <n v="4"/>
    <s v="A6"/>
    <x v="2"/>
    <n v="9.5"/>
    <n v="6.7"/>
    <x v="59"/>
    <n v="34"/>
    <n v="189"/>
  </r>
  <r>
    <s v="VOLKSWAGEN"/>
    <s v="JETTA"/>
    <x v="0"/>
    <x v="5"/>
    <n v="4"/>
    <s v="M5"/>
    <x v="2"/>
    <n v="9.4"/>
    <n v="6.7"/>
    <x v="59"/>
    <n v="34"/>
    <n v="189"/>
  </r>
  <r>
    <s v="VOLKSWAGEN"/>
    <s v="JETTA"/>
    <x v="0"/>
    <x v="0"/>
    <n v="4"/>
    <s v="A6"/>
    <x v="2"/>
    <n v="10.6"/>
    <n v="8"/>
    <x v="109"/>
    <n v="30"/>
    <n v="216"/>
  </r>
  <r>
    <s v="VOLKSWAGEN"/>
    <s v="JETTA"/>
    <x v="0"/>
    <x v="0"/>
    <n v="4"/>
    <s v="M5"/>
    <x v="2"/>
    <n v="10.4"/>
    <n v="7.2"/>
    <x v="25"/>
    <n v="31"/>
    <n v="207"/>
  </r>
  <r>
    <s v="VOLKSWAGEN"/>
    <s v="JETTA TDI (modified)"/>
    <x v="0"/>
    <x v="0"/>
    <n v="4"/>
    <s v="A6"/>
    <x v="1"/>
    <n v="8.1"/>
    <n v="6.4"/>
    <x v="140"/>
    <n v="38"/>
    <n v="198"/>
  </r>
  <r>
    <s v="VOLKSWAGEN"/>
    <s v="JETTA TDI (modified)"/>
    <x v="0"/>
    <x v="0"/>
    <n v="4"/>
    <s v="M6"/>
    <x v="1"/>
    <n v="8.3000000000000007"/>
    <n v="6"/>
    <x v="98"/>
    <n v="39"/>
    <n v="196"/>
  </r>
  <r>
    <s v="VOLKSWAGEN"/>
    <s v="JETTA GLI"/>
    <x v="0"/>
    <x v="0"/>
    <n v="4"/>
    <s v="A6"/>
    <x v="0"/>
    <n v="10.199999999999999"/>
    <n v="7.5"/>
    <x v="25"/>
    <n v="31"/>
    <n v="207"/>
  </r>
  <r>
    <s v="VOLKSWAGEN"/>
    <s v="JETTA GLI"/>
    <x v="0"/>
    <x v="0"/>
    <n v="4"/>
    <s v="M6"/>
    <x v="0"/>
    <n v="10.6"/>
    <n v="7.4"/>
    <x v="8"/>
    <n v="31"/>
    <n v="212"/>
  </r>
  <r>
    <s v="VOLKSWAGEN"/>
    <s v="JETTA TURBO HYBRID"/>
    <x v="0"/>
    <x v="17"/>
    <n v="4"/>
    <s v="AM7"/>
    <x v="0"/>
    <n v="5.6"/>
    <n v="5.2"/>
    <x v="147"/>
    <n v="52"/>
    <n v="124"/>
  </r>
  <r>
    <s v="VOLKSWAGEN"/>
    <s v="PASSAT"/>
    <x v="2"/>
    <x v="5"/>
    <n v="4"/>
    <s v="A6"/>
    <x v="2"/>
    <n v="9.9"/>
    <n v="6.9"/>
    <x v="97"/>
    <n v="33"/>
    <n v="198"/>
  </r>
  <r>
    <s v="VOLKSWAGEN"/>
    <s v="PASSAT"/>
    <x v="2"/>
    <x v="5"/>
    <n v="4"/>
    <s v="M5"/>
    <x v="2"/>
    <n v="10"/>
    <n v="6.9"/>
    <x v="97"/>
    <n v="33"/>
    <n v="198"/>
  </r>
  <r>
    <s v="VOLKSWAGEN"/>
    <s v="PASSAT"/>
    <x v="2"/>
    <x v="18"/>
    <n v="5"/>
    <s v="A6"/>
    <x v="2"/>
    <n v="11"/>
    <n v="8"/>
    <x v="133"/>
    <n v="29"/>
    <n v="223"/>
  </r>
  <r>
    <s v="VOLKSWAGEN"/>
    <s v="PASSAT"/>
    <x v="2"/>
    <x v="18"/>
    <n v="5"/>
    <s v="M5"/>
    <x v="2"/>
    <n v="11.4"/>
    <n v="7.8"/>
    <x v="9"/>
    <n v="29"/>
    <n v="225"/>
  </r>
  <r>
    <s v="VOLKSWAGEN"/>
    <s v="PASSAT"/>
    <x v="2"/>
    <x v="16"/>
    <n v="6"/>
    <s v="A6"/>
    <x v="0"/>
    <n v="12.4"/>
    <n v="8.8000000000000007"/>
    <x v="61"/>
    <n v="26"/>
    <n v="248"/>
  </r>
  <r>
    <s v="VOLKSWAGEN"/>
    <s v="PASSAT TDI (modified)"/>
    <x v="2"/>
    <x v="0"/>
    <n v="4"/>
    <s v="A6"/>
    <x v="1"/>
    <n v="7.8"/>
    <n v="5.9"/>
    <x v="92"/>
    <n v="41"/>
    <n v="180"/>
  </r>
  <r>
    <s v="VOLKSWAGEN"/>
    <s v="ROUTAN"/>
    <x v="12"/>
    <x v="16"/>
    <n v="6"/>
    <s v="A6"/>
    <x v="2"/>
    <n v="14.2"/>
    <n v="9.5"/>
    <x v="55"/>
    <n v="23"/>
    <n v="278"/>
  </r>
  <r>
    <s v="VOLKSWAGEN"/>
    <s v="TIGUAN"/>
    <x v="1"/>
    <x v="0"/>
    <n v="4"/>
    <s v="A6"/>
    <x v="0"/>
    <n v="11.7"/>
    <n v="9.5"/>
    <x v="27"/>
    <n v="26"/>
    <n v="246"/>
  </r>
  <r>
    <s v="VOLKSWAGEN"/>
    <s v="TIGUAN"/>
    <x v="1"/>
    <x v="0"/>
    <n v="4"/>
    <s v="M6"/>
    <x v="0"/>
    <n v="13.6"/>
    <n v="9.1999999999999993"/>
    <x v="7"/>
    <n v="24"/>
    <n v="267"/>
  </r>
  <r>
    <s v="VOLKSWAGEN"/>
    <s v="TIGUAN 4MOTION"/>
    <x v="1"/>
    <x v="0"/>
    <n v="4"/>
    <s v="A6"/>
    <x v="0"/>
    <n v="11.7"/>
    <n v="9.4"/>
    <x v="27"/>
    <n v="26"/>
    <n v="246"/>
  </r>
  <r>
    <s v="VOLKSWAGEN"/>
    <s v="TOUAREG"/>
    <x v="8"/>
    <x v="16"/>
    <n v="6"/>
    <s v="AS8"/>
    <x v="0"/>
    <n v="14.4"/>
    <n v="10.4"/>
    <x v="57"/>
    <n v="22"/>
    <n v="296"/>
  </r>
  <r>
    <s v="VOLKSWAGEN"/>
    <s v="TOUAREG TDI (modified)"/>
    <x v="8"/>
    <x v="8"/>
    <n v="6"/>
    <s v="AS8"/>
    <x v="1"/>
    <n v="11.8"/>
    <n v="8.1"/>
    <x v="17"/>
    <n v="28"/>
    <n v="277"/>
  </r>
  <r>
    <s v="VOLVO"/>
    <s v="S60"/>
    <x v="0"/>
    <x v="18"/>
    <n v="5"/>
    <s v="AS6"/>
    <x v="2"/>
    <n v="11.3"/>
    <n v="7.8"/>
    <x v="133"/>
    <n v="29"/>
    <n v="223"/>
  </r>
  <r>
    <s v="VOLVO"/>
    <s v="S60 AWD"/>
    <x v="0"/>
    <x v="18"/>
    <n v="5"/>
    <s v="AS6"/>
    <x v="2"/>
    <n v="11.6"/>
    <n v="8.3000000000000007"/>
    <x v="6"/>
    <n v="28"/>
    <n v="232"/>
  </r>
  <r>
    <s v="VOLVO"/>
    <s v="S60 AWD"/>
    <x v="0"/>
    <x v="8"/>
    <n v="6"/>
    <s v="AS6"/>
    <x v="2"/>
    <n v="13.2"/>
    <n v="9.5"/>
    <x v="58"/>
    <n v="25"/>
    <n v="264"/>
  </r>
  <r>
    <s v="VOLVO"/>
    <s v="S80"/>
    <x v="2"/>
    <x v="35"/>
    <n v="6"/>
    <s v="AS6"/>
    <x v="2"/>
    <n v="11.9"/>
    <n v="8.1"/>
    <x v="17"/>
    <n v="28"/>
    <n v="235"/>
  </r>
  <r>
    <s v="VOLVO"/>
    <s v="S80 AWD"/>
    <x v="2"/>
    <x v="8"/>
    <n v="6"/>
    <s v="AS6"/>
    <x v="2"/>
    <n v="13.2"/>
    <n v="9.5"/>
    <x v="58"/>
    <n v="25"/>
    <n v="264"/>
  </r>
  <r>
    <s v="VOLVO"/>
    <s v="XC60"/>
    <x v="1"/>
    <x v="35"/>
    <n v="6"/>
    <s v="AS6"/>
    <x v="2"/>
    <n v="13"/>
    <n v="8.9"/>
    <x v="20"/>
    <n v="25"/>
    <n v="258"/>
  </r>
  <r>
    <s v="VOLVO"/>
    <s v="XC60 AWD"/>
    <x v="1"/>
    <x v="8"/>
    <n v="6"/>
    <s v="AS6"/>
    <x v="2"/>
    <n v="13.4"/>
    <n v="9.8000000000000007"/>
    <x v="66"/>
    <n v="24"/>
    <n v="271"/>
  </r>
  <r>
    <s v="VOLVO"/>
    <s v="XC60 AWD"/>
    <x v="1"/>
    <x v="35"/>
    <n v="6"/>
    <s v="AS6"/>
    <x v="2"/>
    <n v="13.2"/>
    <n v="9.5"/>
    <x v="58"/>
    <n v="25"/>
    <n v="264"/>
  </r>
  <r>
    <s v="VOLVO"/>
    <s v="XC70 AWD"/>
    <x v="1"/>
    <x v="8"/>
    <n v="6"/>
    <s v="AS6"/>
    <x v="2"/>
    <n v="13.4"/>
    <n v="9.8000000000000007"/>
    <x v="66"/>
    <n v="24"/>
    <n v="271"/>
  </r>
  <r>
    <s v="VOLVO"/>
    <s v="XC70 AWD"/>
    <x v="1"/>
    <x v="35"/>
    <n v="6"/>
    <s v="AS6"/>
    <x v="2"/>
    <n v="12.9"/>
    <n v="9.3000000000000007"/>
    <x v="21"/>
    <n v="25"/>
    <n v="260"/>
  </r>
  <r>
    <s v="VOLVO"/>
    <s v="XC90 AWD"/>
    <x v="8"/>
    <x v="35"/>
    <n v="6"/>
    <s v="AS6"/>
    <x v="2"/>
    <n v="14.9"/>
    <n v="10.199999999999999"/>
    <x v="37"/>
    <n v="22"/>
    <n v="294"/>
  </r>
  <r>
    <s v="ACURA"/>
    <s v="ILX"/>
    <x v="0"/>
    <x v="0"/>
    <n v="4"/>
    <s v="AS5"/>
    <x v="0"/>
    <n v="9.6999999999999993"/>
    <n v="6.7"/>
    <x v="48"/>
    <n v="34"/>
    <n v="191"/>
  </r>
  <r>
    <s v="ACURA"/>
    <s v="ILX"/>
    <x v="0"/>
    <x v="1"/>
    <n v="4"/>
    <s v="M6"/>
    <x v="0"/>
    <n v="10.8"/>
    <n v="7.4"/>
    <x v="16"/>
    <n v="30"/>
    <n v="214"/>
  </r>
  <r>
    <s v="ACURA"/>
    <s v="ILX HYBRID"/>
    <x v="0"/>
    <x v="2"/>
    <n v="4"/>
    <s v="AV7"/>
    <x v="0"/>
    <n v="6"/>
    <n v="6.1"/>
    <x v="148"/>
    <n v="46"/>
    <n v="140"/>
  </r>
  <r>
    <s v="ACURA"/>
    <s v="MDX SH-AWD"/>
    <x v="1"/>
    <x v="3"/>
    <n v="6"/>
    <s v="AS6"/>
    <x v="0"/>
    <n v="12.7"/>
    <n v="9.1"/>
    <x v="3"/>
    <n v="25"/>
    <n v="255"/>
  </r>
  <r>
    <s v="ACURA"/>
    <s v="RDX AWD"/>
    <x v="1"/>
    <x v="3"/>
    <n v="6"/>
    <s v="AS6"/>
    <x v="0"/>
    <n v="12.1"/>
    <n v="8.6999999999999993"/>
    <x v="4"/>
    <n v="27"/>
    <n v="244"/>
  </r>
  <r>
    <s v="ACURA"/>
    <s v="RLX"/>
    <x v="2"/>
    <x v="3"/>
    <n v="6"/>
    <s v="AS6"/>
    <x v="0"/>
    <n v="11.9"/>
    <n v="7.7"/>
    <x v="5"/>
    <n v="28"/>
    <n v="230"/>
  </r>
  <r>
    <s v="ACURA"/>
    <s v="RLX HYBRID"/>
    <x v="2"/>
    <x v="3"/>
    <n v="6"/>
    <s v="AM7"/>
    <x v="0"/>
    <n v="8"/>
    <n v="7.5"/>
    <x v="71"/>
    <n v="37"/>
    <n v="177"/>
  </r>
  <r>
    <s v="ACURA"/>
    <s v="TLX"/>
    <x v="0"/>
    <x v="1"/>
    <n v="4"/>
    <s v="AM8"/>
    <x v="0"/>
    <n v="9.6"/>
    <n v="6.6"/>
    <x v="48"/>
    <n v="34"/>
    <n v="191"/>
  </r>
  <r>
    <s v="ACURA"/>
    <s v="TLX"/>
    <x v="0"/>
    <x v="3"/>
    <n v="6"/>
    <s v="AS9"/>
    <x v="0"/>
    <n v="11.2"/>
    <n v="6.9"/>
    <x v="8"/>
    <n v="31"/>
    <n v="212"/>
  </r>
  <r>
    <s v="ACURA"/>
    <s v="TLX SH-AWD"/>
    <x v="0"/>
    <x v="3"/>
    <n v="6"/>
    <s v="AS9"/>
    <x v="0"/>
    <n v="11.2"/>
    <n v="7.5"/>
    <x v="1"/>
    <n v="29"/>
    <n v="221"/>
  </r>
  <r>
    <s v="ALFA ROMEO"/>
    <s v="4C"/>
    <x v="3"/>
    <x v="5"/>
    <n v="4"/>
    <s v="AM6"/>
    <x v="0"/>
    <n v="9.6999999999999993"/>
    <n v="6.9"/>
    <x v="11"/>
    <n v="34"/>
    <n v="193"/>
  </r>
  <r>
    <s v="ASTON MARTIN"/>
    <s v="DB9"/>
    <x v="4"/>
    <x v="6"/>
    <n v="12"/>
    <s v="A6"/>
    <x v="0"/>
    <n v="18"/>
    <n v="12.6"/>
    <x v="12"/>
    <n v="18"/>
    <n v="359"/>
  </r>
  <r>
    <s v="ASTON MARTIN"/>
    <s v="RAPIDE S"/>
    <x v="5"/>
    <x v="13"/>
    <n v="12"/>
    <s v="A8"/>
    <x v="0"/>
    <n v="16.8"/>
    <n v="10.9"/>
    <x v="41"/>
    <n v="20"/>
    <n v="327"/>
  </r>
  <r>
    <s v="ASTON MARTIN"/>
    <s v="V8 VANTAGE"/>
    <x v="3"/>
    <x v="7"/>
    <n v="8"/>
    <s v="AM7"/>
    <x v="0"/>
    <n v="17.399999999999999"/>
    <n v="11.3"/>
    <x v="13"/>
    <n v="19"/>
    <n v="338"/>
  </r>
  <r>
    <s v="ASTON MARTIN"/>
    <s v="V8 VANTAGE"/>
    <x v="3"/>
    <x v="7"/>
    <n v="8"/>
    <s v="M6"/>
    <x v="0"/>
    <n v="18.100000000000001"/>
    <n v="12.3"/>
    <x v="23"/>
    <n v="18"/>
    <n v="356"/>
  </r>
  <r>
    <s v="ASTON MARTIN"/>
    <s v="V8 VANTAGE S"/>
    <x v="3"/>
    <x v="7"/>
    <n v="8"/>
    <s v="AM7"/>
    <x v="0"/>
    <n v="17.399999999999999"/>
    <n v="11.3"/>
    <x v="13"/>
    <n v="19"/>
    <n v="338"/>
  </r>
  <r>
    <s v="ASTON MARTIN"/>
    <s v="V8 VANTAGE S"/>
    <x v="3"/>
    <x v="7"/>
    <n v="8"/>
    <s v="M6"/>
    <x v="0"/>
    <n v="18.100000000000001"/>
    <n v="12.3"/>
    <x v="23"/>
    <n v="18"/>
    <n v="356"/>
  </r>
  <r>
    <s v="ASTON MARTIN"/>
    <s v="V12 VANTAGE S"/>
    <x v="3"/>
    <x v="13"/>
    <n v="12"/>
    <s v="AM7"/>
    <x v="0"/>
    <n v="19.5"/>
    <n v="12.8"/>
    <x v="42"/>
    <n v="17"/>
    <n v="379"/>
  </r>
  <r>
    <s v="ASTON MARTIN"/>
    <s v="VANTAGE GT"/>
    <x v="3"/>
    <x v="7"/>
    <n v="8"/>
    <s v="AM7"/>
    <x v="0"/>
    <n v="17.399999999999999"/>
    <n v="11.3"/>
    <x v="13"/>
    <n v="19"/>
    <n v="338"/>
  </r>
  <r>
    <s v="ASTON MARTIN"/>
    <s v="VANTAGE GT"/>
    <x v="3"/>
    <x v="7"/>
    <n v="8"/>
    <s v="M6"/>
    <x v="0"/>
    <n v="18.100000000000001"/>
    <n v="12.3"/>
    <x v="23"/>
    <n v="18"/>
    <n v="356"/>
  </r>
  <r>
    <s v="ASTON MARTIN"/>
    <s v="VANQUISH"/>
    <x v="4"/>
    <x v="13"/>
    <n v="12"/>
    <s v="A8"/>
    <x v="0"/>
    <n v="17.600000000000001"/>
    <n v="11.4"/>
    <x v="30"/>
    <n v="19"/>
    <n v="340"/>
  </r>
  <r>
    <s v="AUDI"/>
    <s v="A3"/>
    <x v="5"/>
    <x v="5"/>
    <n v="4"/>
    <s v="AM6"/>
    <x v="0"/>
    <n v="10"/>
    <n v="7.1"/>
    <x v="44"/>
    <n v="32"/>
    <n v="200"/>
  </r>
  <r>
    <s v="AUDI"/>
    <s v="A3 TDI (modified)"/>
    <x v="5"/>
    <x v="0"/>
    <n v="4"/>
    <s v="AM6"/>
    <x v="1"/>
    <n v="7.6"/>
    <n v="5.5"/>
    <x v="149"/>
    <n v="43"/>
    <n v="177"/>
  </r>
  <r>
    <s v="AUDI"/>
    <s v="A3 QUATTRO"/>
    <x v="5"/>
    <x v="0"/>
    <n v="4"/>
    <s v="AM6"/>
    <x v="0"/>
    <n v="9.8000000000000007"/>
    <n v="7.2"/>
    <x v="97"/>
    <n v="33"/>
    <n v="198"/>
  </r>
  <r>
    <s v="AUDI"/>
    <s v="A3 CABRIOLET QUATTRO"/>
    <x v="5"/>
    <x v="0"/>
    <n v="4"/>
    <s v="AM6"/>
    <x v="0"/>
    <n v="10.1"/>
    <n v="7.5"/>
    <x v="121"/>
    <n v="32"/>
    <n v="205"/>
  </r>
  <r>
    <s v="AUDI"/>
    <s v="A4"/>
    <x v="0"/>
    <x v="0"/>
    <n v="4"/>
    <s v="AV8"/>
    <x v="0"/>
    <n v="9.9"/>
    <n v="7.6"/>
    <x v="121"/>
    <n v="32"/>
    <n v="205"/>
  </r>
  <r>
    <s v="AUDI"/>
    <s v="A4 QUATTRO"/>
    <x v="0"/>
    <x v="0"/>
    <n v="4"/>
    <s v="AS8"/>
    <x v="0"/>
    <n v="11"/>
    <n v="7.8"/>
    <x v="1"/>
    <n v="29"/>
    <n v="221"/>
  </r>
  <r>
    <s v="AUDI"/>
    <s v="A4 QUATTRO"/>
    <x v="0"/>
    <x v="0"/>
    <n v="4"/>
    <s v="M6"/>
    <x v="0"/>
    <n v="10.6"/>
    <n v="7.3"/>
    <x v="39"/>
    <n v="31"/>
    <n v="209"/>
  </r>
  <r>
    <s v="AUDI"/>
    <s v="A4 ALLROAD QUATTRO"/>
    <x v="7"/>
    <x v="0"/>
    <n v="4"/>
    <s v="AS8"/>
    <x v="0"/>
    <n v="11.2"/>
    <n v="8.4"/>
    <x v="46"/>
    <n v="28"/>
    <n v="228"/>
  </r>
  <r>
    <s v="AUDI"/>
    <s v="A5 QUATTRO"/>
    <x v="5"/>
    <x v="0"/>
    <n v="4"/>
    <s v="AS8"/>
    <x v="0"/>
    <n v="11"/>
    <n v="7.8"/>
    <x v="1"/>
    <n v="29"/>
    <n v="221"/>
  </r>
  <r>
    <s v="AUDI"/>
    <s v="A5 QUATTRO"/>
    <x v="5"/>
    <x v="0"/>
    <n v="4"/>
    <s v="M6"/>
    <x v="0"/>
    <n v="10.6"/>
    <n v="7.3"/>
    <x v="39"/>
    <n v="31"/>
    <n v="209"/>
  </r>
  <r>
    <s v="AUDI"/>
    <s v="A5 CABRIOLET QUATTRO"/>
    <x v="5"/>
    <x v="0"/>
    <n v="4"/>
    <s v="AS8"/>
    <x v="0"/>
    <n v="11.3"/>
    <n v="8"/>
    <x v="9"/>
    <n v="29"/>
    <n v="225"/>
  </r>
  <r>
    <s v="AUDI"/>
    <s v="A6 QUATTRO"/>
    <x v="2"/>
    <x v="0"/>
    <n v="4"/>
    <s v="AS8"/>
    <x v="0"/>
    <n v="12"/>
    <n v="8.1"/>
    <x v="40"/>
    <n v="27"/>
    <n v="237"/>
  </r>
  <r>
    <s v="AUDI"/>
    <s v="A6 QUATTRO"/>
    <x v="2"/>
    <x v="8"/>
    <n v="6"/>
    <s v="AS8"/>
    <x v="0"/>
    <n v="12.8"/>
    <n v="8.6"/>
    <x v="18"/>
    <n v="26"/>
    <n v="251"/>
  </r>
  <r>
    <s v="AUDI"/>
    <s v="A6 QUATTRO TDI (modified)"/>
    <x v="2"/>
    <x v="8"/>
    <n v="6"/>
    <s v="AS8"/>
    <x v="1"/>
    <n v="9.8000000000000007"/>
    <n v="6.2"/>
    <x v="19"/>
    <n v="35"/>
    <n v="217"/>
  </r>
  <r>
    <s v="AUDI"/>
    <s v="A7 QUATTRO"/>
    <x v="2"/>
    <x v="8"/>
    <n v="6"/>
    <s v="AS8"/>
    <x v="0"/>
    <n v="13.1"/>
    <n v="8.5"/>
    <x v="50"/>
    <n v="26"/>
    <n v="253"/>
  </r>
  <r>
    <s v="AUDI"/>
    <s v="A7 QUATTRO TDI (modified)"/>
    <x v="2"/>
    <x v="8"/>
    <n v="6"/>
    <s v="AS8"/>
    <x v="1"/>
    <n v="9.8000000000000007"/>
    <n v="6.2"/>
    <x v="19"/>
    <n v="35"/>
    <n v="217"/>
  </r>
  <r>
    <s v="AUDI"/>
    <s v="A8"/>
    <x v="2"/>
    <x v="8"/>
    <n v="6"/>
    <s v="AS8"/>
    <x v="0"/>
    <n v="12.6"/>
    <n v="8"/>
    <x v="24"/>
    <n v="27"/>
    <n v="242"/>
  </r>
  <r>
    <s v="AUDI"/>
    <s v="A8"/>
    <x v="2"/>
    <x v="9"/>
    <n v="8"/>
    <s v="AS8"/>
    <x v="0"/>
    <n v="12.9"/>
    <n v="8"/>
    <x v="27"/>
    <n v="26"/>
    <n v="246"/>
  </r>
  <r>
    <s v="AUDI"/>
    <s v="A8 TDI (modified)"/>
    <x v="2"/>
    <x v="8"/>
    <n v="6"/>
    <s v="AS8"/>
    <x v="1"/>
    <n v="9.8000000000000007"/>
    <n v="6.5"/>
    <x v="11"/>
    <n v="34"/>
    <n v="224"/>
  </r>
  <r>
    <s v="AUDI"/>
    <s v="A8L"/>
    <x v="6"/>
    <x v="8"/>
    <n v="6"/>
    <s v="AS8"/>
    <x v="0"/>
    <n v="12.6"/>
    <n v="8"/>
    <x v="24"/>
    <n v="27"/>
    <n v="242"/>
  </r>
  <r>
    <s v="AUDI"/>
    <s v="A8L"/>
    <x v="6"/>
    <x v="9"/>
    <n v="8"/>
    <s v="AS8"/>
    <x v="0"/>
    <n v="13.2"/>
    <n v="8.3000000000000007"/>
    <x v="50"/>
    <n v="26"/>
    <n v="258"/>
  </r>
  <r>
    <s v="AUDI"/>
    <s v="A8L"/>
    <x v="6"/>
    <x v="10"/>
    <n v="12"/>
    <s v="AS8"/>
    <x v="0"/>
    <n v="17.8"/>
    <n v="10.8"/>
    <x v="28"/>
    <n v="19"/>
    <n v="344"/>
  </r>
  <r>
    <s v="AUDI"/>
    <s v="A8L TDI (modified)"/>
    <x v="6"/>
    <x v="8"/>
    <n v="6"/>
    <s v="AS8"/>
    <x v="1"/>
    <n v="9.8000000000000007"/>
    <n v="6.5"/>
    <x v="11"/>
    <n v="34"/>
    <n v="224"/>
  </r>
  <r>
    <s v="AUDI"/>
    <s v="Q3"/>
    <x v="0"/>
    <x v="0"/>
    <n v="4"/>
    <s v="AS6"/>
    <x v="0"/>
    <n v="12"/>
    <n v="8.1999999999999993"/>
    <x v="40"/>
    <n v="27"/>
    <n v="237"/>
  </r>
  <r>
    <s v="AUDI"/>
    <s v="Q3 QUATTRO"/>
    <x v="0"/>
    <x v="0"/>
    <n v="4"/>
    <s v="AS6"/>
    <x v="0"/>
    <n v="11.9"/>
    <n v="8.4"/>
    <x v="40"/>
    <n v="27"/>
    <n v="237"/>
  </r>
  <r>
    <s v="AUDI"/>
    <s v="Q5"/>
    <x v="1"/>
    <x v="0"/>
    <n v="4"/>
    <s v="AS8"/>
    <x v="0"/>
    <n v="12"/>
    <n v="8.5"/>
    <x v="10"/>
    <n v="27"/>
    <n v="239"/>
  </r>
  <r>
    <s v="AUDI"/>
    <s v="Q5"/>
    <x v="1"/>
    <x v="8"/>
    <n v="6"/>
    <s v="AS8"/>
    <x v="0"/>
    <n v="13.2"/>
    <n v="9.1999999999999993"/>
    <x v="34"/>
    <n v="25"/>
    <n v="262"/>
  </r>
  <r>
    <s v="AUDI"/>
    <s v="Q5 TDI (modified)"/>
    <x v="1"/>
    <x v="8"/>
    <n v="6"/>
    <s v="AS8"/>
    <x v="1"/>
    <n v="10.199999999999999"/>
    <n v="7.8"/>
    <x v="25"/>
    <n v="31"/>
    <n v="244"/>
  </r>
  <r>
    <s v="AUDI"/>
    <s v="Q5 HYBRID"/>
    <x v="1"/>
    <x v="0"/>
    <n v="4"/>
    <s v="AS8"/>
    <x v="0"/>
    <n v="9.8000000000000007"/>
    <n v="7.9"/>
    <x v="121"/>
    <n v="32"/>
    <n v="205"/>
  </r>
  <r>
    <s v="AUDI"/>
    <s v="Q7"/>
    <x v="8"/>
    <x v="8"/>
    <n v="6"/>
    <s v="AS8"/>
    <x v="0"/>
    <n v="15.2"/>
    <n v="11"/>
    <x v="32"/>
    <n v="21"/>
    <n v="306"/>
  </r>
  <r>
    <s v="AUDI"/>
    <s v="Q7 TDI (modified)"/>
    <x v="8"/>
    <x v="8"/>
    <n v="6"/>
    <s v="AS8"/>
    <x v="1"/>
    <n v="12.4"/>
    <n v="8.6999999999999993"/>
    <x v="27"/>
    <n v="26"/>
    <n v="290"/>
  </r>
  <r>
    <s v="AUDI"/>
    <s v="R8"/>
    <x v="3"/>
    <x v="11"/>
    <n v="8"/>
    <s v="AM7"/>
    <x v="0"/>
    <n v="17.3"/>
    <n v="10.4"/>
    <x v="41"/>
    <n v="20"/>
    <n v="327"/>
  </r>
  <r>
    <s v="AUDI"/>
    <s v="R8"/>
    <x v="3"/>
    <x v="11"/>
    <n v="8"/>
    <s v="M6"/>
    <x v="0"/>
    <n v="20.5"/>
    <n v="11.7"/>
    <x v="62"/>
    <n v="17"/>
    <n v="382"/>
  </r>
  <r>
    <s v="AUDI"/>
    <s v="R8"/>
    <x v="3"/>
    <x v="12"/>
    <n v="10"/>
    <s v="AM7"/>
    <x v="0"/>
    <n v="18.2"/>
    <n v="10.6"/>
    <x v="30"/>
    <n v="19"/>
    <n v="347"/>
  </r>
  <r>
    <s v="AUDI"/>
    <s v="R8"/>
    <x v="3"/>
    <x v="12"/>
    <n v="10"/>
    <s v="M6"/>
    <x v="0"/>
    <n v="19.899999999999999"/>
    <n v="12"/>
    <x v="64"/>
    <n v="17"/>
    <n v="377"/>
  </r>
  <r>
    <s v="AUDI"/>
    <s v="R8 SPYDER"/>
    <x v="3"/>
    <x v="11"/>
    <n v="8"/>
    <s v="AM7"/>
    <x v="0"/>
    <n v="17.3"/>
    <n v="10.4"/>
    <x v="41"/>
    <n v="20"/>
    <n v="327"/>
  </r>
  <r>
    <s v="AUDI"/>
    <s v="R8 SPYDER"/>
    <x v="3"/>
    <x v="11"/>
    <n v="8"/>
    <s v="M6"/>
    <x v="0"/>
    <n v="20.5"/>
    <n v="11.7"/>
    <x v="62"/>
    <n v="17"/>
    <n v="382"/>
  </r>
  <r>
    <s v="AUDI"/>
    <s v="R8 SPYDER"/>
    <x v="3"/>
    <x v="12"/>
    <n v="10"/>
    <s v="AM7"/>
    <x v="0"/>
    <n v="18.2"/>
    <n v="10.6"/>
    <x v="30"/>
    <n v="19"/>
    <n v="347"/>
  </r>
  <r>
    <s v="AUDI"/>
    <s v="R8 SPYDER"/>
    <x v="3"/>
    <x v="12"/>
    <n v="10"/>
    <s v="M6"/>
    <x v="0"/>
    <n v="19.899999999999999"/>
    <n v="12"/>
    <x v="64"/>
    <n v="17"/>
    <n v="377"/>
  </r>
  <r>
    <s v="AUDI"/>
    <s v="RS 5"/>
    <x v="5"/>
    <x v="11"/>
    <n v="8"/>
    <s v="AM7"/>
    <x v="0"/>
    <n v="14.9"/>
    <n v="10.1"/>
    <x v="37"/>
    <n v="22"/>
    <n v="294"/>
  </r>
  <r>
    <s v="AUDI"/>
    <s v="RS 5 CABRIOLET"/>
    <x v="5"/>
    <x v="11"/>
    <n v="8"/>
    <s v="AM7"/>
    <x v="0"/>
    <n v="14.8"/>
    <n v="10.6"/>
    <x v="123"/>
    <n v="22"/>
    <n v="297"/>
  </r>
  <r>
    <s v="AUDI"/>
    <s v="RS 7"/>
    <x v="2"/>
    <x v="9"/>
    <n v="8"/>
    <s v="AS8"/>
    <x v="0"/>
    <n v="16.600000000000001"/>
    <n v="9.4"/>
    <x v="32"/>
    <n v="21"/>
    <n v="313"/>
  </r>
  <r>
    <s v="AUDI"/>
    <s v="S3"/>
    <x v="5"/>
    <x v="0"/>
    <n v="4"/>
    <s v="AM6"/>
    <x v="0"/>
    <n v="10.1"/>
    <n v="7.7"/>
    <x v="25"/>
    <n v="31"/>
    <n v="207"/>
  </r>
  <r>
    <s v="AUDI"/>
    <s v="S4"/>
    <x v="0"/>
    <x v="8"/>
    <n v="6"/>
    <s v="AM7"/>
    <x v="0"/>
    <n v="13"/>
    <n v="8.5"/>
    <x v="50"/>
    <n v="26"/>
    <n v="253"/>
  </r>
  <r>
    <s v="AUDI"/>
    <s v="S4"/>
    <x v="0"/>
    <x v="8"/>
    <n v="6"/>
    <s v="M6"/>
    <x v="0"/>
    <n v="13.8"/>
    <n v="9"/>
    <x v="67"/>
    <n v="24"/>
    <n v="269"/>
  </r>
  <r>
    <s v="AUDI"/>
    <s v="S5"/>
    <x v="5"/>
    <x v="8"/>
    <n v="6"/>
    <s v="AM7"/>
    <x v="0"/>
    <n v="13"/>
    <n v="8.5"/>
    <x v="50"/>
    <n v="26"/>
    <n v="253"/>
  </r>
  <r>
    <s v="AUDI"/>
    <s v="S5"/>
    <x v="5"/>
    <x v="8"/>
    <n v="6"/>
    <s v="M6"/>
    <x v="0"/>
    <n v="13.8"/>
    <n v="9"/>
    <x v="67"/>
    <n v="24"/>
    <n v="269"/>
  </r>
  <r>
    <s v="AUDI"/>
    <s v="S5 CABRIOLET"/>
    <x v="5"/>
    <x v="8"/>
    <n v="6"/>
    <s v="AM7"/>
    <x v="0"/>
    <n v="13.3"/>
    <n v="9.1"/>
    <x v="34"/>
    <n v="25"/>
    <n v="262"/>
  </r>
  <r>
    <s v="AUDI"/>
    <s v="S6"/>
    <x v="2"/>
    <x v="9"/>
    <n v="8"/>
    <s v="AM7"/>
    <x v="0"/>
    <n v="14"/>
    <n v="8.6999999999999993"/>
    <x v="67"/>
    <n v="24"/>
    <n v="269"/>
  </r>
  <r>
    <s v="AUDI"/>
    <s v="S7"/>
    <x v="2"/>
    <x v="9"/>
    <n v="8"/>
    <s v="AM7"/>
    <x v="0"/>
    <n v="14"/>
    <n v="8.6999999999999993"/>
    <x v="67"/>
    <n v="24"/>
    <n v="269"/>
  </r>
  <r>
    <s v="AUDI"/>
    <s v="S8"/>
    <x v="2"/>
    <x v="9"/>
    <n v="8"/>
    <s v="AS8"/>
    <x v="0"/>
    <n v="14.6"/>
    <n v="8.8000000000000007"/>
    <x v="53"/>
    <n v="24"/>
    <n v="281"/>
  </r>
  <r>
    <s v="AUDI"/>
    <s v="SQ5"/>
    <x v="1"/>
    <x v="8"/>
    <n v="6"/>
    <s v="AS8"/>
    <x v="0"/>
    <n v="14.1"/>
    <n v="9.9"/>
    <x v="36"/>
    <n v="23"/>
    <n v="281"/>
  </r>
  <r>
    <s v="AUDI"/>
    <s v="TT COUPE QUATTRO"/>
    <x v="5"/>
    <x v="0"/>
    <n v="4"/>
    <s v="AM6"/>
    <x v="0"/>
    <n v="10.4"/>
    <n v="7.6"/>
    <x v="39"/>
    <n v="31"/>
    <n v="209"/>
  </r>
  <r>
    <s v="AUDI"/>
    <s v="TT ROADSTER QUATTRO"/>
    <x v="3"/>
    <x v="0"/>
    <n v="4"/>
    <s v="AM6"/>
    <x v="0"/>
    <n v="10.4"/>
    <n v="7.7"/>
    <x v="8"/>
    <n v="31"/>
    <n v="212"/>
  </r>
  <r>
    <s v="AUDI"/>
    <s v="TTS COUPE QUATTRO"/>
    <x v="5"/>
    <x v="0"/>
    <n v="4"/>
    <s v="AM6"/>
    <x v="0"/>
    <n v="11.7"/>
    <n v="8.4"/>
    <x v="17"/>
    <n v="28"/>
    <n v="235"/>
  </r>
  <r>
    <s v="AUDI"/>
    <s v="TTS ROADSTER QUATTRO"/>
    <x v="3"/>
    <x v="0"/>
    <n v="4"/>
    <s v="AM6"/>
    <x v="0"/>
    <n v="11.7"/>
    <n v="8.5"/>
    <x v="17"/>
    <n v="28"/>
    <n v="235"/>
  </r>
  <r>
    <s v="BENTLEY"/>
    <s v="CONTINENTAL GT"/>
    <x v="0"/>
    <x v="9"/>
    <n v="8"/>
    <s v="AS8"/>
    <x v="0"/>
    <n v="16.100000000000001"/>
    <n v="9.4"/>
    <x v="95"/>
    <n v="22"/>
    <n v="307"/>
  </r>
  <r>
    <s v="BENTLEY"/>
    <s v="CONTINENTAL GT"/>
    <x v="0"/>
    <x v="13"/>
    <n v="12"/>
    <s v="AS8"/>
    <x v="0"/>
    <n v="18.899999999999999"/>
    <n v="11.2"/>
    <x v="14"/>
    <n v="18"/>
    <n v="354"/>
  </r>
  <r>
    <s v="BENTLEY"/>
    <s v="CONTINENTAL GT CONVERTIBLE"/>
    <x v="5"/>
    <x v="9"/>
    <n v="8"/>
    <s v="AS8"/>
    <x v="0"/>
    <n v="17.7"/>
    <n v="10.3"/>
    <x v="94"/>
    <n v="20"/>
    <n v="337"/>
  </r>
  <r>
    <s v="BENTLEY"/>
    <s v="CONTINENTAL GT CONVERTIBLE"/>
    <x v="5"/>
    <x v="13"/>
    <n v="12"/>
    <s v="AS8"/>
    <x v="0"/>
    <n v="19.600000000000001"/>
    <n v="11.7"/>
    <x v="110"/>
    <n v="18"/>
    <n v="368"/>
  </r>
  <r>
    <s v="BENTLEY"/>
    <s v="CONTINENTAL GT3-R"/>
    <x v="3"/>
    <x v="9"/>
    <n v="8"/>
    <s v="AS8"/>
    <x v="0"/>
    <n v="17.600000000000001"/>
    <n v="10.1"/>
    <x v="41"/>
    <n v="20"/>
    <n v="327"/>
  </r>
  <r>
    <s v="BENTLEY"/>
    <s v="FLYING SPUR"/>
    <x v="2"/>
    <x v="9"/>
    <n v="8"/>
    <s v="AS8"/>
    <x v="0"/>
    <n v="17.7"/>
    <n v="10"/>
    <x v="41"/>
    <n v="20"/>
    <n v="334"/>
  </r>
  <r>
    <s v="BENTLEY"/>
    <s v="FLYING SPUR"/>
    <x v="2"/>
    <x v="13"/>
    <n v="12"/>
    <s v="AS8"/>
    <x v="0"/>
    <n v="20.3"/>
    <n v="11.9"/>
    <x v="42"/>
    <n v="17"/>
    <n v="388"/>
  </r>
  <r>
    <s v="BENTLEY"/>
    <s v="MULSANNE"/>
    <x v="2"/>
    <x v="14"/>
    <n v="8"/>
    <s v="AS8"/>
    <x v="0"/>
    <n v="22.3"/>
    <n v="13.3"/>
    <x v="82"/>
    <n v="16"/>
    <n v="419"/>
  </r>
  <r>
    <s v="BMW"/>
    <s v="228i CABRIOLET"/>
    <x v="5"/>
    <x v="0"/>
    <n v="4"/>
    <s v="AS8"/>
    <x v="0"/>
    <n v="10.4"/>
    <n v="7.1"/>
    <x v="121"/>
    <n v="32"/>
    <n v="205"/>
  </r>
  <r>
    <s v="BMW"/>
    <s v="228i COUPE"/>
    <x v="5"/>
    <x v="0"/>
    <n v="4"/>
    <s v="AS8"/>
    <x v="0"/>
    <n v="10"/>
    <n v="6.5"/>
    <x v="11"/>
    <n v="34"/>
    <n v="193"/>
  </r>
  <r>
    <s v="BMW"/>
    <s v="228i COUPE"/>
    <x v="5"/>
    <x v="0"/>
    <n v="4"/>
    <s v="M6"/>
    <x v="0"/>
    <n v="10.7"/>
    <n v="6.9"/>
    <x v="25"/>
    <n v="31"/>
    <n v="207"/>
  </r>
  <r>
    <s v="BMW"/>
    <s v="228i xDRIVE CABRIOLET"/>
    <x v="5"/>
    <x v="0"/>
    <n v="4"/>
    <s v="AS8"/>
    <x v="0"/>
    <n v="10.6"/>
    <n v="7.2"/>
    <x v="39"/>
    <n v="31"/>
    <n v="209"/>
  </r>
  <r>
    <s v="BMW"/>
    <s v="228i xDRIVE COUPE"/>
    <x v="5"/>
    <x v="0"/>
    <n v="4"/>
    <s v="AS8"/>
    <x v="0"/>
    <n v="10.3"/>
    <n v="6.7"/>
    <x v="44"/>
    <n v="32"/>
    <n v="200"/>
  </r>
  <r>
    <s v="BMW"/>
    <s v="320i SEDAN"/>
    <x v="0"/>
    <x v="0"/>
    <n v="4"/>
    <s v="AS8"/>
    <x v="0"/>
    <n v="10"/>
    <n v="6.5"/>
    <x v="11"/>
    <n v="34"/>
    <n v="193"/>
  </r>
  <r>
    <s v="BMW"/>
    <s v="320i SEDAN"/>
    <x v="0"/>
    <x v="0"/>
    <n v="4"/>
    <s v="M6"/>
    <x v="0"/>
    <n v="10.7"/>
    <n v="6.9"/>
    <x v="25"/>
    <n v="31"/>
    <n v="207"/>
  </r>
  <r>
    <s v="BMW"/>
    <s v="320i xDRIVE SEDAN"/>
    <x v="0"/>
    <x v="0"/>
    <n v="4"/>
    <s v="AS8"/>
    <x v="0"/>
    <n v="10.3"/>
    <n v="6.7"/>
    <x v="44"/>
    <n v="32"/>
    <n v="200"/>
  </r>
  <r>
    <s v="BMW"/>
    <s v="328d xDRIVE SEDAN"/>
    <x v="0"/>
    <x v="0"/>
    <n v="4"/>
    <s v="AS8"/>
    <x v="1"/>
    <n v="7.6"/>
    <n v="5.5"/>
    <x v="45"/>
    <n v="42"/>
    <n v="181"/>
  </r>
  <r>
    <s v="BMW"/>
    <s v="328d xDRIVE TOURING"/>
    <x v="7"/>
    <x v="0"/>
    <n v="4"/>
    <s v="AS8"/>
    <x v="1"/>
    <n v="7.6"/>
    <n v="5.5"/>
    <x v="45"/>
    <n v="42"/>
    <n v="181"/>
  </r>
  <r>
    <s v="BMW"/>
    <s v="328i SEDAN"/>
    <x v="0"/>
    <x v="0"/>
    <n v="4"/>
    <s v="AS8"/>
    <x v="0"/>
    <n v="10"/>
    <n v="6.5"/>
    <x v="11"/>
    <n v="34"/>
    <n v="193"/>
  </r>
  <r>
    <s v="BMW"/>
    <s v="328i SEDAN"/>
    <x v="0"/>
    <x v="0"/>
    <n v="4"/>
    <s v="M6"/>
    <x v="0"/>
    <n v="10.7"/>
    <n v="6.9"/>
    <x v="25"/>
    <n v="31"/>
    <n v="207"/>
  </r>
  <r>
    <s v="BMW"/>
    <s v="328i xDRIVE SEDAN"/>
    <x v="0"/>
    <x v="0"/>
    <n v="4"/>
    <s v="AS8"/>
    <x v="0"/>
    <n v="10.6"/>
    <n v="7.2"/>
    <x v="39"/>
    <n v="31"/>
    <n v="209"/>
  </r>
  <r>
    <s v="BMW"/>
    <s v="328i xDRIVE GRAN TURISMO"/>
    <x v="6"/>
    <x v="0"/>
    <n v="4"/>
    <s v="AS8"/>
    <x v="0"/>
    <n v="10.6"/>
    <n v="7.2"/>
    <x v="39"/>
    <n v="31"/>
    <n v="209"/>
  </r>
  <r>
    <s v="BMW"/>
    <s v="328i xDRIVE TOURING"/>
    <x v="7"/>
    <x v="0"/>
    <n v="4"/>
    <s v="AS8"/>
    <x v="0"/>
    <n v="10.6"/>
    <n v="7.2"/>
    <x v="39"/>
    <n v="31"/>
    <n v="209"/>
  </r>
  <r>
    <s v="BMW"/>
    <s v="335i SEDAN"/>
    <x v="0"/>
    <x v="8"/>
    <n v="6"/>
    <s v="AS8"/>
    <x v="0"/>
    <n v="11.4"/>
    <n v="7.4"/>
    <x v="1"/>
    <n v="29"/>
    <n v="221"/>
  </r>
  <r>
    <s v="BMW"/>
    <s v="335i SEDAN"/>
    <x v="0"/>
    <x v="8"/>
    <n v="6"/>
    <s v="M6"/>
    <x v="0"/>
    <n v="11.5"/>
    <n v="7.8"/>
    <x v="9"/>
    <n v="29"/>
    <n v="225"/>
  </r>
  <r>
    <s v="BMW"/>
    <s v="335i xDRIVE SEDAN"/>
    <x v="0"/>
    <x v="8"/>
    <n v="6"/>
    <s v="AS8"/>
    <x v="0"/>
    <n v="11.9"/>
    <n v="7.8"/>
    <x v="5"/>
    <n v="28"/>
    <n v="230"/>
  </r>
  <r>
    <s v="BMW"/>
    <s v="335i xDRIVE SEDAN"/>
    <x v="0"/>
    <x v="8"/>
    <n v="6"/>
    <s v="M6"/>
    <x v="0"/>
    <n v="12"/>
    <n v="8.3000000000000007"/>
    <x v="40"/>
    <n v="27"/>
    <n v="237"/>
  </r>
  <r>
    <s v="BMW"/>
    <s v="335i xDRIVE GRAN TURISMO"/>
    <x v="6"/>
    <x v="8"/>
    <n v="6"/>
    <s v="AS8"/>
    <x v="0"/>
    <n v="11.9"/>
    <n v="7.8"/>
    <x v="5"/>
    <n v="28"/>
    <n v="230"/>
  </r>
  <r>
    <s v="BMW"/>
    <s v="428i CABRIOLET"/>
    <x v="5"/>
    <x v="0"/>
    <n v="4"/>
    <s v="AS8"/>
    <x v="0"/>
    <n v="10.4"/>
    <n v="7.1"/>
    <x v="121"/>
    <n v="32"/>
    <n v="205"/>
  </r>
  <r>
    <s v="BMW"/>
    <s v="428i COUPE"/>
    <x v="0"/>
    <x v="0"/>
    <n v="4"/>
    <s v="AS8"/>
    <x v="0"/>
    <n v="10"/>
    <n v="6.5"/>
    <x v="11"/>
    <n v="34"/>
    <n v="193"/>
  </r>
  <r>
    <s v="BMW"/>
    <s v="428i COUPE"/>
    <x v="0"/>
    <x v="0"/>
    <n v="4"/>
    <s v="M6"/>
    <x v="0"/>
    <n v="10.7"/>
    <n v="6.9"/>
    <x v="25"/>
    <n v="31"/>
    <n v="207"/>
  </r>
  <r>
    <s v="BMW"/>
    <s v="428i GRAN COUPE"/>
    <x v="0"/>
    <x v="0"/>
    <n v="4"/>
    <s v="AS8"/>
    <x v="0"/>
    <n v="10.4"/>
    <n v="7.1"/>
    <x v="121"/>
    <n v="32"/>
    <n v="205"/>
  </r>
  <r>
    <s v="BMW"/>
    <s v="428i GRAN COUPE"/>
    <x v="0"/>
    <x v="0"/>
    <n v="4"/>
    <s v="M6"/>
    <x v="0"/>
    <n v="10.9"/>
    <n v="6.8"/>
    <x v="25"/>
    <n v="31"/>
    <n v="207"/>
  </r>
  <r>
    <s v="BMW"/>
    <s v="428i xDRIVE CABRIOLET"/>
    <x v="5"/>
    <x v="0"/>
    <n v="4"/>
    <s v="AS8"/>
    <x v="0"/>
    <n v="11.2"/>
    <n v="7.5"/>
    <x v="1"/>
    <n v="29"/>
    <n v="221"/>
  </r>
  <r>
    <s v="BMW"/>
    <s v="428i xDRIVE COUPE"/>
    <x v="0"/>
    <x v="0"/>
    <n v="4"/>
    <s v="AS8"/>
    <x v="0"/>
    <n v="10.6"/>
    <n v="7.2"/>
    <x v="39"/>
    <n v="31"/>
    <n v="209"/>
  </r>
  <r>
    <s v="BMW"/>
    <s v="428i xDRIVE GRAN COUPE"/>
    <x v="0"/>
    <x v="0"/>
    <n v="4"/>
    <s v="AS8"/>
    <x v="0"/>
    <n v="10.6"/>
    <n v="7.2"/>
    <x v="39"/>
    <n v="31"/>
    <n v="209"/>
  </r>
  <r>
    <s v="BMW"/>
    <s v="435i CABRIOLET"/>
    <x v="5"/>
    <x v="8"/>
    <n v="6"/>
    <s v="AS8"/>
    <x v="0"/>
    <n v="11.8"/>
    <n v="7.6"/>
    <x v="46"/>
    <n v="29"/>
    <n v="228"/>
  </r>
  <r>
    <s v="BMW"/>
    <s v="435i COUPE"/>
    <x v="0"/>
    <x v="8"/>
    <n v="6"/>
    <s v="AS8"/>
    <x v="0"/>
    <n v="11.4"/>
    <n v="7.4"/>
    <x v="1"/>
    <n v="29"/>
    <n v="221"/>
  </r>
  <r>
    <s v="BMW"/>
    <s v="435i COUPE"/>
    <x v="0"/>
    <x v="8"/>
    <n v="6"/>
    <s v="M6"/>
    <x v="0"/>
    <n v="11.5"/>
    <n v="7.8"/>
    <x v="9"/>
    <n v="29"/>
    <n v="225"/>
  </r>
  <r>
    <s v="BMW"/>
    <s v="435i GRAN COUPE"/>
    <x v="0"/>
    <x v="8"/>
    <n v="6"/>
    <s v="AS8"/>
    <x v="0"/>
    <n v="11.4"/>
    <n v="7.4"/>
    <x v="1"/>
    <n v="29"/>
    <n v="221"/>
  </r>
  <r>
    <s v="BMW"/>
    <s v="435i xDRIVE CABRIOLET"/>
    <x v="5"/>
    <x v="8"/>
    <n v="6"/>
    <s v="AS8"/>
    <x v="0"/>
    <n v="12.1"/>
    <n v="8.1"/>
    <x v="40"/>
    <n v="27"/>
    <n v="237"/>
  </r>
  <r>
    <s v="BMW"/>
    <s v="435i xDRIVE COUPE"/>
    <x v="0"/>
    <x v="8"/>
    <n v="6"/>
    <s v="AS8"/>
    <x v="0"/>
    <n v="11.9"/>
    <n v="7.8"/>
    <x v="5"/>
    <n v="28"/>
    <n v="230"/>
  </r>
  <r>
    <s v="BMW"/>
    <s v="435i xDRIVE COUPE"/>
    <x v="0"/>
    <x v="8"/>
    <n v="6"/>
    <s v="M6"/>
    <x v="0"/>
    <n v="12"/>
    <n v="8.3000000000000007"/>
    <x v="40"/>
    <n v="27"/>
    <n v="237"/>
  </r>
  <r>
    <s v="BMW"/>
    <s v="435i xDRIVE GRAN COUPE"/>
    <x v="0"/>
    <x v="8"/>
    <n v="6"/>
    <s v="AS8"/>
    <x v="0"/>
    <n v="11.9"/>
    <n v="7.8"/>
    <x v="5"/>
    <n v="28"/>
    <n v="230"/>
  </r>
  <r>
    <s v="BMW"/>
    <s v="528i SEDAN"/>
    <x v="2"/>
    <x v="0"/>
    <n v="4"/>
    <s v="AS8"/>
    <x v="0"/>
    <n v="10.4"/>
    <n v="7.1"/>
    <x v="121"/>
    <n v="32"/>
    <n v="205"/>
  </r>
  <r>
    <s v="BMW"/>
    <s v="528i xDRIVE SEDAN"/>
    <x v="2"/>
    <x v="0"/>
    <n v="4"/>
    <s v="AS8"/>
    <x v="0"/>
    <n v="10.6"/>
    <n v="7.2"/>
    <x v="39"/>
    <n v="31"/>
    <n v="209"/>
  </r>
  <r>
    <s v="BMW"/>
    <s v="535d xDRIVE SEDAN"/>
    <x v="2"/>
    <x v="8"/>
    <n v="6"/>
    <s v="AS8"/>
    <x v="1"/>
    <n v="9.1999999999999993"/>
    <n v="6.3"/>
    <x v="47"/>
    <n v="36"/>
    <n v="213"/>
  </r>
  <r>
    <s v="BMW"/>
    <s v="535i xDRIVE SEDAN"/>
    <x v="2"/>
    <x v="8"/>
    <n v="6"/>
    <s v="AS8"/>
    <x v="0"/>
    <n v="12.1"/>
    <n v="8.1"/>
    <x v="40"/>
    <n v="27"/>
    <n v="237"/>
  </r>
  <r>
    <s v="BMW"/>
    <s v="535i xDRIVE GRAN TURISMO"/>
    <x v="6"/>
    <x v="8"/>
    <n v="6"/>
    <s v="AS8"/>
    <x v="0"/>
    <n v="12.8"/>
    <n v="8.9"/>
    <x v="50"/>
    <n v="26"/>
    <n v="253"/>
  </r>
  <r>
    <s v="BMW"/>
    <s v="550i xDRIVE SEDAN"/>
    <x v="2"/>
    <x v="15"/>
    <n v="8"/>
    <s v="AS8"/>
    <x v="0"/>
    <n v="14.4"/>
    <n v="9.6999999999999993"/>
    <x v="56"/>
    <n v="23"/>
    <n v="283"/>
  </r>
  <r>
    <s v="BMW"/>
    <s v="550i xDRIVE GRAN TURISMO"/>
    <x v="6"/>
    <x v="15"/>
    <n v="8"/>
    <s v="AS8"/>
    <x v="0"/>
    <n v="15.2"/>
    <n v="9.8000000000000007"/>
    <x v="37"/>
    <n v="22"/>
    <n v="294"/>
  </r>
  <r>
    <s v="BMW"/>
    <s v="640i xDRIVE CABRIOLET"/>
    <x v="5"/>
    <x v="8"/>
    <n v="6"/>
    <s v="AS8"/>
    <x v="0"/>
    <n v="12.1"/>
    <n v="8.1"/>
    <x v="40"/>
    <n v="27"/>
    <n v="237"/>
  </r>
  <r>
    <s v="BMW"/>
    <s v="640i xDRIVE GRAN COUPE"/>
    <x v="0"/>
    <x v="8"/>
    <n v="6"/>
    <s v="AS8"/>
    <x v="0"/>
    <n v="12.1"/>
    <n v="8.1"/>
    <x v="40"/>
    <n v="27"/>
    <n v="237"/>
  </r>
  <r>
    <s v="BMW"/>
    <s v="650i xDRIVE CABRIOLET"/>
    <x v="5"/>
    <x v="15"/>
    <n v="8"/>
    <s v="AS8"/>
    <x v="0"/>
    <n v="15.2"/>
    <n v="9.8000000000000007"/>
    <x v="37"/>
    <n v="22"/>
    <n v="294"/>
  </r>
  <r>
    <s v="BMW"/>
    <s v="650i xDRIVE COUPE"/>
    <x v="0"/>
    <x v="15"/>
    <n v="8"/>
    <s v="AS8"/>
    <x v="0"/>
    <n v="14.4"/>
    <n v="9.6999999999999993"/>
    <x v="56"/>
    <n v="23"/>
    <n v="283"/>
  </r>
  <r>
    <s v="BMW"/>
    <s v="650i xDRIVE GRAN COUPE"/>
    <x v="0"/>
    <x v="15"/>
    <n v="8"/>
    <s v="AS8"/>
    <x v="0"/>
    <n v="15.2"/>
    <n v="9.8000000000000007"/>
    <x v="37"/>
    <n v="22"/>
    <n v="294"/>
  </r>
  <r>
    <s v="BMW"/>
    <s v="740Ld xDRIVE SEDAN"/>
    <x v="6"/>
    <x v="8"/>
    <n v="6"/>
    <s v="AS8"/>
    <x v="1"/>
    <n v="10.199999999999999"/>
    <n v="7.1"/>
    <x v="15"/>
    <n v="32"/>
    <n v="238"/>
  </r>
  <r>
    <s v="BMW"/>
    <s v="740Li xDRIVE SEDAN"/>
    <x v="6"/>
    <x v="8"/>
    <n v="6"/>
    <s v="AS8"/>
    <x v="0"/>
    <n v="12.1"/>
    <n v="8.1"/>
    <x v="40"/>
    <n v="27"/>
    <n v="237"/>
  </r>
  <r>
    <s v="BMW"/>
    <s v="750i xDRIVE SEDAN"/>
    <x v="6"/>
    <x v="15"/>
    <n v="8"/>
    <s v="AS8"/>
    <x v="0"/>
    <n v="15.2"/>
    <n v="9.8000000000000007"/>
    <x v="37"/>
    <n v="22"/>
    <n v="294"/>
  </r>
  <r>
    <s v="BMW"/>
    <s v="750Li xDRIVE SEDAN"/>
    <x v="6"/>
    <x v="15"/>
    <n v="8"/>
    <s v="AS8"/>
    <x v="0"/>
    <n v="15.2"/>
    <n v="9.8000000000000007"/>
    <x v="37"/>
    <n v="22"/>
    <n v="294"/>
  </r>
  <r>
    <s v="BMW"/>
    <s v="760Li SEDAN"/>
    <x v="6"/>
    <x v="13"/>
    <n v="12"/>
    <s v="AS8"/>
    <x v="0"/>
    <n v="18.7"/>
    <n v="11.6"/>
    <x v="23"/>
    <n v="18"/>
    <n v="356"/>
  </r>
  <r>
    <s v="BMW"/>
    <s v="ACTIVEHYBRID 3"/>
    <x v="0"/>
    <x v="8"/>
    <n v="6"/>
    <s v="AS8"/>
    <x v="0"/>
    <n v="9.6999999999999993"/>
    <n v="7.5"/>
    <x v="44"/>
    <n v="32"/>
    <n v="200"/>
  </r>
  <r>
    <s v="BMW"/>
    <s v="ACTIVEHYBRID 5"/>
    <x v="2"/>
    <x v="8"/>
    <n v="6"/>
    <s v="AS8"/>
    <x v="0"/>
    <n v="10.6"/>
    <n v="7.9"/>
    <x v="109"/>
    <n v="30"/>
    <n v="216"/>
  </r>
  <r>
    <s v="BMW"/>
    <s v="ACTIVEHYBRID 7L"/>
    <x v="6"/>
    <x v="8"/>
    <n v="6"/>
    <s v="AS8"/>
    <x v="0"/>
    <n v="10.6"/>
    <n v="7.7"/>
    <x v="16"/>
    <n v="30"/>
    <n v="214"/>
  </r>
  <r>
    <s v="BMW"/>
    <s v="ALPINA B6 xDRIVE GRAN COUPE"/>
    <x v="0"/>
    <x v="15"/>
    <n v="8"/>
    <s v="AS8"/>
    <x v="0"/>
    <n v="15.2"/>
    <n v="9.8000000000000007"/>
    <x v="37"/>
    <n v="22"/>
    <n v="294"/>
  </r>
  <r>
    <s v="BMW"/>
    <s v="ALPINA B7 xDRIVE LWB"/>
    <x v="6"/>
    <x v="15"/>
    <n v="8"/>
    <s v="AS8"/>
    <x v="0"/>
    <n v="15.2"/>
    <n v="9.8000000000000007"/>
    <x v="37"/>
    <n v="22"/>
    <n v="294"/>
  </r>
  <r>
    <s v="BMW"/>
    <s v="ALPINA B7 xDRIVE SWB"/>
    <x v="6"/>
    <x v="15"/>
    <n v="8"/>
    <s v="AS8"/>
    <x v="0"/>
    <n v="15.2"/>
    <n v="9.8000000000000007"/>
    <x v="37"/>
    <n v="22"/>
    <n v="294"/>
  </r>
  <r>
    <s v="BMW"/>
    <s v="M235i CABRIOLET"/>
    <x v="5"/>
    <x v="8"/>
    <n v="6"/>
    <s v="AS8"/>
    <x v="0"/>
    <n v="11.8"/>
    <n v="8.1"/>
    <x v="17"/>
    <n v="28"/>
    <n v="235"/>
  </r>
  <r>
    <s v="BMW"/>
    <s v="M235i CABRIOLET"/>
    <x v="5"/>
    <x v="8"/>
    <n v="6"/>
    <s v="M6"/>
    <x v="0"/>
    <n v="12.3"/>
    <n v="9"/>
    <x v="61"/>
    <n v="26"/>
    <n v="248"/>
  </r>
  <r>
    <s v="BMW"/>
    <s v="M235i COUPE"/>
    <x v="5"/>
    <x v="8"/>
    <n v="6"/>
    <s v="AS8"/>
    <x v="0"/>
    <n v="11.8"/>
    <n v="8.1"/>
    <x v="17"/>
    <n v="28"/>
    <n v="235"/>
  </r>
  <r>
    <s v="BMW"/>
    <s v="M235i COUPE"/>
    <x v="5"/>
    <x v="8"/>
    <n v="6"/>
    <s v="M6"/>
    <x v="0"/>
    <n v="11.9"/>
    <n v="8.5"/>
    <x v="10"/>
    <n v="27"/>
    <n v="239"/>
  </r>
  <r>
    <s v="BMW"/>
    <s v="M235i xDRIVE COUPE"/>
    <x v="5"/>
    <x v="8"/>
    <n v="6"/>
    <s v="AS8"/>
    <x v="0"/>
    <n v="11.9"/>
    <n v="7.8"/>
    <x v="5"/>
    <n v="28"/>
    <n v="230"/>
  </r>
  <r>
    <s v="BMW"/>
    <s v="M3 SEDAN"/>
    <x v="0"/>
    <x v="8"/>
    <n v="6"/>
    <s v="AM7"/>
    <x v="0"/>
    <n v="14.2"/>
    <n v="9.6"/>
    <x v="55"/>
    <n v="23"/>
    <n v="278"/>
  </r>
  <r>
    <s v="BMW"/>
    <s v="M3 SEDAN"/>
    <x v="0"/>
    <x v="8"/>
    <n v="6"/>
    <s v="M6"/>
    <x v="0"/>
    <n v="13.7"/>
    <n v="9"/>
    <x v="7"/>
    <n v="24"/>
    <n v="267"/>
  </r>
  <r>
    <s v="BMW"/>
    <s v="M4 CABRIOLET"/>
    <x v="5"/>
    <x v="8"/>
    <n v="6"/>
    <s v="AM7"/>
    <x v="0"/>
    <n v="14.1"/>
    <n v="9.6999999999999993"/>
    <x v="55"/>
    <n v="23"/>
    <n v="278"/>
  </r>
  <r>
    <s v="BMW"/>
    <s v="M4 CABRIOLET"/>
    <x v="5"/>
    <x v="8"/>
    <n v="6"/>
    <s v="M6"/>
    <x v="0"/>
    <n v="14.1"/>
    <n v="9"/>
    <x v="66"/>
    <n v="24"/>
    <n v="271"/>
  </r>
  <r>
    <s v="BMW"/>
    <s v="M4 COUPE"/>
    <x v="0"/>
    <x v="8"/>
    <n v="6"/>
    <s v="AM7"/>
    <x v="0"/>
    <n v="14.1"/>
    <n v="9.6999999999999993"/>
    <x v="55"/>
    <n v="23"/>
    <n v="278"/>
  </r>
  <r>
    <s v="BMW"/>
    <s v="M4 COUPE"/>
    <x v="0"/>
    <x v="8"/>
    <n v="6"/>
    <s v="M6"/>
    <x v="0"/>
    <n v="13.7"/>
    <n v="9"/>
    <x v="7"/>
    <n v="24"/>
    <n v="267"/>
  </r>
  <r>
    <s v="BMW"/>
    <s v="M5 SEDAN"/>
    <x v="2"/>
    <x v="15"/>
    <n v="8"/>
    <s v="AM7"/>
    <x v="0"/>
    <n v="17.3"/>
    <n v="11.5"/>
    <x v="13"/>
    <n v="19"/>
    <n v="338"/>
  </r>
  <r>
    <s v="BMW"/>
    <s v="M5 SEDAN"/>
    <x v="2"/>
    <x v="15"/>
    <n v="8"/>
    <s v="M6"/>
    <x v="0"/>
    <n v="16.100000000000001"/>
    <n v="10.8"/>
    <x v="130"/>
    <n v="21"/>
    <n v="315"/>
  </r>
  <r>
    <s v="BMW"/>
    <s v="M6 CABRIOLET"/>
    <x v="5"/>
    <x v="15"/>
    <n v="8"/>
    <s v="AM7"/>
    <x v="0"/>
    <n v="17.3"/>
    <n v="11.5"/>
    <x v="13"/>
    <n v="19"/>
    <n v="338"/>
  </r>
  <r>
    <s v="BMW"/>
    <s v="M6 CABRIOLET"/>
    <x v="5"/>
    <x v="15"/>
    <n v="8"/>
    <s v="M6"/>
    <x v="0"/>
    <n v="16.100000000000001"/>
    <n v="10.8"/>
    <x v="130"/>
    <n v="21"/>
    <n v="315"/>
  </r>
  <r>
    <s v="BMW"/>
    <s v="M6 COUPE"/>
    <x v="0"/>
    <x v="15"/>
    <n v="8"/>
    <s v="AM7"/>
    <x v="0"/>
    <n v="17.3"/>
    <n v="11.5"/>
    <x v="13"/>
    <n v="19"/>
    <n v="338"/>
  </r>
  <r>
    <s v="BMW"/>
    <s v="M6 COUPE"/>
    <x v="0"/>
    <x v="15"/>
    <n v="8"/>
    <s v="M6"/>
    <x v="0"/>
    <n v="16.100000000000001"/>
    <n v="10.8"/>
    <x v="130"/>
    <n v="21"/>
    <n v="315"/>
  </r>
  <r>
    <s v="BMW"/>
    <s v="M6 GRAN COUPE"/>
    <x v="0"/>
    <x v="15"/>
    <n v="8"/>
    <s v="AM7"/>
    <x v="0"/>
    <n v="17.3"/>
    <n v="11.5"/>
    <x v="13"/>
    <n v="19"/>
    <n v="338"/>
  </r>
  <r>
    <s v="BMW"/>
    <s v="M6 GRAN COUPE"/>
    <x v="0"/>
    <x v="15"/>
    <n v="8"/>
    <s v="M6"/>
    <x v="0"/>
    <n v="16.100000000000001"/>
    <n v="10.8"/>
    <x v="130"/>
    <n v="21"/>
    <n v="315"/>
  </r>
  <r>
    <s v="BMW"/>
    <s v="X1 xDRIVE28i"/>
    <x v="1"/>
    <x v="0"/>
    <n v="4"/>
    <s v="AS8"/>
    <x v="0"/>
    <n v="10.6"/>
    <n v="7.2"/>
    <x v="39"/>
    <n v="31"/>
    <n v="209"/>
  </r>
  <r>
    <s v="BMW"/>
    <s v="X1 xDRIVE35i"/>
    <x v="1"/>
    <x v="8"/>
    <n v="6"/>
    <s v="AS8"/>
    <x v="0"/>
    <n v="13.2"/>
    <n v="8.9"/>
    <x v="20"/>
    <n v="25"/>
    <n v="258"/>
  </r>
  <r>
    <s v="BMW"/>
    <s v="X3 xDRIVE28d"/>
    <x v="1"/>
    <x v="0"/>
    <n v="4"/>
    <s v="AS8"/>
    <x v="1"/>
    <n v="8.6"/>
    <n v="6.9"/>
    <x v="47"/>
    <n v="36"/>
    <n v="213"/>
  </r>
  <r>
    <s v="BMW"/>
    <s v="X3 xDRIVE28i"/>
    <x v="1"/>
    <x v="0"/>
    <n v="4"/>
    <s v="AS8"/>
    <x v="0"/>
    <n v="11.1"/>
    <n v="8.4"/>
    <x v="46"/>
    <n v="29"/>
    <n v="228"/>
  </r>
  <r>
    <s v="BMW"/>
    <s v="X3 xDRIVE35i"/>
    <x v="1"/>
    <x v="8"/>
    <n v="6"/>
    <s v="AS8"/>
    <x v="0"/>
    <n v="12.7"/>
    <n v="8.8000000000000007"/>
    <x v="18"/>
    <n v="26"/>
    <n v="251"/>
  </r>
  <r>
    <s v="BMW"/>
    <s v="X4 xDRIVE28i"/>
    <x v="1"/>
    <x v="0"/>
    <n v="4"/>
    <s v="AS8"/>
    <x v="0"/>
    <n v="11.7"/>
    <n v="8.4"/>
    <x v="17"/>
    <n v="28"/>
    <n v="235"/>
  </r>
  <r>
    <s v="BMW"/>
    <s v="X4 xDRIVE35i"/>
    <x v="1"/>
    <x v="8"/>
    <n v="6"/>
    <s v="AS8"/>
    <x v="0"/>
    <n v="12.7"/>
    <n v="8.8000000000000007"/>
    <x v="18"/>
    <n v="26"/>
    <n v="251"/>
  </r>
  <r>
    <s v="BMW"/>
    <s v="X5 M"/>
    <x v="8"/>
    <x v="15"/>
    <n v="8"/>
    <s v="AS8"/>
    <x v="0"/>
    <n v="16.600000000000001"/>
    <n v="12.1"/>
    <x v="28"/>
    <n v="19"/>
    <n v="336"/>
  </r>
  <r>
    <s v="BMW"/>
    <s v="X5 xDRIVE35d"/>
    <x v="8"/>
    <x v="8"/>
    <n v="6"/>
    <s v="AS8"/>
    <x v="1"/>
    <n v="9.9"/>
    <n v="7.2"/>
    <x v="44"/>
    <n v="32"/>
    <n v="235"/>
  </r>
  <r>
    <s v="BMW"/>
    <s v="X5 xDRIVE35i"/>
    <x v="8"/>
    <x v="8"/>
    <n v="6"/>
    <s v="AS8"/>
    <x v="0"/>
    <n v="13"/>
    <n v="8.9"/>
    <x v="3"/>
    <n v="25"/>
    <n v="255"/>
  </r>
  <r>
    <s v="BMW"/>
    <s v="X5 xDRIVE50i"/>
    <x v="8"/>
    <x v="15"/>
    <n v="8"/>
    <s v="AS8"/>
    <x v="0"/>
    <n v="16.100000000000001"/>
    <n v="10.9"/>
    <x v="49"/>
    <n v="20"/>
    <n v="317"/>
  </r>
  <r>
    <s v="BMW"/>
    <s v="X6 M"/>
    <x v="8"/>
    <x v="15"/>
    <n v="8"/>
    <s v="AS8"/>
    <x v="0"/>
    <n v="16.600000000000001"/>
    <n v="12.1"/>
    <x v="28"/>
    <n v="19"/>
    <n v="336"/>
  </r>
  <r>
    <s v="BMW"/>
    <s v="X6 xDRIVE35i"/>
    <x v="8"/>
    <x v="8"/>
    <n v="6"/>
    <s v="AS8"/>
    <x v="0"/>
    <n v="13"/>
    <n v="8.9"/>
    <x v="3"/>
    <n v="25"/>
    <n v="255"/>
  </r>
  <r>
    <s v="BMW"/>
    <s v="X6 xDRIVE50i"/>
    <x v="8"/>
    <x v="15"/>
    <n v="8"/>
    <s v="AS8"/>
    <x v="0"/>
    <n v="16.100000000000001"/>
    <n v="10.9"/>
    <x v="49"/>
    <n v="20"/>
    <n v="317"/>
  </r>
  <r>
    <s v="BMW"/>
    <s v="Z4 sDRIVE28i"/>
    <x v="3"/>
    <x v="0"/>
    <n v="4"/>
    <s v="AS8"/>
    <x v="0"/>
    <n v="10.7"/>
    <n v="7.1"/>
    <x v="39"/>
    <n v="31"/>
    <n v="209"/>
  </r>
  <r>
    <s v="BMW"/>
    <s v="Z4 sDRIVE28i"/>
    <x v="3"/>
    <x v="0"/>
    <n v="4"/>
    <s v="M6"/>
    <x v="0"/>
    <n v="10.7"/>
    <n v="6.9"/>
    <x v="25"/>
    <n v="31"/>
    <n v="207"/>
  </r>
  <r>
    <s v="BMW"/>
    <s v="Z4 sDRIVE35i"/>
    <x v="3"/>
    <x v="8"/>
    <n v="6"/>
    <s v="AM7"/>
    <x v="0"/>
    <n v="13.7"/>
    <n v="10"/>
    <x v="55"/>
    <n v="23"/>
    <n v="278"/>
  </r>
  <r>
    <s v="BMW"/>
    <s v="Z4 sDRIVE35i"/>
    <x v="3"/>
    <x v="8"/>
    <n v="6"/>
    <s v="M6"/>
    <x v="0"/>
    <n v="12.7"/>
    <n v="9"/>
    <x v="50"/>
    <n v="26"/>
    <n v="253"/>
  </r>
  <r>
    <s v="BMW"/>
    <s v="Z4 sDRIVE35is"/>
    <x v="3"/>
    <x v="8"/>
    <n v="6"/>
    <s v="AM7"/>
    <x v="0"/>
    <n v="13.7"/>
    <n v="10"/>
    <x v="55"/>
    <n v="23"/>
    <n v="278"/>
  </r>
  <r>
    <s v="BUICK"/>
    <s v="ENCLAVE"/>
    <x v="8"/>
    <x v="16"/>
    <n v="6"/>
    <s v="A6"/>
    <x v="2"/>
    <n v="14.2"/>
    <n v="9.9"/>
    <x v="56"/>
    <n v="23"/>
    <n v="283"/>
  </r>
  <r>
    <s v="BUICK"/>
    <s v="ENCLAVE AWD"/>
    <x v="8"/>
    <x v="16"/>
    <n v="6"/>
    <s v="A6"/>
    <x v="2"/>
    <n v="14.6"/>
    <n v="10.199999999999999"/>
    <x v="57"/>
    <n v="22"/>
    <n v="290"/>
  </r>
  <r>
    <s v="BUICK"/>
    <s v="ENCORE"/>
    <x v="1"/>
    <x v="17"/>
    <n v="4"/>
    <s v="AS6"/>
    <x v="2"/>
    <n v="9.5"/>
    <n v="7.2"/>
    <x v="0"/>
    <n v="33"/>
    <n v="196"/>
  </r>
  <r>
    <s v="BUICK"/>
    <s v="ENCORE AWD"/>
    <x v="1"/>
    <x v="17"/>
    <n v="4"/>
    <s v="AS6"/>
    <x v="2"/>
    <n v="10.199999999999999"/>
    <n v="8"/>
    <x v="8"/>
    <n v="31"/>
    <n v="212"/>
  </r>
  <r>
    <s v="BUICK"/>
    <s v="LACROSSE"/>
    <x v="2"/>
    <x v="16"/>
    <n v="6"/>
    <s v="AS6"/>
    <x v="2"/>
    <n v="13.7"/>
    <n v="8.6"/>
    <x v="34"/>
    <n v="25"/>
    <n v="262"/>
  </r>
  <r>
    <s v="BUICK"/>
    <s v="LACROSSE"/>
    <x v="2"/>
    <x v="16"/>
    <n v="6"/>
    <s v="AS6"/>
    <x v="3"/>
    <n v="18.7"/>
    <n v="12.4"/>
    <x v="132"/>
    <n v="18"/>
    <n v="253"/>
  </r>
  <r>
    <s v="BUICK"/>
    <s v="LACROSSE AWD"/>
    <x v="2"/>
    <x v="16"/>
    <n v="6"/>
    <s v="AS6"/>
    <x v="2"/>
    <n v="13.9"/>
    <n v="9.1"/>
    <x v="67"/>
    <n v="24"/>
    <n v="269"/>
  </r>
  <r>
    <s v="BUICK"/>
    <s v="LACROSSE AWD"/>
    <x v="2"/>
    <x v="16"/>
    <n v="6"/>
    <s v="AS6"/>
    <x v="3"/>
    <n v="18.600000000000001"/>
    <n v="12.6"/>
    <x v="75"/>
    <n v="18"/>
    <n v="254"/>
  </r>
  <r>
    <s v="BUICK"/>
    <s v="LACROSSE eASSIST"/>
    <x v="2"/>
    <x v="1"/>
    <n v="4"/>
    <s v="AS6"/>
    <x v="2"/>
    <n v="9.6"/>
    <n v="6.5"/>
    <x v="59"/>
    <n v="34"/>
    <n v="189"/>
  </r>
  <r>
    <s v="BUICK"/>
    <s v="REGAL"/>
    <x v="2"/>
    <x v="0"/>
    <n v="4"/>
    <s v="AS6"/>
    <x v="0"/>
    <n v="11.4"/>
    <n v="7.9"/>
    <x v="9"/>
    <n v="29"/>
    <n v="225"/>
  </r>
  <r>
    <s v="BUICK"/>
    <s v="REGAL"/>
    <x v="2"/>
    <x v="0"/>
    <n v="4"/>
    <s v="M6"/>
    <x v="0"/>
    <n v="11.6"/>
    <n v="7.6"/>
    <x v="9"/>
    <n v="29"/>
    <n v="225"/>
  </r>
  <r>
    <s v="BUICK"/>
    <s v="REGAL AWD"/>
    <x v="2"/>
    <x v="0"/>
    <n v="4"/>
    <s v="AS6"/>
    <x v="0"/>
    <n v="12.4"/>
    <n v="8.6999999999999993"/>
    <x v="27"/>
    <n v="26"/>
    <n v="246"/>
  </r>
  <r>
    <s v="BUICK"/>
    <s v="REGAL eASSIST"/>
    <x v="2"/>
    <x v="1"/>
    <n v="4"/>
    <s v="AS6"/>
    <x v="2"/>
    <n v="9.6"/>
    <n v="6.5"/>
    <x v="59"/>
    <n v="34"/>
    <n v="189"/>
  </r>
  <r>
    <s v="BUICK"/>
    <s v="VERANO"/>
    <x v="0"/>
    <x v="0"/>
    <n v="4"/>
    <s v="AS6"/>
    <x v="0"/>
    <n v="11.4"/>
    <n v="7.9"/>
    <x v="9"/>
    <n v="29"/>
    <n v="225"/>
  </r>
  <r>
    <s v="BUICK"/>
    <s v="VERANO"/>
    <x v="0"/>
    <x v="0"/>
    <n v="4"/>
    <s v="M6"/>
    <x v="0"/>
    <n v="11.6"/>
    <n v="7.6"/>
    <x v="9"/>
    <n v="29"/>
    <n v="225"/>
  </r>
  <r>
    <s v="BUICK"/>
    <s v="VERANO"/>
    <x v="0"/>
    <x v="1"/>
    <n v="4"/>
    <s v="AS6"/>
    <x v="2"/>
    <n v="11.1"/>
    <n v="7.4"/>
    <x v="109"/>
    <n v="30"/>
    <n v="216"/>
  </r>
  <r>
    <s v="CADILLAC"/>
    <s v="ATS"/>
    <x v="0"/>
    <x v="0"/>
    <n v="4"/>
    <s v="AS6"/>
    <x v="0"/>
    <n v="11.1"/>
    <n v="7.9"/>
    <x v="133"/>
    <n v="29"/>
    <n v="223"/>
  </r>
  <r>
    <s v="CADILLAC"/>
    <s v="ATS"/>
    <x v="0"/>
    <x v="0"/>
    <n v="4"/>
    <s v="M6"/>
    <x v="0"/>
    <n v="12.2"/>
    <n v="7.9"/>
    <x v="40"/>
    <n v="27"/>
    <n v="237"/>
  </r>
  <r>
    <s v="CADILLAC"/>
    <s v="ATS"/>
    <x v="0"/>
    <x v="18"/>
    <n v="4"/>
    <s v="AS6"/>
    <x v="2"/>
    <n v="11.1"/>
    <n v="7.2"/>
    <x v="16"/>
    <n v="30"/>
    <n v="214"/>
  </r>
  <r>
    <s v="CADILLAC"/>
    <s v="ATS"/>
    <x v="0"/>
    <x v="16"/>
    <n v="6"/>
    <s v="AS6"/>
    <x v="2"/>
    <n v="12.8"/>
    <n v="8.4"/>
    <x v="61"/>
    <n v="26"/>
    <n v="248"/>
  </r>
  <r>
    <s v="CADILLAC"/>
    <s v="ATS AWD"/>
    <x v="0"/>
    <x v="0"/>
    <n v="4"/>
    <s v="AS6"/>
    <x v="0"/>
    <n v="11.5"/>
    <n v="8.5"/>
    <x v="17"/>
    <n v="28"/>
    <n v="235"/>
  </r>
  <r>
    <s v="CADILLAC"/>
    <s v="ATS AWD"/>
    <x v="0"/>
    <x v="16"/>
    <n v="6"/>
    <s v="AS6"/>
    <x v="2"/>
    <n v="12.8"/>
    <n v="8.9"/>
    <x v="50"/>
    <n v="26"/>
    <n v="253"/>
  </r>
  <r>
    <s v="CADILLAC"/>
    <s v="CTS"/>
    <x v="2"/>
    <x v="0"/>
    <n v="4"/>
    <s v="AS6"/>
    <x v="0"/>
    <n v="11.5"/>
    <n v="7.9"/>
    <x v="46"/>
    <n v="29"/>
    <n v="228"/>
  </r>
  <r>
    <s v="CADILLAC"/>
    <s v="CTS"/>
    <x v="2"/>
    <x v="16"/>
    <n v="6"/>
    <s v="AS8"/>
    <x v="2"/>
    <n v="12.8"/>
    <n v="8.1999999999999993"/>
    <x v="27"/>
    <n v="26"/>
    <n v="246"/>
  </r>
  <r>
    <s v="CADILLAC"/>
    <s v="CTS AWD"/>
    <x v="2"/>
    <x v="0"/>
    <n v="4"/>
    <s v="AS6"/>
    <x v="0"/>
    <n v="12.3"/>
    <n v="8.5"/>
    <x v="4"/>
    <n v="27"/>
    <n v="244"/>
  </r>
  <r>
    <s v="CADILLAC"/>
    <s v="CTS AWD"/>
    <x v="2"/>
    <x v="16"/>
    <n v="6"/>
    <s v="AS6"/>
    <x v="2"/>
    <n v="12.8"/>
    <n v="8.9"/>
    <x v="50"/>
    <n v="26"/>
    <n v="253"/>
  </r>
  <r>
    <s v="CADILLAC"/>
    <s v="CTS Vsport"/>
    <x v="2"/>
    <x v="16"/>
    <n v="6"/>
    <s v="AS8"/>
    <x v="0"/>
    <n v="15.1"/>
    <n v="9.9"/>
    <x v="38"/>
    <n v="22"/>
    <n v="292"/>
  </r>
  <r>
    <s v="CADILLAC"/>
    <s v="ESCALADE 4WD"/>
    <x v="8"/>
    <x v="19"/>
    <n v="8"/>
    <s v="A6"/>
    <x v="0"/>
    <n v="16.2"/>
    <n v="11.4"/>
    <x v="141"/>
    <n v="20"/>
    <n v="322"/>
  </r>
  <r>
    <s v="CADILLAC"/>
    <s v="ESCALADE 4WD"/>
    <x v="8"/>
    <x v="19"/>
    <n v="8"/>
    <s v="A8"/>
    <x v="0"/>
    <n v="15.9"/>
    <n v="11.1"/>
    <x v="49"/>
    <n v="20"/>
    <n v="317"/>
  </r>
  <r>
    <s v="CADILLAC"/>
    <s v="ESCALADE ESV 4WD"/>
    <x v="8"/>
    <x v="19"/>
    <n v="8"/>
    <s v="A6"/>
    <x v="0"/>
    <n v="16.8"/>
    <n v="11.7"/>
    <x v="127"/>
    <n v="19"/>
    <n v="334"/>
  </r>
  <r>
    <s v="CADILLAC"/>
    <s v="ESCALADE ESV 4WD"/>
    <x v="8"/>
    <x v="19"/>
    <n v="8"/>
    <s v="A8"/>
    <x v="0"/>
    <n v="16.399999999999999"/>
    <n v="11.7"/>
    <x v="85"/>
    <n v="20"/>
    <n v="329"/>
  </r>
  <r>
    <s v="CADILLAC"/>
    <s v="SRX"/>
    <x v="8"/>
    <x v="16"/>
    <n v="6"/>
    <s v="AS6"/>
    <x v="2"/>
    <n v="14.2"/>
    <n v="9.8000000000000007"/>
    <x v="56"/>
    <n v="23"/>
    <n v="283"/>
  </r>
  <r>
    <s v="CADILLAC"/>
    <s v="SRX AWD"/>
    <x v="8"/>
    <x v="16"/>
    <n v="6"/>
    <s v="AS6"/>
    <x v="2"/>
    <n v="14.8"/>
    <n v="10.4"/>
    <x v="37"/>
    <n v="22"/>
    <n v="294"/>
  </r>
  <r>
    <s v="CADILLAC"/>
    <s v="XTS"/>
    <x v="6"/>
    <x v="16"/>
    <n v="6"/>
    <s v="AS6"/>
    <x v="2"/>
    <n v="13.6"/>
    <n v="8.6"/>
    <x v="21"/>
    <n v="25"/>
    <n v="260"/>
  </r>
  <r>
    <s v="CADILLAC"/>
    <s v="XTS AWD"/>
    <x v="6"/>
    <x v="16"/>
    <n v="6"/>
    <s v="AS6"/>
    <x v="2"/>
    <n v="13.7"/>
    <n v="8.9"/>
    <x v="7"/>
    <n v="24"/>
    <n v="267"/>
  </r>
  <r>
    <s v="CADILLAC"/>
    <s v="XTS Vsport AWD"/>
    <x v="6"/>
    <x v="16"/>
    <n v="6"/>
    <s v="AS6"/>
    <x v="0"/>
    <n v="14.8"/>
    <n v="9.9"/>
    <x v="57"/>
    <n v="22"/>
    <n v="290"/>
  </r>
  <r>
    <s v="CHEVROLET"/>
    <s v="CAMARO"/>
    <x v="0"/>
    <x v="16"/>
    <n v="6"/>
    <s v="AS6"/>
    <x v="2"/>
    <n v="13.3"/>
    <n v="8.8000000000000007"/>
    <x v="21"/>
    <n v="25"/>
    <n v="260"/>
  </r>
  <r>
    <s v="CHEVROLET"/>
    <s v="CAMARO"/>
    <x v="0"/>
    <x v="16"/>
    <n v="6"/>
    <s v="M6"/>
    <x v="2"/>
    <n v="14"/>
    <n v="8.4"/>
    <x v="58"/>
    <n v="25"/>
    <n v="265"/>
  </r>
  <r>
    <s v="CHEVROLET"/>
    <s v="CAMARO"/>
    <x v="0"/>
    <x v="19"/>
    <n v="8"/>
    <s v="AS6"/>
    <x v="0"/>
    <n v="15.3"/>
    <n v="9.8000000000000007"/>
    <x v="37"/>
    <n v="22"/>
    <n v="294"/>
  </r>
  <r>
    <s v="CHEVROLET"/>
    <s v="CAMARO"/>
    <x v="0"/>
    <x v="19"/>
    <n v="8"/>
    <s v="M6"/>
    <x v="0"/>
    <n v="15"/>
    <n v="9.9"/>
    <x v="38"/>
    <n v="22"/>
    <n v="292"/>
  </r>
  <r>
    <s v="CHEVROLET"/>
    <s v="CAMARO 2LS"/>
    <x v="0"/>
    <x v="16"/>
    <n v="6"/>
    <s v="AS6"/>
    <x v="2"/>
    <n v="12.6"/>
    <n v="7.9"/>
    <x v="24"/>
    <n v="27"/>
    <n v="242"/>
  </r>
  <r>
    <s v="CHEVROLET"/>
    <s v="CAMARO Z/28"/>
    <x v="0"/>
    <x v="19"/>
    <n v="8"/>
    <s v="M6"/>
    <x v="0"/>
    <n v="18.100000000000001"/>
    <n v="12.3"/>
    <x v="23"/>
    <n v="18"/>
    <n v="357"/>
  </r>
  <r>
    <s v="CHEVROLET"/>
    <s v="CAMARO ZL1"/>
    <x v="0"/>
    <x v="19"/>
    <n v="8"/>
    <s v="AS6"/>
    <x v="0"/>
    <n v="19.899999999999999"/>
    <n v="13"/>
    <x v="87"/>
    <n v="17"/>
    <n v="386"/>
  </r>
  <r>
    <s v="CHEVROLET"/>
    <s v="CAMARO ZL1"/>
    <x v="0"/>
    <x v="19"/>
    <n v="8"/>
    <s v="M6"/>
    <x v="0"/>
    <n v="16.600000000000001"/>
    <n v="12.4"/>
    <x v="13"/>
    <n v="19"/>
    <n v="338"/>
  </r>
  <r>
    <s v="CHEVROLET"/>
    <s v="CITY EXPRESS"/>
    <x v="13"/>
    <x v="0"/>
    <n v="4"/>
    <s v="AV"/>
    <x v="2"/>
    <n v="9.6999999999999993"/>
    <n v="9"/>
    <x v="109"/>
    <n v="30"/>
    <n v="216"/>
  </r>
  <r>
    <s v="CHEVROLET"/>
    <s v="COLORADO"/>
    <x v="15"/>
    <x v="18"/>
    <n v="4"/>
    <s v="A6"/>
    <x v="2"/>
    <n v="11.9"/>
    <n v="8.8000000000000007"/>
    <x v="24"/>
    <n v="27"/>
    <n v="242"/>
  </r>
  <r>
    <s v="CHEVROLET"/>
    <s v="COLORADO"/>
    <x v="15"/>
    <x v="18"/>
    <n v="4"/>
    <s v="M6"/>
    <x v="2"/>
    <n v="12.2"/>
    <n v="9.1"/>
    <x v="61"/>
    <n v="26"/>
    <n v="248"/>
  </r>
  <r>
    <s v="CHEVROLET"/>
    <s v="COLORADO"/>
    <x v="15"/>
    <x v="16"/>
    <n v="6"/>
    <s v="A6"/>
    <x v="2"/>
    <n v="13"/>
    <n v="9.1999999999999993"/>
    <x v="21"/>
    <n v="25"/>
    <n v="260"/>
  </r>
  <r>
    <s v="CHEVROLET"/>
    <s v="COLORADO 4WD"/>
    <x v="15"/>
    <x v="18"/>
    <n v="4"/>
    <s v="A6"/>
    <x v="2"/>
    <n v="12.7"/>
    <n v="9.5"/>
    <x v="21"/>
    <n v="25"/>
    <n v="260"/>
  </r>
  <r>
    <s v="CHEVROLET"/>
    <s v="COLORADO 4WD"/>
    <x v="15"/>
    <x v="16"/>
    <n v="6"/>
    <s v="A6"/>
    <x v="2"/>
    <n v="13.5"/>
    <n v="9.8000000000000007"/>
    <x v="66"/>
    <n v="24"/>
    <n v="271"/>
  </r>
  <r>
    <s v="CHEVROLET"/>
    <s v="CORVETTE"/>
    <x v="3"/>
    <x v="19"/>
    <n v="8"/>
    <s v="AS8"/>
    <x v="0"/>
    <n v="14.6"/>
    <n v="8.1"/>
    <x v="67"/>
    <n v="24"/>
    <n v="269"/>
  </r>
  <r>
    <s v="CHEVROLET"/>
    <s v="CORVETTE"/>
    <x v="3"/>
    <x v="19"/>
    <n v="8"/>
    <s v="M7"/>
    <x v="0"/>
    <n v="13.7"/>
    <n v="8.1999999999999993"/>
    <x v="20"/>
    <n v="25"/>
    <n v="258"/>
  </r>
  <r>
    <s v="CHEVROLET"/>
    <s v="CORVETTE Z06"/>
    <x v="3"/>
    <x v="19"/>
    <n v="8"/>
    <s v="AS8"/>
    <x v="0"/>
    <n v="17.7"/>
    <n v="10.199999999999999"/>
    <x v="85"/>
    <n v="20"/>
    <n v="329"/>
  </r>
  <r>
    <s v="CHEVROLET"/>
    <s v="CORVETTE Z06"/>
    <x v="3"/>
    <x v="19"/>
    <n v="8"/>
    <s v="M7"/>
    <x v="0"/>
    <n v="15.7"/>
    <n v="10.6"/>
    <x v="33"/>
    <n v="21"/>
    <n v="308"/>
  </r>
  <r>
    <s v="CHEVROLET"/>
    <s v="CRUZE"/>
    <x v="2"/>
    <x v="17"/>
    <n v="4"/>
    <s v="AS6"/>
    <x v="2"/>
    <n v="9.1"/>
    <n v="6.3"/>
    <x v="69"/>
    <n v="36"/>
    <n v="179"/>
  </r>
  <r>
    <s v="CHEVROLET"/>
    <s v="CRUZE"/>
    <x v="2"/>
    <x v="17"/>
    <n v="4"/>
    <s v="M6"/>
    <x v="2"/>
    <n v="9"/>
    <n v="6.2"/>
    <x v="69"/>
    <n v="36"/>
    <n v="179"/>
  </r>
  <r>
    <s v="CHEVROLET"/>
    <s v="CRUZE"/>
    <x v="2"/>
    <x v="5"/>
    <n v="4"/>
    <s v="AS6"/>
    <x v="2"/>
    <n v="10.5"/>
    <n v="6.8"/>
    <x v="15"/>
    <n v="32"/>
    <n v="202"/>
  </r>
  <r>
    <s v="CHEVROLET"/>
    <s v="CRUZE"/>
    <x v="2"/>
    <x v="5"/>
    <n v="4"/>
    <s v="M6"/>
    <x v="2"/>
    <n v="9.4"/>
    <n v="6.6"/>
    <x v="19"/>
    <n v="35"/>
    <n v="186"/>
  </r>
  <r>
    <s v="CHEVROLET"/>
    <s v="CRUZE DIESEL"/>
    <x v="2"/>
    <x v="0"/>
    <n v="4"/>
    <s v="AS6"/>
    <x v="1"/>
    <n v="8.6999999999999993"/>
    <n v="5.0999999999999996"/>
    <x v="70"/>
    <n v="40"/>
    <n v="192"/>
  </r>
  <r>
    <s v="CHEVROLET"/>
    <s v="CRUZE ECO"/>
    <x v="2"/>
    <x v="17"/>
    <n v="4"/>
    <s v="A6"/>
    <x v="2"/>
    <n v="9"/>
    <n v="6.1"/>
    <x v="71"/>
    <n v="37"/>
    <n v="177"/>
  </r>
  <r>
    <s v="CHEVROLET"/>
    <s v="CRUZE ECO"/>
    <x v="2"/>
    <x v="17"/>
    <n v="4"/>
    <s v="M6"/>
    <x v="2"/>
    <n v="8.4"/>
    <n v="5.6"/>
    <x v="70"/>
    <n v="40"/>
    <n v="163"/>
  </r>
  <r>
    <s v="CHEVROLET"/>
    <s v="EQUINOX"/>
    <x v="1"/>
    <x v="1"/>
    <n v="4"/>
    <s v="A6"/>
    <x v="2"/>
    <n v="10.5"/>
    <n v="7.3"/>
    <x v="39"/>
    <n v="31"/>
    <n v="209"/>
  </r>
  <r>
    <s v="CHEVROLET"/>
    <s v="EQUINOX FFV"/>
    <x v="1"/>
    <x v="1"/>
    <n v="4"/>
    <s v="A6"/>
    <x v="2"/>
    <n v="10.5"/>
    <n v="7.3"/>
    <x v="39"/>
    <n v="31"/>
    <n v="209"/>
  </r>
  <r>
    <s v="CHEVROLET"/>
    <s v="EQUINOX FFV"/>
    <x v="1"/>
    <x v="1"/>
    <n v="4"/>
    <s v="A6"/>
    <x v="3"/>
    <n v="15.6"/>
    <n v="10.8"/>
    <x v="33"/>
    <n v="21"/>
    <n v="214"/>
  </r>
  <r>
    <s v="CHEVROLET"/>
    <s v="EQUINOX"/>
    <x v="1"/>
    <x v="16"/>
    <n v="6"/>
    <s v="A6"/>
    <x v="2"/>
    <n v="14.2"/>
    <n v="9.5"/>
    <x v="55"/>
    <n v="23"/>
    <n v="278"/>
  </r>
  <r>
    <s v="CHEVROLET"/>
    <s v="EQUINOX AWD"/>
    <x v="1"/>
    <x v="1"/>
    <n v="4"/>
    <s v="A6"/>
    <x v="2"/>
    <n v="11.5"/>
    <n v="8.1999999999999993"/>
    <x v="5"/>
    <n v="28"/>
    <n v="230"/>
  </r>
  <r>
    <s v="CHEVROLET"/>
    <s v="EQUINOX AWD FFV"/>
    <x v="1"/>
    <x v="1"/>
    <n v="4"/>
    <s v="A6"/>
    <x v="2"/>
    <n v="11.5"/>
    <n v="8.1999999999999993"/>
    <x v="5"/>
    <n v="28"/>
    <n v="230"/>
  </r>
  <r>
    <s v="CHEVROLET"/>
    <s v="EQUINOX AWD FFV"/>
    <x v="1"/>
    <x v="1"/>
    <n v="4"/>
    <s v="A6"/>
    <x v="3"/>
    <n v="16.3"/>
    <n v="11.6"/>
    <x v="41"/>
    <n v="20"/>
    <n v="227"/>
  </r>
  <r>
    <s v="CHEVROLET"/>
    <s v="EQUINOX AWD"/>
    <x v="1"/>
    <x v="16"/>
    <n v="6"/>
    <s v="A6"/>
    <x v="2"/>
    <n v="14.8"/>
    <n v="9.9"/>
    <x v="57"/>
    <n v="22"/>
    <n v="290"/>
  </r>
  <r>
    <s v="CHEVROLET"/>
    <s v="EXPRESS 2500 PASSENGER"/>
    <x v="10"/>
    <x v="22"/>
    <n v="8"/>
    <s v="A6"/>
    <x v="2"/>
    <n v="21"/>
    <n v="14.2"/>
    <x v="79"/>
    <n v="16"/>
    <n v="414"/>
  </r>
  <r>
    <s v="CHEVROLET"/>
    <s v="EXPRESS 2500 PASSENGER"/>
    <x v="10"/>
    <x v="13"/>
    <n v="8"/>
    <s v="A6"/>
    <x v="2"/>
    <n v="22"/>
    <n v="14.9"/>
    <x v="80"/>
    <n v="15"/>
    <n v="432"/>
  </r>
  <r>
    <s v="CHEVROLET"/>
    <s v="EXPRESS 2500 PASSENGER FFV"/>
    <x v="10"/>
    <x v="13"/>
    <n v="8"/>
    <s v="A6"/>
    <x v="2"/>
    <n v="22"/>
    <n v="14.9"/>
    <x v="80"/>
    <n v="15"/>
    <n v="432"/>
  </r>
  <r>
    <s v="CHEVROLET"/>
    <s v="EXPRESS 2500 PASSENGER FFV"/>
    <x v="10"/>
    <x v="13"/>
    <n v="8"/>
    <s v="A6"/>
    <x v="3"/>
    <n v="30.3"/>
    <n v="20.5"/>
    <x v="150"/>
    <n v="11"/>
    <n v="414"/>
  </r>
  <r>
    <s v="CHEVROLET"/>
    <s v="EXPRESS 3500 PASSENGER"/>
    <x v="10"/>
    <x v="22"/>
    <n v="8"/>
    <s v="A6"/>
    <x v="2"/>
    <n v="21.3"/>
    <n v="14.3"/>
    <x v="129"/>
    <n v="16"/>
    <n v="416"/>
  </r>
  <r>
    <s v="CHEVROLET"/>
    <s v="EXPRESS 3500 PASSENGER"/>
    <x v="10"/>
    <x v="13"/>
    <n v="8"/>
    <s v="A6"/>
    <x v="2"/>
    <n v="22.2"/>
    <n v="15.1"/>
    <x v="43"/>
    <n v="15"/>
    <n v="437"/>
  </r>
  <r>
    <s v="CHEVROLET"/>
    <s v="EXPRESS 3500 PASSENGER FFV"/>
    <x v="10"/>
    <x v="13"/>
    <n v="8"/>
    <s v="A6"/>
    <x v="2"/>
    <n v="22.2"/>
    <n v="15.1"/>
    <x v="43"/>
    <n v="15"/>
    <n v="437"/>
  </r>
  <r>
    <s v="CHEVROLET"/>
    <s v="EXPRESS 3500 PASSENGER FFV"/>
    <x v="10"/>
    <x v="13"/>
    <n v="8"/>
    <s v="A6"/>
    <x v="3"/>
    <n v="30.6"/>
    <n v="20.6"/>
    <x v="151"/>
    <n v="11"/>
    <n v="418"/>
  </r>
  <r>
    <s v="CHEVROLET"/>
    <s v="IMPALA"/>
    <x v="6"/>
    <x v="18"/>
    <n v="4"/>
    <s v="AS6"/>
    <x v="2"/>
    <n v="10.6"/>
    <n v="7.5"/>
    <x v="8"/>
    <n v="31"/>
    <n v="212"/>
  </r>
  <r>
    <s v="CHEVROLET"/>
    <s v="IMPALA"/>
    <x v="6"/>
    <x v="16"/>
    <n v="6"/>
    <s v="AS6"/>
    <x v="2"/>
    <n v="12.5"/>
    <n v="8.1999999999999993"/>
    <x v="4"/>
    <n v="27"/>
    <n v="244"/>
  </r>
  <r>
    <s v="CHEVROLET"/>
    <s v="IMPALA"/>
    <x v="6"/>
    <x v="16"/>
    <n v="6"/>
    <s v="AS6"/>
    <x v="3"/>
    <n v="17"/>
    <n v="11.5"/>
    <x v="127"/>
    <n v="19"/>
    <n v="232"/>
  </r>
  <r>
    <s v="CHEVROLET"/>
    <s v="MALIBU"/>
    <x v="2"/>
    <x v="0"/>
    <n v="4"/>
    <s v="AS6"/>
    <x v="0"/>
    <n v="11.4"/>
    <n v="7.9"/>
    <x v="9"/>
    <n v="29"/>
    <n v="225"/>
  </r>
  <r>
    <s v="CHEVROLET"/>
    <s v="MALIBU"/>
    <x v="2"/>
    <x v="18"/>
    <n v="4"/>
    <s v="AS6"/>
    <x v="2"/>
    <n v="9.3000000000000007"/>
    <n v="6.4"/>
    <x v="86"/>
    <n v="35"/>
    <n v="184"/>
  </r>
  <r>
    <s v="CHEVROLET"/>
    <s v="SILVERADO"/>
    <x v="11"/>
    <x v="20"/>
    <n v="6"/>
    <s v="A6"/>
    <x v="2"/>
    <n v="13.4"/>
    <n v="9.9"/>
    <x v="53"/>
    <n v="24"/>
    <n v="274"/>
  </r>
  <r>
    <s v="CHEVROLET"/>
    <s v="SILVERADO"/>
    <x v="11"/>
    <x v="20"/>
    <n v="6"/>
    <s v="A6"/>
    <x v="3"/>
    <n v="19.3"/>
    <n v="14.3"/>
    <x v="144"/>
    <n v="17"/>
    <n v="274"/>
  </r>
  <r>
    <s v="CHEVROLET"/>
    <s v="SILVERADO"/>
    <x v="11"/>
    <x v="21"/>
    <n v="8"/>
    <s v="A6"/>
    <x v="2"/>
    <n v="14.6"/>
    <n v="10.3"/>
    <x v="38"/>
    <n v="22"/>
    <n v="292"/>
  </r>
  <r>
    <s v="CHEVROLET"/>
    <s v="SILVERADO"/>
    <x v="11"/>
    <x v="21"/>
    <n v="8"/>
    <s v="A6"/>
    <x v="3"/>
    <n v="19.899999999999999"/>
    <n v="13.8"/>
    <x v="103"/>
    <n v="16"/>
    <n v="275"/>
  </r>
  <r>
    <s v="CHEVROLET"/>
    <s v="SILVERADO"/>
    <x v="11"/>
    <x v="19"/>
    <n v="8"/>
    <s v="A8"/>
    <x v="0"/>
    <n v="16.100000000000001"/>
    <n v="11.4"/>
    <x v="141"/>
    <n v="20"/>
    <n v="322"/>
  </r>
  <r>
    <s v="CHEVROLET"/>
    <s v="SILVERADO 4WD"/>
    <x v="11"/>
    <x v="20"/>
    <n v="6"/>
    <s v="A6"/>
    <x v="2"/>
    <n v="14.1"/>
    <n v="10.6"/>
    <x v="22"/>
    <n v="23"/>
    <n v="288"/>
  </r>
  <r>
    <s v="CHEVROLET"/>
    <s v="SILVERADO 4WD"/>
    <x v="11"/>
    <x v="20"/>
    <n v="6"/>
    <s v="A6"/>
    <x v="3"/>
    <n v="20.3"/>
    <n v="15.2"/>
    <x v="79"/>
    <n v="16"/>
    <n v="288"/>
  </r>
  <r>
    <s v="CHEVROLET"/>
    <s v="SILVERADO 4WD"/>
    <x v="11"/>
    <x v="21"/>
    <n v="8"/>
    <s v="A6"/>
    <x v="2"/>
    <n v="14.9"/>
    <n v="10.7"/>
    <x v="89"/>
    <n v="22"/>
    <n v="299"/>
  </r>
  <r>
    <s v="CHEVROLET"/>
    <s v="SILVERADO 4WD"/>
    <x v="11"/>
    <x v="21"/>
    <n v="8"/>
    <s v="A6"/>
    <x v="3"/>
    <n v="20.2"/>
    <n v="14.3"/>
    <x v="113"/>
    <n v="16"/>
    <n v="280"/>
  </r>
  <r>
    <s v="CHEVROLET"/>
    <s v="SILVERADO 4WD"/>
    <x v="11"/>
    <x v="19"/>
    <n v="8"/>
    <s v="A8"/>
    <x v="0"/>
    <n v="16.3"/>
    <n v="11.6"/>
    <x v="41"/>
    <n v="20"/>
    <n v="327"/>
  </r>
  <r>
    <s v="CHEVROLET"/>
    <s v="SONIC"/>
    <x v="0"/>
    <x v="17"/>
    <n v="4"/>
    <s v="AS6"/>
    <x v="2"/>
    <n v="9"/>
    <n v="6.8"/>
    <x v="86"/>
    <n v="35"/>
    <n v="184"/>
  </r>
  <r>
    <s v="CHEVROLET"/>
    <s v="SONIC"/>
    <x v="0"/>
    <x v="17"/>
    <n v="4"/>
    <s v="M6"/>
    <x v="2"/>
    <n v="8.5"/>
    <n v="6.2"/>
    <x v="91"/>
    <n v="38"/>
    <n v="173"/>
  </r>
  <r>
    <s v="CHEVROLET"/>
    <s v="SONIC"/>
    <x v="0"/>
    <x v="5"/>
    <n v="4"/>
    <s v="AS6"/>
    <x v="2"/>
    <n v="9.6"/>
    <n v="6.7"/>
    <x v="48"/>
    <n v="34"/>
    <n v="191"/>
  </r>
  <r>
    <s v="CHEVROLET"/>
    <s v="SONIC"/>
    <x v="0"/>
    <x v="5"/>
    <n v="4"/>
    <s v="M5"/>
    <x v="2"/>
    <n v="9"/>
    <n v="6.8"/>
    <x v="86"/>
    <n v="35"/>
    <n v="184"/>
  </r>
  <r>
    <s v="CHEVROLET"/>
    <s v="SONIC RS"/>
    <x v="0"/>
    <x v="17"/>
    <n v="4"/>
    <s v="AS6"/>
    <x v="2"/>
    <n v="9.4"/>
    <n v="7"/>
    <x v="48"/>
    <n v="34"/>
    <n v="191"/>
  </r>
  <r>
    <s v="CHEVROLET"/>
    <s v="SONIC RS"/>
    <x v="0"/>
    <x v="17"/>
    <n v="4"/>
    <s v="M6"/>
    <x v="2"/>
    <n v="8.9"/>
    <n v="6.9"/>
    <x v="86"/>
    <n v="35"/>
    <n v="184"/>
  </r>
  <r>
    <s v="CHEVROLET"/>
    <s v="SONIC 5"/>
    <x v="2"/>
    <x v="17"/>
    <n v="4"/>
    <s v="AS6"/>
    <x v="2"/>
    <n v="9"/>
    <n v="6.8"/>
    <x v="86"/>
    <n v="35"/>
    <n v="184"/>
  </r>
  <r>
    <s v="CHEVROLET"/>
    <s v="SONIC 5"/>
    <x v="2"/>
    <x v="17"/>
    <n v="4"/>
    <s v="M6"/>
    <x v="2"/>
    <n v="8.5"/>
    <n v="6.2"/>
    <x v="91"/>
    <n v="38"/>
    <n v="173"/>
  </r>
  <r>
    <s v="CHEVROLET"/>
    <s v="SONIC 5"/>
    <x v="2"/>
    <x v="5"/>
    <n v="4"/>
    <s v="AS6"/>
    <x v="2"/>
    <n v="9.6"/>
    <n v="6.7"/>
    <x v="48"/>
    <n v="34"/>
    <n v="191"/>
  </r>
  <r>
    <s v="CHEVROLET"/>
    <s v="SONIC 5"/>
    <x v="2"/>
    <x v="5"/>
    <n v="4"/>
    <s v="M5"/>
    <x v="2"/>
    <n v="9"/>
    <n v="6.8"/>
    <x v="86"/>
    <n v="35"/>
    <n v="184"/>
  </r>
  <r>
    <s v="CHEVROLET"/>
    <s v="SONIC 5 RS"/>
    <x v="2"/>
    <x v="17"/>
    <n v="4"/>
    <s v="AS6"/>
    <x v="2"/>
    <n v="9.4"/>
    <n v="7"/>
    <x v="48"/>
    <n v="34"/>
    <n v="191"/>
  </r>
  <r>
    <s v="CHEVROLET"/>
    <s v="SONIC 5 RS"/>
    <x v="2"/>
    <x v="17"/>
    <n v="4"/>
    <s v="M6"/>
    <x v="2"/>
    <n v="8.9"/>
    <n v="6.9"/>
    <x v="86"/>
    <n v="35"/>
    <n v="184"/>
  </r>
  <r>
    <s v="CHEVROLET"/>
    <s v="SPARK"/>
    <x v="5"/>
    <x v="23"/>
    <n v="4"/>
    <s v="AV"/>
    <x v="2"/>
    <n v="7.7"/>
    <n v="6.1"/>
    <x v="120"/>
    <n v="40"/>
    <n v="161"/>
  </r>
  <r>
    <s v="CHEVROLET"/>
    <s v="SPARK"/>
    <x v="5"/>
    <x v="23"/>
    <n v="4"/>
    <s v="M5"/>
    <x v="2"/>
    <n v="7.5"/>
    <n v="6"/>
    <x v="100"/>
    <n v="42"/>
    <n v="156"/>
  </r>
  <r>
    <s v="CHEVROLET"/>
    <s v="SUBURBAN"/>
    <x v="8"/>
    <x v="21"/>
    <n v="8"/>
    <s v="A6"/>
    <x v="2"/>
    <n v="14.9"/>
    <n v="10.1"/>
    <x v="38"/>
    <n v="22"/>
    <n v="292"/>
  </r>
  <r>
    <s v="CHEVROLET"/>
    <s v="SUBURBAN"/>
    <x v="8"/>
    <x v="21"/>
    <n v="8"/>
    <s v="A6"/>
    <x v="3"/>
    <n v="20.2"/>
    <n v="13.6"/>
    <x v="103"/>
    <n v="16"/>
    <n v="275"/>
  </r>
  <r>
    <s v="CHEVROLET"/>
    <s v="SUBURBAN 4WD"/>
    <x v="8"/>
    <x v="21"/>
    <n v="8"/>
    <s v="A6"/>
    <x v="2"/>
    <n v="15.4"/>
    <n v="10.8"/>
    <x v="32"/>
    <n v="21"/>
    <n v="306"/>
  </r>
  <r>
    <s v="CHEVROLET"/>
    <s v="SUBURBAN 4WD"/>
    <x v="8"/>
    <x v="21"/>
    <n v="8"/>
    <s v="A6"/>
    <x v="3"/>
    <n v="22.1"/>
    <n v="15.4"/>
    <x v="152"/>
    <n v="15"/>
    <n v="306"/>
  </r>
  <r>
    <s v="CHEVROLET"/>
    <s v="TAHOE"/>
    <x v="8"/>
    <x v="21"/>
    <n v="8"/>
    <s v="A6"/>
    <x v="2"/>
    <n v="14.9"/>
    <n v="10.1"/>
    <x v="38"/>
    <n v="22"/>
    <n v="292"/>
  </r>
  <r>
    <s v="CHEVROLET"/>
    <s v="TAHOE"/>
    <x v="8"/>
    <x v="21"/>
    <n v="8"/>
    <s v="A6"/>
    <x v="3"/>
    <n v="20.2"/>
    <n v="13.6"/>
    <x v="103"/>
    <n v="16"/>
    <n v="275"/>
  </r>
  <r>
    <s v="CHEVROLET"/>
    <s v="TAHOE 4WD"/>
    <x v="8"/>
    <x v="21"/>
    <n v="8"/>
    <s v="A6"/>
    <x v="2"/>
    <n v="15.1"/>
    <n v="10.4"/>
    <x v="89"/>
    <n v="22"/>
    <n v="299"/>
  </r>
  <r>
    <s v="CHEVROLET"/>
    <s v="TAHOE 4WD"/>
    <x v="8"/>
    <x v="21"/>
    <n v="8"/>
    <s v="A6"/>
    <x v="3"/>
    <n v="20.5"/>
    <n v="14"/>
    <x v="153"/>
    <n v="16"/>
    <n v="282"/>
  </r>
  <r>
    <s v="CHEVROLET"/>
    <s v="TRAVERSE"/>
    <x v="8"/>
    <x v="16"/>
    <n v="6"/>
    <s v="A6"/>
    <x v="2"/>
    <n v="14.2"/>
    <n v="9.9"/>
    <x v="56"/>
    <n v="23"/>
    <n v="283"/>
  </r>
  <r>
    <s v="CHEVROLET"/>
    <s v="TRAVERSE AWD"/>
    <x v="8"/>
    <x v="16"/>
    <n v="6"/>
    <s v="A6"/>
    <x v="2"/>
    <n v="14.6"/>
    <n v="10.199999999999999"/>
    <x v="57"/>
    <n v="22"/>
    <n v="290"/>
  </r>
  <r>
    <s v="CHEVROLET"/>
    <s v="TRAX"/>
    <x v="1"/>
    <x v="17"/>
    <n v="4"/>
    <s v="AS6"/>
    <x v="2"/>
    <n v="9.1999999999999993"/>
    <n v="7"/>
    <x v="59"/>
    <n v="34"/>
    <n v="189"/>
  </r>
  <r>
    <s v="CHEVROLET"/>
    <s v="TRAX"/>
    <x v="1"/>
    <x v="17"/>
    <n v="4"/>
    <s v="M6"/>
    <x v="2"/>
    <n v="9.1"/>
    <n v="6.9"/>
    <x v="19"/>
    <n v="35"/>
    <n v="186"/>
  </r>
  <r>
    <s v="CHEVROLET"/>
    <s v="TRAX AWD"/>
    <x v="1"/>
    <x v="17"/>
    <n v="4"/>
    <s v="AS6"/>
    <x v="2"/>
    <n v="9.6999999999999993"/>
    <n v="7.6"/>
    <x v="44"/>
    <n v="32"/>
    <n v="200"/>
  </r>
  <r>
    <s v="CHRYSLER"/>
    <n v="200"/>
    <x v="2"/>
    <x v="1"/>
    <n v="4"/>
    <s v="A9"/>
    <x v="2"/>
    <n v="10.199999999999999"/>
    <n v="6.4"/>
    <x v="0"/>
    <n v="33"/>
    <n v="196"/>
  </r>
  <r>
    <s v="CHRYSLER"/>
    <s v="200 FFV"/>
    <x v="2"/>
    <x v="1"/>
    <n v="4"/>
    <s v="A9"/>
    <x v="2"/>
    <n v="10.199999999999999"/>
    <n v="6.4"/>
    <x v="0"/>
    <n v="33"/>
    <n v="196"/>
  </r>
  <r>
    <s v="CHRYSLER"/>
    <s v="200 FFV"/>
    <x v="2"/>
    <x v="1"/>
    <n v="4"/>
    <s v="A9"/>
    <x v="3"/>
    <n v="13.6"/>
    <n v="8.5"/>
    <x v="21"/>
    <n v="25"/>
    <n v="181"/>
  </r>
  <r>
    <s v="CHRYSLER"/>
    <n v="200"/>
    <x v="2"/>
    <x v="16"/>
    <n v="6"/>
    <s v="A9"/>
    <x v="2"/>
    <n v="12.4"/>
    <n v="7.5"/>
    <x v="17"/>
    <n v="28"/>
    <n v="235"/>
  </r>
  <r>
    <s v="CHRYSLER"/>
    <s v="200 FFV"/>
    <x v="2"/>
    <x v="16"/>
    <n v="6"/>
    <s v="A9"/>
    <x v="2"/>
    <n v="12.4"/>
    <n v="7.5"/>
    <x v="17"/>
    <n v="28"/>
    <n v="235"/>
  </r>
  <r>
    <s v="CHRYSLER"/>
    <s v="200 FFV"/>
    <x v="2"/>
    <x v="16"/>
    <n v="6"/>
    <s v="A9"/>
    <x v="3"/>
    <n v="16.5"/>
    <n v="10.1"/>
    <x v="143"/>
    <n v="21"/>
    <n v="218"/>
  </r>
  <r>
    <s v="CHRYSLER"/>
    <s v="200 AWD"/>
    <x v="2"/>
    <x v="16"/>
    <n v="6"/>
    <s v="A9"/>
    <x v="2"/>
    <n v="12.8"/>
    <n v="8.1"/>
    <x v="27"/>
    <n v="26"/>
    <n v="246"/>
  </r>
  <r>
    <s v="CHRYSLER"/>
    <s v="200 AWD FFV"/>
    <x v="2"/>
    <x v="16"/>
    <n v="6"/>
    <s v="A9"/>
    <x v="2"/>
    <n v="12.8"/>
    <n v="8.1"/>
    <x v="27"/>
    <n v="26"/>
    <n v="246"/>
  </r>
  <r>
    <s v="CHRYSLER"/>
    <s v="200 AWD FFV"/>
    <x v="2"/>
    <x v="16"/>
    <n v="6"/>
    <s v="A9"/>
    <x v="3"/>
    <n v="16.899999999999999"/>
    <n v="10.8"/>
    <x v="54"/>
    <n v="20"/>
    <n v="226"/>
  </r>
  <r>
    <s v="CHRYSLER"/>
    <n v="300"/>
    <x v="6"/>
    <x v="16"/>
    <n v="6"/>
    <s v="A8"/>
    <x v="2"/>
    <n v="12.4"/>
    <n v="7.7"/>
    <x v="40"/>
    <n v="27"/>
    <n v="237"/>
  </r>
  <r>
    <s v="CHRYSLER"/>
    <s v="300 FFV"/>
    <x v="6"/>
    <x v="16"/>
    <n v="6"/>
    <s v="A8"/>
    <x v="2"/>
    <n v="12.4"/>
    <n v="7.7"/>
    <x v="40"/>
    <n v="27"/>
    <n v="237"/>
  </r>
  <r>
    <s v="CHRYSLER"/>
    <s v="300 FFV"/>
    <x v="6"/>
    <x v="16"/>
    <n v="6"/>
    <s v="A8"/>
    <x v="3"/>
    <n v="16.8"/>
    <n v="10.3"/>
    <x v="51"/>
    <n v="20"/>
    <n v="222"/>
  </r>
  <r>
    <s v="CHRYSLER"/>
    <s v="300 (MDS)"/>
    <x v="6"/>
    <x v="24"/>
    <n v="8"/>
    <s v="A8"/>
    <x v="2"/>
    <n v="14.8"/>
    <n v="9.3000000000000007"/>
    <x v="56"/>
    <n v="23"/>
    <n v="283"/>
  </r>
  <r>
    <s v="CHRYSLER"/>
    <s v="300 AWD"/>
    <x v="6"/>
    <x v="16"/>
    <n v="6"/>
    <s v="A8"/>
    <x v="2"/>
    <n v="12.8"/>
    <n v="8.6"/>
    <x v="18"/>
    <n v="26"/>
    <n v="251"/>
  </r>
  <r>
    <s v="CHRYSLER"/>
    <s v="300 AWD FFV"/>
    <x v="6"/>
    <x v="16"/>
    <n v="6"/>
    <s v="A8"/>
    <x v="2"/>
    <n v="12.8"/>
    <n v="8.6"/>
    <x v="18"/>
    <n v="26"/>
    <n v="251"/>
  </r>
  <r>
    <s v="CHRYSLER"/>
    <s v="300 AWD FFV"/>
    <x v="6"/>
    <x v="16"/>
    <n v="6"/>
    <s v="A8"/>
    <x v="3"/>
    <n v="17.3"/>
    <n v="11.7"/>
    <x v="30"/>
    <n v="19"/>
    <n v="237"/>
  </r>
  <r>
    <s v="CHRYSLER"/>
    <s v="TOWN &amp; COUNTRY FFV"/>
    <x v="12"/>
    <x v="16"/>
    <n v="6"/>
    <s v="A6"/>
    <x v="2"/>
    <n v="14.1"/>
    <n v="9.5"/>
    <x v="68"/>
    <n v="24"/>
    <n v="276"/>
  </r>
  <r>
    <s v="CHRYSLER"/>
    <s v="TOWN &amp; COUNTRY FFV"/>
    <x v="12"/>
    <x v="16"/>
    <n v="6"/>
    <s v="A6"/>
    <x v="3"/>
    <n v="19.7"/>
    <n v="13.3"/>
    <x v="87"/>
    <n v="17"/>
    <n v="269"/>
  </r>
  <r>
    <s v="DODGE"/>
    <s v="CHALLENGER"/>
    <x v="2"/>
    <x v="16"/>
    <n v="6"/>
    <s v="A8"/>
    <x v="2"/>
    <n v="12.4"/>
    <n v="7.8"/>
    <x v="40"/>
    <n v="27"/>
    <n v="237"/>
  </r>
  <r>
    <s v="DODGE"/>
    <s v="CHALLENGER"/>
    <x v="2"/>
    <x v="24"/>
    <n v="8"/>
    <s v="M6"/>
    <x v="2"/>
    <n v="15.6"/>
    <n v="10"/>
    <x v="95"/>
    <n v="22"/>
    <n v="301"/>
  </r>
  <r>
    <s v="DODGE"/>
    <s v="CHALLENGER"/>
    <x v="2"/>
    <x v="25"/>
    <n v="8"/>
    <s v="M6"/>
    <x v="0"/>
    <n v="16.8"/>
    <n v="10.4"/>
    <x v="51"/>
    <n v="20"/>
    <n v="320"/>
  </r>
  <r>
    <s v="DODGE"/>
    <s v="CHALLENGER (MDS)"/>
    <x v="2"/>
    <x v="24"/>
    <n v="8"/>
    <s v="A8"/>
    <x v="2"/>
    <n v="14.8"/>
    <n v="9.3000000000000007"/>
    <x v="56"/>
    <n v="23"/>
    <n v="283"/>
  </r>
  <r>
    <s v="DODGE"/>
    <s v="CHALLENGER (MDS)"/>
    <x v="2"/>
    <x v="25"/>
    <n v="8"/>
    <s v="A8"/>
    <x v="0"/>
    <n v="15.7"/>
    <n v="9.5"/>
    <x v="123"/>
    <n v="22"/>
    <n v="297"/>
  </r>
  <r>
    <s v="DODGE"/>
    <s v="CHALLENGER SRT"/>
    <x v="2"/>
    <x v="25"/>
    <n v="8"/>
    <s v="M6"/>
    <x v="0"/>
    <n v="16.8"/>
    <n v="10.4"/>
    <x v="51"/>
    <n v="20"/>
    <n v="320"/>
  </r>
  <r>
    <s v="DODGE"/>
    <s v="CHALLENGER SRT (MDS)"/>
    <x v="2"/>
    <x v="25"/>
    <n v="8"/>
    <s v="A8"/>
    <x v="0"/>
    <n v="15.7"/>
    <n v="9.5"/>
    <x v="123"/>
    <n v="22"/>
    <n v="297"/>
  </r>
  <r>
    <s v="DODGE"/>
    <s v="CHALLENGER SRT HELLCAT"/>
    <x v="2"/>
    <x v="19"/>
    <n v="8"/>
    <s v="A8"/>
    <x v="0"/>
    <n v="18"/>
    <n v="10.7"/>
    <x v="13"/>
    <n v="19"/>
    <n v="338"/>
  </r>
  <r>
    <s v="DODGE"/>
    <s v="CHALLENGER SRT HELLCAT"/>
    <x v="2"/>
    <x v="19"/>
    <n v="8"/>
    <s v="M6"/>
    <x v="0"/>
    <n v="18.100000000000001"/>
    <n v="11.4"/>
    <x v="74"/>
    <n v="19"/>
    <n v="347"/>
  </r>
  <r>
    <s v="DODGE"/>
    <s v="CHARGER"/>
    <x v="6"/>
    <x v="16"/>
    <n v="6"/>
    <s v="A5"/>
    <x v="2"/>
    <n v="13.7"/>
    <n v="8.9"/>
    <x v="58"/>
    <n v="25"/>
    <n v="264"/>
  </r>
  <r>
    <s v="DODGE"/>
    <s v="CHARGER FFV"/>
    <x v="6"/>
    <x v="16"/>
    <n v="6"/>
    <s v="A5"/>
    <x v="2"/>
    <n v="13.7"/>
    <n v="8.9"/>
    <x v="58"/>
    <n v="25"/>
    <n v="264"/>
  </r>
  <r>
    <s v="DODGE"/>
    <s v="CHARGER FFV"/>
    <x v="6"/>
    <x v="16"/>
    <n v="6"/>
    <s v="A5"/>
    <x v="3"/>
    <n v="18.7"/>
    <n v="12.4"/>
    <x v="75"/>
    <n v="18"/>
    <n v="254"/>
  </r>
  <r>
    <s v="DODGE"/>
    <s v="CHARGER"/>
    <x v="6"/>
    <x v="16"/>
    <n v="6"/>
    <s v="A8"/>
    <x v="2"/>
    <n v="12.4"/>
    <n v="7.7"/>
    <x v="40"/>
    <n v="27"/>
    <n v="237"/>
  </r>
  <r>
    <s v="DODGE"/>
    <s v="CHARGER FFV"/>
    <x v="6"/>
    <x v="16"/>
    <n v="6"/>
    <s v="A8"/>
    <x v="2"/>
    <n v="12.4"/>
    <n v="7.7"/>
    <x v="40"/>
    <n v="27"/>
    <n v="237"/>
  </r>
  <r>
    <s v="DODGE"/>
    <s v="CHARGER FFV"/>
    <x v="6"/>
    <x v="16"/>
    <n v="6"/>
    <s v="A8"/>
    <x v="3"/>
    <n v="16.8"/>
    <n v="10.3"/>
    <x v="51"/>
    <n v="20"/>
    <n v="222"/>
  </r>
  <r>
    <s v="DODGE"/>
    <s v="CHARGER (MDS)"/>
    <x v="6"/>
    <x v="24"/>
    <n v="8"/>
    <s v="A5"/>
    <x v="2"/>
    <n v="15.7"/>
    <n v="9.6"/>
    <x v="123"/>
    <n v="22"/>
    <n v="297"/>
  </r>
  <r>
    <s v="DODGE"/>
    <s v="CHARGER (MDS)"/>
    <x v="6"/>
    <x v="24"/>
    <n v="8"/>
    <s v="A8"/>
    <x v="2"/>
    <n v="14.8"/>
    <n v="9.3000000000000007"/>
    <x v="56"/>
    <n v="23"/>
    <n v="283"/>
  </r>
  <r>
    <s v="DODGE"/>
    <s v="CHARGER AWD"/>
    <x v="6"/>
    <x v="16"/>
    <n v="6"/>
    <s v="A8"/>
    <x v="2"/>
    <n v="12.8"/>
    <n v="8.6"/>
    <x v="18"/>
    <n v="26"/>
    <n v="251"/>
  </r>
  <r>
    <s v="DODGE"/>
    <s v="CHARGER AWD FFV"/>
    <x v="6"/>
    <x v="16"/>
    <n v="6"/>
    <s v="A8"/>
    <x v="2"/>
    <n v="12.8"/>
    <n v="8.6"/>
    <x v="18"/>
    <n v="26"/>
    <n v="251"/>
  </r>
  <r>
    <s v="DODGE"/>
    <s v="CHARGER AWD FFV"/>
    <x v="6"/>
    <x v="16"/>
    <n v="6"/>
    <s v="A8"/>
    <x v="3"/>
    <n v="17.3"/>
    <n v="11.7"/>
    <x v="30"/>
    <n v="19"/>
    <n v="237"/>
  </r>
  <r>
    <s v="DODGE"/>
    <s v="CHARGER AWD (MDS)"/>
    <x v="6"/>
    <x v="24"/>
    <n v="8"/>
    <s v="A5"/>
    <x v="2"/>
    <n v="16.100000000000001"/>
    <n v="10"/>
    <x v="33"/>
    <n v="21"/>
    <n v="308"/>
  </r>
  <r>
    <s v="DODGE"/>
    <s v="CHARGER SRT 392 HEMI"/>
    <x v="6"/>
    <x v="25"/>
    <n v="8"/>
    <s v="A8"/>
    <x v="0"/>
    <n v="15.7"/>
    <n v="9.5"/>
    <x v="123"/>
    <n v="22"/>
    <n v="297"/>
  </r>
  <r>
    <s v="DODGE"/>
    <s v="CHARGER SRT HELLCAT"/>
    <x v="6"/>
    <x v="19"/>
    <n v="8"/>
    <s v="A8"/>
    <x v="0"/>
    <n v="18"/>
    <n v="10.7"/>
    <x v="13"/>
    <n v="19"/>
    <n v="338"/>
  </r>
  <r>
    <s v="DODGE"/>
    <s v="DART"/>
    <x v="2"/>
    <x v="0"/>
    <n v="4"/>
    <s v="M6"/>
    <x v="2"/>
    <n v="9.4"/>
    <n v="6.5"/>
    <x v="19"/>
    <n v="35"/>
    <n v="186"/>
  </r>
  <r>
    <s v="DODGE"/>
    <s v="DART FFV"/>
    <x v="2"/>
    <x v="0"/>
    <n v="4"/>
    <s v="A6"/>
    <x v="2"/>
    <n v="9.9"/>
    <n v="7"/>
    <x v="97"/>
    <n v="33"/>
    <n v="198"/>
  </r>
  <r>
    <s v="DODGE"/>
    <s v="DART FFV"/>
    <x v="2"/>
    <x v="0"/>
    <n v="4"/>
    <s v="A6"/>
    <x v="3"/>
    <n v="13.3"/>
    <n v="9.3000000000000007"/>
    <x v="58"/>
    <n v="25"/>
    <n v="184"/>
  </r>
  <r>
    <s v="DODGE"/>
    <s v="DART"/>
    <x v="2"/>
    <x v="1"/>
    <n v="4"/>
    <s v="A6"/>
    <x v="2"/>
    <n v="10.1"/>
    <n v="6.8"/>
    <x v="97"/>
    <n v="33"/>
    <n v="198"/>
  </r>
  <r>
    <s v="DODGE"/>
    <s v="DART"/>
    <x v="2"/>
    <x v="1"/>
    <n v="4"/>
    <s v="M6"/>
    <x v="2"/>
    <n v="10.5"/>
    <n v="6.7"/>
    <x v="15"/>
    <n v="32"/>
    <n v="202"/>
  </r>
  <r>
    <s v="DODGE"/>
    <s v="DART GT"/>
    <x v="2"/>
    <x v="1"/>
    <n v="4"/>
    <s v="A6"/>
    <x v="2"/>
    <n v="10.6"/>
    <n v="7.5"/>
    <x v="8"/>
    <n v="31"/>
    <n v="212"/>
  </r>
  <r>
    <s v="DODGE"/>
    <s v="DART GT"/>
    <x v="2"/>
    <x v="1"/>
    <n v="4"/>
    <s v="M6"/>
    <x v="2"/>
    <n v="10.199999999999999"/>
    <n v="7"/>
    <x v="15"/>
    <n v="32"/>
    <n v="202"/>
  </r>
  <r>
    <s v="DODGE"/>
    <s v="DART TURBO AERO"/>
    <x v="2"/>
    <x v="17"/>
    <n v="4"/>
    <s v="AM6"/>
    <x v="2"/>
    <n v="8.4"/>
    <n v="5.9"/>
    <x v="98"/>
    <n v="39"/>
    <n v="168"/>
  </r>
  <r>
    <s v="DODGE"/>
    <s v="DART TURBO AERO"/>
    <x v="2"/>
    <x v="17"/>
    <n v="4"/>
    <s v="M6"/>
    <x v="2"/>
    <n v="8.5"/>
    <n v="5.8"/>
    <x v="98"/>
    <n v="39"/>
    <n v="168"/>
  </r>
  <r>
    <s v="DODGE"/>
    <s v="DURANGO AWD FFV"/>
    <x v="8"/>
    <x v="16"/>
    <n v="6"/>
    <s v="A8"/>
    <x v="2"/>
    <n v="13.9"/>
    <n v="9.8000000000000007"/>
    <x v="55"/>
    <n v="23"/>
    <n v="278"/>
  </r>
  <r>
    <s v="DODGE"/>
    <s v="DURANGO AWD FFV"/>
    <x v="8"/>
    <x v="16"/>
    <n v="6"/>
    <s v="A8"/>
    <x v="3"/>
    <n v="17.7"/>
    <n v="13"/>
    <x v="12"/>
    <n v="18"/>
    <n v="250"/>
  </r>
  <r>
    <s v="DODGE"/>
    <s v="DURANGO AWD (MDS)"/>
    <x v="8"/>
    <x v="24"/>
    <n v="8"/>
    <s v="A8"/>
    <x v="2"/>
    <n v="17.3"/>
    <n v="11.5"/>
    <x v="13"/>
    <n v="19"/>
    <n v="338"/>
  </r>
  <r>
    <s v="DODGE"/>
    <s v="GRAND CARAVAN FFV"/>
    <x v="12"/>
    <x v="16"/>
    <n v="6"/>
    <s v="A6"/>
    <x v="2"/>
    <n v="13.7"/>
    <n v="9.4"/>
    <x v="66"/>
    <n v="24"/>
    <n v="271"/>
  </r>
  <r>
    <s v="DODGE"/>
    <s v="GRAND CARAVAN FFV"/>
    <x v="12"/>
    <x v="16"/>
    <n v="6"/>
    <s v="A6"/>
    <x v="3"/>
    <n v="19.2"/>
    <n v="13.1"/>
    <x v="64"/>
    <n v="17"/>
    <n v="262"/>
  </r>
  <r>
    <s v="DODGE"/>
    <s v="JOURNEY"/>
    <x v="1"/>
    <x v="1"/>
    <n v="4"/>
    <s v="A4"/>
    <x v="2"/>
    <n v="12.7"/>
    <n v="9.1"/>
    <x v="3"/>
    <n v="25"/>
    <n v="255"/>
  </r>
  <r>
    <s v="DODGE"/>
    <s v="JOURNEY FFV"/>
    <x v="1"/>
    <x v="16"/>
    <n v="6"/>
    <s v="A6"/>
    <x v="2"/>
    <n v="14.2"/>
    <n v="9.4"/>
    <x v="55"/>
    <n v="23"/>
    <n v="278"/>
  </r>
  <r>
    <s v="DODGE"/>
    <s v="JOURNEY FFV"/>
    <x v="1"/>
    <x v="16"/>
    <n v="6"/>
    <s v="A6"/>
    <x v="3"/>
    <n v="18.899999999999999"/>
    <n v="12.9"/>
    <x v="72"/>
    <n v="17"/>
    <n v="259"/>
  </r>
  <r>
    <s v="DODGE"/>
    <s v="JOURNEY AWD"/>
    <x v="1"/>
    <x v="16"/>
    <n v="6"/>
    <s v="A6"/>
    <x v="2"/>
    <n v="14.5"/>
    <n v="9.9"/>
    <x v="35"/>
    <n v="23"/>
    <n v="285"/>
  </r>
  <r>
    <s v="DODGE"/>
    <s v="VIPER SRT COUPE"/>
    <x v="3"/>
    <x v="44"/>
    <n v="10"/>
    <s v="M6"/>
    <x v="0"/>
    <n v="19.399999999999999"/>
    <n v="11.3"/>
    <x v="132"/>
    <n v="18"/>
    <n v="363"/>
  </r>
  <r>
    <s v="FIAT"/>
    <s v="500 CABRIO"/>
    <x v="4"/>
    <x v="17"/>
    <n v="4"/>
    <s v="A6"/>
    <x v="2"/>
    <n v="8.6999999999999993"/>
    <n v="6.9"/>
    <x v="47"/>
    <n v="36"/>
    <n v="182"/>
  </r>
  <r>
    <s v="FIAT"/>
    <s v="500 CABRIO"/>
    <x v="4"/>
    <x v="17"/>
    <n v="4"/>
    <s v="M5"/>
    <x v="2"/>
    <n v="7.9"/>
    <n v="6.3"/>
    <x v="99"/>
    <n v="39"/>
    <n v="166"/>
  </r>
  <r>
    <s v="FIAT"/>
    <s v="500 HATCHBACK"/>
    <x v="4"/>
    <x v="17"/>
    <n v="4"/>
    <s v="A6"/>
    <x v="2"/>
    <n v="8.6999999999999993"/>
    <n v="6.9"/>
    <x v="47"/>
    <n v="36"/>
    <n v="182"/>
  </r>
  <r>
    <s v="FIAT"/>
    <s v="500 HATCHBACK"/>
    <x v="4"/>
    <x v="17"/>
    <n v="4"/>
    <s v="M5"/>
    <x v="2"/>
    <n v="7.6"/>
    <n v="5.9"/>
    <x v="100"/>
    <n v="42"/>
    <n v="156"/>
  </r>
  <r>
    <s v="FIAT"/>
    <s v="500 HATCHBACK TURBO"/>
    <x v="4"/>
    <x v="17"/>
    <n v="4"/>
    <s v="A6"/>
    <x v="2"/>
    <n v="9.6"/>
    <n v="7.3"/>
    <x v="97"/>
    <n v="33"/>
    <n v="198"/>
  </r>
  <r>
    <s v="FIAT"/>
    <s v="500 HATCHBACK TURBO"/>
    <x v="4"/>
    <x v="17"/>
    <n v="4"/>
    <s v="M5"/>
    <x v="2"/>
    <n v="8.5"/>
    <n v="6.9"/>
    <x v="69"/>
    <n v="36"/>
    <n v="179"/>
  </r>
  <r>
    <s v="FIAT"/>
    <s v="500 ABARTH CABRIO"/>
    <x v="4"/>
    <x v="17"/>
    <n v="4"/>
    <s v="A6"/>
    <x v="2"/>
    <n v="9.6"/>
    <n v="7.3"/>
    <x v="97"/>
    <n v="33"/>
    <n v="198"/>
  </r>
  <r>
    <s v="FIAT"/>
    <s v="500 ABARTH CABRIO"/>
    <x v="4"/>
    <x v="17"/>
    <n v="4"/>
    <s v="M5"/>
    <x v="2"/>
    <n v="8.5"/>
    <n v="6.9"/>
    <x v="69"/>
    <n v="36"/>
    <n v="179"/>
  </r>
  <r>
    <s v="FIAT"/>
    <s v="500 ABARTH HATCHBACK"/>
    <x v="4"/>
    <x v="17"/>
    <n v="4"/>
    <s v="A6"/>
    <x v="2"/>
    <n v="9.6"/>
    <n v="7.3"/>
    <x v="97"/>
    <n v="33"/>
    <n v="198"/>
  </r>
  <r>
    <s v="FIAT"/>
    <s v="500 ABARTH HATCHBACK"/>
    <x v="4"/>
    <x v="17"/>
    <n v="4"/>
    <s v="M5"/>
    <x v="2"/>
    <n v="8.5"/>
    <n v="6.9"/>
    <x v="69"/>
    <n v="36"/>
    <n v="179"/>
  </r>
  <r>
    <s v="FIAT"/>
    <s v="500L"/>
    <x v="7"/>
    <x v="17"/>
    <n v="4"/>
    <s v="A6"/>
    <x v="2"/>
    <n v="10.6"/>
    <n v="7.8"/>
    <x v="109"/>
    <n v="30"/>
    <n v="216"/>
  </r>
  <r>
    <s v="FIAT"/>
    <s v="500L"/>
    <x v="7"/>
    <x v="17"/>
    <n v="4"/>
    <s v="AM6"/>
    <x v="2"/>
    <n v="9.9"/>
    <n v="7.2"/>
    <x v="44"/>
    <n v="32"/>
    <n v="200"/>
  </r>
  <r>
    <s v="FIAT"/>
    <s v="500L"/>
    <x v="7"/>
    <x v="17"/>
    <n v="4"/>
    <s v="M6"/>
    <x v="2"/>
    <n v="9.3000000000000007"/>
    <n v="7.1"/>
    <x v="48"/>
    <n v="34"/>
    <n v="191"/>
  </r>
  <r>
    <s v="FORD"/>
    <s v="C-MAX HYBRID"/>
    <x v="6"/>
    <x v="0"/>
    <n v="4"/>
    <s v="AV"/>
    <x v="2"/>
    <n v="5.6"/>
    <n v="6.4"/>
    <x v="101"/>
    <n v="47"/>
    <n v="138"/>
  </r>
  <r>
    <s v="FORD"/>
    <s v="EDGE"/>
    <x v="1"/>
    <x v="0"/>
    <n v="4"/>
    <s v="AS6"/>
    <x v="2"/>
    <n v="11.5"/>
    <n v="7.8"/>
    <x v="9"/>
    <n v="29"/>
    <n v="225"/>
  </r>
  <r>
    <s v="FORD"/>
    <s v="EDGE (Start/Stop)"/>
    <x v="1"/>
    <x v="0"/>
    <n v="4"/>
    <s v="AS6"/>
    <x v="2"/>
    <n v="11.3"/>
    <n v="7.9"/>
    <x v="9"/>
    <n v="29"/>
    <n v="225"/>
  </r>
  <r>
    <s v="FORD"/>
    <s v="EDGE"/>
    <x v="1"/>
    <x v="3"/>
    <n v="6"/>
    <s v="AS6"/>
    <x v="2"/>
    <n v="13.2"/>
    <n v="9"/>
    <x v="21"/>
    <n v="25"/>
    <n v="260"/>
  </r>
  <r>
    <s v="FORD"/>
    <s v="EDGE AWD"/>
    <x v="1"/>
    <x v="0"/>
    <n v="4"/>
    <s v="AS6"/>
    <x v="2"/>
    <n v="11.8"/>
    <n v="8.4"/>
    <x v="40"/>
    <n v="27"/>
    <n v="237"/>
  </r>
  <r>
    <s v="FORD"/>
    <s v="EDGE AWD"/>
    <x v="1"/>
    <x v="3"/>
    <n v="6"/>
    <s v="AS6"/>
    <x v="2"/>
    <n v="13.7"/>
    <n v="9.6"/>
    <x v="66"/>
    <n v="24"/>
    <n v="271"/>
  </r>
  <r>
    <s v="FORD"/>
    <s v="EDGE SPORT AWD"/>
    <x v="1"/>
    <x v="40"/>
    <n v="6"/>
    <s v="AS6"/>
    <x v="2"/>
    <n v="13.6"/>
    <n v="9.8000000000000007"/>
    <x v="53"/>
    <n v="24"/>
    <n v="274"/>
  </r>
  <r>
    <s v="FORD"/>
    <s v="ESCAPE"/>
    <x v="1"/>
    <x v="28"/>
    <n v="4"/>
    <s v="AS6"/>
    <x v="2"/>
    <n v="10.4"/>
    <n v="7.4"/>
    <x v="25"/>
    <n v="31"/>
    <n v="207"/>
  </r>
  <r>
    <s v="FORD"/>
    <s v="ESCAPE"/>
    <x v="1"/>
    <x v="0"/>
    <n v="4"/>
    <s v="AS6"/>
    <x v="2"/>
    <n v="10.9"/>
    <n v="8"/>
    <x v="1"/>
    <n v="29"/>
    <n v="221"/>
  </r>
  <r>
    <s v="FORD"/>
    <s v="ESCAPE"/>
    <x v="1"/>
    <x v="18"/>
    <n v="4"/>
    <s v="AS6"/>
    <x v="2"/>
    <n v="10.9"/>
    <n v="7.6"/>
    <x v="60"/>
    <n v="30"/>
    <n v="218"/>
  </r>
  <r>
    <s v="FORD"/>
    <s v="ESCAPE AWD"/>
    <x v="1"/>
    <x v="28"/>
    <n v="4"/>
    <s v="AS6"/>
    <x v="2"/>
    <n v="10.6"/>
    <n v="8"/>
    <x v="109"/>
    <n v="30"/>
    <n v="216"/>
  </r>
  <r>
    <s v="FORD"/>
    <s v="ESCAPE AWD"/>
    <x v="1"/>
    <x v="0"/>
    <n v="4"/>
    <s v="AS6"/>
    <x v="2"/>
    <n v="11.4"/>
    <n v="8.4"/>
    <x v="6"/>
    <n v="28"/>
    <n v="232"/>
  </r>
  <r>
    <s v="FORD"/>
    <s v="EXPEDITION 4X4"/>
    <x v="8"/>
    <x v="3"/>
    <n v="6"/>
    <s v="AS6"/>
    <x v="2"/>
    <n v="16.2"/>
    <n v="11.8"/>
    <x v="41"/>
    <n v="20"/>
    <n v="327"/>
  </r>
  <r>
    <s v="FORD"/>
    <s v="EXPEDITION MAX 4X4"/>
    <x v="8"/>
    <x v="3"/>
    <n v="6"/>
    <s v="AS6"/>
    <x v="2"/>
    <n v="16.399999999999999"/>
    <n v="12"/>
    <x v="94"/>
    <n v="20"/>
    <n v="331"/>
  </r>
  <r>
    <s v="FORD"/>
    <s v="EXPLORER"/>
    <x v="8"/>
    <x v="0"/>
    <n v="4"/>
    <s v="A6"/>
    <x v="2"/>
    <n v="11.9"/>
    <n v="8.5"/>
    <x v="10"/>
    <n v="27"/>
    <n v="239"/>
  </r>
  <r>
    <s v="FORD"/>
    <s v="EXPLORER FFV"/>
    <x v="8"/>
    <x v="3"/>
    <n v="6"/>
    <s v="AS6"/>
    <x v="2"/>
    <n v="13.7"/>
    <n v="9.6999999999999993"/>
    <x v="53"/>
    <n v="24"/>
    <n v="274"/>
  </r>
  <r>
    <s v="FORD"/>
    <s v="EXPLORER FFV"/>
    <x v="8"/>
    <x v="3"/>
    <n v="6"/>
    <s v="AS6"/>
    <x v="3"/>
    <n v="18.600000000000001"/>
    <n v="13"/>
    <x v="52"/>
    <n v="18"/>
    <n v="258"/>
  </r>
  <r>
    <s v="FORD"/>
    <s v="EXPLORER AWD (EcoBoost)"/>
    <x v="8"/>
    <x v="3"/>
    <n v="6"/>
    <s v="AS6"/>
    <x v="2"/>
    <n v="14.9"/>
    <n v="10.7"/>
    <x v="89"/>
    <n v="22"/>
    <n v="299"/>
  </r>
  <r>
    <s v="FORD"/>
    <s v="EXPLORER FFV AWD"/>
    <x v="8"/>
    <x v="3"/>
    <n v="6"/>
    <s v="AS6"/>
    <x v="2"/>
    <n v="14.2"/>
    <n v="10.3"/>
    <x v="22"/>
    <n v="23"/>
    <n v="288"/>
  </r>
  <r>
    <s v="FORD"/>
    <s v="EXPLORER FFV AWD"/>
    <x v="8"/>
    <x v="3"/>
    <n v="6"/>
    <s v="AS6"/>
    <x v="3"/>
    <n v="19.2"/>
    <n v="14.1"/>
    <x v="88"/>
    <n v="17"/>
    <n v="270"/>
  </r>
  <r>
    <s v="FORD"/>
    <s v="F-150"/>
    <x v="11"/>
    <x v="40"/>
    <n v="6"/>
    <s v="AS6"/>
    <x v="2"/>
    <n v="12.2"/>
    <n v="9.1999999999999993"/>
    <x v="61"/>
    <n v="26"/>
    <n v="248"/>
  </r>
  <r>
    <s v="FORD"/>
    <s v="F-150"/>
    <x v="11"/>
    <x v="3"/>
    <n v="6"/>
    <s v="AS6"/>
    <x v="2"/>
    <n v="13.7"/>
    <n v="9.9"/>
    <x v="68"/>
    <n v="24"/>
    <n v="276"/>
  </r>
  <r>
    <s v="FORD"/>
    <s v="F-150 FFV"/>
    <x v="11"/>
    <x v="3"/>
    <n v="6"/>
    <s v="A6"/>
    <x v="2"/>
    <n v="13.2"/>
    <n v="9.6"/>
    <x v="58"/>
    <n v="25"/>
    <n v="264"/>
  </r>
  <r>
    <s v="FORD"/>
    <s v="F-150 FFV"/>
    <x v="11"/>
    <x v="3"/>
    <n v="6"/>
    <s v="A6"/>
    <x v="3"/>
    <n v="17.899999999999999"/>
    <n v="13"/>
    <x v="96"/>
    <n v="18"/>
    <n v="251"/>
  </r>
  <r>
    <s v="FORD"/>
    <s v="F-150 FFV"/>
    <x v="11"/>
    <x v="29"/>
    <n v="8"/>
    <s v="AS6"/>
    <x v="2"/>
    <n v="15.5"/>
    <n v="10.6"/>
    <x v="32"/>
    <n v="21"/>
    <n v="306"/>
  </r>
  <r>
    <s v="FORD"/>
    <s v="F-150 FFV"/>
    <x v="11"/>
    <x v="29"/>
    <n v="8"/>
    <s v="AS6"/>
    <x v="3"/>
    <n v="20.7"/>
    <n v="14.3"/>
    <x v="154"/>
    <n v="16"/>
    <n v="286"/>
  </r>
  <r>
    <s v="FORD"/>
    <s v="F-150 4X4"/>
    <x v="11"/>
    <x v="40"/>
    <n v="6"/>
    <s v="AS6"/>
    <x v="2"/>
    <n v="13.3"/>
    <n v="10.4"/>
    <x v="68"/>
    <n v="24"/>
    <n v="276"/>
  </r>
  <r>
    <s v="FORD"/>
    <s v="F-150 4X4"/>
    <x v="11"/>
    <x v="3"/>
    <n v="6"/>
    <s v="AS6"/>
    <x v="2"/>
    <n v="14.2"/>
    <n v="10.4"/>
    <x v="22"/>
    <n v="23"/>
    <n v="288"/>
  </r>
  <r>
    <s v="FORD"/>
    <s v="F-150 FFV 4X4"/>
    <x v="11"/>
    <x v="3"/>
    <n v="6"/>
    <s v="A6"/>
    <x v="2"/>
    <n v="13.9"/>
    <n v="10.5"/>
    <x v="35"/>
    <n v="23"/>
    <n v="285"/>
  </r>
  <r>
    <s v="FORD"/>
    <s v="F-150 FFV 4X4"/>
    <x v="11"/>
    <x v="3"/>
    <n v="6"/>
    <s v="A6"/>
    <x v="3"/>
    <n v="18.899999999999999"/>
    <n v="14.2"/>
    <x v="87"/>
    <n v="17"/>
    <n v="269"/>
  </r>
  <r>
    <s v="FORD"/>
    <s v="F-150 FFV 4X4"/>
    <x v="11"/>
    <x v="29"/>
    <n v="8"/>
    <s v="AS6"/>
    <x v="2"/>
    <n v="16"/>
    <n v="11.3"/>
    <x v="51"/>
    <n v="20"/>
    <n v="320"/>
  </r>
  <r>
    <s v="FORD"/>
    <s v="F-150 FFV 4X4"/>
    <x v="11"/>
    <x v="29"/>
    <n v="8"/>
    <s v="AS6"/>
    <x v="3"/>
    <n v="21.7"/>
    <n v="15.1"/>
    <x v="155"/>
    <n v="15"/>
    <n v="299"/>
  </r>
  <r>
    <s v="FORD"/>
    <s v="FIESTA"/>
    <x v="5"/>
    <x v="28"/>
    <n v="4"/>
    <s v="AS6"/>
    <x v="2"/>
    <n v="8.6999999999999993"/>
    <n v="6.4"/>
    <x v="118"/>
    <n v="37"/>
    <n v="175"/>
  </r>
  <r>
    <s v="FORD"/>
    <s v="FIESTA"/>
    <x v="5"/>
    <x v="28"/>
    <n v="4"/>
    <s v="M5"/>
    <x v="2"/>
    <n v="8.5"/>
    <n v="6.5"/>
    <x v="118"/>
    <n v="37"/>
    <n v="175"/>
  </r>
  <r>
    <s v="FORD"/>
    <s v="FIESTA SFE"/>
    <x v="5"/>
    <x v="30"/>
    <n v="3"/>
    <s v="M5"/>
    <x v="2"/>
    <n v="7.5"/>
    <n v="5.5"/>
    <x v="119"/>
    <n v="43"/>
    <n v="152"/>
  </r>
  <r>
    <s v="FORD"/>
    <s v="FIESTA SFE"/>
    <x v="5"/>
    <x v="28"/>
    <n v="4"/>
    <s v="AS6"/>
    <x v="2"/>
    <n v="8.4"/>
    <n v="6.2"/>
    <x v="140"/>
    <n v="38"/>
    <n v="170"/>
  </r>
  <r>
    <s v="FORD"/>
    <s v="FIESTA ST"/>
    <x v="5"/>
    <x v="28"/>
    <n v="4"/>
    <s v="M6"/>
    <x v="2"/>
    <n v="8.9"/>
    <n v="6.8"/>
    <x v="86"/>
    <n v="35"/>
    <n v="184"/>
  </r>
  <r>
    <s v="FORD"/>
    <s v="FLEX"/>
    <x v="8"/>
    <x v="3"/>
    <n v="6"/>
    <s v="AS6"/>
    <x v="2"/>
    <n v="13.3"/>
    <n v="9.5"/>
    <x v="7"/>
    <n v="24"/>
    <n v="267"/>
  </r>
  <r>
    <s v="FORD"/>
    <s v="FLEX AWD"/>
    <x v="8"/>
    <x v="3"/>
    <n v="6"/>
    <s v="AS6"/>
    <x v="2"/>
    <n v="13.7"/>
    <n v="10.1"/>
    <x v="55"/>
    <n v="23"/>
    <n v="278"/>
  </r>
  <r>
    <s v="FORD"/>
    <s v="FLEX AWD (EcoBoost)"/>
    <x v="8"/>
    <x v="3"/>
    <n v="6"/>
    <s v="AS6"/>
    <x v="2"/>
    <n v="14.6"/>
    <n v="10.4"/>
    <x v="37"/>
    <n v="22"/>
    <n v="294"/>
  </r>
  <r>
    <s v="FORD"/>
    <s v="FOCUS"/>
    <x v="0"/>
    <x v="30"/>
    <n v="3"/>
    <s v="M6"/>
    <x v="2"/>
    <n v="8.1"/>
    <n v="5.9"/>
    <x v="70"/>
    <n v="40"/>
    <n v="163"/>
  </r>
  <r>
    <s v="FORD"/>
    <s v="FOCUS"/>
    <x v="0"/>
    <x v="0"/>
    <n v="4"/>
    <s v="M6"/>
    <x v="2"/>
    <n v="10.199999999999999"/>
    <n v="7.3"/>
    <x v="121"/>
    <n v="32"/>
    <n v="205"/>
  </r>
  <r>
    <s v="FORD"/>
    <s v="FOCUS FFV"/>
    <x v="0"/>
    <x v="0"/>
    <n v="4"/>
    <s v="AM6"/>
    <x v="2"/>
    <n v="8.9"/>
    <n v="6.2"/>
    <x v="71"/>
    <n v="37"/>
    <n v="177"/>
  </r>
  <r>
    <s v="FORD"/>
    <s v="FOCUS FFV"/>
    <x v="0"/>
    <x v="0"/>
    <n v="4"/>
    <s v="AM6"/>
    <x v="3"/>
    <n v="11.9"/>
    <n v="8.5"/>
    <x v="10"/>
    <n v="27"/>
    <n v="166"/>
  </r>
  <r>
    <s v="FORD"/>
    <s v="FOCUS FFV"/>
    <x v="0"/>
    <x v="0"/>
    <n v="4"/>
    <s v="AS6"/>
    <x v="2"/>
    <n v="9.1"/>
    <n v="6.3"/>
    <x v="69"/>
    <n v="36"/>
    <n v="179"/>
  </r>
  <r>
    <s v="FORD"/>
    <s v="FOCUS FFV"/>
    <x v="0"/>
    <x v="0"/>
    <n v="4"/>
    <s v="AS6"/>
    <x v="3"/>
    <n v="12.2"/>
    <n v="8.6"/>
    <x v="4"/>
    <n v="27"/>
    <n v="170"/>
  </r>
  <r>
    <s v="FORD"/>
    <s v="FOCUS FFV"/>
    <x v="0"/>
    <x v="0"/>
    <n v="4"/>
    <s v="M5"/>
    <x v="2"/>
    <n v="9.3000000000000007"/>
    <n v="6.7"/>
    <x v="19"/>
    <n v="35"/>
    <n v="186"/>
  </r>
  <r>
    <s v="FORD"/>
    <s v="FOCUS FFV"/>
    <x v="0"/>
    <x v="0"/>
    <n v="4"/>
    <s v="M5"/>
    <x v="3"/>
    <n v="12.4"/>
    <n v="9.1"/>
    <x v="18"/>
    <n v="26"/>
    <n v="174"/>
  </r>
  <r>
    <s v="FORD"/>
    <s v="FUSION"/>
    <x v="2"/>
    <x v="2"/>
    <n v="4"/>
    <s v="AS6"/>
    <x v="2"/>
    <n v="9.9"/>
    <n v="6.5"/>
    <x v="11"/>
    <n v="34"/>
    <n v="193"/>
  </r>
  <r>
    <s v="FORD"/>
    <s v="FUSION (Start/Stop)"/>
    <x v="2"/>
    <x v="2"/>
    <n v="4"/>
    <s v="AS6"/>
    <x v="2"/>
    <n v="9.4"/>
    <n v="6.3"/>
    <x v="86"/>
    <n v="35"/>
    <n v="184"/>
  </r>
  <r>
    <s v="FORD"/>
    <s v="FUSION"/>
    <x v="2"/>
    <x v="0"/>
    <n v="4"/>
    <s v="AS6"/>
    <x v="2"/>
    <n v="10.5"/>
    <n v="7"/>
    <x v="121"/>
    <n v="32"/>
    <n v="205"/>
  </r>
  <r>
    <s v="FORD"/>
    <s v="FUSION"/>
    <x v="2"/>
    <x v="18"/>
    <n v="4"/>
    <s v="AS6"/>
    <x v="2"/>
    <n v="10.6"/>
    <n v="7"/>
    <x v="121"/>
    <n v="32"/>
    <n v="205"/>
  </r>
  <r>
    <s v="FORD"/>
    <s v="FUSION AWD"/>
    <x v="2"/>
    <x v="0"/>
    <n v="4"/>
    <s v="AS6"/>
    <x v="2"/>
    <n v="10.8"/>
    <n v="7.5"/>
    <x v="16"/>
    <n v="30"/>
    <n v="214"/>
  </r>
  <r>
    <s v="FORD"/>
    <s v="FUSION HYBRID"/>
    <x v="2"/>
    <x v="0"/>
    <n v="4"/>
    <s v="AV"/>
    <x v="2"/>
    <n v="5.4"/>
    <n v="5.8"/>
    <x v="122"/>
    <n v="51"/>
    <n v="126"/>
  </r>
  <r>
    <s v="FORD"/>
    <s v="MUSTANG"/>
    <x v="5"/>
    <x v="45"/>
    <n v="4"/>
    <s v="AS6"/>
    <x v="2"/>
    <n v="11"/>
    <n v="7.4"/>
    <x v="109"/>
    <n v="30"/>
    <n v="216"/>
  </r>
  <r>
    <s v="FORD"/>
    <s v="MUSTANG"/>
    <x v="5"/>
    <x v="45"/>
    <n v="4"/>
    <s v="M6"/>
    <x v="2"/>
    <n v="10.6"/>
    <n v="7.5"/>
    <x v="8"/>
    <n v="31"/>
    <n v="212"/>
  </r>
  <r>
    <s v="FORD"/>
    <s v="MUSTANG"/>
    <x v="5"/>
    <x v="4"/>
    <n v="6"/>
    <s v="AS6"/>
    <x v="2"/>
    <n v="12.6"/>
    <n v="8.5"/>
    <x v="27"/>
    <n v="26"/>
    <n v="246"/>
  </r>
  <r>
    <s v="FORD"/>
    <s v="MUSTANG"/>
    <x v="5"/>
    <x v="4"/>
    <n v="6"/>
    <s v="M6"/>
    <x v="2"/>
    <n v="13.5"/>
    <n v="8.3000000000000007"/>
    <x v="20"/>
    <n v="25"/>
    <n v="258"/>
  </r>
  <r>
    <s v="FORD"/>
    <s v="MUSTANG"/>
    <x v="5"/>
    <x v="29"/>
    <n v="8"/>
    <s v="AS6"/>
    <x v="2"/>
    <n v="14.9"/>
    <n v="9.5"/>
    <x v="35"/>
    <n v="23"/>
    <n v="285"/>
  </r>
  <r>
    <s v="FORD"/>
    <s v="MUSTANG"/>
    <x v="5"/>
    <x v="29"/>
    <n v="8"/>
    <s v="M6"/>
    <x v="2"/>
    <n v="15.2"/>
    <n v="9.3000000000000007"/>
    <x v="22"/>
    <n v="23"/>
    <n v="288"/>
  </r>
  <r>
    <s v="FORD"/>
    <s v="MUSTANG CONVERTIBLE"/>
    <x v="5"/>
    <x v="45"/>
    <n v="4"/>
    <s v="AS6"/>
    <x v="2"/>
    <n v="11.6"/>
    <n v="7.9"/>
    <x v="46"/>
    <n v="29"/>
    <n v="228"/>
  </r>
  <r>
    <s v="FORD"/>
    <s v="MUSTANG CONVERTIBLE"/>
    <x v="5"/>
    <x v="29"/>
    <n v="8"/>
    <s v="AS6"/>
    <x v="2"/>
    <n v="15.4"/>
    <n v="10"/>
    <x v="89"/>
    <n v="22"/>
    <n v="299"/>
  </r>
  <r>
    <s v="FORD"/>
    <s v="T-150 WAGON"/>
    <x v="10"/>
    <x v="3"/>
    <n v="6"/>
    <s v="AS6"/>
    <x v="2"/>
    <n v="16.600000000000001"/>
    <n v="12.5"/>
    <x v="13"/>
    <n v="19"/>
    <n v="338"/>
  </r>
  <r>
    <s v="FORD"/>
    <s v="T-150 WAGON FFV"/>
    <x v="10"/>
    <x v="4"/>
    <n v="6"/>
    <s v="AS6"/>
    <x v="2"/>
    <n v="16.600000000000001"/>
    <n v="12.6"/>
    <x v="30"/>
    <n v="19"/>
    <n v="340"/>
  </r>
  <r>
    <s v="FORD"/>
    <s v="T-150 WAGON FFV"/>
    <x v="10"/>
    <x v="4"/>
    <n v="6"/>
    <s v="AS6"/>
    <x v="3"/>
    <n v="22.1"/>
    <n v="16.7"/>
    <x v="114"/>
    <n v="14"/>
    <n v="315"/>
  </r>
  <r>
    <s v="FORD"/>
    <s v="TAURUS"/>
    <x v="6"/>
    <x v="0"/>
    <n v="4"/>
    <s v="AS6"/>
    <x v="2"/>
    <n v="10.5"/>
    <n v="7.4"/>
    <x v="39"/>
    <n v="31"/>
    <n v="209"/>
  </r>
  <r>
    <s v="FORD"/>
    <s v="TAURUS AWD"/>
    <x v="6"/>
    <x v="3"/>
    <n v="6"/>
    <s v="AS6"/>
    <x v="2"/>
    <n v="13.9"/>
    <n v="9.5"/>
    <x v="53"/>
    <n v="24"/>
    <n v="274"/>
  </r>
  <r>
    <s v="FORD"/>
    <s v="TAURUS FFV"/>
    <x v="6"/>
    <x v="3"/>
    <n v="6"/>
    <s v="AS6"/>
    <x v="2"/>
    <n v="12.2"/>
    <n v="8.1999999999999993"/>
    <x v="10"/>
    <n v="27"/>
    <n v="239"/>
  </r>
  <r>
    <s v="FORD"/>
    <s v="TAURUS FFV"/>
    <x v="6"/>
    <x v="3"/>
    <n v="6"/>
    <s v="AS6"/>
    <x v="3"/>
    <n v="17.399999999999999"/>
    <n v="11.3"/>
    <x v="13"/>
    <n v="19"/>
    <n v="235"/>
  </r>
  <r>
    <s v="FORD"/>
    <s v="TAURUS FFV AWD"/>
    <x v="6"/>
    <x v="3"/>
    <n v="6"/>
    <s v="AS6"/>
    <x v="2"/>
    <n v="13"/>
    <n v="9.1"/>
    <x v="21"/>
    <n v="25"/>
    <n v="260"/>
  </r>
  <r>
    <s v="FORD"/>
    <s v="TAURUS FFV AWD"/>
    <x v="6"/>
    <x v="3"/>
    <n v="6"/>
    <s v="AS6"/>
    <x v="3"/>
    <n v="18.8"/>
    <n v="12.6"/>
    <x v="110"/>
    <n v="18"/>
    <n v="256"/>
  </r>
  <r>
    <s v="FORD"/>
    <s v="TRANSIT CONNECT VAN"/>
    <x v="13"/>
    <x v="28"/>
    <n v="4"/>
    <s v="AS6"/>
    <x v="2"/>
    <n v="10.6"/>
    <n v="7.9"/>
    <x v="109"/>
    <n v="30"/>
    <n v="216"/>
  </r>
  <r>
    <s v="FORD"/>
    <s v="TRANSIT CONNECT VAN"/>
    <x v="13"/>
    <x v="18"/>
    <n v="4"/>
    <s v="AS6"/>
    <x v="2"/>
    <n v="11.3"/>
    <n v="8.1999999999999993"/>
    <x v="46"/>
    <n v="29"/>
    <n v="228"/>
  </r>
  <r>
    <s v="FORD"/>
    <s v="TRANSIT CONNECT WAGON"/>
    <x v="13"/>
    <x v="18"/>
    <n v="4"/>
    <s v="AS6"/>
    <x v="2"/>
    <n v="11.7"/>
    <n v="8.4"/>
    <x v="17"/>
    <n v="28"/>
    <n v="235"/>
  </r>
  <r>
    <s v="FORD"/>
    <s v="TRANSIT CONNECT WAGON TAXI"/>
    <x v="13"/>
    <x v="18"/>
    <n v="4"/>
    <s v="AS6"/>
    <x v="2"/>
    <n v="12"/>
    <n v="8.5"/>
    <x v="10"/>
    <n v="27"/>
    <n v="239"/>
  </r>
  <r>
    <s v="GMC"/>
    <s v="ACADIA"/>
    <x v="8"/>
    <x v="16"/>
    <n v="6"/>
    <s v="A6"/>
    <x v="2"/>
    <n v="14.2"/>
    <n v="9.9"/>
    <x v="56"/>
    <n v="23"/>
    <n v="283"/>
  </r>
  <r>
    <s v="GMC"/>
    <s v="ACADIA AWD"/>
    <x v="8"/>
    <x v="16"/>
    <n v="6"/>
    <s v="A6"/>
    <x v="2"/>
    <n v="14.6"/>
    <n v="10.199999999999999"/>
    <x v="57"/>
    <n v="22"/>
    <n v="290"/>
  </r>
  <r>
    <s v="GMC"/>
    <s v="CANYON"/>
    <x v="15"/>
    <x v="18"/>
    <n v="4"/>
    <s v="A6"/>
    <x v="2"/>
    <n v="11.9"/>
    <n v="8.8000000000000007"/>
    <x v="24"/>
    <n v="27"/>
    <n v="242"/>
  </r>
  <r>
    <s v="GMC"/>
    <s v="CANYON"/>
    <x v="15"/>
    <x v="18"/>
    <n v="4"/>
    <s v="M6"/>
    <x v="2"/>
    <n v="12.2"/>
    <n v="9.1"/>
    <x v="61"/>
    <n v="26"/>
    <n v="248"/>
  </r>
  <r>
    <s v="GMC"/>
    <s v="CANYON"/>
    <x v="15"/>
    <x v="16"/>
    <n v="6"/>
    <s v="A6"/>
    <x v="2"/>
    <n v="13"/>
    <n v="9.1999999999999993"/>
    <x v="21"/>
    <n v="25"/>
    <n v="260"/>
  </r>
  <r>
    <s v="GMC"/>
    <s v="CANYON 4WD"/>
    <x v="15"/>
    <x v="18"/>
    <n v="4"/>
    <s v="A6"/>
    <x v="2"/>
    <n v="12.7"/>
    <n v="9.5"/>
    <x v="21"/>
    <n v="25"/>
    <n v="260"/>
  </r>
  <r>
    <s v="GMC"/>
    <s v="CANYON 4WD"/>
    <x v="15"/>
    <x v="16"/>
    <n v="6"/>
    <s v="A6"/>
    <x v="2"/>
    <n v="13.5"/>
    <n v="9.8000000000000007"/>
    <x v="66"/>
    <n v="24"/>
    <n v="271"/>
  </r>
  <r>
    <s v="GMC"/>
    <s v="SAVANA 2500 PASSENGER"/>
    <x v="10"/>
    <x v="22"/>
    <n v="8"/>
    <s v="A6"/>
    <x v="2"/>
    <n v="21"/>
    <n v="14.2"/>
    <x v="79"/>
    <n v="16"/>
    <n v="414"/>
  </r>
  <r>
    <s v="GMC"/>
    <s v="SAVANA 2500 PASSENGER"/>
    <x v="10"/>
    <x v="13"/>
    <n v="8"/>
    <s v="A6"/>
    <x v="2"/>
    <n v="22"/>
    <n v="14.9"/>
    <x v="80"/>
    <n v="15"/>
    <n v="432"/>
  </r>
  <r>
    <s v="GMC"/>
    <s v="SAVANA 2500 PASSENGER FFV"/>
    <x v="10"/>
    <x v="13"/>
    <n v="8"/>
    <s v="A6"/>
    <x v="2"/>
    <n v="22"/>
    <n v="14.9"/>
    <x v="80"/>
    <n v="15"/>
    <n v="432"/>
  </r>
  <r>
    <s v="GMC"/>
    <s v="SAVANA 2500 PASSENGER FFV"/>
    <x v="10"/>
    <x v="13"/>
    <n v="8"/>
    <s v="A6"/>
    <x v="3"/>
    <n v="30.3"/>
    <n v="20.5"/>
    <x v="150"/>
    <n v="11"/>
    <n v="414"/>
  </r>
  <r>
    <s v="GMC"/>
    <s v="SAVANA 3500 PASSENGER"/>
    <x v="10"/>
    <x v="22"/>
    <n v="8"/>
    <s v="A6"/>
    <x v="2"/>
    <n v="21.3"/>
    <n v="14.3"/>
    <x v="129"/>
    <n v="16"/>
    <n v="416"/>
  </r>
  <r>
    <s v="GMC"/>
    <s v="SAVANA 3500 PASSENGER"/>
    <x v="10"/>
    <x v="13"/>
    <n v="8"/>
    <s v="A6"/>
    <x v="2"/>
    <n v="22.2"/>
    <n v="15.1"/>
    <x v="43"/>
    <n v="15"/>
    <n v="437"/>
  </r>
  <r>
    <s v="GMC"/>
    <s v="SAVANA 3500 PASSENGER FFV"/>
    <x v="10"/>
    <x v="13"/>
    <n v="8"/>
    <s v="A6"/>
    <x v="2"/>
    <n v="22.2"/>
    <n v="15.1"/>
    <x v="43"/>
    <n v="15"/>
    <n v="437"/>
  </r>
  <r>
    <s v="GMC"/>
    <s v="SAVANA 3500 PASSENGER FFV"/>
    <x v="10"/>
    <x v="13"/>
    <n v="8"/>
    <s v="A6"/>
    <x v="3"/>
    <n v="30.6"/>
    <n v="20.6"/>
    <x v="151"/>
    <n v="11"/>
    <n v="418"/>
  </r>
  <r>
    <s v="GMC"/>
    <s v="SIERRA"/>
    <x v="11"/>
    <x v="20"/>
    <n v="6"/>
    <s v="A6"/>
    <x v="2"/>
    <n v="13.4"/>
    <n v="9.9"/>
    <x v="53"/>
    <n v="24"/>
    <n v="274"/>
  </r>
  <r>
    <s v="GMC"/>
    <s v="SIERRA"/>
    <x v="11"/>
    <x v="20"/>
    <n v="6"/>
    <s v="A6"/>
    <x v="3"/>
    <n v="19.3"/>
    <n v="14.3"/>
    <x v="144"/>
    <n v="17"/>
    <n v="274"/>
  </r>
  <r>
    <s v="GMC"/>
    <s v="SIERRA"/>
    <x v="11"/>
    <x v="21"/>
    <n v="8"/>
    <s v="A6"/>
    <x v="2"/>
    <n v="14.6"/>
    <n v="10.3"/>
    <x v="38"/>
    <n v="22"/>
    <n v="292"/>
  </r>
  <r>
    <s v="GMC"/>
    <s v="SIERRA"/>
    <x v="11"/>
    <x v="21"/>
    <n v="8"/>
    <s v="A6"/>
    <x v="3"/>
    <n v="19.899999999999999"/>
    <n v="13.8"/>
    <x v="103"/>
    <n v="16"/>
    <n v="275"/>
  </r>
  <r>
    <s v="GMC"/>
    <s v="SIERRA"/>
    <x v="11"/>
    <x v="19"/>
    <n v="8"/>
    <s v="A8"/>
    <x v="0"/>
    <n v="16.100000000000001"/>
    <n v="11.4"/>
    <x v="141"/>
    <n v="20"/>
    <n v="322"/>
  </r>
  <r>
    <s v="GMC"/>
    <s v="SIERRA 4WD"/>
    <x v="11"/>
    <x v="20"/>
    <n v="6"/>
    <s v="A6"/>
    <x v="2"/>
    <n v="14.1"/>
    <n v="10.6"/>
    <x v="22"/>
    <n v="23"/>
    <n v="288"/>
  </r>
  <r>
    <s v="GMC"/>
    <s v="SIERRA 4WD"/>
    <x v="11"/>
    <x v="20"/>
    <n v="6"/>
    <s v="A6"/>
    <x v="3"/>
    <n v="20.3"/>
    <n v="15.2"/>
    <x v="79"/>
    <n v="16"/>
    <n v="288"/>
  </r>
  <r>
    <s v="GMC"/>
    <s v="SIERRA 4WD"/>
    <x v="11"/>
    <x v="21"/>
    <n v="8"/>
    <s v="A6"/>
    <x v="2"/>
    <n v="14.9"/>
    <n v="10.7"/>
    <x v="89"/>
    <n v="22"/>
    <n v="299"/>
  </r>
  <r>
    <s v="GMC"/>
    <s v="SIERRA 4WD"/>
    <x v="11"/>
    <x v="21"/>
    <n v="8"/>
    <s v="A6"/>
    <x v="3"/>
    <n v="20.2"/>
    <n v="14.3"/>
    <x v="113"/>
    <n v="16"/>
    <n v="280"/>
  </r>
  <r>
    <s v="GMC"/>
    <s v="SIERRA 4WD"/>
    <x v="11"/>
    <x v="19"/>
    <n v="8"/>
    <s v="A8"/>
    <x v="0"/>
    <n v="16.3"/>
    <n v="11.6"/>
    <x v="41"/>
    <n v="20"/>
    <n v="327"/>
  </r>
  <r>
    <s v="GMC"/>
    <s v="TERRAIN"/>
    <x v="1"/>
    <x v="1"/>
    <n v="4"/>
    <s v="A6"/>
    <x v="2"/>
    <n v="10.5"/>
    <n v="7.3"/>
    <x v="39"/>
    <n v="31"/>
    <n v="209"/>
  </r>
  <r>
    <s v="GMC"/>
    <s v="TERRAIN FFV"/>
    <x v="1"/>
    <x v="1"/>
    <n v="4"/>
    <s v="A6"/>
    <x v="2"/>
    <n v="10.5"/>
    <n v="7.3"/>
    <x v="39"/>
    <n v="31"/>
    <n v="209"/>
  </r>
  <r>
    <s v="GMC"/>
    <s v="TERRAIN FFV"/>
    <x v="1"/>
    <x v="1"/>
    <n v="4"/>
    <s v="A6"/>
    <x v="3"/>
    <n v="15.6"/>
    <n v="10.8"/>
    <x v="33"/>
    <n v="21"/>
    <n v="214"/>
  </r>
  <r>
    <s v="GMC"/>
    <s v="TERRAIN"/>
    <x v="1"/>
    <x v="16"/>
    <n v="6"/>
    <s v="A6"/>
    <x v="2"/>
    <n v="14.2"/>
    <n v="9.5"/>
    <x v="55"/>
    <n v="23"/>
    <n v="278"/>
  </r>
  <r>
    <s v="GMC"/>
    <s v="TERRAIN AWD"/>
    <x v="1"/>
    <x v="1"/>
    <n v="4"/>
    <s v="A6"/>
    <x v="2"/>
    <n v="11.5"/>
    <n v="8.1999999999999993"/>
    <x v="5"/>
    <n v="28"/>
    <n v="230"/>
  </r>
  <r>
    <s v="GMC"/>
    <s v="TERRAIN AWD"/>
    <x v="1"/>
    <x v="16"/>
    <n v="6"/>
    <s v="A6"/>
    <x v="2"/>
    <n v="14.8"/>
    <n v="9.9"/>
    <x v="57"/>
    <n v="22"/>
    <n v="290"/>
  </r>
  <r>
    <s v="GMC"/>
    <s v="YUKON"/>
    <x v="8"/>
    <x v="21"/>
    <n v="8"/>
    <s v="A6"/>
    <x v="2"/>
    <n v="14.9"/>
    <n v="10.1"/>
    <x v="38"/>
    <n v="22"/>
    <n v="292"/>
  </r>
  <r>
    <s v="GMC"/>
    <s v="YUKON"/>
    <x v="8"/>
    <x v="21"/>
    <n v="8"/>
    <s v="A6"/>
    <x v="3"/>
    <n v="20.2"/>
    <n v="13.6"/>
    <x v="103"/>
    <n v="16"/>
    <n v="275"/>
  </r>
  <r>
    <s v="GMC"/>
    <s v="YUKON 4WD"/>
    <x v="8"/>
    <x v="21"/>
    <n v="8"/>
    <s v="A6"/>
    <x v="2"/>
    <n v="15.1"/>
    <n v="10.4"/>
    <x v="89"/>
    <n v="22"/>
    <n v="299"/>
  </r>
  <r>
    <s v="GMC"/>
    <s v="YUKON 4WD"/>
    <x v="8"/>
    <x v="21"/>
    <n v="8"/>
    <s v="A6"/>
    <x v="3"/>
    <n v="20.5"/>
    <n v="14"/>
    <x v="153"/>
    <n v="16"/>
    <n v="282"/>
  </r>
  <r>
    <s v="GMC"/>
    <s v="YUKON DENALI 4WD"/>
    <x v="8"/>
    <x v="19"/>
    <n v="8"/>
    <s v="A6"/>
    <x v="0"/>
    <n v="16.2"/>
    <n v="11.4"/>
    <x v="141"/>
    <n v="20"/>
    <n v="322"/>
  </r>
  <r>
    <s v="GMC"/>
    <s v="YUKON DENALI 4WD"/>
    <x v="8"/>
    <x v="19"/>
    <n v="8"/>
    <s v="A8"/>
    <x v="0"/>
    <n v="15.9"/>
    <n v="11.1"/>
    <x v="49"/>
    <n v="20"/>
    <n v="317"/>
  </r>
  <r>
    <s v="GMC"/>
    <s v="YUKON XL"/>
    <x v="8"/>
    <x v="21"/>
    <n v="8"/>
    <s v="A6"/>
    <x v="2"/>
    <n v="14.9"/>
    <n v="10.1"/>
    <x v="38"/>
    <n v="22"/>
    <n v="292"/>
  </r>
  <r>
    <s v="GMC"/>
    <s v="YUKON XL"/>
    <x v="8"/>
    <x v="21"/>
    <n v="8"/>
    <s v="A6"/>
    <x v="3"/>
    <n v="20.2"/>
    <n v="13.6"/>
    <x v="103"/>
    <n v="16"/>
    <n v="275"/>
  </r>
  <r>
    <s v="GMC"/>
    <s v="YUKON XL 4WD"/>
    <x v="8"/>
    <x v="21"/>
    <n v="8"/>
    <s v="A6"/>
    <x v="2"/>
    <n v="15.4"/>
    <n v="10.8"/>
    <x v="32"/>
    <n v="21"/>
    <n v="306"/>
  </r>
  <r>
    <s v="GMC"/>
    <s v="YUKON XL 4WD"/>
    <x v="8"/>
    <x v="21"/>
    <n v="8"/>
    <s v="A6"/>
    <x v="3"/>
    <n v="22.1"/>
    <n v="15.4"/>
    <x v="152"/>
    <n v="15"/>
    <n v="306"/>
  </r>
  <r>
    <s v="GMC"/>
    <s v="YUKON XL DENALI 4WD"/>
    <x v="8"/>
    <x v="19"/>
    <n v="8"/>
    <s v="A6"/>
    <x v="0"/>
    <n v="16.8"/>
    <n v="11.7"/>
    <x v="127"/>
    <n v="19"/>
    <n v="334"/>
  </r>
  <r>
    <s v="GMC"/>
    <s v="YUKON XL DENALI 4WD"/>
    <x v="8"/>
    <x v="19"/>
    <n v="8"/>
    <s v="A8"/>
    <x v="0"/>
    <n v="16.399999999999999"/>
    <n v="11.7"/>
    <x v="85"/>
    <n v="20"/>
    <n v="329"/>
  </r>
  <r>
    <s v="HONDA"/>
    <s v="ACCORD"/>
    <x v="2"/>
    <x v="1"/>
    <n v="4"/>
    <s v="AV"/>
    <x v="2"/>
    <n v="8.8000000000000007"/>
    <n v="6.5"/>
    <x v="69"/>
    <n v="36"/>
    <n v="179"/>
  </r>
  <r>
    <s v="HONDA"/>
    <s v="ACCORD"/>
    <x v="2"/>
    <x v="1"/>
    <n v="4"/>
    <s v="AV7"/>
    <x v="2"/>
    <n v="9"/>
    <n v="6.7"/>
    <x v="86"/>
    <n v="35"/>
    <n v="184"/>
  </r>
  <r>
    <s v="HONDA"/>
    <s v="ACCORD"/>
    <x v="2"/>
    <x v="1"/>
    <n v="4"/>
    <s v="M6"/>
    <x v="2"/>
    <n v="10.1"/>
    <n v="6.9"/>
    <x v="44"/>
    <n v="32"/>
    <n v="200"/>
  </r>
  <r>
    <s v="HONDA"/>
    <s v="ACCORD"/>
    <x v="2"/>
    <x v="3"/>
    <n v="6"/>
    <s v="A6"/>
    <x v="2"/>
    <n v="11"/>
    <n v="6.8"/>
    <x v="39"/>
    <n v="31"/>
    <n v="209"/>
  </r>
  <r>
    <s v="HONDA"/>
    <s v="ACCORD"/>
    <x v="2"/>
    <x v="3"/>
    <n v="6"/>
    <s v="AS6"/>
    <x v="2"/>
    <n v="11.4"/>
    <n v="7.3"/>
    <x v="60"/>
    <n v="30"/>
    <n v="219"/>
  </r>
  <r>
    <s v="HONDA"/>
    <s v="ACCORD"/>
    <x v="2"/>
    <x v="3"/>
    <n v="6"/>
    <s v="M6"/>
    <x v="2"/>
    <n v="13"/>
    <n v="8.4"/>
    <x v="18"/>
    <n v="26"/>
    <n v="251"/>
  </r>
  <r>
    <s v="HONDA"/>
    <s v="ACCORD HYBRID"/>
    <x v="2"/>
    <x v="0"/>
    <n v="4"/>
    <s v="AV"/>
    <x v="2"/>
    <n v="4.7"/>
    <n v="5.3"/>
    <x v="156"/>
    <n v="56"/>
    <n v="115"/>
  </r>
  <r>
    <s v="HONDA"/>
    <s v="CIVIC"/>
    <x v="0"/>
    <x v="5"/>
    <n v="4"/>
    <s v="AV"/>
    <x v="2"/>
    <n v="7.9"/>
    <n v="6.1"/>
    <x v="70"/>
    <n v="40"/>
    <n v="163"/>
  </r>
  <r>
    <s v="HONDA"/>
    <s v="CIVIC"/>
    <x v="0"/>
    <x v="5"/>
    <n v="4"/>
    <s v="AV7"/>
    <x v="2"/>
    <n v="8.1"/>
    <n v="6.2"/>
    <x v="99"/>
    <n v="39"/>
    <n v="166"/>
  </r>
  <r>
    <s v="HONDA"/>
    <s v="CIVIC"/>
    <x v="0"/>
    <x v="5"/>
    <n v="4"/>
    <s v="M5"/>
    <x v="2"/>
    <n v="8.6"/>
    <n v="6.6"/>
    <x v="71"/>
    <n v="37"/>
    <n v="177"/>
  </r>
  <r>
    <s v="HONDA"/>
    <s v="CIVIC Si"/>
    <x v="0"/>
    <x v="1"/>
    <n v="4"/>
    <s v="M6"/>
    <x v="0"/>
    <n v="10.8"/>
    <n v="7.6"/>
    <x v="109"/>
    <n v="30"/>
    <n v="216"/>
  </r>
  <r>
    <s v="HONDA"/>
    <s v="CIVIC HYBRID"/>
    <x v="0"/>
    <x v="2"/>
    <n v="4"/>
    <s v="AV"/>
    <x v="2"/>
    <n v="5.3"/>
    <n v="5"/>
    <x v="157"/>
    <n v="54"/>
    <n v="120"/>
  </r>
  <r>
    <s v="HONDA"/>
    <s v="CR-V"/>
    <x v="1"/>
    <x v="1"/>
    <n v="4"/>
    <s v="AV"/>
    <x v="2"/>
    <n v="8.6"/>
    <n v="6.9"/>
    <x v="69"/>
    <n v="36"/>
    <n v="179"/>
  </r>
  <r>
    <s v="HONDA"/>
    <s v="CR-V AWD"/>
    <x v="1"/>
    <x v="1"/>
    <n v="4"/>
    <s v="AV"/>
    <x v="2"/>
    <n v="9.1"/>
    <n v="7.2"/>
    <x v="48"/>
    <n v="34"/>
    <n v="191"/>
  </r>
  <r>
    <s v="HONDA"/>
    <s v="CR-Z"/>
    <x v="3"/>
    <x v="2"/>
    <n v="4"/>
    <s v="AV7"/>
    <x v="2"/>
    <n v="6.6"/>
    <n v="6"/>
    <x v="125"/>
    <n v="45"/>
    <n v="145"/>
  </r>
  <r>
    <s v="HONDA"/>
    <s v="CR-Z"/>
    <x v="3"/>
    <x v="2"/>
    <n v="4"/>
    <s v="M6"/>
    <x v="2"/>
    <n v="7.6"/>
    <n v="6.1"/>
    <x v="92"/>
    <n v="41"/>
    <n v="159"/>
  </r>
  <r>
    <s v="HONDA"/>
    <s v="FIT"/>
    <x v="7"/>
    <x v="2"/>
    <n v="4"/>
    <s v="AV"/>
    <x v="2"/>
    <n v="7"/>
    <n v="5.7"/>
    <x v="134"/>
    <n v="44"/>
    <n v="147"/>
  </r>
  <r>
    <s v="HONDA"/>
    <s v="FIT"/>
    <x v="7"/>
    <x v="2"/>
    <n v="4"/>
    <s v="AV7"/>
    <x v="2"/>
    <n v="7.3"/>
    <n v="6.1"/>
    <x v="100"/>
    <n v="42"/>
    <n v="156"/>
  </r>
  <r>
    <s v="HONDA"/>
    <s v="FIT"/>
    <x v="7"/>
    <x v="2"/>
    <n v="4"/>
    <s v="M6"/>
    <x v="2"/>
    <n v="8.1"/>
    <n v="6.4"/>
    <x v="98"/>
    <n v="39"/>
    <n v="168"/>
  </r>
  <r>
    <s v="HONDA"/>
    <s v="ODYSSEY"/>
    <x v="12"/>
    <x v="3"/>
    <n v="6"/>
    <s v="A6"/>
    <x v="2"/>
    <n v="12.3"/>
    <n v="8.5"/>
    <x v="4"/>
    <n v="27"/>
    <n v="244"/>
  </r>
  <r>
    <s v="HONDA"/>
    <s v="PILOT"/>
    <x v="1"/>
    <x v="3"/>
    <n v="6"/>
    <s v="A5"/>
    <x v="2"/>
    <n v="13.3"/>
    <n v="9.3000000000000007"/>
    <x v="58"/>
    <n v="25"/>
    <n v="264"/>
  </r>
  <r>
    <s v="HONDA"/>
    <s v="PILOT 4WD"/>
    <x v="1"/>
    <x v="3"/>
    <n v="6"/>
    <s v="A5"/>
    <x v="2"/>
    <n v="13.8"/>
    <n v="9.6999999999999993"/>
    <x v="68"/>
    <n v="24"/>
    <n v="276"/>
  </r>
  <r>
    <s v="HYUNDAI"/>
    <s v="ACCENT"/>
    <x v="0"/>
    <x v="28"/>
    <n v="4"/>
    <s v="AS6"/>
    <x v="2"/>
    <n v="8.9"/>
    <n v="6.3"/>
    <x v="71"/>
    <n v="37"/>
    <n v="177"/>
  </r>
  <r>
    <s v="HYUNDAI"/>
    <s v="ACCENT"/>
    <x v="0"/>
    <x v="28"/>
    <n v="4"/>
    <s v="M6"/>
    <x v="2"/>
    <n v="8.6999999999999993"/>
    <n v="6.3"/>
    <x v="118"/>
    <n v="37"/>
    <n v="175"/>
  </r>
  <r>
    <s v="HYUNDAI"/>
    <s v="ELANTRA"/>
    <x v="2"/>
    <x v="5"/>
    <n v="4"/>
    <s v="AS6"/>
    <x v="2"/>
    <n v="8.5"/>
    <n v="6.3"/>
    <x v="91"/>
    <n v="38"/>
    <n v="172"/>
  </r>
  <r>
    <s v="HYUNDAI"/>
    <s v="ELANTRA"/>
    <x v="2"/>
    <x v="5"/>
    <n v="4"/>
    <s v="M6"/>
    <x v="2"/>
    <n v="8.8000000000000007"/>
    <n v="6.4"/>
    <x v="71"/>
    <n v="37"/>
    <n v="177"/>
  </r>
  <r>
    <s v="HYUNDAI"/>
    <s v="ELANTRA"/>
    <x v="2"/>
    <x v="0"/>
    <n v="4"/>
    <s v="AS6"/>
    <x v="2"/>
    <n v="9.6999999999999993"/>
    <n v="6.7"/>
    <x v="48"/>
    <n v="34"/>
    <n v="191"/>
  </r>
  <r>
    <s v="HYUNDAI"/>
    <s v="ELANTRA"/>
    <x v="2"/>
    <x v="0"/>
    <n v="4"/>
    <s v="M6"/>
    <x v="2"/>
    <n v="9.8000000000000007"/>
    <n v="7"/>
    <x v="0"/>
    <n v="33"/>
    <n v="196"/>
  </r>
  <r>
    <s v="HYUNDAI"/>
    <s v="ELANTRA COUPE"/>
    <x v="2"/>
    <x v="0"/>
    <n v="4"/>
    <s v="AS6"/>
    <x v="2"/>
    <n v="9.6"/>
    <n v="6.8"/>
    <x v="48"/>
    <n v="34"/>
    <n v="191"/>
  </r>
  <r>
    <s v="HYUNDAI"/>
    <s v="ELANTRA COUPE"/>
    <x v="2"/>
    <x v="0"/>
    <n v="4"/>
    <s v="M6"/>
    <x v="2"/>
    <n v="9.6999999999999993"/>
    <n v="6.7"/>
    <x v="48"/>
    <n v="34"/>
    <n v="191"/>
  </r>
  <r>
    <s v="HYUNDAI"/>
    <s v="ELANTRA GT"/>
    <x v="2"/>
    <x v="0"/>
    <n v="4"/>
    <s v="AS6"/>
    <x v="2"/>
    <n v="9.6999999999999993"/>
    <n v="7.2"/>
    <x v="97"/>
    <n v="33"/>
    <n v="198"/>
  </r>
  <r>
    <s v="HYUNDAI"/>
    <s v="ELANTRA GT"/>
    <x v="2"/>
    <x v="0"/>
    <n v="4"/>
    <s v="M6"/>
    <x v="2"/>
    <n v="9.8000000000000007"/>
    <n v="6.9"/>
    <x v="0"/>
    <n v="33"/>
    <n v="196"/>
  </r>
  <r>
    <s v="HYUNDAI"/>
    <s v="EQUUS"/>
    <x v="6"/>
    <x v="29"/>
    <n v="8"/>
    <s v="AS8"/>
    <x v="0"/>
    <n v="15.8"/>
    <n v="10.199999999999999"/>
    <x v="32"/>
    <n v="21"/>
    <n v="306"/>
  </r>
  <r>
    <s v="HYUNDAI"/>
    <s v="GENESIS AWD"/>
    <x v="6"/>
    <x v="32"/>
    <n v="6"/>
    <s v="AS8"/>
    <x v="2"/>
    <n v="14.4"/>
    <n v="9.4"/>
    <x v="55"/>
    <n v="23"/>
    <n v="278"/>
  </r>
  <r>
    <s v="HYUNDAI"/>
    <s v="GENESIS AWD"/>
    <x v="6"/>
    <x v="29"/>
    <n v="8"/>
    <s v="AS8"/>
    <x v="0"/>
    <n v="17.3"/>
    <n v="10.5"/>
    <x v="41"/>
    <n v="20"/>
    <n v="327"/>
  </r>
  <r>
    <s v="HYUNDAI"/>
    <s v="GENESIS COUPE"/>
    <x v="5"/>
    <x v="32"/>
    <n v="6"/>
    <s v="AS8"/>
    <x v="0"/>
    <n v="14.6"/>
    <n v="9.6"/>
    <x v="56"/>
    <n v="23"/>
    <n v="283"/>
  </r>
  <r>
    <s v="HYUNDAI"/>
    <s v="GENESIS COUPE"/>
    <x v="5"/>
    <x v="32"/>
    <n v="6"/>
    <s v="M6"/>
    <x v="0"/>
    <n v="14.4"/>
    <n v="9.9"/>
    <x v="35"/>
    <n v="23"/>
    <n v="285"/>
  </r>
  <r>
    <s v="HYUNDAI"/>
    <s v="SANTA FE"/>
    <x v="1"/>
    <x v="33"/>
    <n v="6"/>
    <s v="AS6"/>
    <x v="2"/>
    <n v="12.9"/>
    <n v="9.4"/>
    <x v="21"/>
    <n v="25"/>
    <n v="260"/>
  </r>
  <r>
    <s v="HYUNDAI"/>
    <s v="SANTA FE AWD"/>
    <x v="1"/>
    <x v="33"/>
    <n v="6"/>
    <s v="AS6"/>
    <x v="2"/>
    <n v="13"/>
    <n v="9.6999999999999993"/>
    <x v="58"/>
    <n v="25"/>
    <n v="264"/>
  </r>
  <r>
    <s v="HYUNDAI"/>
    <s v="SANTA FE SPORT"/>
    <x v="1"/>
    <x v="1"/>
    <n v="4"/>
    <s v="AS6"/>
    <x v="2"/>
    <n v="11.7"/>
    <n v="8.6999999999999993"/>
    <x v="40"/>
    <n v="27"/>
    <n v="237"/>
  </r>
  <r>
    <s v="HYUNDAI"/>
    <s v="SANTA FE SPORT AWD"/>
    <x v="1"/>
    <x v="0"/>
    <n v="4"/>
    <s v="AS6"/>
    <x v="2"/>
    <n v="12.9"/>
    <n v="9.8000000000000007"/>
    <x v="58"/>
    <n v="25"/>
    <n v="264"/>
  </r>
  <r>
    <s v="HYUNDAI"/>
    <s v="SANTA FE SPORT AWD"/>
    <x v="1"/>
    <x v="1"/>
    <n v="4"/>
    <s v="AS6"/>
    <x v="2"/>
    <n v="12.5"/>
    <n v="9.3000000000000007"/>
    <x v="3"/>
    <n v="25"/>
    <n v="255"/>
  </r>
  <r>
    <s v="HYUNDAI"/>
    <s v="SANTA FE ULTIMATE AWD"/>
    <x v="1"/>
    <x v="33"/>
    <n v="6"/>
    <s v="AS6"/>
    <x v="2"/>
    <n v="13.9"/>
    <n v="10.8"/>
    <x v="22"/>
    <n v="23"/>
    <n v="287"/>
  </r>
  <r>
    <s v="HYUNDAI"/>
    <s v="SONATA"/>
    <x v="6"/>
    <x v="0"/>
    <n v="4"/>
    <s v="AS6"/>
    <x v="2"/>
    <n v="10.4"/>
    <n v="7.4"/>
    <x v="39"/>
    <n v="31"/>
    <n v="209"/>
  </r>
  <r>
    <s v="HYUNDAI"/>
    <s v="SONATA"/>
    <x v="6"/>
    <x v="1"/>
    <n v="4"/>
    <s v="AS6"/>
    <x v="2"/>
    <n v="9.8000000000000007"/>
    <n v="6.7"/>
    <x v="11"/>
    <n v="34"/>
    <n v="193"/>
  </r>
  <r>
    <s v="HYUNDAI"/>
    <s v="SONATA SPORT/LIMITED"/>
    <x v="6"/>
    <x v="1"/>
    <n v="4"/>
    <s v="AS6"/>
    <x v="2"/>
    <n v="9.8000000000000007"/>
    <n v="6.7"/>
    <x v="11"/>
    <n v="34"/>
    <n v="193"/>
  </r>
  <r>
    <s v="HYUNDAI"/>
    <s v="SONATA HYBRID"/>
    <x v="2"/>
    <x v="1"/>
    <n v="4"/>
    <s v="AS6"/>
    <x v="2"/>
    <n v="6.6"/>
    <n v="5.9"/>
    <x v="125"/>
    <n v="45"/>
    <n v="145"/>
  </r>
  <r>
    <s v="HYUNDAI"/>
    <s v="SONATA HYBRID LIMITED"/>
    <x v="2"/>
    <x v="1"/>
    <n v="4"/>
    <s v="AS6"/>
    <x v="2"/>
    <n v="6.6"/>
    <n v="5.9"/>
    <x v="125"/>
    <n v="45"/>
    <n v="145"/>
  </r>
  <r>
    <s v="HYUNDAI"/>
    <s v="TUCSON"/>
    <x v="1"/>
    <x v="0"/>
    <n v="4"/>
    <s v="AS6"/>
    <x v="2"/>
    <n v="10.199999999999999"/>
    <n v="8.1999999999999993"/>
    <x v="16"/>
    <n v="30"/>
    <n v="214"/>
  </r>
  <r>
    <s v="HYUNDAI"/>
    <s v="TUCSON"/>
    <x v="1"/>
    <x v="0"/>
    <n v="4"/>
    <s v="M6"/>
    <x v="2"/>
    <n v="11.4"/>
    <n v="8.5"/>
    <x v="6"/>
    <n v="28"/>
    <n v="232"/>
  </r>
  <r>
    <s v="HYUNDAI"/>
    <s v="TUCSON"/>
    <x v="1"/>
    <x v="1"/>
    <n v="4"/>
    <s v="AS6"/>
    <x v="2"/>
    <n v="11.3"/>
    <n v="8.3000000000000007"/>
    <x v="5"/>
    <n v="28"/>
    <n v="230"/>
  </r>
  <r>
    <s v="HYUNDAI"/>
    <s v="TUCSON AWD"/>
    <x v="1"/>
    <x v="0"/>
    <n v="4"/>
    <s v="AS6"/>
    <x v="2"/>
    <n v="11.4"/>
    <n v="9.3000000000000007"/>
    <x v="10"/>
    <n v="27"/>
    <n v="239"/>
  </r>
  <r>
    <s v="HYUNDAI"/>
    <s v="TUCSON AWD"/>
    <x v="1"/>
    <x v="1"/>
    <n v="4"/>
    <s v="AS6"/>
    <x v="2"/>
    <n v="11.6"/>
    <n v="9.3000000000000007"/>
    <x v="4"/>
    <n v="27"/>
    <n v="244"/>
  </r>
  <r>
    <s v="HYUNDAI"/>
    <s v="VELOSTER"/>
    <x v="0"/>
    <x v="28"/>
    <n v="4"/>
    <s v="AM6"/>
    <x v="2"/>
    <n v="8.6"/>
    <n v="6.6"/>
    <x v="71"/>
    <n v="37"/>
    <n v="177"/>
  </r>
  <r>
    <s v="HYUNDAI"/>
    <s v="VELOSTER"/>
    <x v="0"/>
    <x v="28"/>
    <n v="4"/>
    <s v="M6"/>
    <x v="2"/>
    <n v="9"/>
    <n v="6.7"/>
    <x v="86"/>
    <n v="35"/>
    <n v="184"/>
  </r>
  <r>
    <s v="HYUNDAI"/>
    <s v="VELOSTER TURBO"/>
    <x v="0"/>
    <x v="28"/>
    <n v="4"/>
    <s v="AS6"/>
    <x v="2"/>
    <n v="9.9"/>
    <n v="7.6"/>
    <x v="15"/>
    <n v="32"/>
    <n v="202"/>
  </r>
  <r>
    <s v="HYUNDAI"/>
    <s v="VELOSTER TURBO"/>
    <x v="0"/>
    <x v="28"/>
    <n v="4"/>
    <s v="M6"/>
    <x v="2"/>
    <n v="9.6999999999999993"/>
    <n v="7"/>
    <x v="0"/>
    <n v="33"/>
    <n v="196"/>
  </r>
  <r>
    <s v="INFINITI"/>
    <s v="Q50"/>
    <x v="2"/>
    <x v="4"/>
    <n v="6"/>
    <s v="AS7"/>
    <x v="0"/>
    <n v="12"/>
    <n v="8.1"/>
    <x v="40"/>
    <n v="27"/>
    <n v="237"/>
  </r>
  <r>
    <s v="INFINITI"/>
    <s v="Q50 AWD"/>
    <x v="2"/>
    <x v="4"/>
    <n v="6"/>
    <s v="AS7"/>
    <x v="0"/>
    <n v="12.5"/>
    <n v="8.6999999999999993"/>
    <x v="61"/>
    <n v="26"/>
    <n v="248"/>
  </r>
  <r>
    <s v="INFINITI"/>
    <s v="Q50 HYBRID"/>
    <x v="0"/>
    <x v="3"/>
    <n v="6"/>
    <s v="AS7"/>
    <x v="0"/>
    <n v="8.1999999999999993"/>
    <n v="6.7"/>
    <x v="91"/>
    <n v="38"/>
    <n v="172"/>
  </r>
  <r>
    <s v="INFINITI"/>
    <s v="Q50 HYBRID AWD"/>
    <x v="0"/>
    <x v="3"/>
    <n v="6"/>
    <s v="AS7"/>
    <x v="0"/>
    <n v="8.6999999999999993"/>
    <n v="7.5"/>
    <x v="59"/>
    <n v="34"/>
    <n v="189"/>
  </r>
  <r>
    <s v="INFINITI"/>
    <s v="Q60"/>
    <x v="5"/>
    <x v="4"/>
    <n v="6"/>
    <s v="AS7"/>
    <x v="0"/>
    <n v="12.4"/>
    <n v="8.6999999999999993"/>
    <x v="27"/>
    <n v="26"/>
    <n v="246"/>
  </r>
  <r>
    <s v="INFINITI"/>
    <s v="Q60"/>
    <x v="5"/>
    <x v="4"/>
    <n v="6"/>
    <s v="M6"/>
    <x v="0"/>
    <n v="13.6"/>
    <n v="9.3000000000000007"/>
    <x v="7"/>
    <n v="24"/>
    <n v="267"/>
  </r>
  <r>
    <s v="INFINITI"/>
    <s v="Q60 AWD"/>
    <x v="5"/>
    <x v="4"/>
    <n v="6"/>
    <s v="AS7"/>
    <x v="0"/>
    <n v="13.3"/>
    <n v="9.4"/>
    <x v="58"/>
    <n v="25"/>
    <n v="264"/>
  </r>
  <r>
    <s v="INFINITI"/>
    <s v="Q60 CONVERTIBLE"/>
    <x v="5"/>
    <x v="4"/>
    <n v="6"/>
    <s v="AS7"/>
    <x v="0"/>
    <n v="13.6"/>
    <n v="9.3000000000000007"/>
    <x v="67"/>
    <n v="24"/>
    <n v="269"/>
  </r>
  <r>
    <s v="INFINITI"/>
    <s v="Q60 CONVERTIBLE"/>
    <x v="5"/>
    <x v="4"/>
    <n v="6"/>
    <s v="M6"/>
    <x v="0"/>
    <n v="14.3"/>
    <n v="9.8000000000000007"/>
    <x v="56"/>
    <n v="23"/>
    <n v="283"/>
  </r>
  <r>
    <s v="INFINITI"/>
    <s v="Q70"/>
    <x v="2"/>
    <x v="4"/>
    <n v="6"/>
    <s v="AS7"/>
    <x v="0"/>
    <n v="12.8"/>
    <n v="8.9"/>
    <x v="50"/>
    <n v="26"/>
    <n v="253"/>
  </r>
  <r>
    <s v="INFINITI"/>
    <s v="Q70"/>
    <x v="2"/>
    <x v="34"/>
    <n v="8"/>
    <s v="AS7"/>
    <x v="0"/>
    <n v="14.8"/>
    <n v="9.5"/>
    <x v="35"/>
    <n v="23"/>
    <n v="285"/>
  </r>
  <r>
    <s v="INFINITI"/>
    <s v="Q70 AWD"/>
    <x v="2"/>
    <x v="4"/>
    <n v="6"/>
    <s v="AS7"/>
    <x v="0"/>
    <n v="13.2"/>
    <n v="9.6"/>
    <x v="7"/>
    <n v="24"/>
    <n v="267"/>
  </r>
  <r>
    <s v="INFINITI"/>
    <s v="Q70 AWD"/>
    <x v="2"/>
    <x v="34"/>
    <n v="8"/>
    <s v="AS7"/>
    <x v="0"/>
    <n v="15"/>
    <n v="10.199999999999999"/>
    <x v="123"/>
    <n v="22"/>
    <n v="297"/>
  </r>
  <r>
    <s v="INFINITI"/>
    <s v="Q70 HYBRID"/>
    <x v="2"/>
    <x v="3"/>
    <n v="6"/>
    <s v="AS7"/>
    <x v="0"/>
    <n v="8"/>
    <n v="6.9"/>
    <x v="91"/>
    <n v="38"/>
    <n v="172"/>
  </r>
  <r>
    <s v="INFINITI"/>
    <s v="QX50 AWD"/>
    <x v="7"/>
    <x v="4"/>
    <n v="6"/>
    <s v="AS7"/>
    <x v="0"/>
    <n v="13.7"/>
    <n v="9.6999999999999993"/>
    <x v="53"/>
    <n v="24"/>
    <n v="274"/>
  </r>
  <r>
    <s v="INFINITI"/>
    <s v="QX60"/>
    <x v="1"/>
    <x v="3"/>
    <n v="6"/>
    <s v="AV7"/>
    <x v="0"/>
    <n v="11.4"/>
    <n v="8.5"/>
    <x v="6"/>
    <n v="28"/>
    <n v="232"/>
  </r>
  <r>
    <s v="INFINITI"/>
    <s v="QX60 AWD"/>
    <x v="1"/>
    <x v="3"/>
    <n v="6"/>
    <s v="AV7"/>
    <x v="0"/>
    <n v="12.2"/>
    <n v="8.9"/>
    <x v="27"/>
    <n v="26"/>
    <n v="246"/>
  </r>
  <r>
    <s v="INFINITI"/>
    <s v="QX60 HYBRID AWD"/>
    <x v="8"/>
    <x v="18"/>
    <n v="4"/>
    <s v="AV7"/>
    <x v="2"/>
    <n v="8.9"/>
    <n v="8.4"/>
    <x v="44"/>
    <n v="32"/>
    <n v="200"/>
  </r>
  <r>
    <s v="INFINITI"/>
    <s v="QX70 AWD"/>
    <x v="1"/>
    <x v="4"/>
    <n v="6"/>
    <s v="AS7"/>
    <x v="0"/>
    <n v="14.6"/>
    <n v="10.7"/>
    <x v="37"/>
    <n v="22"/>
    <n v="294"/>
  </r>
  <r>
    <s v="INFINITI"/>
    <s v="QX80 4WD"/>
    <x v="8"/>
    <x v="34"/>
    <n v="8"/>
    <s v="AS7"/>
    <x v="0"/>
    <n v="16.899999999999999"/>
    <n v="11.9"/>
    <x v="13"/>
    <n v="19"/>
    <n v="338"/>
  </r>
  <r>
    <s v="JAGUAR"/>
    <s v="F-TYPE CONVERTIBLE"/>
    <x v="3"/>
    <x v="8"/>
    <n v="6"/>
    <s v="AS8"/>
    <x v="0"/>
    <n v="11.8"/>
    <n v="8.4"/>
    <x v="40"/>
    <n v="27"/>
    <n v="237"/>
  </r>
  <r>
    <s v="JAGUAR"/>
    <s v="F-TYPE COUPE"/>
    <x v="3"/>
    <x v="8"/>
    <n v="6"/>
    <s v="AS8"/>
    <x v="0"/>
    <n v="11.8"/>
    <n v="8.4"/>
    <x v="40"/>
    <n v="27"/>
    <n v="237"/>
  </r>
  <r>
    <s v="JAGUAR"/>
    <s v="F-TYPE S CONVERTIBLE"/>
    <x v="3"/>
    <x v="8"/>
    <n v="6"/>
    <s v="AS8"/>
    <x v="0"/>
    <n v="12.2"/>
    <n v="8.6999999999999993"/>
    <x v="4"/>
    <n v="27"/>
    <n v="244"/>
  </r>
  <r>
    <s v="JAGUAR"/>
    <s v="F-TYPE S COUPE"/>
    <x v="3"/>
    <x v="8"/>
    <n v="6"/>
    <s v="AS8"/>
    <x v="0"/>
    <n v="12.2"/>
    <n v="8.6999999999999993"/>
    <x v="4"/>
    <n v="27"/>
    <n v="244"/>
  </r>
  <r>
    <s v="JAGUAR"/>
    <s v="F-TYPE V8 R COUPE"/>
    <x v="3"/>
    <x v="29"/>
    <n v="8"/>
    <s v="AS8"/>
    <x v="0"/>
    <n v="15"/>
    <n v="10.199999999999999"/>
    <x v="37"/>
    <n v="22"/>
    <n v="294"/>
  </r>
  <r>
    <s v="JAGUAR"/>
    <s v="F-TYPE V8 S CONVERTIBLE"/>
    <x v="3"/>
    <x v="29"/>
    <n v="8"/>
    <s v="AS8"/>
    <x v="0"/>
    <n v="15"/>
    <n v="10.199999999999999"/>
    <x v="37"/>
    <n v="22"/>
    <n v="294"/>
  </r>
  <r>
    <s v="JAGUAR"/>
    <s v="XF"/>
    <x v="2"/>
    <x v="0"/>
    <n v="4"/>
    <s v="AS8"/>
    <x v="0"/>
    <n v="12.3"/>
    <n v="8.1999999999999993"/>
    <x v="24"/>
    <n v="27"/>
    <n v="242"/>
  </r>
  <r>
    <s v="JAGUAR"/>
    <s v="XF AWD"/>
    <x v="2"/>
    <x v="8"/>
    <n v="6"/>
    <s v="AS8"/>
    <x v="0"/>
    <n v="13.9"/>
    <n v="8.8000000000000007"/>
    <x v="7"/>
    <n v="24"/>
    <n v="267"/>
  </r>
  <r>
    <s v="JAGUAR"/>
    <s v="XFR"/>
    <x v="2"/>
    <x v="29"/>
    <n v="8"/>
    <s v="AS8"/>
    <x v="0"/>
    <n v="15.7"/>
    <n v="10.3"/>
    <x v="26"/>
    <n v="21"/>
    <n v="304"/>
  </r>
  <r>
    <s v="JAGUAR"/>
    <s v="XFR"/>
    <x v="2"/>
    <x v="29"/>
    <n v="8"/>
    <s v="AS8"/>
    <x v="3"/>
    <n v="21.3"/>
    <n v="14.1"/>
    <x v="129"/>
    <n v="16"/>
    <n v="290"/>
  </r>
  <r>
    <s v="JAGUAR"/>
    <s v="XFR-S"/>
    <x v="2"/>
    <x v="29"/>
    <n v="8"/>
    <s v="AS8"/>
    <x v="0"/>
    <n v="15.7"/>
    <n v="10.3"/>
    <x v="26"/>
    <n v="21"/>
    <n v="304"/>
  </r>
  <r>
    <s v="JAGUAR"/>
    <s v="XJ AWD"/>
    <x v="6"/>
    <x v="8"/>
    <n v="6"/>
    <s v="AS8"/>
    <x v="0"/>
    <n v="14.6"/>
    <n v="9.6"/>
    <x v="35"/>
    <n v="23"/>
    <n v="285"/>
  </r>
  <r>
    <s v="JAGUAR"/>
    <s v="XJ SUPERCHARGED"/>
    <x v="6"/>
    <x v="29"/>
    <n v="8"/>
    <s v="AS8"/>
    <x v="0"/>
    <n v="15.8"/>
    <n v="10.199999999999999"/>
    <x v="32"/>
    <n v="21"/>
    <n v="306"/>
  </r>
  <r>
    <s v="JAGUAR"/>
    <s v="XJ SUPERCHARGED"/>
    <x v="6"/>
    <x v="29"/>
    <n v="8"/>
    <s v="AS8"/>
    <x v="3"/>
    <n v="20.6"/>
    <n v="13.6"/>
    <x v="113"/>
    <n v="16"/>
    <n v="280"/>
  </r>
  <r>
    <s v="JAGUAR"/>
    <s v="XJL AWD PORTFOLIO"/>
    <x v="6"/>
    <x v="8"/>
    <n v="6"/>
    <s v="AS8"/>
    <x v="0"/>
    <n v="14.7"/>
    <n v="9.6"/>
    <x v="22"/>
    <n v="23"/>
    <n v="288"/>
  </r>
  <r>
    <s v="JAGUAR"/>
    <s v="XJL SUPERCHARGED"/>
    <x v="6"/>
    <x v="29"/>
    <n v="8"/>
    <s v="AS8"/>
    <x v="0"/>
    <n v="15.8"/>
    <n v="10.199999999999999"/>
    <x v="32"/>
    <n v="21"/>
    <n v="306"/>
  </r>
  <r>
    <s v="JAGUAR"/>
    <s v="XJL SUPERCHARGED"/>
    <x v="6"/>
    <x v="29"/>
    <n v="8"/>
    <s v="AS8"/>
    <x v="3"/>
    <n v="20.6"/>
    <n v="13.6"/>
    <x v="113"/>
    <n v="16"/>
    <n v="280"/>
  </r>
  <r>
    <s v="JAGUAR"/>
    <s v="XJR"/>
    <x v="6"/>
    <x v="29"/>
    <n v="8"/>
    <s v="AS8"/>
    <x v="0"/>
    <n v="15.8"/>
    <n v="10.199999999999999"/>
    <x v="32"/>
    <n v="21"/>
    <n v="306"/>
  </r>
  <r>
    <s v="JAGUAR"/>
    <s v="XJR LWB"/>
    <x v="6"/>
    <x v="29"/>
    <n v="8"/>
    <s v="AS8"/>
    <x v="0"/>
    <n v="15.8"/>
    <n v="10.199999999999999"/>
    <x v="32"/>
    <n v="21"/>
    <n v="306"/>
  </r>
  <r>
    <s v="JAGUAR"/>
    <s v="XKR CONVERTIBLE"/>
    <x v="4"/>
    <x v="29"/>
    <n v="8"/>
    <s v="AS6"/>
    <x v="0"/>
    <n v="15.9"/>
    <n v="10.9"/>
    <x v="143"/>
    <n v="21"/>
    <n v="313"/>
  </r>
  <r>
    <s v="JAGUAR"/>
    <s v="XKR COUPE"/>
    <x v="4"/>
    <x v="29"/>
    <n v="8"/>
    <s v="AS6"/>
    <x v="0"/>
    <n v="15.6"/>
    <n v="10.9"/>
    <x v="33"/>
    <n v="21"/>
    <n v="308"/>
  </r>
  <r>
    <s v="JAGUAR"/>
    <s v="XKR-S CONVERTIBLE"/>
    <x v="4"/>
    <x v="29"/>
    <n v="8"/>
    <s v="AS6"/>
    <x v="0"/>
    <n v="15.9"/>
    <n v="10.9"/>
    <x v="143"/>
    <n v="21"/>
    <n v="313"/>
  </r>
  <r>
    <s v="JAGUAR"/>
    <s v="XKR-S COUPE"/>
    <x v="4"/>
    <x v="29"/>
    <n v="8"/>
    <s v="AS6"/>
    <x v="0"/>
    <n v="15.6"/>
    <n v="10.9"/>
    <x v="33"/>
    <n v="21"/>
    <n v="308"/>
  </r>
  <r>
    <s v="JEEP"/>
    <s v="CHEROKEE"/>
    <x v="1"/>
    <x v="1"/>
    <n v="4"/>
    <s v="A9"/>
    <x v="2"/>
    <n v="10.9"/>
    <n v="7.7"/>
    <x v="60"/>
    <n v="30"/>
    <n v="218"/>
  </r>
  <r>
    <s v="JEEP"/>
    <s v="CHEROKEE FFV"/>
    <x v="1"/>
    <x v="1"/>
    <n v="4"/>
    <s v="A9"/>
    <x v="2"/>
    <n v="10.9"/>
    <n v="7.7"/>
    <x v="60"/>
    <n v="30"/>
    <n v="218"/>
  </r>
  <r>
    <s v="JEEP"/>
    <s v="CHEROKEE FFV"/>
    <x v="1"/>
    <x v="1"/>
    <n v="4"/>
    <s v="A9"/>
    <x v="3"/>
    <n v="15.2"/>
    <n v="10.199999999999999"/>
    <x v="123"/>
    <n v="22"/>
    <n v="206"/>
  </r>
  <r>
    <s v="JEEP"/>
    <s v="CHEROKEE"/>
    <x v="1"/>
    <x v="35"/>
    <n v="6"/>
    <s v="A9"/>
    <x v="2"/>
    <n v="11.4"/>
    <n v="8.1"/>
    <x v="46"/>
    <n v="29"/>
    <n v="228"/>
  </r>
  <r>
    <s v="JEEP"/>
    <s v="CHEROKEE 4X4"/>
    <x v="1"/>
    <x v="1"/>
    <n v="4"/>
    <s v="A9"/>
    <x v="2"/>
    <n v="11.3"/>
    <n v="8.3000000000000007"/>
    <x v="5"/>
    <n v="28"/>
    <n v="230"/>
  </r>
  <r>
    <s v="JEEP"/>
    <s v="CHEROKEE 4X4 FFV"/>
    <x v="1"/>
    <x v="1"/>
    <n v="4"/>
    <s v="A9"/>
    <x v="2"/>
    <n v="11.3"/>
    <n v="8.3000000000000007"/>
    <x v="5"/>
    <n v="28"/>
    <n v="230"/>
  </r>
  <r>
    <s v="JEEP"/>
    <s v="CHEROKEE 4X4 FFV"/>
    <x v="1"/>
    <x v="1"/>
    <n v="4"/>
    <s v="A9"/>
    <x v="3"/>
    <n v="15.9"/>
    <n v="11"/>
    <x v="130"/>
    <n v="21"/>
    <n v="219"/>
  </r>
  <r>
    <s v="JEEP"/>
    <s v="CHEROKEE 4X4"/>
    <x v="1"/>
    <x v="35"/>
    <n v="6"/>
    <s v="A9"/>
    <x v="2"/>
    <n v="11.6"/>
    <n v="8.5"/>
    <x v="17"/>
    <n v="28"/>
    <n v="235"/>
  </r>
  <r>
    <s v="JEEP"/>
    <s v="CHEROKEE 4X4 ACTIVE DRIVE II"/>
    <x v="1"/>
    <x v="1"/>
    <n v="4"/>
    <s v="A9"/>
    <x v="2"/>
    <n v="11.4"/>
    <n v="8.6"/>
    <x v="6"/>
    <n v="28"/>
    <n v="232"/>
  </r>
  <r>
    <s v="JEEP"/>
    <s v="CHEROKEE 4X4 ACTIVE DRIVE II"/>
    <x v="1"/>
    <x v="35"/>
    <n v="6"/>
    <s v="A9"/>
    <x v="2"/>
    <n v="12.6"/>
    <n v="8.9"/>
    <x v="18"/>
    <n v="26"/>
    <n v="251"/>
  </r>
  <r>
    <s v="JEEP"/>
    <s v="CHEROKEE TRAILHAWK 4X4"/>
    <x v="1"/>
    <x v="1"/>
    <n v="4"/>
    <s v="A9"/>
    <x v="2"/>
    <n v="12.1"/>
    <n v="9.4"/>
    <x v="18"/>
    <n v="26"/>
    <n v="251"/>
  </r>
  <r>
    <s v="JEEP"/>
    <s v="CHEROKEE TRAILHAWK 4X4"/>
    <x v="1"/>
    <x v="35"/>
    <n v="6"/>
    <s v="A9"/>
    <x v="2"/>
    <n v="12.2"/>
    <n v="9"/>
    <x v="61"/>
    <n v="26"/>
    <n v="248"/>
  </r>
  <r>
    <s v="JEEP"/>
    <s v="COMPASS"/>
    <x v="1"/>
    <x v="0"/>
    <n v="4"/>
    <s v="AV"/>
    <x v="2"/>
    <n v="10.7"/>
    <n v="8.8000000000000007"/>
    <x v="46"/>
    <n v="29"/>
    <n v="228"/>
  </r>
  <r>
    <s v="JEEP"/>
    <s v="COMPASS"/>
    <x v="1"/>
    <x v="0"/>
    <n v="4"/>
    <s v="M5"/>
    <x v="2"/>
    <n v="10.199999999999999"/>
    <n v="7.8"/>
    <x v="8"/>
    <n v="31"/>
    <n v="212"/>
  </r>
  <r>
    <s v="JEEP"/>
    <s v="COMPASS"/>
    <x v="1"/>
    <x v="1"/>
    <n v="4"/>
    <s v="A6"/>
    <x v="2"/>
    <n v="11.2"/>
    <n v="8.6"/>
    <x v="5"/>
    <n v="28"/>
    <n v="230"/>
  </r>
  <r>
    <s v="JEEP"/>
    <s v="COMPASS"/>
    <x v="1"/>
    <x v="1"/>
    <n v="4"/>
    <s v="M5"/>
    <x v="2"/>
    <n v="10.199999999999999"/>
    <n v="8.1999999999999993"/>
    <x v="16"/>
    <n v="30"/>
    <n v="214"/>
  </r>
  <r>
    <s v="JEEP"/>
    <s v="COMPASS 4X4"/>
    <x v="1"/>
    <x v="1"/>
    <n v="4"/>
    <s v="A6"/>
    <x v="2"/>
    <n v="11.4"/>
    <n v="8.6999999999999993"/>
    <x v="17"/>
    <n v="28"/>
    <n v="235"/>
  </r>
  <r>
    <s v="JEEP"/>
    <s v="COMPASS 4X4"/>
    <x v="1"/>
    <x v="1"/>
    <n v="4"/>
    <s v="M5"/>
    <x v="2"/>
    <n v="10.6"/>
    <n v="8.6"/>
    <x v="133"/>
    <n v="29"/>
    <n v="223"/>
  </r>
  <r>
    <s v="JEEP"/>
    <s v="COMPASS 4X4 TRAIL RATED"/>
    <x v="1"/>
    <x v="1"/>
    <n v="4"/>
    <s v="AV"/>
    <x v="2"/>
    <n v="11.7"/>
    <n v="10.3"/>
    <x v="3"/>
    <n v="25"/>
    <n v="255"/>
  </r>
  <r>
    <s v="JEEP"/>
    <s v="GRAND CHEROKEE 4X4 DIESEL"/>
    <x v="8"/>
    <x v="8"/>
    <n v="6"/>
    <s v="A8"/>
    <x v="1"/>
    <n v="11.2"/>
    <n v="8.4"/>
    <x v="46"/>
    <n v="29"/>
    <n v="267"/>
  </r>
  <r>
    <s v="JEEP"/>
    <s v="GRAND CHEROKEE 4X4 FFV"/>
    <x v="8"/>
    <x v="16"/>
    <n v="6"/>
    <s v="A8"/>
    <x v="2"/>
    <n v="13.9"/>
    <n v="9.8000000000000007"/>
    <x v="55"/>
    <n v="23"/>
    <n v="278"/>
  </r>
  <r>
    <s v="JEEP"/>
    <s v="GRAND CHEROKEE 4X4 FFV"/>
    <x v="8"/>
    <x v="16"/>
    <n v="6"/>
    <s v="A8"/>
    <x v="3"/>
    <n v="17.7"/>
    <n v="13"/>
    <x v="12"/>
    <n v="18"/>
    <n v="250"/>
  </r>
  <r>
    <s v="JEEP"/>
    <s v="GRAND CHEROKEE 4X4 (MDS)"/>
    <x v="8"/>
    <x v="24"/>
    <n v="8"/>
    <s v="A8"/>
    <x v="2"/>
    <n v="17.3"/>
    <n v="11.5"/>
    <x v="13"/>
    <n v="19"/>
    <n v="338"/>
  </r>
  <r>
    <s v="JEEP"/>
    <s v="GRAND CHEROKEE SRT 4X4 (MDS)"/>
    <x v="8"/>
    <x v="25"/>
    <n v="8"/>
    <s v="A8"/>
    <x v="0"/>
    <n v="18.5"/>
    <n v="12.6"/>
    <x v="132"/>
    <n v="18"/>
    <n v="363"/>
  </r>
  <r>
    <s v="JEEP"/>
    <s v="PATRIOT"/>
    <x v="1"/>
    <x v="0"/>
    <n v="4"/>
    <s v="AV"/>
    <x v="2"/>
    <n v="10.7"/>
    <n v="8.8000000000000007"/>
    <x v="46"/>
    <n v="29"/>
    <n v="228"/>
  </r>
  <r>
    <s v="JEEP"/>
    <s v="PATRIOT"/>
    <x v="1"/>
    <x v="0"/>
    <n v="4"/>
    <s v="M5"/>
    <x v="2"/>
    <n v="10.199999999999999"/>
    <n v="7.8"/>
    <x v="8"/>
    <n v="31"/>
    <n v="212"/>
  </r>
  <r>
    <s v="JEEP"/>
    <s v="PATRIOT"/>
    <x v="1"/>
    <x v="1"/>
    <n v="4"/>
    <s v="A6"/>
    <x v="2"/>
    <n v="11.2"/>
    <n v="8.6"/>
    <x v="5"/>
    <n v="28"/>
    <n v="230"/>
  </r>
  <r>
    <s v="JEEP"/>
    <s v="PATRIOT"/>
    <x v="1"/>
    <x v="1"/>
    <n v="4"/>
    <s v="M5"/>
    <x v="2"/>
    <n v="10.199999999999999"/>
    <n v="8.1999999999999993"/>
    <x v="16"/>
    <n v="30"/>
    <n v="214"/>
  </r>
  <r>
    <s v="JEEP"/>
    <s v="PATRIOT 4X4"/>
    <x v="1"/>
    <x v="1"/>
    <n v="4"/>
    <s v="A6"/>
    <x v="2"/>
    <n v="11.4"/>
    <n v="8.6999999999999993"/>
    <x v="17"/>
    <n v="28"/>
    <n v="235"/>
  </r>
  <r>
    <s v="JEEP"/>
    <s v="PATRIOT 4X4"/>
    <x v="1"/>
    <x v="1"/>
    <n v="4"/>
    <s v="M5"/>
    <x v="2"/>
    <n v="10.6"/>
    <n v="8.6"/>
    <x v="133"/>
    <n v="29"/>
    <n v="223"/>
  </r>
  <r>
    <s v="JEEP"/>
    <s v="PATRIOT 4X4 TRAIL RATED"/>
    <x v="1"/>
    <x v="1"/>
    <n v="4"/>
    <s v="AV"/>
    <x v="2"/>
    <n v="11.7"/>
    <n v="10.3"/>
    <x v="3"/>
    <n v="25"/>
    <n v="255"/>
  </r>
  <r>
    <s v="JEEP"/>
    <s v="RENEGADE"/>
    <x v="1"/>
    <x v="17"/>
    <n v="4"/>
    <s v="M6"/>
    <x v="2"/>
    <n v="9.9"/>
    <n v="7.5"/>
    <x v="15"/>
    <n v="32"/>
    <n v="202"/>
  </r>
  <r>
    <s v="JEEP"/>
    <s v="RENEGADE FFV"/>
    <x v="1"/>
    <x v="1"/>
    <n v="4"/>
    <s v="A9"/>
    <x v="2"/>
    <n v="10.8"/>
    <n v="7.7"/>
    <x v="109"/>
    <n v="30"/>
    <n v="216"/>
  </r>
  <r>
    <s v="JEEP"/>
    <s v="RENEGADE FFV"/>
    <x v="1"/>
    <x v="1"/>
    <n v="4"/>
    <s v="A9"/>
    <x v="3"/>
    <n v="14.2"/>
    <n v="9.9"/>
    <x v="36"/>
    <n v="23"/>
    <n v="195"/>
  </r>
  <r>
    <s v="JEEP"/>
    <s v="RENEGADE 4X4"/>
    <x v="1"/>
    <x v="17"/>
    <n v="4"/>
    <s v="M6"/>
    <x v="2"/>
    <n v="9.9"/>
    <n v="7.5"/>
    <x v="15"/>
    <n v="32"/>
    <n v="202"/>
  </r>
  <r>
    <s v="JEEP"/>
    <s v="RENEGADE 4X4"/>
    <x v="1"/>
    <x v="1"/>
    <n v="4"/>
    <s v="A9"/>
    <x v="2"/>
    <n v="11.2"/>
    <n v="8"/>
    <x v="9"/>
    <n v="29"/>
    <n v="225"/>
  </r>
  <r>
    <s v="JEEP"/>
    <s v="WRANGLER 4X4"/>
    <x v="1"/>
    <x v="16"/>
    <n v="6"/>
    <s v="A5"/>
    <x v="2"/>
    <n v="14.1"/>
    <n v="11.1"/>
    <x v="37"/>
    <n v="22"/>
    <n v="294"/>
  </r>
  <r>
    <s v="JEEP"/>
    <s v="WRANGLER 4X4"/>
    <x v="1"/>
    <x v="16"/>
    <n v="6"/>
    <s v="M6"/>
    <x v="2"/>
    <n v="14.2"/>
    <n v="11"/>
    <x v="37"/>
    <n v="22"/>
    <n v="294"/>
  </r>
  <r>
    <s v="JEEP"/>
    <s v="WRANGLER UNLIMITED 4X4"/>
    <x v="1"/>
    <x v="16"/>
    <n v="6"/>
    <s v="A5"/>
    <x v="2"/>
    <n v="14.8"/>
    <n v="11.7"/>
    <x v="33"/>
    <n v="21"/>
    <n v="308"/>
  </r>
  <r>
    <s v="JEEP"/>
    <s v="WRANGLER UNLIMITED 4X4"/>
    <x v="1"/>
    <x v="16"/>
    <n v="6"/>
    <s v="M6"/>
    <x v="2"/>
    <n v="15"/>
    <n v="11.4"/>
    <x v="33"/>
    <n v="21"/>
    <n v="308"/>
  </r>
  <r>
    <s v="KIA"/>
    <s v="CADENZA"/>
    <x v="6"/>
    <x v="33"/>
    <n v="6"/>
    <s v="AS6"/>
    <x v="2"/>
    <n v="12.7"/>
    <n v="8.4"/>
    <x v="27"/>
    <n v="26"/>
    <n v="246"/>
  </r>
  <r>
    <s v="KIA"/>
    <s v="FORTE"/>
    <x v="2"/>
    <x v="5"/>
    <n v="4"/>
    <s v="AS6"/>
    <x v="2"/>
    <n v="8.8000000000000007"/>
    <n v="6.1"/>
    <x v="118"/>
    <n v="37"/>
    <n v="175"/>
  </r>
  <r>
    <s v="KIA"/>
    <s v="FORTE"/>
    <x v="2"/>
    <x v="5"/>
    <n v="4"/>
    <s v="M6"/>
    <x v="2"/>
    <n v="9.3000000000000007"/>
    <n v="6.3"/>
    <x v="47"/>
    <n v="36"/>
    <n v="182"/>
  </r>
  <r>
    <s v="KIA"/>
    <s v="FORTE"/>
    <x v="2"/>
    <x v="0"/>
    <n v="4"/>
    <s v="AS6"/>
    <x v="2"/>
    <n v="9.6999999999999993"/>
    <n v="6.7"/>
    <x v="48"/>
    <n v="34"/>
    <n v="191"/>
  </r>
  <r>
    <s v="KIA"/>
    <s v="FORTE"/>
    <x v="2"/>
    <x v="0"/>
    <n v="4"/>
    <s v="M6"/>
    <x v="2"/>
    <n v="9.8000000000000007"/>
    <n v="6.9"/>
    <x v="0"/>
    <n v="33"/>
    <n v="196"/>
  </r>
  <r>
    <s v="KIA"/>
    <s v="FORTE 5"/>
    <x v="6"/>
    <x v="28"/>
    <n v="4"/>
    <s v="AS6"/>
    <x v="2"/>
    <n v="11.1"/>
    <n v="8"/>
    <x v="133"/>
    <n v="29"/>
    <n v="223"/>
  </r>
  <r>
    <s v="KIA"/>
    <s v="FORTE 5"/>
    <x v="6"/>
    <x v="28"/>
    <n v="4"/>
    <s v="M6"/>
    <x v="2"/>
    <n v="11.1"/>
    <n v="8.1999999999999993"/>
    <x v="9"/>
    <n v="29"/>
    <n v="225"/>
  </r>
  <r>
    <s v="KIA"/>
    <s v="FORTE 5"/>
    <x v="6"/>
    <x v="0"/>
    <n v="4"/>
    <s v="AS6"/>
    <x v="2"/>
    <n v="9.5"/>
    <n v="7.2"/>
    <x v="0"/>
    <n v="33"/>
    <n v="196"/>
  </r>
  <r>
    <s v="KIA"/>
    <s v="FORTE 5"/>
    <x v="6"/>
    <x v="0"/>
    <n v="4"/>
    <s v="M6"/>
    <x v="2"/>
    <n v="9.6999999999999993"/>
    <n v="6.9"/>
    <x v="11"/>
    <n v="34"/>
    <n v="193"/>
  </r>
  <r>
    <s v="KIA"/>
    <s v="FORTE KOUP"/>
    <x v="0"/>
    <x v="28"/>
    <n v="4"/>
    <s v="AS6"/>
    <x v="2"/>
    <n v="10.6"/>
    <n v="7.8"/>
    <x v="109"/>
    <n v="30"/>
    <n v="216"/>
  </r>
  <r>
    <s v="KIA"/>
    <s v="FORTE KOUP"/>
    <x v="0"/>
    <x v="28"/>
    <n v="4"/>
    <s v="M6"/>
    <x v="2"/>
    <n v="10.8"/>
    <n v="8.1"/>
    <x v="1"/>
    <n v="29"/>
    <n v="221"/>
  </r>
  <r>
    <s v="KIA"/>
    <s v="FORTE KOUP"/>
    <x v="0"/>
    <x v="0"/>
    <n v="4"/>
    <s v="AS6"/>
    <x v="2"/>
    <n v="9.6999999999999993"/>
    <n v="7.1"/>
    <x v="97"/>
    <n v="33"/>
    <n v="198"/>
  </r>
  <r>
    <s v="KIA"/>
    <s v="FORTE KOUP"/>
    <x v="0"/>
    <x v="0"/>
    <n v="4"/>
    <s v="M6"/>
    <x v="2"/>
    <n v="10"/>
    <n v="7.4"/>
    <x v="15"/>
    <n v="32"/>
    <n v="202"/>
  </r>
  <r>
    <s v="KIA"/>
    <s v="K900"/>
    <x v="6"/>
    <x v="32"/>
    <n v="6"/>
    <s v="AS8"/>
    <x v="2"/>
    <n v="13.3"/>
    <n v="8.9"/>
    <x v="21"/>
    <n v="25"/>
    <n v="260"/>
  </r>
  <r>
    <s v="KIA"/>
    <s v="K900"/>
    <x v="6"/>
    <x v="29"/>
    <n v="8"/>
    <s v="AS8"/>
    <x v="0"/>
    <n v="15.7"/>
    <n v="10.3"/>
    <x v="32"/>
    <n v="21"/>
    <n v="306"/>
  </r>
  <r>
    <s v="KIA"/>
    <s v="OPTIMA"/>
    <x v="2"/>
    <x v="0"/>
    <n v="4"/>
    <s v="AS6"/>
    <x v="2"/>
    <n v="11.7"/>
    <n v="7.7"/>
    <x v="46"/>
    <n v="29"/>
    <n v="228"/>
  </r>
  <r>
    <s v="KIA"/>
    <s v="OPTIMA"/>
    <x v="2"/>
    <x v="1"/>
    <n v="4"/>
    <s v="AS6"/>
    <x v="2"/>
    <n v="10.199999999999999"/>
    <n v="6.9"/>
    <x v="44"/>
    <n v="32"/>
    <n v="200"/>
  </r>
  <r>
    <s v="KIA"/>
    <s v="OPTIMA HYBRID"/>
    <x v="2"/>
    <x v="1"/>
    <n v="4"/>
    <s v="AS6"/>
    <x v="2"/>
    <n v="6.6"/>
    <n v="5.9"/>
    <x v="125"/>
    <n v="45"/>
    <n v="145"/>
  </r>
  <r>
    <s v="KIA"/>
    <s v="OPTIMA HYBRID EX"/>
    <x v="2"/>
    <x v="1"/>
    <n v="4"/>
    <s v="AS6"/>
    <x v="2"/>
    <n v="6.7"/>
    <n v="6.1"/>
    <x v="134"/>
    <n v="44"/>
    <n v="147"/>
  </r>
  <r>
    <s v="KIA"/>
    <s v="RIO"/>
    <x v="0"/>
    <x v="28"/>
    <n v="4"/>
    <s v="AS6"/>
    <x v="2"/>
    <n v="8.8000000000000007"/>
    <n v="6.3"/>
    <x v="71"/>
    <n v="37"/>
    <n v="177"/>
  </r>
  <r>
    <s v="KIA"/>
    <s v="RIO"/>
    <x v="0"/>
    <x v="28"/>
    <n v="4"/>
    <s v="M6"/>
    <x v="2"/>
    <n v="8.6999999999999993"/>
    <n v="6.4"/>
    <x v="71"/>
    <n v="37"/>
    <n v="177"/>
  </r>
  <r>
    <s v="KIA"/>
    <s v="RIO ECO"/>
    <x v="0"/>
    <x v="28"/>
    <n v="4"/>
    <s v="AS6"/>
    <x v="2"/>
    <n v="8.5"/>
    <n v="6.3"/>
    <x v="118"/>
    <n v="37"/>
    <n v="175"/>
  </r>
  <r>
    <s v="KIA"/>
    <s v="RONDO"/>
    <x v="14"/>
    <x v="0"/>
    <n v="4"/>
    <s v="AS6"/>
    <x v="2"/>
    <n v="10.6"/>
    <n v="7.6"/>
    <x v="16"/>
    <n v="30"/>
    <n v="214"/>
  </r>
  <r>
    <s v="KIA"/>
    <s v="RONDO"/>
    <x v="14"/>
    <x v="0"/>
    <n v="4"/>
    <s v="M6"/>
    <x v="2"/>
    <n v="10.8"/>
    <n v="7.4"/>
    <x v="16"/>
    <n v="30"/>
    <n v="214"/>
  </r>
  <r>
    <s v="KIA"/>
    <s v="SEDONA"/>
    <x v="12"/>
    <x v="33"/>
    <n v="6"/>
    <s v="AS6"/>
    <x v="2"/>
    <n v="13.2"/>
    <n v="9.6999999999999993"/>
    <x v="7"/>
    <n v="24"/>
    <n v="267"/>
  </r>
  <r>
    <s v="KIA"/>
    <s v="SEDONA SX"/>
    <x v="12"/>
    <x v="33"/>
    <n v="6"/>
    <s v="AS6"/>
    <x v="2"/>
    <n v="12.9"/>
    <n v="9.5"/>
    <x v="34"/>
    <n v="25"/>
    <n v="262"/>
  </r>
  <r>
    <s v="KIA"/>
    <s v="SEDONA SXL"/>
    <x v="12"/>
    <x v="33"/>
    <n v="6"/>
    <s v="AS6"/>
    <x v="2"/>
    <n v="14.2"/>
    <n v="10.5"/>
    <x v="22"/>
    <n v="23"/>
    <n v="288"/>
  </r>
  <r>
    <s v="KIA"/>
    <s v="SORENTO"/>
    <x v="1"/>
    <x v="1"/>
    <n v="4"/>
    <s v="AS6"/>
    <x v="2"/>
    <n v="11.8"/>
    <n v="8.6999999999999993"/>
    <x v="10"/>
    <n v="27"/>
    <n v="239"/>
  </r>
  <r>
    <s v="KIA"/>
    <s v="SORENTO"/>
    <x v="1"/>
    <x v="33"/>
    <n v="6"/>
    <s v="AS6"/>
    <x v="2"/>
    <n v="12.7"/>
    <n v="9"/>
    <x v="3"/>
    <n v="25"/>
    <n v="255"/>
  </r>
  <r>
    <s v="KIA"/>
    <s v="SORENTO AWD"/>
    <x v="1"/>
    <x v="1"/>
    <n v="4"/>
    <s v="AS6"/>
    <x v="2"/>
    <n v="12.2"/>
    <n v="9.4"/>
    <x v="18"/>
    <n v="26"/>
    <n v="251"/>
  </r>
  <r>
    <s v="KIA"/>
    <s v="SORENTO AWD"/>
    <x v="1"/>
    <x v="33"/>
    <n v="6"/>
    <s v="AS6"/>
    <x v="2"/>
    <n v="13.4"/>
    <n v="10"/>
    <x v="66"/>
    <n v="24"/>
    <n v="271"/>
  </r>
  <r>
    <s v="KIA"/>
    <s v="SOUL"/>
    <x v="7"/>
    <x v="28"/>
    <n v="4"/>
    <s v="AS6"/>
    <x v="2"/>
    <n v="9.8000000000000007"/>
    <n v="7.8"/>
    <x v="121"/>
    <n v="32"/>
    <n v="205"/>
  </r>
  <r>
    <s v="KIA"/>
    <s v="SOUL"/>
    <x v="7"/>
    <x v="28"/>
    <n v="4"/>
    <s v="M6"/>
    <x v="2"/>
    <n v="9.9"/>
    <n v="7.8"/>
    <x v="25"/>
    <n v="31"/>
    <n v="207"/>
  </r>
  <r>
    <s v="KIA"/>
    <s v="SOUL"/>
    <x v="7"/>
    <x v="0"/>
    <n v="4"/>
    <s v="AS6"/>
    <x v="2"/>
    <n v="10.1"/>
    <n v="7.7"/>
    <x v="25"/>
    <n v="31"/>
    <n v="207"/>
  </r>
  <r>
    <s v="KIA"/>
    <s v="SOUL ECO Dynamics"/>
    <x v="7"/>
    <x v="0"/>
    <n v="4"/>
    <s v="AS6"/>
    <x v="2"/>
    <n v="9.6999999999999993"/>
    <n v="7.7"/>
    <x v="15"/>
    <n v="32"/>
    <n v="202"/>
  </r>
  <r>
    <s v="KIA"/>
    <s v="SPORTAGE"/>
    <x v="1"/>
    <x v="1"/>
    <n v="4"/>
    <s v="AS6"/>
    <x v="2"/>
    <n v="11.4"/>
    <n v="8.3000000000000007"/>
    <x v="5"/>
    <n v="28"/>
    <n v="230"/>
  </r>
  <r>
    <s v="KIA"/>
    <s v="SPORTAGE"/>
    <x v="1"/>
    <x v="1"/>
    <n v="4"/>
    <s v="M6"/>
    <x v="2"/>
    <n v="12.9"/>
    <n v="9.1999999999999993"/>
    <x v="21"/>
    <n v="25"/>
    <n v="260"/>
  </r>
  <r>
    <s v="KIA"/>
    <s v="SPORTAGE AWD"/>
    <x v="1"/>
    <x v="0"/>
    <n v="4"/>
    <s v="AS6"/>
    <x v="2"/>
    <n v="12.6"/>
    <n v="9.6999999999999993"/>
    <x v="21"/>
    <n v="25"/>
    <n v="260"/>
  </r>
  <r>
    <s v="KIA"/>
    <s v="SPORTAGE AWD"/>
    <x v="1"/>
    <x v="1"/>
    <n v="4"/>
    <s v="AS6"/>
    <x v="2"/>
    <n v="12"/>
    <n v="9.1"/>
    <x v="27"/>
    <n v="26"/>
    <n v="246"/>
  </r>
  <r>
    <s v="LAMBORGHINI"/>
    <s v="AVENTADOR COUPE"/>
    <x v="3"/>
    <x v="36"/>
    <n v="12"/>
    <s v="AM7"/>
    <x v="0"/>
    <n v="22.2"/>
    <n v="12.7"/>
    <x v="154"/>
    <n v="16"/>
    <n v="412"/>
  </r>
  <r>
    <s v="LAMBORGHINI"/>
    <s v="AVENTADOR ROADSTER"/>
    <x v="3"/>
    <x v="36"/>
    <n v="12"/>
    <s v="AM7"/>
    <x v="0"/>
    <n v="24"/>
    <n v="14.5"/>
    <x v="114"/>
    <n v="14"/>
    <n v="453"/>
  </r>
  <r>
    <s v="LAMBORGHINI"/>
    <s v="HURACAN"/>
    <x v="3"/>
    <x v="12"/>
    <n v="10"/>
    <s v="AM7"/>
    <x v="0"/>
    <n v="16.8"/>
    <n v="11.7"/>
    <x v="127"/>
    <n v="19"/>
    <n v="334"/>
  </r>
  <r>
    <s v="LAMBORGHINI"/>
    <s v="VENENO ROADSTER"/>
    <x v="3"/>
    <x v="36"/>
    <n v="12"/>
    <s v="AM7"/>
    <x v="0"/>
    <n v="22.1"/>
    <n v="13.9"/>
    <x v="93"/>
    <n v="15"/>
    <n v="423"/>
  </r>
  <r>
    <s v="LAND ROVER"/>
    <s v="LR2"/>
    <x v="1"/>
    <x v="0"/>
    <n v="4"/>
    <s v="AS6"/>
    <x v="0"/>
    <n v="13.5"/>
    <n v="9.9"/>
    <x v="53"/>
    <n v="24"/>
    <n v="274"/>
  </r>
  <r>
    <s v="LAND ROVER"/>
    <s v="LR4"/>
    <x v="8"/>
    <x v="8"/>
    <n v="6"/>
    <s v="AS8"/>
    <x v="0"/>
    <n v="16.2"/>
    <n v="12.1"/>
    <x v="85"/>
    <n v="20"/>
    <n v="329"/>
  </r>
  <r>
    <s v="LAND ROVER"/>
    <s v="RANGE ROVER"/>
    <x v="8"/>
    <x v="8"/>
    <n v="6"/>
    <s v="AS8"/>
    <x v="0"/>
    <n v="13.9"/>
    <n v="10.4"/>
    <x v="56"/>
    <n v="23"/>
    <n v="283"/>
  </r>
  <r>
    <s v="LAND ROVER"/>
    <s v="RANGE ROVER SUPERCHARGED"/>
    <x v="8"/>
    <x v="29"/>
    <n v="8"/>
    <s v="AS8"/>
    <x v="0"/>
    <n v="17.2"/>
    <n v="12.5"/>
    <x v="74"/>
    <n v="19"/>
    <n v="347"/>
  </r>
  <r>
    <s v="LAND ROVER"/>
    <s v="RANGE ROVER SUPERCHARGED"/>
    <x v="8"/>
    <x v="29"/>
    <n v="8"/>
    <s v="AS8"/>
    <x v="3"/>
    <n v="25"/>
    <n v="16.899999999999999"/>
    <x v="136"/>
    <n v="13"/>
    <n v="342"/>
  </r>
  <r>
    <s v="LAND ROVER"/>
    <s v="RANGE ROVER SUPERCHARGED LWB"/>
    <x v="8"/>
    <x v="29"/>
    <n v="8"/>
    <s v="AS8"/>
    <x v="0"/>
    <n v="17.2"/>
    <n v="12.5"/>
    <x v="74"/>
    <n v="19"/>
    <n v="347"/>
  </r>
  <r>
    <s v="LAND ROVER"/>
    <s v="RANGE ROVER SUPERCHARGED LWB"/>
    <x v="8"/>
    <x v="29"/>
    <n v="8"/>
    <s v="AS8"/>
    <x v="3"/>
    <n v="25"/>
    <n v="16.899999999999999"/>
    <x v="136"/>
    <n v="13"/>
    <n v="342"/>
  </r>
  <r>
    <s v="LAND ROVER"/>
    <s v="RANGE ROVER EVOQUE"/>
    <x v="1"/>
    <x v="0"/>
    <n v="4"/>
    <s v="AS9"/>
    <x v="0"/>
    <n v="11.3"/>
    <n v="7.9"/>
    <x v="133"/>
    <n v="29"/>
    <n v="223"/>
  </r>
  <r>
    <s v="LAND ROVER"/>
    <s v="RANGE ROVER EVOQUE COUPE"/>
    <x v="1"/>
    <x v="0"/>
    <n v="4"/>
    <s v="AS9"/>
    <x v="0"/>
    <n v="11.3"/>
    <n v="7.9"/>
    <x v="133"/>
    <n v="29"/>
    <n v="223"/>
  </r>
  <r>
    <s v="LAND ROVER"/>
    <s v="RANGE ROVER SPORT"/>
    <x v="8"/>
    <x v="8"/>
    <n v="6"/>
    <s v="AS8"/>
    <x v="0"/>
    <n v="14"/>
    <n v="10.5"/>
    <x v="35"/>
    <n v="23"/>
    <n v="285"/>
  </r>
  <r>
    <s v="LAND ROVER"/>
    <s v="RANGE ROVER SPORT SUPERCHARGED"/>
    <x v="8"/>
    <x v="29"/>
    <n v="8"/>
    <s v="AS8"/>
    <x v="0"/>
    <n v="16.600000000000001"/>
    <n v="12.3"/>
    <x v="13"/>
    <n v="19"/>
    <n v="338"/>
  </r>
  <r>
    <s v="LAND ROVER"/>
    <s v="RANGE ROVER SPORT SUPERCHARGED"/>
    <x v="8"/>
    <x v="29"/>
    <n v="8"/>
    <s v="AS8"/>
    <x v="3"/>
    <n v="24"/>
    <n v="16.600000000000001"/>
    <x v="137"/>
    <n v="14"/>
    <n v="331"/>
  </r>
  <r>
    <s v="LEXUS"/>
    <s v="CT 200h"/>
    <x v="0"/>
    <x v="5"/>
    <n v="4"/>
    <s v="AV"/>
    <x v="2"/>
    <n v="5.5"/>
    <n v="5.9"/>
    <x v="145"/>
    <n v="50"/>
    <n v="131"/>
  </r>
  <r>
    <s v="LEXUS"/>
    <s v="ES 300h"/>
    <x v="2"/>
    <x v="18"/>
    <n v="4"/>
    <s v="AV6"/>
    <x v="2"/>
    <n v="5.8"/>
    <n v="6.1"/>
    <x v="2"/>
    <n v="48"/>
    <n v="136"/>
  </r>
  <r>
    <s v="LEXUS"/>
    <s v="ES 350"/>
    <x v="2"/>
    <x v="3"/>
    <n v="6"/>
    <s v="AS6"/>
    <x v="2"/>
    <n v="11.3"/>
    <n v="7.5"/>
    <x v="1"/>
    <n v="29"/>
    <n v="221"/>
  </r>
  <r>
    <s v="LEXUS"/>
    <s v="GS 350"/>
    <x v="2"/>
    <x v="3"/>
    <n v="6"/>
    <s v="AS8"/>
    <x v="0"/>
    <n v="12.3"/>
    <n v="8.5"/>
    <x v="4"/>
    <n v="27"/>
    <n v="244"/>
  </r>
  <r>
    <s v="LEXUS"/>
    <s v="GS 350 AWD"/>
    <x v="2"/>
    <x v="3"/>
    <n v="6"/>
    <s v="AS6"/>
    <x v="0"/>
    <n v="12.6"/>
    <n v="9.1"/>
    <x v="50"/>
    <n v="26"/>
    <n v="253"/>
  </r>
  <r>
    <s v="LEXUS"/>
    <s v="GS 450h"/>
    <x v="2"/>
    <x v="3"/>
    <n v="6"/>
    <s v="AV8"/>
    <x v="0"/>
    <n v="8"/>
    <n v="6.9"/>
    <x v="91"/>
    <n v="38"/>
    <n v="172"/>
  </r>
  <r>
    <s v="LEXUS"/>
    <s v="GX 460"/>
    <x v="8"/>
    <x v="26"/>
    <n v="8"/>
    <s v="AS6"/>
    <x v="0"/>
    <n v="15.7"/>
    <n v="11.7"/>
    <x v="51"/>
    <n v="20"/>
    <n v="320"/>
  </r>
  <r>
    <s v="LEXUS"/>
    <s v="IS 250"/>
    <x v="0"/>
    <x v="18"/>
    <n v="6"/>
    <s v="AS6"/>
    <x v="0"/>
    <n v="11.1"/>
    <n v="7.8"/>
    <x v="1"/>
    <n v="29"/>
    <n v="221"/>
  </r>
  <r>
    <s v="LEXUS"/>
    <s v="IS 250 AWD"/>
    <x v="0"/>
    <x v="18"/>
    <n v="6"/>
    <s v="AS6"/>
    <x v="0"/>
    <n v="11.8"/>
    <n v="8.6999999999999993"/>
    <x v="10"/>
    <n v="27"/>
    <n v="239"/>
  </r>
  <r>
    <s v="LEXUS"/>
    <s v="IS 250 C"/>
    <x v="5"/>
    <x v="18"/>
    <n v="6"/>
    <s v="AS6"/>
    <x v="0"/>
    <n v="11.2"/>
    <n v="7.8"/>
    <x v="1"/>
    <n v="29"/>
    <n v="221"/>
  </r>
  <r>
    <s v="LEXUS"/>
    <s v="IS 350"/>
    <x v="0"/>
    <x v="3"/>
    <n v="6"/>
    <s v="AS8"/>
    <x v="0"/>
    <n v="12.3"/>
    <n v="8.5"/>
    <x v="4"/>
    <n v="27"/>
    <n v="244"/>
  </r>
  <r>
    <s v="LEXUS"/>
    <s v="IS 350 AWD"/>
    <x v="0"/>
    <x v="3"/>
    <n v="6"/>
    <s v="AS6"/>
    <x v="0"/>
    <n v="12.6"/>
    <n v="9.1"/>
    <x v="50"/>
    <n v="26"/>
    <n v="253"/>
  </r>
  <r>
    <s v="LEXUS"/>
    <s v="IS 350 C"/>
    <x v="5"/>
    <x v="3"/>
    <n v="6"/>
    <s v="AS6"/>
    <x v="0"/>
    <n v="12.2"/>
    <n v="8.6999999999999993"/>
    <x v="4"/>
    <n v="27"/>
    <n v="244"/>
  </r>
  <r>
    <s v="LEXUS"/>
    <s v="LS 460"/>
    <x v="2"/>
    <x v="26"/>
    <n v="8"/>
    <s v="AS8"/>
    <x v="0"/>
    <n v="14.4"/>
    <n v="9.6"/>
    <x v="56"/>
    <n v="23"/>
    <n v="283"/>
  </r>
  <r>
    <s v="LEXUS"/>
    <s v="LS 460 AWD"/>
    <x v="2"/>
    <x v="26"/>
    <n v="8"/>
    <s v="AS8"/>
    <x v="0"/>
    <n v="15.2"/>
    <n v="10.199999999999999"/>
    <x v="123"/>
    <n v="22"/>
    <n v="297"/>
  </r>
  <r>
    <s v="LEXUS"/>
    <s v="LS 460 L AWD"/>
    <x v="2"/>
    <x v="26"/>
    <n v="8"/>
    <s v="AS8"/>
    <x v="0"/>
    <n v="15.2"/>
    <n v="10.199999999999999"/>
    <x v="123"/>
    <n v="22"/>
    <n v="297"/>
  </r>
  <r>
    <s v="LEXUS"/>
    <s v="LS 600h L"/>
    <x v="2"/>
    <x v="29"/>
    <n v="8"/>
    <s v="AV8"/>
    <x v="0"/>
    <n v="12.7"/>
    <n v="10.1"/>
    <x v="58"/>
    <n v="25"/>
    <n v="264"/>
  </r>
  <r>
    <s v="LEXUS"/>
    <s v="LX 570"/>
    <x v="8"/>
    <x v="24"/>
    <n v="8"/>
    <s v="AS6"/>
    <x v="0"/>
    <n v="19"/>
    <n v="13.6"/>
    <x v="62"/>
    <n v="17"/>
    <n v="382"/>
  </r>
  <r>
    <s v="LEXUS"/>
    <s v="NX 200t AWD"/>
    <x v="1"/>
    <x v="0"/>
    <n v="4"/>
    <s v="AS6"/>
    <x v="0"/>
    <n v="10.6"/>
    <n v="8.4"/>
    <x v="1"/>
    <n v="29"/>
    <n v="221"/>
  </r>
  <r>
    <s v="LEXUS"/>
    <s v="NX 200t AWD F SPORT"/>
    <x v="1"/>
    <x v="0"/>
    <n v="4"/>
    <s v="AS6"/>
    <x v="0"/>
    <n v="10.8"/>
    <n v="8.8000000000000007"/>
    <x v="46"/>
    <n v="29"/>
    <n v="228"/>
  </r>
  <r>
    <s v="LEXUS"/>
    <s v="NX 300h AWD"/>
    <x v="1"/>
    <x v="18"/>
    <n v="4"/>
    <s v="AV6"/>
    <x v="2"/>
    <n v="7.1"/>
    <n v="7.7"/>
    <x v="140"/>
    <n v="38"/>
    <n v="170"/>
  </r>
  <r>
    <s v="LEXUS"/>
    <s v="RC 350"/>
    <x v="5"/>
    <x v="3"/>
    <n v="6"/>
    <s v="AS8"/>
    <x v="0"/>
    <n v="12.3"/>
    <n v="8.5"/>
    <x v="4"/>
    <n v="27"/>
    <n v="244"/>
  </r>
  <r>
    <s v="LEXUS"/>
    <s v="RC 350 AWD"/>
    <x v="5"/>
    <x v="3"/>
    <n v="6"/>
    <s v="AS6"/>
    <x v="0"/>
    <n v="12.6"/>
    <n v="9.1"/>
    <x v="50"/>
    <n v="26"/>
    <n v="253"/>
  </r>
  <r>
    <s v="LEXUS"/>
    <s v="RC F"/>
    <x v="5"/>
    <x v="29"/>
    <n v="8"/>
    <s v="AS8"/>
    <x v="0"/>
    <n v="15.2"/>
    <n v="9.5"/>
    <x v="57"/>
    <n v="22"/>
    <n v="290"/>
  </r>
  <r>
    <s v="LEXUS"/>
    <s v="RX 350 AWD"/>
    <x v="1"/>
    <x v="3"/>
    <n v="6"/>
    <s v="AS6"/>
    <x v="2"/>
    <n v="13.3"/>
    <n v="9.8000000000000007"/>
    <x v="67"/>
    <n v="24"/>
    <n v="269"/>
  </r>
  <r>
    <s v="LEXUS"/>
    <s v="RX 350 AWD"/>
    <x v="1"/>
    <x v="3"/>
    <n v="6"/>
    <s v="AS8"/>
    <x v="2"/>
    <n v="12.7"/>
    <n v="9.1"/>
    <x v="3"/>
    <n v="25"/>
    <n v="255"/>
  </r>
  <r>
    <s v="LEXUS"/>
    <s v="RX 450h AWD"/>
    <x v="1"/>
    <x v="3"/>
    <n v="6"/>
    <s v="AV6"/>
    <x v="0"/>
    <n v="8"/>
    <n v="8.5"/>
    <x v="59"/>
    <n v="34"/>
    <n v="189"/>
  </r>
  <r>
    <s v="LINCOLN"/>
    <s v="MKC AWD"/>
    <x v="1"/>
    <x v="0"/>
    <n v="4"/>
    <s v="AS6"/>
    <x v="2"/>
    <n v="12.4"/>
    <n v="9"/>
    <x v="18"/>
    <n v="26"/>
    <n v="251"/>
  </r>
  <r>
    <s v="LINCOLN"/>
    <s v="MKC AWD"/>
    <x v="1"/>
    <x v="45"/>
    <n v="4"/>
    <s v="AS6"/>
    <x v="2"/>
    <n v="12.9"/>
    <n v="9.1999999999999993"/>
    <x v="20"/>
    <n v="25"/>
    <n v="258"/>
  </r>
  <r>
    <s v="LINCOLN"/>
    <s v="MKS AWD"/>
    <x v="6"/>
    <x v="3"/>
    <n v="6"/>
    <s v="AS6"/>
    <x v="2"/>
    <n v="13.9"/>
    <n v="9.5"/>
    <x v="53"/>
    <n v="24"/>
    <n v="274"/>
  </r>
  <r>
    <s v="LINCOLN"/>
    <s v="MKS AWD"/>
    <x v="6"/>
    <x v="4"/>
    <n v="6"/>
    <s v="AS6"/>
    <x v="2"/>
    <n v="13.1"/>
    <n v="9"/>
    <x v="20"/>
    <n v="25"/>
    <n v="258"/>
  </r>
  <r>
    <s v="LINCOLN"/>
    <s v="MKT AWD"/>
    <x v="8"/>
    <x v="3"/>
    <n v="6"/>
    <s v="AS6"/>
    <x v="2"/>
    <n v="14.6"/>
    <n v="10.4"/>
    <x v="37"/>
    <n v="22"/>
    <n v="294"/>
  </r>
  <r>
    <s v="LINCOLN"/>
    <s v="MKT LIVERY"/>
    <x v="13"/>
    <x v="0"/>
    <n v="4"/>
    <s v="AS6"/>
    <x v="2"/>
    <n v="11.5"/>
    <n v="8.4"/>
    <x v="6"/>
    <n v="28"/>
    <n v="232"/>
  </r>
  <r>
    <s v="LINCOLN"/>
    <s v="MKT LIVERY AWD"/>
    <x v="13"/>
    <x v="4"/>
    <n v="6"/>
    <s v="A6"/>
    <x v="2"/>
    <n v="14.1"/>
    <n v="10"/>
    <x v="36"/>
    <n v="23"/>
    <n v="281"/>
  </r>
  <r>
    <s v="LINCOLN"/>
    <s v="MKX AWD"/>
    <x v="1"/>
    <x v="4"/>
    <n v="6"/>
    <s v="AS6"/>
    <x v="2"/>
    <n v="13.7"/>
    <n v="10.3"/>
    <x v="55"/>
    <n v="23"/>
    <n v="278"/>
  </r>
  <r>
    <s v="LINCOLN"/>
    <s v="MKZ"/>
    <x v="2"/>
    <x v="0"/>
    <n v="4"/>
    <s v="AS6"/>
    <x v="2"/>
    <n v="10.5"/>
    <n v="7"/>
    <x v="121"/>
    <n v="32"/>
    <n v="205"/>
  </r>
  <r>
    <s v="LINCOLN"/>
    <s v="MKZ AWD"/>
    <x v="2"/>
    <x v="4"/>
    <n v="6"/>
    <s v="AS6"/>
    <x v="2"/>
    <n v="13.1"/>
    <n v="9.1999999999999993"/>
    <x v="21"/>
    <n v="25"/>
    <n v="260"/>
  </r>
  <r>
    <s v="LINCOLN"/>
    <s v="MKZ HYBRID"/>
    <x v="2"/>
    <x v="0"/>
    <n v="4"/>
    <s v="AV"/>
    <x v="2"/>
    <n v="5.7"/>
    <n v="6"/>
    <x v="158"/>
    <n v="49"/>
    <n v="133"/>
  </r>
  <r>
    <s v="LINCOLN"/>
    <s v="NAVIGATOR 4X4"/>
    <x v="8"/>
    <x v="3"/>
    <n v="6"/>
    <s v="AS6"/>
    <x v="2"/>
    <n v="16.2"/>
    <n v="11.8"/>
    <x v="41"/>
    <n v="20"/>
    <n v="327"/>
  </r>
  <r>
    <s v="LINCOLN"/>
    <s v="NAVIGATOR L 4X4"/>
    <x v="8"/>
    <x v="3"/>
    <n v="6"/>
    <s v="AS6"/>
    <x v="2"/>
    <n v="16.100000000000001"/>
    <n v="12.3"/>
    <x v="94"/>
    <n v="20"/>
    <n v="331"/>
  </r>
  <r>
    <s v="MASERATI"/>
    <s v="GHIBLI"/>
    <x v="2"/>
    <x v="8"/>
    <n v="6"/>
    <s v="AS8"/>
    <x v="0"/>
    <n v="15.2"/>
    <n v="9.6"/>
    <x v="38"/>
    <n v="22"/>
    <n v="292"/>
  </r>
  <r>
    <s v="MASERATI"/>
    <s v="GHIBLI AWD"/>
    <x v="2"/>
    <x v="8"/>
    <n v="6"/>
    <s v="AS8"/>
    <x v="0"/>
    <n v="15.6"/>
    <n v="9.5"/>
    <x v="37"/>
    <n v="22"/>
    <n v="294"/>
  </r>
  <r>
    <s v="MASERATI"/>
    <s v="GRANTURISMO"/>
    <x v="5"/>
    <x v="7"/>
    <n v="8"/>
    <s v="AS6"/>
    <x v="0"/>
    <n v="18.2"/>
    <n v="11.4"/>
    <x v="74"/>
    <n v="19"/>
    <n v="347"/>
  </r>
  <r>
    <s v="MASERATI"/>
    <s v="GRANTURISMO CONVERTIBLE"/>
    <x v="5"/>
    <x v="7"/>
    <n v="8"/>
    <s v="AS6"/>
    <x v="0"/>
    <n v="18.2"/>
    <n v="11.6"/>
    <x v="142"/>
    <n v="19"/>
    <n v="350"/>
  </r>
  <r>
    <s v="MASERATI"/>
    <s v="QUATTROPORTE GTS"/>
    <x v="6"/>
    <x v="32"/>
    <n v="8"/>
    <s v="AS8"/>
    <x v="0"/>
    <n v="17.5"/>
    <n v="10.7"/>
    <x v="127"/>
    <n v="19"/>
    <n v="334"/>
  </r>
  <r>
    <s v="MASERATI"/>
    <s v="QUATTROPORTE SQ4"/>
    <x v="6"/>
    <x v="8"/>
    <n v="6"/>
    <s v="AS8"/>
    <x v="0"/>
    <n v="15.7"/>
    <n v="9.6999999999999993"/>
    <x v="89"/>
    <n v="22"/>
    <n v="299"/>
  </r>
  <r>
    <s v="MAZDA"/>
    <s v="CX-5"/>
    <x v="1"/>
    <x v="0"/>
    <n v="4"/>
    <s v="AS6"/>
    <x v="2"/>
    <n v="8.9"/>
    <n v="7.3"/>
    <x v="59"/>
    <n v="34"/>
    <n v="189"/>
  </r>
  <r>
    <s v="MAZDA"/>
    <s v="CX-5"/>
    <x v="1"/>
    <x v="0"/>
    <n v="4"/>
    <s v="M6"/>
    <x v="2"/>
    <n v="9"/>
    <n v="6.8"/>
    <x v="86"/>
    <n v="35"/>
    <n v="184"/>
  </r>
  <r>
    <s v="MAZDA"/>
    <s v="CX-5"/>
    <x v="1"/>
    <x v="18"/>
    <n v="4"/>
    <s v="AS6"/>
    <x v="2"/>
    <n v="9.6"/>
    <n v="7.4"/>
    <x v="97"/>
    <n v="33"/>
    <n v="198"/>
  </r>
  <r>
    <s v="MAZDA"/>
    <s v="CX-5 4WD"/>
    <x v="1"/>
    <x v="0"/>
    <n v="4"/>
    <s v="AS6"/>
    <x v="2"/>
    <n v="9.3000000000000007"/>
    <n v="7.6"/>
    <x v="0"/>
    <n v="33"/>
    <n v="196"/>
  </r>
  <r>
    <s v="MAZDA"/>
    <s v="CX-5 4WD"/>
    <x v="1"/>
    <x v="18"/>
    <n v="4"/>
    <s v="AS6"/>
    <x v="2"/>
    <n v="9.9"/>
    <n v="7.9"/>
    <x v="25"/>
    <n v="31"/>
    <n v="207"/>
  </r>
  <r>
    <s v="MAZDA"/>
    <s v="CX-9"/>
    <x v="1"/>
    <x v="4"/>
    <n v="6"/>
    <s v="AS6"/>
    <x v="2"/>
    <n v="14.2"/>
    <n v="10"/>
    <x v="56"/>
    <n v="23"/>
    <n v="283"/>
  </r>
  <r>
    <s v="MAZDA"/>
    <s v="CX-9 4WD"/>
    <x v="1"/>
    <x v="4"/>
    <n v="6"/>
    <s v="AS6"/>
    <x v="2"/>
    <n v="14.3"/>
    <n v="10.6"/>
    <x v="38"/>
    <n v="22"/>
    <n v="292"/>
  </r>
  <r>
    <s v="MAZDA"/>
    <s v="MAZDA3 4-DOOR"/>
    <x v="0"/>
    <x v="0"/>
    <n v="4"/>
    <s v="AS6"/>
    <x v="2"/>
    <n v="7.9"/>
    <n v="5.7"/>
    <x v="92"/>
    <n v="41"/>
    <n v="159"/>
  </r>
  <r>
    <s v="MAZDA"/>
    <s v="MAZDA3 4-DOOR (SIL)"/>
    <x v="0"/>
    <x v="0"/>
    <n v="4"/>
    <s v="M6"/>
    <x v="2"/>
    <n v="8"/>
    <n v="5.8"/>
    <x v="120"/>
    <n v="40"/>
    <n v="161"/>
  </r>
  <r>
    <s v="MAZDA"/>
    <s v="MAZDA3 4-DOOR"/>
    <x v="0"/>
    <x v="18"/>
    <n v="4"/>
    <s v="AS6"/>
    <x v="2"/>
    <n v="8.4"/>
    <n v="6.1"/>
    <x v="140"/>
    <n v="38"/>
    <n v="170"/>
  </r>
  <r>
    <s v="MAZDA"/>
    <s v="MAZDA3 4-DOOR (i-ELOOP)"/>
    <x v="0"/>
    <x v="18"/>
    <n v="4"/>
    <s v="AS6"/>
    <x v="2"/>
    <n v="8.1999999999999993"/>
    <n v="5.9"/>
    <x v="99"/>
    <n v="39"/>
    <n v="166"/>
  </r>
  <r>
    <s v="MAZDA"/>
    <s v="MAZDA3 4-DOOR (SIL)"/>
    <x v="0"/>
    <x v="18"/>
    <n v="4"/>
    <s v="M6"/>
    <x v="2"/>
    <n v="9.3000000000000007"/>
    <n v="6.4"/>
    <x v="86"/>
    <n v="35"/>
    <n v="184"/>
  </r>
  <r>
    <s v="MAZDA"/>
    <s v="MAZDA3 5-DOOR"/>
    <x v="2"/>
    <x v="0"/>
    <n v="4"/>
    <s v="AS6"/>
    <x v="2"/>
    <n v="8"/>
    <n v="5.9"/>
    <x v="120"/>
    <n v="40"/>
    <n v="161"/>
  </r>
  <r>
    <s v="MAZDA"/>
    <s v="MAZDA3 5-DOOR (SIL)"/>
    <x v="2"/>
    <x v="0"/>
    <n v="4"/>
    <s v="M6"/>
    <x v="2"/>
    <n v="8.1999999999999993"/>
    <n v="5.9"/>
    <x v="70"/>
    <n v="40"/>
    <n v="163"/>
  </r>
  <r>
    <s v="MAZDA"/>
    <s v="MAZDA3 5-DOOR"/>
    <x v="2"/>
    <x v="18"/>
    <n v="4"/>
    <s v="AS6"/>
    <x v="2"/>
    <n v="8.6999999999999993"/>
    <n v="6.5"/>
    <x v="71"/>
    <n v="37"/>
    <n v="177"/>
  </r>
  <r>
    <s v="MAZDA"/>
    <s v="MAZDA3 5-DOOR (i-ELOOP)"/>
    <x v="2"/>
    <x v="18"/>
    <n v="4"/>
    <s v="AS6"/>
    <x v="2"/>
    <n v="8.1999999999999993"/>
    <n v="6"/>
    <x v="99"/>
    <n v="39"/>
    <n v="166"/>
  </r>
  <r>
    <s v="MAZDA"/>
    <s v="MAZDA3 5-DOOR (SIL)"/>
    <x v="2"/>
    <x v="18"/>
    <n v="4"/>
    <s v="M6"/>
    <x v="2"/>
    <n v="9.1999999999999993"/>
    <n v="6.6"/>
    <x v="19"/>
    <n v="35"/>
    <n v="186"/>
  </r>
  <r>
    <s v="MAZDA"/>
    <s v="MAZDA5"/>
    <x v="12"/>
    <x v="18"/>
    <n v="4"/>
    <s v="AS5"/>
    <x v="2"/>
    <n v="10.7"/>
    <n v="8.1999999999999993"/>
    <x v="1"/>
    <n v="29"/>
    <n v="221"/>
  </r>
  <r>
    <s v="MAZDA"/>
    <s v="MAZDA5"/>
    <x v="12"/>
    <x v="18"/>
    <n v="4"/>
    <s v="M6"/>
    <x v="2"/>
    <n v="11.1"/>
    <n v="8.3000000000000007"/>
    <x v="9"/>
    <n v="29"/>
    <n v="225"/>
  </r>
  <r>
    <s v="MAZDA"/>
    <s v="MAZDA6"/>
    <x v="2"/>
    <x v="18"/>
    <n v="4"/>
    <s v="AS6"/>
    <x v="2"/>
    <n v="8.8000000000000007"/>
    <n v="6.1"/>
    <x v="118"/>
    <n v="37"/>
    <n v="175"/>
  </r>
  <r>
    <s v="MAZDA"/>
    <s v="MAZDA6"/>
    <x v="2"/>
    <x v="18"/>
    <n v="4"/>
    <s v="M6"/>
    <x v="2"/>
    <n v="9.4"/>
    <n v="6.4"/>
    <x v="19"/>
    <n v="35"/>
    <n v="186"/>
  </r>
  <r>
    <s v="MAZDA"/>
    <s v="MAZDA6 (i-ELOOP)"/>
    <x v="2"/>
    <x v="18"/>
    <n v="4"/>
    <s v="AS6"/>
    <x v="2"/>
    <n v="8.4"/>
    <n v="5.9"/>
    <x v="98"/>
    <n v="39"/>
    <n v="168"/>
  </r>
  <r>
    <s v="MAZDA"/>
    <s v="MX-5"/>
    <x v="3"/>
    <x v="0"/>
    <n v="4"/>
    <s v="AS6"/>
    <x v="0"/>
    <n v="11.5"/>
    <n v="8.5"/>
    <x v="6"/>
    <n v="28"/>
    <n v="232"/>
  </r>
  <r>
    <s v="MAZDA"/>
    <s v="MX-5"/>
    <x v="3"/>
    <x v="0"/>
    <n v="4"/>
    <s v="M5"/>
    <x v="0"/>
    <n v="10.5"/>
    <n v="8.5"/>
    <x v="1"/>
    <n v="29"/>
    <n v="221"/>
  </r>
  <r>
    <s v="MAZDA"/>
    <s v="MX-5"/>
    <x v="3"/>
    <x v="0"/>
    <n v="4"/>
    <s v="M6"/>
    <x v="0"/>
    <n v="11.1"/>
    <n v="8.4"/>
    <x v="46"/>
    <n v="29"/>
    <n v="228"/>
  </r>
  <r>
    <s v="MERCEDES-BENZ"/>
    <s v="B 250"/>
    <x v="7"/>
    <x v="0"/>
    <n v="4"/>
    <s v="AS7"/>
    <x v="0"/>
    <n v="9.1999999999999993"/>
    <n v="6.6"/>
    <x v="86"/>
    <n v="35"/>
    <n v="184"/>
  </r>
  <r>
    <s v="MERCEDES-BENZ"/>
    <s v="B 250 4MATIC"/>
    <x v="7"/>
    <x v="0"/>
    <n v="4"/>
    <s v="AS7"/>
    <x v="0"/>
    <n v="10"/>
    <n v="7.5"/>
    <x v="121"/>
    <n v="32"/>
    <n v="205"/>
  </r>
  <r>
    <s v="MERCEDES-BENZ"/>
    <s v="C 250 COUPE"/>
    <x v="5"/>
    <x v="5"/>
    <n v="4"/>
    <s v="AS7"/>
    <x v="0"/>
    <n v="10.9"/>
    <n v="7.5"/>
    <x v="109"/>
    <n v="30"/>
    <n v="216"/>
  </r>
  <r>
    <s v="MERCEDES-BENZ"/>
    <s v="C 300 4MATIC"/>
    <x v="0"/>
    <x v="0"/>
    <n v="4"/>
    <s v="AS7"/>
    <x v="0"/>
    <n v="10.1"/>
    <n v="7.8"/>
    <x v="25"/>
    <n v="31"/>
    <n v="207"/>
  </r>
  <r>
    <s v="MERCEDES-BENZ"/>
    <s v="C 350 4MATIC COUPE"/>
    <x v="5"/>
    <x v="3"/>
    <n v="6"/>
    <s v="AS7"/>
    <x v="0"/>
    <n v="12.1"/>
    <n v="8.6999999999999993"/>
    <x v="4"/>
    <n v="27"/>
    <n v="244"/>
  </r>
  <r>
    <s v="MERCEDES-BENZ"/>
    <s v="C 350 COUPE"/>
    <x v="5"/>
    <x v="3"/>
    <n v="6"/>
    <s v="AS7"/>
    <x v="0"/>
    <n v="12.1"/>
    <n v="8.6"/>
    <x v="24"/>
    <n v="27"/>
    <n v="242"/>
  </r>
  <r>
    <s v="MERCEDES-BENZ"/>
    <s v="C 400 4MATIC"/>
    <x v="0"/>
    <x v="8"/>
    <n v="6"/>
    <s v="AS7"/>
    <x v="0"/>
    <n v="11.1"/>
    <n v="8.4"/>
    <x v="46"/>
    <n v="29"/>
    <n v="228"/>
  </r>
  <r>
    <s v="MERCEDES-BENZ"/>
    <s v="C 63 AMG COUPE"/>
    <x v="5"/>
    <x v="19"/>
    <n v="8"/>
    <s v="AS7"/>
    <x v="0"/>
    <n v="17.899999999999999"/>
    <n v="12.3"/>
    <x v="14"/>
    <n v="18"/>
    <n v="354"/>
  </r>
  <r>
    <s v="MERCEDES-BENZ"/>
    <s v="CLA 250"/>
    <x v="5"/>
    <x v="0"/>
    <n v="4"/>
    <s v="AS7"/>
    <x v="0"/>
    <n v="9.4"/>
    <n v="6.4"/>
    <x v="19"/>
    <n v="35"/>
    <n v="186"/>
  </r>
  <r>
    <s v="MERCEDES-BENZ"/>
    <s v="CLA 250 4MATIC"/>
    <x v="5"/>
    <x v="0"/>
    <n v="4"/>
    <s v="AS7"/>
    <x v="0"/>
    <n v="9.9"/>
    <n v="7.4"/>
    <x v="15"/>
    <n v="32"/>
    <n v="202"/>
  </r>
  <r>
    <s v="MERCEDES-BENZ"/>
    <s v="CLA 45 AMG"/>
    <x v="0"/>
    <x v="0"/>
    <n v="4"/>
    <s v="AS7"/>
    <x v="0"/>
    <n v="10.199999999999999"/>
    <n v="7.7"/>
    <x v="39"/>
    <n v="31"/>
    <n v="209"/>
  </r>
  <r>
    <s v="MERCEDES-BENZ"/>
    <s v="CLS 400 4MATIC"/>
    <x v="0"/>
    <x v="8"/>
    <n v="6"/>
    <s v="AS7"/>
    <x v="0"/>
    <n v="12.1"/>
    <n v="8.5"/>
    <x v="24"/>
    <n v="27"/>
    <n v="242"/>
  </r>
  <r>
    <s v="MERCEDES-BENZ"/>
    <s v="CLS 550 4MATIC"/>
    <x v="0"/>
    <x v="7"/>
    <n v="8"/>
    <s v="AS7"/>
    <x v="0"/>
    <n v="14.5"/>
    <n v="10.1"/>
    <x v="22"/>
    <n v="23"/>
    <n v="288"/>
  </r>
  <r>
    <s v="MERCEDES-BENZ"/>
    <s v="CLS 63 AMG 4MATIC"/>
    <x v="0"/>
    <x v="37"/>
    <n v="8"/>
    <s v="AS7"/>
    <x v="0"/>
    <n v="15.1"/>
    <n v="10.8"/>
    <x v="95"/>
    <n v="22"/>
    <n v="301"/>
  </r>
  <r>
    <s v="MERCEDES-BENZ"/>
    <s v="E 250 BLUETEC 4MATIC"/>
    <x v="2"/>
    <x v="38"/>
    <n v="4"/>
    <s v="AS7"/>
    <x v="1"/>
    <n v="8.6"/>
    <n v="5.9"/>
    <x v="140"/>
    <n v="38"/>
    <n v="200"/>
  </r>
  <r>
    <s v="MERCEDES-BENZ"/>
    <s v="E 300 4MATIC"/>
    <x v="2"/>
    <x v="3"/>
    <n v="6"/>
    <s v="AS7"/>
    <x v="0"/>
    <n v="11.9"/>
    <n v="8.1999999999999993"/>
    <x v="17"/>
    <n v="28"/>
    <n v="235"/>
  </r>
  <r>
    <s v="MERCEDES-BENZ"/>
    <s v="E 400 4MATIC"/>
    <x v="2"/>
    <x v="8"/>
    <n v="6"/>
    <s v="AS7"/>
    <x v="0"/>
    <n v="12"/>
    <n v="8.5"/>
    <x v="10"/>
    <n v="27"/>
    <n v="239"/>
  </r>
  <r>
    <s v="MERCEDES-BENZ"/>
    <s v="E 400 4MATIC WAGON"/>
    <x v="14"/>
    <x v="3"/>
    <n v="6"/>
    <s v="AS7"/>
    <x v="0"/>
    <n v="12.4"/>
    <n v="8.8000000000000007"/>
    <x v="61"/>
    <n v="26"/>
    <n v="248"/>
  </r>
  <r>
    <s v="MERCEDES-BENZ"/>
    <s v="E 400 CABRIOLET"/>
    <x v="5"/>
    <x v="3"/>
    <n v="6"/>
    <s v="AS7"/>
    <x v="0"/>
    <n v="11.5"/>
    <n v="8.1"/>
    <x v="5"/>
    <n v="28"/>
    <n v="230"/>
  </r>
  <r>
    <s v="MERCEDES-BENZ"/>
    <s v="E 400 COUPE"/>
    <x v="5"/>
    <x v="3"/>
    <n v="6"/>
    <s v="AS7"/>
    <x v="0"/>
    <n v="11.8"/>
    <n v="8.3000000000000007"/>
    <x v="17"/>
    <n v="28"/>
    <n v="235"/>
  </r>
  <r>
    <s v="MERCEDES-BENZ"/>
    <s v="E 550 4MATIC"/>
    <x v="2"/>
    <x v="7"/>
    <n v="8"/>
    <s v="AS7"/>
    <x v="0"/>
    <n v="12.9"/>
    <n v="9.6"/>
    <x v="34"/>
    <n v="25"/>
    <n v="262"/>
  </r>
  <r>
    <s v="MERCEDES-BENZ"/>
    <s v="E 550 CABRIOLET"/>
    <x v="5"/>
    <x v="7"/>
    <n v="8"/>
    <s v="AS7"/>
    <x v="0"/>
    <n v="13.7"/>
    <n v="9.1999999999999993"/>
    <x v="67"/>
    <n v="24"/>
    <n v="269"/>
  </r>
  <r>
    <s v="MERCEDES-BENZ"/>
    <s v="E 550 COUPE"/>
    <x v="5"/>
    <x v="7"/>
    <n v="8"/>
    <s v="AS7"/>
    <x v="0"/>
    <n v="13.3"/>
    <n v="8.9"/>
    <x v="34"/>
    <n v="25"/>
    <n v="262"/>
  </r>
  <r>
    <s v="MERCEDES-BENZ"/>
    <s v="E 63 AMG S 4MATIC"/>
    <x v="2"/>
    <x v="37"/>
    <n v="8"/>
    <s v="AS7"/>
    <x v="0"/>
    <n v="15.3"/>
    <n v="10.8"/>
    <x v="32"/>
    <n v="21"/>
    <n v="306"/>
  </r>
  <r>
    <s v="MERCEDES-BENZ"/>
    <s v="E 63 AMG S 4MATIC WAGON"/>
    <x v="14"/>
    <x v="37"/>
    <n v="8"/>
    <s v="AS7"/>
    <x v="0"/>
    <n v="15.2"/>
    <n v="11"/>
    <x v="32"/>
    <n v="21"/>
    <n v="306"/>
  </r>
  <r>
    <s v="MERCEDES-BENZ"/>
    <s v="G 550"/>
    <x v="8"/>
    <x v="37"/>
    <n v="8"/>
    <s v="AS7"/>
    <x v="0"/>
    <n v="19.899999999999999"/>
    <n v="16.100000000000001"/>
    <x v="82"/>
    <n v="16"/>
    <n v="419"/>
  </r>
  <r>
    <s v="MERCEDES-BENZ"/>
    <s v="G 63 AMG"/>
    <x v="8"/>
    <x v="37"/>
    <n v="8"/>
    <s v="AS7"/>
    <x v="0"/>
    <n v="20"/>
    <n v="16.600000000000001"/>
    <x v="159"/>
    <n v="15"/>
    <n v="426"/>
  </r>
  <r>
    <s v="MERCEDES-BENZ"/>
    <s v="GL 350 BLUETEC 4MATIC"/>
    <x v="8"/>
    <x v="8"/>
    <n v="6"/>
    <s v="AS7"/>
    <x v="1"/>
    <n v="13.6"/>
    <n v="10"/>
    <x v="68"/>
    <n v="24"/>
    <n v="324"/>
  </r>
  <r>
    <s v="MERCEDES-BENZ"/>
    <s v="GL 450 4MATIC"/>
    <x v="8"/>
    <x v="8"/>
    <n v="6"/>
    <s v="AS7"/>
    <x v="0"/>
    <n v="15.2"/>
    <n v="12.6"/>
    <x v="141"/>
    <n v="20"/>
    <n v="322"/>
  </r>
  <r>
    <s v="MERCEDES-BENZ"/>
    <s v="GL 550 4MATIC"/>
    <x v="8"/>
    <x v="7"/>
    <n v="8"/>
    <s v="AS7"/>
    <x v="0"/>
    <n v="17.5"/>
    <n v="13.2"/>
    <x v="12"/>
    <n v="18"/>
    <n v="359"/>
  </r>
  <r>
    <s v="MERCEDES-BENZ"/>
    <s v="GL 63 AMG"/>
    <x v="8"/>
    <x v="37"/>
    <n v="8"/>
    <s v="AS7"/>
    <x v="0"/>
    <n v="18.2"/>
    <n v="14"/>
    <x v="160"/>
    <n v="17"/>
    <n v="375"/>
  </r>
  <r>
    <s v="MERCEDES-BENZ"/>
    <s v="GLA 250 4MATIC"/>
    <x v="1"/>
    <x v="0"/>
    <n v="4"/>
    <s v="AS7"/>
    <x v="0"/>
    <n v="9.8000000000000007"/>
    <n v="7.4"/>
    <x v="44"/>
    <n v="32"/>
    <n v="200"/>
  </r>
  <r>
    <s v="MERCEDES-BENZ"/>
    <s v="GLA 45 AMG 4MATIC"/>
    <x v="14"/>
    <x v="0"/>
    <n v="4"/>
    <s v="AS7"/>
    <x v="0"/>
    <n v="10.5"/>
    <n v="8.1"/>
    <x v="109"/>
    <n v="30"/>
    <n v="216"/>
  </r>
  <r>
    <s v="MERCEDES-BENZ"/>
    <s v="GLK 250 BLUETEC 4MATIC"/>
    <x v="1"/>
    <x v="38"/>
    <n v="4"/>
    <s v="AS7"/>
    <x v="1"/>
    <n v="9.6"/>
    <n v="7"/>
    <x v="0"/>
    <n v="33"/>
    <n v="230"/>
  </r>
  <r>
    <s v="MERCEDES-BENZ"/>
    <s v="GLK 350 4MATIC"/>
    <x v="1"/>
    <x v="3"/>
    <n v="6"/>
    <s v="AS7"/>
    <x v="0"/>
    <n v="12.6"/>
    <n v="9.6"/>
    <x v="20"/>
    <n v="25"/>
    <n v="258"/>
  </r>
  <r>
    <s v="MERCEDES-BENZ"/>
    <s v="ML 350 BLUETEC 4MATIC"/>
    <x v="8"/>
    <x v="8"/>
    <n v="6"/>
    <s v="AS7"/>
    <x v="1"/>
    <n v="11.8"/>
    <n v="8.5"/>
    <x v="40"/>
    <n v="27"/>
    <n v="278"/>
  </r>
  <r>
    <s v="MERCEDES-BENZ"/>
    <s v="ML 400 4MATIC"/>
    <x v="8"/>
    <x v="8"/>
    <n v="6"/>
    <s v="AS7"/>
    <x v="0"/>
    <n v="13.3"/>
    <n v="10.4"/>
    <x v="68"/>
    <n v="24"/>
    <n v="276"/>
  </r>
  <r>
    <s v="MERCEDES-BENZ"/>
    <s v="ML 550 4MATIC"/>
    <x v="8"/>
    <x v="7"/>
    <n v="8"/>
    <s v="AS7"/>
    <x v="0"/>
    <n v="16.3"/>
    <n v="11.8"/>
    <x v="41"/>
    <n v="20"/>
    <n v="327"/>
  </r>
  <r>
    <s v="MERCEDES-BENZ"/>
    <s v="ML 63 AMG 4MATIC"/>
    <x v="8"/>
    <x v="37"/>
    <n v="8"/>
    <s v="AS7"/>
    <x v="0"/>
    <n v="17.3"/>
    <n v="13.5"/>
    <x v="12"/>
    <n v="18"/>
    <n v="359"/>
  </r>
  <r>
    <s v="MERCEDES-BENZ"/>
    <s v="S 400 4MATIC"/>
    <x v="2"/>
    <x v="7"/>
    <n v="6"/>
    <s v="AS7"/>
    <x v="0"/>
    <n v="12.6"/>
    <n v="8.6"/>
    <x v="61"/>
    <n v="26"/>
    <n v="248"/>
  </r>
  <r>
    <s v="MERCEDES-BENZ"/>
    <s v="S 550 4MATIC COUPE"/>
    <x v="0"/>
    <x v="7"/>
    <n v="8"/>
    <s v="AS7"/>
    <x v="0"/>
    <n v="14.4"/>
    <n v="9.8000000000000007"/>
    <x v="56"/>
    <n v="23"/>
    <n v="283"/>
  </r>
  <r>
    <s v="MERCEDES-BENZ"/>
    <s v="S 550 4MATIC LWB"/>
    <x v="6"/>
    <x v="7"/>
    <n v="8"/>
    <s v="AS7"/>
    <x v="0"/>
    <n v="14.8"/>
    <n v="9.8000000000000007"/>
    <x v="22"/>
    <n v="23"/>
    <n v="288"/>
  </r>
  <r>
    <s v="MERCEDES-BENZ"/>
    <s v="S 550 4MATIC SWB"/>
    <x v="2"/>
    <x v="7"/>
    <n v="8"/>
    <s v="AS7"/>
    <x v="0"/>
    <n v="14.7"/>
    <n v="9.1"/>
    <x v="36"/>
    <n v="23"/>
    <n v="281"/>
  </r>
  <r>
    <s v="MERCEDES-BENZ"/>
    <s v="S 600"/>
    <x v="6"/>
    <x v="13"/>
    <n v="12"/>
    <s v="AS7"/>
    <x v="0"/>
    <n v="18.100000000000001"/>
    <n v="11"/>
    <x v="115"/>
    <n v="19"/>
    <n v="343"/>
  </r>
  <r>
    <s v="MERCEDES-BENZ"/>
    <s v="S 63 AMG 4MATIC"/>
    <x v="6"/>
    <x v="37"/>
    <n v="8"/>
    <s v="AS7"/>
    <x v="0"/>
    <n v="15.7"/>
    <n v="10.1"/>
    <x v="26"/>
    <n v="21"/>
    <n v="304"/>
  </r>
  <r>
    <s v="MERCEDES-BENZ"/>
    <s v="S 63 AMG COUPE"/>
    <x v="0"/>
    <x v="37"/>
    <n v="8"/>
    <s v="AS7"/>
    <x v="0"/>
    <n v="15.7"/>
    <n v="10.1"/>
    <x v="26"/>
    <n v="21"/>
    <n v="304"/>
  </r>
  <r>
    <s v="MERCEDES-BENZ"/>
    <s v="S 65 AMG"/>
    <x v="6"/>
    <x v="13"/>
    <n v="12"/>
    <s v="AS7"/>
    <x v="0"/>
    <n v="18.5"/>
    <n v="11.8"/>
    <x v="23"/>
    <n v="18"/>
    <n v="357"/>
  </r>
  <r>
    <s v="MERCEDES-BENZ"/>
    <s v="S 65 AMG COUPE"/>
    <x v="0"/>
    <x v="13"/>
    <n v="12"/>
    <s v="AS7"/>
    <x v="0"/>
    <n v="18"/>
    <n v="11.3"/>
    <x v="128"/>
    <n v="19"/>
    <n v="345"/>
  </r>
  <r>
    <s v="MERCEDES-BENZ"/>
    <s v="SL 550"/>
    <x v="3"/>
    <x v="7"/>
    <n v="8"/>
    <s v="AS7"/>
    <x v="0"/>
    <n v="13.8"/>
    <n v="9.5"/>
    <x v="53"/>
    <n v="24"/>
    <n v="274"/>
  </r>
  <r>
    <s v="MERCEDES-BENZ"/>
    <s v="SL 63 AMG"/>
    <x v="3"/>
    <x v="37"/>
    <n v="8"/>
    <s v="AS7"/>
    <x v="0"/>
    <n v="14.7"/>
    <n v="9.5"/>
    <x v="35"/>
    <n v="23"/>
    <n v="285"/>
  </r>
  <r>
    <s v="MERCEDES-BENZ"/>
    <s v="SL 65 AMG"/>
    <x v="3"/>
    <x v="13"/>
    <n v="12"/>
    <s v="AS7"/>
    <x v="0"/>
    <n v="16.7"/>
    <n v="11.2"/>
    <x v="41"/>
    <n v="20"/>
    <n v="327"/>
  </r>
  <r>
    <s v="MERCEDES-BENZ"/>
    <s v="SLK 250"/>
    <x v="3"/>
    <x v="5"/>
    <n v="4"/>
    <s v="AS7"/>
    <x v="0"/>
    <n v="10.4"/>
    <n v="7.2"/>
    <x v="25"/>
    <n v="31"/>
    <n v="207"/>
  </r>
  <r>
    <s v="MERCEDES-BENZ"/>
    <s v="SLK 250"/>
    <x v="3"/>
    <x v="5"/>
    <n v="4"/>
    <s v="M6"/>
    <x v="0"/>
    <n v="10.4"/>
    <n v="7.2"/>
    <x v="25"/>
    <n v="31"/>
    <n v="207"/>
  </r>
  <r>
    <s v="MERCEDES-BENZ"/>
    <s v="SLK 350"/>
    <x v="3"/>
    <x v="3"/>
    <n v="6"/>
    <s v="AS7"/>
    <x v="0"/>
    <n v="11.1"/>
    <n v="8.1"/>
    <x v="9"/>
    <n v="29"/>
    <n v="225"/>
  </r>
  <r>
    <s v="MERCEDES-BENZ"/>
    <s v="SLK 55 AMG"/>
    <x v="3"/>
    <x v="37"/>
    <n v="8"/>
    <s v="AS7"/>
    <x v="0"/>
    <n v="12.4"/>
    <n v="8.5"/>
    <x v="4"/>
    <n v="27"/>
    <n v="244"/>
  </r>
  <r>
    <s v="MERCEDES-BENZ"/>
    <s v="SLS AMG GT COUPE"/>
    <x v="3"/>
    <x v="19"/>
    <n v="8"/>
    <s v="AM7"/>
    <x v="0"/>
    <n v="18.100000000000001"/>
    <n v="12.6"/>
    <x v="12"/>
    <n v="18"/>
    <n v="359"/>
  </r>
  <r>
    <s v="MERCEDES-BENZ"/>
    <s v="SLS AMG GT ROADSTER"/>
    <x v="3"/>
    <x v="19"/>
    <n v="8"/>
    <s v="AM7"/>
    <x v="0"/>
    <n v="18.100000000000001"/>
    <n v="12.6"/>
    <x v="12"/>
    <n v="18"/>
    <n v="359"/>
  </r>
  <r>
    <s v="MINI"/>
    <s v="COOPER 3 DOOR"/>
    <x v="5"/>
    <x v="2"/>
    <n v="3"/>
    <s v="AS6"/>
    <x v="0"/>
    <n v="8.5"/>
    <n v="6.3"/>
    <x v="91"/>
    <n v="38"/>
    <n v="172"/>
  </r>
  <r>
    <s v="MINI"/>
    <s v="COOPER 3 DOOR"/>
    <x v="5"/>
    <x v="2"/>
    <n v="3"/>
    <s v="M6"/>
    <x v="0"/>
    <n v="8.1"/>
    <n v="5.9"/>
    <x v="70"/>
    <n v="40"/>
    <n v="163"/>
  </r>
  <r>
    <s v="MINI"/>
    <s v="COOPER 5 DOOR"/>
    <x v="5"/>
    <x v="2"/>
    <n v="3"/>
    <s v="AS6"/>
    <x v="0"/>
    <n v="8.5"/>
    <n v="6.3"/>
    <x v="91"/>
    <n v="38"/>
    <n v="172"/>
  </r>
  <r>
    <s v="MINI"/>
    <s v="COOPER 5 DOOR"/>
    <x v="5"/>
    <x v="2"/>
    <n v="3"/>
    <s v="M6"/>
    <x v="0"/>
    <n v="8.1999999999999993"/>
    <n v="5.9"/>
    <x v="99"/>
    <n v="39"/>
    <n v="166"/>
  </r>
  <r>
    <s v="MINI"/>
    <s v="COOPER CONVERTIBLE"/>
    <x v="4"/>
    <x v="28"/>
    <n v="4"/>
    <s v="AS6"/>
    <x v="0"/>
    <n v="8.6"/>
    <n v="6.5"/>
    <x v="71"/>
    <n v="37"/>
    <n v="177"/>
  </r>
  <r>
    <s v="MINI"/>
    <s v="COOPER CONVERTIBLE"/>
    <x v="4"/>
    <x v="28"/>
    <n v="4"/>
    <s v="M6"/>
    <x v="0"/>
    <n v="8.4"/>
    <n v="6.4"/>
    <x v="91"/>
    <n v="38"/>
    <n v="172"/>
  </r>
  <r>
    <s v="MINI"/>
    <s v="COOPER COUNTRYMAN"/>
    <x v="0"/>
    <x v="28"/>
    <n v="4"/>
    <s v="AS6"/>
    <x v="0"/>
    <n v="9.4"/>
    <n v="7.9"/>
    <x v="44"/>
    <n v="32"/>
    <n v="200"/>
  </r>
  <r>
    <s v="MINI"/>
    <s v="COOPER COUNTRYMAN"/>
    <x v="0"/>
    <x v="28"/>
    <n v="4"/>
    <s v="M6"/>
    <x v="0"/>
    <n v="8.4"/>
    <n v="6.4"/>
    <x v="91"/>
    <n v="38"/>
    <n v="172"/>
  </r>
  <r>
    <s v="MINI"/>
    <s v="COOPER COUPE"/>
    <x v="3"/>
    <x v="28"/>
    <n v="4"/>
    <s v="AS6"/>
    <x v="0"/>
    <n v="8.5"/>
    <n v="6.5"/>
    <x v="118"/>
    <n v="37"/>
    <n v="175"/>
  </r>
  <r>
    <s v="MINI"/>
    <s v="COOPER COUPE"/>
    <x v="3"/>
    <x v="28"/>
    <n v="4"/>
    <s v="M6"/>
    <x v="0"/>
    <n v="8"/>
    <n v="6.4"/>
    <x v="98"/>
    <n v="39"/>
    <n v="168"/>
  </r>
  <r>
    <s v="MINI"/>
    <s v="COOPER PACEMAN"/>
    <x v="0"/>
    <x v="28"/>
    <n v="4"/>
    <s v="AS6"/>
    <x v="0"/>
    <n v="9.4"/>
    <n v="7.9"/>
    <x v="44"/>
    <n v="32"/>
    <n v="200"/>
  </r>
  <r>
    <s v="MINI"/>
    <s v="COOPER PACEMAN"/>
    <x v="0"/>
    <x v="28"/>
    <n v="4"/>
    <s v="M6"/>
    <x v="0"/>
    <n v="8.4"/>
    <n v="6.4"/>
    <x v="91"/>
    <n v="38"/>
    <n v="172"/>
  </r>
  <r>
    <s v="MINI"/>
    <s v="COOPER ROADSTER"/>
    <x v="3"/>
    <x v="28"/>
    <n v="4"/>
    <s v="AS6"/>
    <x v="0"/>
    <n v="8.6"/>
    <n v="6.5"/>
    <x v="71"/>
    <n v="37"/>
    <n v="177"/>
  </r>
  <r>
    <s v="MINI"/>
    <s v="COOPER ROADSTER"/>
    <x v="3"/>
    <x v="28"/>
    <n v="4"/>
    <s v="M6"/>
    <x v="0"/>
    <n v="8.4"/>
    <n v="6.4"/>
    <x v="91"/>
    <n v="38"/>
    <n v="172"/>
  </r>
  <r>
    <s v="MINI"/>
    <s v="COOPER S 3 DOOR"/>
    <x v="5"/>
    <x v="0"/>
    <n v="4"/>
    <s v="AS6"/>
    <x v="0"/>
    <n v="9.1999999999999993"/>
    <n v="7"/>
    <x v="59"/>
    <n v="34"/>
    <n v="189"/>
  </r>
  <r>
    <s v="MINI"/>
    <s v="COOPER S 3 DOOR"/>
    <x v="5"/>
    <x v="0"/>
    <n v="4"/>
    <s v="M6"/>
    <x v="0"/>
    <n v="10"/>
    <n v="7"/>
    <x v="97"/>
    <n v="33"/>
    <n v="198"/>
  </r>
  <r>
    <s v="MINI"/>
    <s v="COOPER S 5 DOOR"/>
    <x v="5"/>
    <x v="0"/>
    <n v="4"/>
    <s v="AS6"/>
    <x v="0"/>
    <n v="9.1999999999999993"/>
    <n v="7"/>
    <x v="59"/>
    <n v="34"/>
    <n v="189"/>
  </r>
  <r>
    <s v="MINI"/>
    <s v="COOPER S 5 DOOR"/>
    <x v="5"/>
    <x v="0"/>
    <n v="4"/>
    <s v="M6"/>
    <x v="0"/>
    <n v="10"/>
    <n v="7"/>
    <x v="97"/>
    <n v="33"/>
    <n v="198"/>
  </r>
  <r>
    <s v="MINI"/>
    <s v="COOPER S CONVERTIBLE"/>
    <x v="4"/>
    <x v="28"/>
    <n v="4"/>
    <s v="AS6"/>
    <x v="0"/>
    <n v="9.1999999999999993"/>
    <n v="6.8"/>
    <x v="19"/>
    <n v="35"/>
    <n v="186"/>
  </r>
  <r>
    <s v="MINI"/>
    <s v="COOPER S CONVERTIBLE"/>
    <x v="4"/>
    <x v="28"/>
    <n v="4"/>
    <s v="M6"/>
    <x v="0"/>
    <n v="9.1"/>
    <n v="6.8"/>
    <x v="19"/>
    <n v="35"/>
    <n v="186"/>
  </r>
  <r>
    <s v="MINI"/>
    <s v="COOPER S COUNTRYMAN ALL4"/>
    <x v="0"/>
    <x v="28"/>
    <n v="4"/>
    <s v="AS6"/>
    <x v="0"/>
    <n v="10.1"/>
    <n v="7.8"/>
    <x v="25"/>
    <n v="31"/>
    <n v="207"/>
  </r>
  <r>
    <s v="MINI"/>
    <s v="COOPER S COUNTRYMAN ALL4"/>
    <x v="0"/>
    <x v="28"/>
    <n v="4"/>
    <s v="M6"/>
    <x v="0"/>
    <n v="9.5"/>
    <n v="7.7"/>
    <x v="44"/>
    <n v="32"/>
    <n v="200"/>
  </r>
  <r>
    <s v="MINI"/>
    <s v="COOPER S COUPE"/>
    <x v="3"/>
    <x v="28"/>
    <n v="4"/>
    <s v="AS6"/>
    <x v="0"/>
    <n v="9.1999999999999993"/>
    <n v="6.8"/>
    <x v="19"/>
    <n v="35"/>
    <n v="186"/>
  </r>
  <r>
    <s v="MINI"/>
    <s v="COOPER S COUPE"/>
    <x v="3"/>
    <x v="28"/>
    <n v="4"/>
    <s v="M6"/>
    <x v="0"/>
    <n v="9.1"/>
    <n v="6.8"/>
    <x v="19"/>
    <n v="35"/>
    <n v="186"/>
  </r>
  <r>
    <s v="MINI"/>
    <s v="COOPER S PACEMAN ALL4"/>
    <x v="0"/>
    <x v="28"/>
    <n v="4"/>
    <s v="AS6"/>
    <x v="0"/>
    <n v="10.1"/>
    <n v="7.8"/>
    <x v="25"/>
    <n v="31"/>
    <n v="207"/>
  </r>
  <r>
    <s v="MINI"/>
    <s v="COOPER S PACEMAN ALL4"/>
    <x v="0"/>
    <x v="28"/>
    <n v="4"/>
    <s v="M6"/>
    <x v="0"/>
    <n v="9.5"/>
    <n v="7.7"/>
    <x v="44"/>
    <n v="32"/>
    <n v="200"/>
  </r>
  <r>
    <s v="MINI"/>
    <s v="COOPER S ROADSTER"/>
    <x v="3"/>
    <x v="28"/>
    <n v="4"/>
    <s v="AS6"/>
    <x v="0"/>
    <n v="9.1999999999999993"/>
    <n v="6.8"/>
    <x v="19"/>
    <n v="35"/>
    <n v="186"/>
  </r>
  <r>
    <s v="MINI"/>
    <s v="COOPER S ROADSTER"/>
    <x v="3"/>
    <x v="28"/>
    <n v="4"/>
    <s v="M6"/>
    <x v="0"/>
    <n v="9.1"/>
    <n v="6.8"/>
    <x v="19"/>
    <n v="35"/>
    <n v="186"/>
  </r>
  <r>
    <s v="MINI"/>
    <s v="JOHN COOPER WORKS"/>
    <x v="5"/>
    <x v="0"/>
    <n v="4"/>
    <s v="AS6"/>
    <x v="0"/>
    <n v="9.3000000000000007"/>
    <n v="7.3"/>
    <x v="11"/>
    <n v="34"/>
    <n v="193"/>
  </r>
  <r>
    <s v="MINI"/>
    <s v="JOHN COOPER WORKS"/>
    <x v="5"/>
    <x v="0"/>
    <n v="4"/>
    <s v="M6"/>
    <x v="0"/>
    <n v="10.4"/>
    <n v="7.7"/>
    <x v="8"/>
    <n v="31"/>
    <n v="212"/>
  </r>
  <r>
    <s v="MINI"/>
    <s v="JOHN COOPER WORKS CONVERTIBLE"/>
    <x v="4"/>
    <x v="28"/>
    <n v="4"/>
    <s v="AS6"/>
    <x v="0"/>
    <n v="9.1999999999999993"/>
    <n v="6.8"/>
    <x v="19"/>
    <n v="35"/>
    <n v="186"/>
  </r>
  <r>
    <s v="MINI"/>
    <s v="JOHN COOPER WORKS CONVERTIBLE"/>
    <x v="4"/>
    <x v="28"/>
    <n v="4"/>
    <s v="M6"/>
    <x v="0"/>
    <n v="9.1"/>
    <n v="6.8"/>
    <x v="19"/>
    <n v="35"/>
    <n v="186"/>
  </r>
  <r>
    <s v="MINI"/>
    <s v="JOHN COOPER WORKS COUNTRYMAN ALL4"/>
    <x v="0"/>
    <x v="28"/>
    <n v="4"/>
    <s v="AS6"/>
    <x v="0"/>
    <n v="10.1"/>
    <n v="7.8"/>
    <x v="25"/>
    <n v="31"/>
    <n v="207"/>
  </r>
  <r>
    <s v="MINI"/>
    <s v="JOHN COOPER WORKS COUNTRYMAN ALL4"/>
    <x v="0"/>
    <x v="28"/>
    <n v="4"/>
    <s v="M6"/>
    <x v="0"/>
    <n v="9.5"/>
    <n v="7.7"/>
    <x v="44"/>
    <n v="32"/>
    <n v="200"/>
  </r>
  <r>
    <s v="MINI"/>
    <s v="JOHN COOPER WORKS COUPE"/>
    <x v="3"/>
    <x v="28"/>
    <n v="4"/>
    <s v="AS6"/>
    <x v="0"/>
    <n v="9.1999999999999993"/>
    <n v="6.8"/>
    <x v="19"/>
    <n v="35"/>
    <n v="186"/>
  </r>
  <r>
    <s v="MINI"/>
    <s v="JOHN COOPER WORKS COUPE"/>
    <x v="3"/>
    <x v="28"/>
    <n v="4"/>
    <s v="M6"/>
    <x v="0"/>
    <n v="9.1"/>
    <n v="6.8"/>
    <x v="19"/>
    <n v="35"/>
    <n v="186"/>
  </r>
  <r>
    <s v="MINI"/>
    <s v="JOHN COOPER WORKS PACEMAN ALL4"/>
    <x v="0"/>
    <x v="28"/>
    <n v="4"/>
    <s v="AS6"/>
    <x v="0"/>
    <n v="10.1"/>
    <n v="7.8"/>
    <x v="25"/>
    <n v="31"/>
    <n v="207"/>
  </r>
  <r>
    <s v="MINI"/>
    <s v="JOHN COOPER WORKS PACEMAN ALL4"/>
    <x v="0"/>
    <x v="28"/>
    <n v="4"/>
    <s v="M6"/>
    <x v="0"/>
    <n v="9.5"/>
    <n v="7.7"/>
    <x v="44"/>
    <n v="32"/>
    <n v="200"/>
  </r>
  <r>
    <s v="MINI"/>
    <s v="JOHN COOPER WORKS ROADSTER"/>
    <x v="3"/>
    <x v="28"/>
    <n v="4"/>
    <s v="AS6"/>
    <x v="0"/>
    <n v="9.1999999999999993"/>
    <n v="6.8"/>
    <x v="19"/>
    <n v="35"/>
    <n v="186"/>
  </r>
  <r>
    <s v="MINI"/>
    <s v="JOHN COOPER WORKS ROADSTER"/>
    <x v="3"/>
    <x v="28"/>
    <n v="4"/>
    <s v="M6"/>
    <x v="0"/>
    <n v="9.1"/>
    <n v="6.8"/>
    <x v="19"/>
    <n v="35"/>
    <n v="186"/>
  </r>
  <r>
    <s v="MITSUBISHI"/>
    <s v="LANCER"/>
    <x v="0"/>
    <x v="0"/>
    <n v="4"/>
    <s v="AV6"/>
    <x v="2"/>
    <n v="9.1999999999999993"/>
    <n v="6.9"/>
    <x v="59"/>
    <n v="34"/>
    <n v="189"/>
  </r>
  <r>
    <s v="MITSUBISHI"/>
    <s v="LANCER"/>
    <x v="0"/>
    <x v="0"/>
    <n v="4"/>
    <s v="M5"/>
    <x v="2"/>
    <n v="9.6"/>
    <n v="6.9"/>
    <x v="11"/>
    <n v="34"/>
    <n v="193"/>
  </r>
  <r>
    <s v="MITSUBISHI"/>
    <s v="LANCER AWD"/>
    <x v="0"/>
    <x v="1"/>
    <n v="4"/>
    <s v="AV6"/>
    <x v="2"/>
    <n v="10.5"/>
    <n v="8.1999999999999993"/>
    <x v="60"/>
    <n v="30"/>
    <n v="219"/>
  </r>
  <r>
    <s v="MITSUBISHI"/>
    <s v="LANCER EVOLUTION"/>
    <x v="0"/>
    <x v="0"/>
    <n v="4"/>
    <s v="AM6"/>
    <x v="0"/>
    <n v="14.2"/>
    <n v="10.5"/>
    <x v="22"/>
    <n v="23"/>
    <n v="288"/>
  </r>
  <r>
    <s v="MITSUBISHI"/>
    <s v="LANCER EVOLUTION"/>
    <x v="0"/>
    <x v="0"/>
    <n v="4"/>
    <s v="M5"/>
    <x v="0"/>
    <n v="14"/>
    <n v="10.3"/>
    <x v="56"/>
    <n v="23"/>
    <n v="283"/>
  </r>
  <r>
    <s v="MITSUBISHI"/>
    <s v="LANCER RALLIART"/>
    <x v="0"/>
    <x v="0"/>
    <n v="4"/>
    <s v="AM6"/>
    <x v="0"/>
    <n v="13.4"/>
    <n v="9.4"/>
    <x v="7"/>
    <n v="24"/>
    <n v="267"/>
  </r>
  <r>
    <s v="MITSUBISHI"/>
    <s v="LANCER SPORTBACK"/>
    <x v="7"/>
    <x v="0"/>
    <n v="4"/>
    <s v="AV6"/>
    <x v="2"/>
    <n v="9.6"/>
    <n v="7.3"/>
    <x v="97"/>
    <n v="33"/>
    <n v="198"/>
  </r>
  <r>
    <s v="MITSUBISHI"/>
    <s v="LANCER SPORTBACK"/>
    <x v="7"/>
    <x v="0"/>
    <n v="4"/>
    <s v="M5"/>
    <x v="2"/>
    <n v="9.8000000000000007"/>
    <n v="7.1"/>
    <x v="97"/>
    <n v="33"/>
    <n v="198"/>
  </r>
  <r>
    <s v="MITSUBISHI"/>
    <s v="MIRAGE"/>
    <x v="0"/>
    <x v="23"/>
    <n v="3"/>
    <s v="AV"/>
    <x v="2"/>
    <n v="6.4"/>
    <n v="5.3"/>
    <x v="2"/>
    <n v="48"/>
    <n v="136"/>
  </r>
  <r>
    <s v="MITSUBISHI"/>
    <s v="MIRAGE"/>
    <x v="0"/>
    <x v="23"/>
    <n v="3"/>
    <s v="M5"/>
    <x v="2"/>
    <n v="7"/>
    <n v="5.5"/>
    <x v="134"/>
    <n v="44"/>
    <n v="147"/>
  </r>
  <r>
    <s v="MITSUBISHI"/>
    <s v="OUTLANDER"/>
    <x v="1"/>
    <x v="1"/>
    <n v="4"/>
    <s v="AV6"/>
    <x v="2"/>
    <n v="9.5"/>
    <n v="7.5"/>
    <x v="97"/>
    <n v="33"/>
    <n v="198"/>
  </r>
  <r>
    <s v="MITSUBISHI"/>
    <s v="OUTLANDER 4WD"/>
    <x v="1"/>
    <x v="1"/>
    <n v="4"/>
    <s v="AV6"/>
    <x v="2"/>
    <n v="9.9"/>
    <n v="8.1"/>
    <x v="39"/>
    <n v="31"/>
    <n v="209"/>
  </r>
  <r>
    <s v="MITSUBISHI"/>
    <s v="OUTLANDER 4WD"/>
    <x v="1"/>
    <x v="8"/>
    <n v="6"/>
    <s v="AS6"/>
    <x v="0"/>
    <n v="11.5"/>
    <n v="8.4"/>
    <x v="6"/>
    <n v="28"/>
    <n v="232"/>
  </r>
  <r>
    <s v="MITSUBISHI"/>
    <s v="RVR"/>
    <x v="1"/>
    <x v="0"/>
    <n v="4"/>
    <s v="AV6"/>
    <x v="2"/>
    <n v="9.3000000000000007"/>
    <n v="7.3"/>
    <x v="11"/>
    <n v="34"/>
    <n v="193"/>
  </r>
  <r>
    <s v="MITSUBISHI"/>
    <s v="RVR"/>
    <x v="1"/>
    <x v="0"/>
    <n v="4"/>
    <s v="M5"/>
    <x v="2"/>
    <n v="9.9"/>
    <n v="7.6"/>
    <x v="15"/>
    <n v="32"/>
    <n v="202"/>
  </r>
  <r>
    <s v="MITSUBISHI"/>
    <s v="RVR 4WD"/>
    <x v="1"/>
    <x v="0"/>
    <n v="4"/>
    <s v="AV6"/>
    <x v="2"/>
    <n v="9.6"/>
    <n v="7.7"/>
    <x v="15"/>
    <n v="32"/>
    <n v="202"/>
  </r>
  <r>
    <s v="MITSUBISHI"/>
    <s v="RVR 4WD"/>
    <x v="1"/>
    <x v="1"/>
    <n v="4"/>
    <s v="AV6"/>
    <x v="2"/>
    <n v="10.4"/>
    <n v="8.5"/>
    <x v="1"/>
    <n v="29"/>
    <n v="221"/>
  </r>
  <r>
    <s v="NISSAN"/>
    <s v="370Z COUPE"/>
    <x v="3"/>
    <x v="4"/>
    <n v="6"/>
    <s v="AS7"/>
    <x v="0"/>
    <n v="12.6"/>
    <n v="9.1999999999999993"/>
    <x v="3"/>
    <n v="25"/>
    <n v="255"/>
  </r>
  <r>
    <s v="NISSAN"/>
    <s v="370Z COUPE"/>
    <x v="3"/>
    <x v="4"/>
    <n v="6"/>
    <s v="M6"/>
    <x v="0"/>
    <n v="13.3"/>
    <n v="9.3000000000000007"/>
    <x v="58"/>
    <n v="25"/>
    <n v="264"/>
  </r>
  <r>
    <s v="NISSAN"/>
    <s v="370Z ROADSTER"/>
    <x v="3"/>
    <x v="4"/>
    <n v="6"/>
    <s v="AS7"/>
    <x v="0"/>
    <n v="13"/>
    <n v="9.6"/>
    <x v="58"/>
    <n v="25"/>
    <n v="264"/>
  </r>
  <r>
    <s v="NISSAN"/>
    <s v="370Z ROADSTER"/>
    <x v="3"/>
    <x v="4"/>
    <n v="6"/>
    <s v="M6"/>
    <x v="0"/>
    <n v="13.6"/>
    <n v="9.6999999999999993"/>
    <x v="66"/>
    <n v="24"/>
    <n v="271"/>
  </r>
  <r>
    <s v="NISSAN"/>
    <s v="ALTIMA"/>
    <x v="2"/>
    <x v="18"/>
    <n v="4"/>
    <s v="AV"/>
    <x v="2"/>
    <n v="8.6999999999999993"/>
    <n v="6.2"/>
    <x v="118"/>
    <n v="37"/>
    <n v="175"/>
  </r>
  <r>
    <s v="NISSAN"/>
    <s v="ALTIMA"/>
    <x v="2"/>
    <x v="3"/>
    <n v="6"/>
    <s v="AV"/>
    <x v="2"/>
    <n v="10.3"/>
    <n v="7.4"/>
    <x v="25"/>
    <n v="31"/>
    <n v="207"/>
  </r>
  <r>
    <s v="NISSAN"/>
    <s v="ARMADA 4WD"/>
    <x v="8"/>
    <x v="34"/>
    <n v="8"/>
    <s v="A5"/>
    <x v="2"/>
    <n v="19.2"/>
    <n v="13.4"/>
    <x v="62"/>
    <n v="17"/>
    <n v="382"/>
  </r>
  <r>
    <s v="NISSAN"/>
    <s v="FRONTIER"/>
    <x v="15"/>
    <x v="18"/>
    <n v="4"/>
    <s v="A5"/>
    <x v="2"/>
    <n v="13.7"/>
    <n v="10.6"/>
    <x v="56"/>
    <n v="23"/>
    <n v="283"/>
  </r>
  <r>
    <s v="NISSAN"/>
    <s v="FRONTIER"/>
    <x v="15"/>
    <x v="18"/>
    <n v="4"/>
    <s v="M5"/>
    <x v="2"/>
    <n v="12.2"/>
    <n v="10.199999999999999"/>
    <x v="21"/>
    <n v="25"/>
    <n v="260"/>
  </r>
  <r>
    <s v="NISSAN"/>
    <s v="FRONTIER"/>
    <x v="15"/>
    <x v="9"/>
    <n v="6"/>
    <s v="A5"/>
    <x v="2"/>
    <n v="14.8"/>
    <n v="10.3"/>
    <x v="38"/>
    <n v="22"/>
    <n v="292"/>
  </r>
  <r>
    <s v="NISSAN"/>
    <s v="FRONTIER 4WD"/>
    <x v="15"/>
    <x v="9"/>
    <n v="6"/>
    <s v="A5"/>
    <x v="2"/>
    <n v="15.7"/>
    <n v="11.3"/>
    <x v="130"/>
    <n v="21"/>
    <n v="315"/>
  </r>
  <r>
    <s v="NISSAN"/>
    <s v="FRONTIER 4WD"/>
    <x v="15"/>
    <x v="9"/>
    <n v="6"/>
    <s v="M6"/>
    <x v="2"/>
    <n v="15"/>
    <n v="11.2"/>
    <x v="32"/>
    <n v="21"/>
    <n v="306"/>
  </r>
  <r>
    <s v="NISSAN"/>
    <s v="GT-R"/>
    <x v="5"/>
    <x v="32"/>
    <n v="6"/>
    <s v="AM6"/>
    <x v="0"/>
    <n v="14.3"/>
    <n v="10.5"/>
    <x v="57"/>
    <n v="22"/>
    <n v="290"/>
  </r>
  <r>
    <s v="NISSAN"/>
    <s v="JUKE"/>
    <x v="7"/>
    <x v="28"/>
    <n v="4"/>
    <s v="AV7"/>
    <x v="2"/>
    <n v="8.5"/>
    <n v="7.2"/>
    <x v="47"/>
    <n v="36"/>
    <n v="182"/>
  </r>
  <r>
    <s v="NISSAN"/>
    <s v="JUKE"/>
    <x v="7"/>
    <x v="28"/>
    <n v="4"/>
    <s v="M6"/>
    <x v="2"/>
    <n v="8.4"/>
    <n v="6.9"/>
    <x v="71"/>
    <n v="37"/>
    <n v="177"/>
  </r>
  <r>
    <s v="NISSAN"/>
    <s v="JUKE AWD"/>
    <x v="7"/>
    <x v="28"/>
    <n v="4"/>
    <s v="AV7"/>
    <x v="2"/>
    <n v="8.8000000000000007"/>
    <n v="7.5"/>
    <x v="59"/>
    <n v="34"/>
    <n v="189"/>
  </r>
  <r>
    <s v="NISSAN"/>
    <s v="JUKE NISMO RS"/>
    <x v="7"/>
    <x v="28"/>
    <n v="4"/>
    <s v="M6"/>
    <x v="0"/>
    <n v="8.9"/>
    <n v="7.5"/>
    <x v="48"/>
    <n v="34"/>
    <n v="191"/>
  </r>
  <r>
    <s v="NISSAN"/>
    <s v="JUKE NISMO RS AWD"/>
    <x v="7"/>
    <x v="28"/>
    <n v="4"/>
    <s v="AV8"/>
    <x v="0"/>
    <n v="9.4"/>
    <n v="8.1"/>
    <x v="15"/>
    <n v="32"/>
    <n v="202"/>
  </r>
  <r>
    <s v="NISSAN"/>
    <s v="MICRA"/>
    <x v="0"/>
    <x v="28"/>
    <n v="4"/>
    <s v="A4"/>
    <x v="2"/>
    <n v="8.8000000000000007"/>
    <n v="6.6"/>
    <x v="69"/>
    <n v="36"/>
    <n v="179"/>
  </r>
  <r>
    <s v="NISSAN"/>
    <s v="MICRA"/>
    <x v="0"/>
    <x v="28"/>
    <n v="4"/>
    <s v="M5"/>
    <x v="2"/>
    <n v="8.6"/>
    <n v="6.6"/>
    <x v="71"/>
    <n v="37"/>
    <n v="177"/>
  </r>
  <r>
    <s v="NISSAN"/>
    <s v="MURANO"/>
    <x v="14"/>
    <x v="3"/>
    <n v="6"/>
    <s v="AV7"/>
    <x v="2"/>
    <n v="11"/>
    <n v="8.1999999999999993"/>
    <x v="9"/>
    <n v="29"/>
    <n v="225"/>
  </r>
  <r>
    <s v="NISSAN"/>
    <s v="MURANO AWD"/>
    <x v="14"/>
    <x v="3"/>
    <n v="6"/>
    <s v="AV7"/>
    <x v="2"/>
    <n v="11.2"/>
    <n v="8.3000000000000007"/>
    <x v="46"/>
    <n v="29"/>
    <n v="228"/>
  </r>
  <r>
    <s v="NISSAN"/>
    <s v="NV200 CARGO VAN"/>
    <x v="13"/>
    <x v="0"/>
    <n v="4"/>
    <s v="AV"/>
    <x v="2"/>
    <n v="9.6999999999999993"/>
    <n v="9"/>
    <x v="109"/>
    <n v="30"/>
    <n v="216"/>
  </r>
  <r>
    <s v="NISSAN"/>
    <s v="PATHFINDER"/>
    <x v="1"/>
    <x v="3"/>
    <n v="6"/>
    <s v="AV"/>
    <x v="2"/>
    <n v="11.9"/>
    <n v="8.6"/>
    <x v="10"/>
    <n v="27"/>
    <n v="239"/>
  </r>
  <r>
    <s v="NISSAN"/>
    <s v="PATHFINDER 4WD"/>
    <x v="1"/>
    <x v="3"/>
    <n v="6"/>
    <s v="AV"/>
    <x v="2"/>
    <n v="12.1"/>
    <n v="8.9"/>
    <x v="27"/>
    <n v="26"/>
    <n v="246"/>
  </r>
  <r>
    <s v="NISSAN"/>
    <s v="PATHFINDER 4WD PLATINUM"/>
    <x v="1"/>
    <x v="3"/>
    <n v="6"/>
    <s v="AV"/>
    <x v="2"/>
    <n v="12.7"/>
    <n v="9"/>
    <x v="50"/>
    <n v="26"/>
    <n v="253"/>
  </r>
  <r>
    <s v="NISSAN"/>
    <s v="PATHFINDER HYBRID 4WD"/>
    <x v="8"/>
    <x v="18"/>
    <n v="4"/>
    <s v="AV"/>
    <x v="2"/>
    <n v="9.1"/>
    <n v="8.5"/>
    <x v="15"/>
    <n v="32"/>
    <n v="202"/>
  </r>
  <r>
    <s v="NISSAN"/>
    <s v="QUEST"/>
    <x v="12"/>
    <x v="3"/>
    <n v="6"/>
    <s v="AV"/>
    <x v="2"/>
    <n v="12"/>
    <n v="8.6999999999999993"/>
    <x v="24"/>
    <n v="27"/>
    <n v="242"/>
  </r>
  <r>
    <s v="NISSAN"/>
    <s v="ROGUE"/>
    <x v="1"/>
    <x v="18"/>
    <n v="4"/>
    <s v="AV"/>
    <x v="2"/>
    <n v="9.1999999999999993"/>
    <n v="7.2"/>
    <x v="48"/>
    <n v="34"/>
    <n v="191"/>
  </r>
  <r>
    <s v="NISSAN"/>
    <s v="ROGUE AWD"/>
    <x v="1"/>
    <x v="18"/>
    <n v="4"/>
    <s v="AV"/>
    <x v="2"/>
    <n v="9.5"/>
    <n v="7.4"/>
    <x v="0"/>
    <n v="33"/>
    <n v="196"/>
  </r>
  <r>
    <s v="NISSAN"/>
    <s v="TITAN"/>
    <x v="11"/>
    <x v="34"/>
    <n v="8"/>
    <s v="A5"/>
    <x v="2"/>
    <n v="18.399999999999999"/>
    <n v="13.3"/>
    <x v="52"/>
    <n v="18"/>
    <n v="370"/>
  </r>
  <r>
    <s v="NISSAN"/>
    <s v="TITAN 4WD"/>
    <x v="11"/>
    <x v="34"/>
    <n v="8"/>
    <s v="A5"/>
    <x v="2"/>
    <n v="19.7"/>
    <n v="14.3"/>
    <x v="103"/>
    <n v="16"/>
    <n v="396"/>
  </r>
  <r>
    <s v="NISSAN"/>
    <s v="SENTRA"/>
    <x v="2"/>
    <x v="5"/>
    <n v="4"/>
    <s v="AV"/>
    <x v="2"/>
    <n v="8"/>
    <n v="6.1"/>
    <x v="99"/>
    <n v="39"/>
    <n v="166"/>
  </r>
  <r>
    <s v="NISSAN"/>
    <s v="SENTRA"/>
    <x v="2"/>
    <x v="5"/>
    <n v="4"/>
    <s v="M6"/>
    <x v="2"/>
    <n v="8.9"/>
    <n v="6.6"/>
    <x v="47"/>
    <n v="36"/>
    <n v="182"/>
  </r>
  <r>
    <s v="NISSAN"/>
    <s v="VERSA"/>
    <x v="0"/>
    <x v="28"/>
    <n v="4"/>
    <s v="AV"/>
    <x v="2"/>
    <n v="7.5"/>
    <n v="6"/>
    <x v="100"/>
    <n v="42"/>
    <n v="156"/>
  </r>
  <r>
    <s v="NISSAN"/>
    <s v="VERSA"/>
    <x v="0"/>
    <x v="28"/>
    <n v="4"/>
    <s v="M5"/>
    <x v="2"/>
    <n v="8.6"/>
    <n v="6.5"/>
    <x v="71"/>
    <n v="37"/>
    <n v="177"/>
  </r>
  <r>
    <s v="NISSAN"/>
    <s v="XTERRA 4WD"/>
    <x v="1"/>
    <x v="9"/>
    <n v="6"/>
    <s v="A5"/>
    <x v="2"/>
    <n v="16"/>
    <n v="12"/>
    <x v="41"/>
    <n v="20"/>
    <n v="327"/>
  </r>
  <r>
    <s v="NISSAN"/>
    <s v="XTERRA 4WD"/>
    <x v="1"/>
    <x v="9"/>
    <n v="6"/>
    <s v="M6"/>
    <x v="2"/>
    <n v="16"/>
    <n v="12.3"/>
    <x v="94"/>
    <n v="20"/>
    <n v="331"/>
  </r>
  <r>
    <s v="PORSCHE"/>
    <s v="911 CARRERA"/>
    <x v="4"/>
    <x v="39"/>
    <n v="6"/>
    <s v="AM7"/>
    <x v="0"/>
    <n v="11.6"/>
    <n v="8.4"/>
    <x v="6"/>
    <n v="28"/>
    <n v="232"/>
  </r>
  <r>
    <s v="PORSCHE"/>
    <s v="911 CARRERA"/>
    <x v="4"/>
    <x v="39"/>
    <n v="6"/>
    <s v="M7"/>
    <x v="0"/>
    <n v="12.3"/>
    <n v="8.6"/>
    <x v="4"/>
    <n v="27"/>
    <n v="244"/>
  </r>
  <r>
    <s v="PORSCHE"/>
    <s v="911 CARRERA CABRIOLET"/>
    <x v="4"/>
    <x v="39"/>
    <n v="6"/>
    <s v="AM7"/>
    <x v="0"/>
    <n v="11.5"/>
    <n v="8.3000000000000007"/>
    <x v="6"/>
    <n v="28"/>
    <n v="232"/>
  </r>
  <r>
    <s v="PORSCHE"/>
    <s v="911 CARRERA CABRIOLET"/>
    <x v="4"/>
    <x v="39"/>
    <n v="6"/>
    <s v="M7"/>
    <x v="0"/>
    <n v="12.3"/>
    <n v="8.6999999999999993"/>
    <x v="27"/>
    <n v="26"/>
    <n v="246"/>
  </r>
  <r>
    <s v="PORSCHE"/>
    <s v="911 CARRERA 4"/>
    <x v="4"/>
    <x v="39"/>
    <n v="6"/>
    <s v="AM7"/>
    <x v="0"/>
    <n v="11.6"/>
    <n v="8.5"/>
    <x v="17"/>
    <n v="28"/>
    <n v="235"/>
  </r>
  <r>
    <s v="PORSCHE"/>
    <s v="911 CARRERA 4"/>
    <x v="4"/>
    <x v="39"/>
    <n v="6"/>
    <s v="M7"/>
    <x v="0"/>
    <n v="12.3"/>
    <n v="8.6999999999999993"/>
    <x v="27"/>
    <n v="26"/>
    <n v="246"/>
  </r>
  <r>
    <s v="PORSCHE"/>
    <s v="911 CARRERA 4 CABRIOLET"/>
    <x v="4"/>
    <x v="39"/>
    <n v="6"/>
    <s v="AM7"/>
    <x v="0"/>
    <n v="11.9"/>
    <n v="8.6999999999999993"/>
    <x v="24"/>
    <n v="27"/>
    <n v="242"/>
  </r>
  <r>
    <s v="PORSCHE"/>
    <s v="911 CARRERA 4 CABRIOLET"/>
    <x v="4"/>
    <x v="39"/>
    <n v="6"/>
    <s v="M7"/>
    <x v="0"/>
    <n v="12.5"/>
    <n v="9"/>
    <x v="18"/>
    <n v="26"/>
    <n v="251"/>
  </r>
  <r>
    <s v="PORSCHE"/>
    <s v="911 CARRERA 4 GTS"/>
    <x v="4"/>
    <x v="32"/>
    <n v="6"/>
    <s v="AM7"/>
    <x v="0"/>
    <n v="12.6"/>
    <n v="9.1999999999999993"/>
    <x v="3"/>
    <n v="25"/>
    <n v="255"/>
  </r>
  <r>
    <s v="PORSCHE"/>
    <s v="911 CARRERA 4 GTS"/>
    <x v="4"/>
    <x v="32"/>
    <n v="6"/>
    <s v="M7"/>
    <x v="0"/>
    <n v="13"/>
    <n v="9.1999999999999993"/>
    <x v="21"/>
    <n v="25"/>
    <n v="260"/>
  </r>
  <r>
    <s v="PORSCHE"/>
    <s v="911 CARRERA 4 GTS CABRIOLET"/>
    <x v="4"/>
    <x v="32"/>
    <n v="6"/>
    <s v="AM7"/>
    <x v="0"/>
    <n v="13.1"/>
    <n v="9.4"/>
    <x v="34"/>
    <n v="25"/>
    <n v="262"/>
  </r>
  <r>
    <s v="PORSCHE"/>
    <s v="911 CARRERA 4 GTS CABRIOLET"/>
    <x v="4"/>
    <x v="32"/>
    <n v="6"/>
    <s v="M7"/>
    <x v="0"/>
    <n v="13.4"/>
    <n v="9.3000000000000007"/>
    <x v="7"/>
    <n v="24"/>
    <n v="267"/>
  </r>
  <r>
    <s v="PORSCHE"/>
    <s v="911 CARRERA 4S"/>
    <x v="4"/>
    <x v="32"/>
    <n v="6"/>
    <s v="AM7"/>
    <x v="0"/>
    <n v="12.2"/>
    <n v="8.9"/>
    <x v="27"/>
    <n v="26"/>
    <n v="246"/>
  </r>
  <r>
    <s v="PORSCHE"/>
    <s v="911 CARRERA 4S"/>
    <x v="4"/>
    <x v="32"/>
    <n v="6"/>
    <s v="M7"/>
    <x v="0"/>
    <n v="12.6"/>
    <n v="8.9"/>
    <x v="50"/>
    <n v="26"/>
    <n v="253"/>
  </r>
  <r>
    <s v="PORSCHE"/>
    <s v="911 CARRERA 4S CABRIOLET"/>
    <x v="4"/>
    <x v="32"/>
    <n v="6"/>
    <s v="AM7"/>
    <x v="0"/>
    <n v="12.5"/>
    <n v="9"/>
    <x v="50"/>
    <n v="26"/>
    <n v="253"/>
  </r>
  <r>
    <s v="PORSCHE"/>
    <s v="911 CARRERA 4S CABRIOLET"/>
    <x v="4"/>
    <x v="32"/>
    <n v="6"/>
    <s v="M7"/>
    <x v="0"/>
    <n v="12.9"/>
    <n v="9.1999999999999993"/>
    <x v="20"/>
    <n v="25"/>
    <n v="258"/>
  </r>
  <r>
    <s v="PORSCHE"/>
    <s v="911 CARRERA GTS"/>
    <x v="4"/>
    <x v="32"/>
    <n v="6"/>
    <s v="AM7"/>
    <x v="0"/>
    <n v="12.6"/>
    <n v="9"/>
    <x v="50"/>
    <n v="26"/>
    <n v="253"/>
  </r>
  <r>
    <s v="PORSCHE"/>
    <s v="911 CARRERA GTS"/>
    <x v="4"/>
    <x v="32"/>
    <n v="6"/>
    <s v="M7"/>
    <x v="0"/>
    <n v="12.9"/>
    <n v="9"/>
    <x v="20"/>
    <n v="25"/>
    <n v="258"/>
  </r>
  <r>
    <s v="PORSCHE"/>
    <s v="911 CARRERA GTS CABRIOLET"/>
    <x v="4"/>
    <x v="32"/>
    <n v="6"/>
    <s v="AM7"/>
    <x v="0"/>
    <n v="12.6"/>
    <n v="9.1999999999999993"/>
    <x v="3"/>
    <n v="25"/>
    <n v="255"/>
  </r>
  <r>
    <s v="PORSCHE"/>
    <s v="911 CARRERA GTS CABRIOLET"/>
    <x v="4"/>
    <x v="32"/>
    <n v="6"/>
    <s v="M7"/>
    <x v="0"/>
    <n v="13.4"/>
    <n v="9.3000000000000007"/>
    <x v="7"/>
    <n v="24"/>
    <n v="267"/>
  </r>
  <r>
    <s v="PORSCHE"/>
    <s v="911 CARRERA S"/>
    <x v="4"/>
    <x v="32"/>
    <n v="6"/>
    <s v="AM7"/>
    <x v="0"/>
    <n v="11.9"/>
    <n v="8.6999999999999993"/>
    <x v="24"/>
    <n v="27"/>
    <n v="242"/>
  </r>
  <r>
    <s v="PORSCHE"/>
    <s v="911 CARRERA S"/>
    <x v="4"/>
    <x v="32"/>
    <n v="6"/>
    <s v="M7"/>
    <x v="0"/>
    <n v="12.4"/>
    <n v="8.6999999999999993"/>
    <x v="27"/>
    <n v="26"/>
    <n v="246"/>
  </r>
  <r>
    <s v="PORSCHE"/>
    <s v="911 CARRERA S CABRIOLET"/>
    <x v="4"/>
    <x v="32"/>
    <n v="6"/>
    <s v="AM7"/>
    <x v="0"/>
    <n v="12.2"/>
    <n v="8.6999999999999993"/>
    <x v="4"/>
    <n v="27"/>
    <n v="244"/>
  </r>
  <r>
    <s v="PORSCHE"/>
    <s v="911 CARRERA S CABRIOLET"/>
    <x v="4"/>
    <x v="32"/>
    <n v="6"/>
    <s v="M7"/>
    <x v="0"/>
    <n v="12.5"/>
    <n v="8.9"/>
    <x v="18"/>
    <n v="26"/>
    <n v="251"/>
  </r>
  <r>
    <s v="PORSCHE"/>
    <s v="911 GT3"/>
    <x v="3"/>
    <x v="32"/>
    <n v="6"/>
    <s v="AM7"/>
    <x v="0"/>
    <n v="16"/>
    <n v="11.5"/>
    <x v="141"/>
    <n v="20"/>
    <n v="322"/>
  </r>
  <r>
    <s v="PORSCHE"/>
    <s v="911 TARGA 4"/>
    <x v="4"/>
    <x v="39"/>
    <n v="6"/>
    <s v="AM7"/>
    <x v="0"/>
    <n v="12.3"/>
    <n v="8.9"/>
    <x v="61"/>
    <n v="26"/>
    <n v="248"/>
  </r>
  <r>
    <s v="PORSCHE"/>
    <s v="911 TARGA 4"/>
    <x v="4"/>
    <x v="39"/>
    <n v="6"/>
    <s v="M7"/>
    <x v="0"/>
    <n v="12.9"/>
    <n v="9"/>
    <x v="3"/>
    <n v="25"/>
    <n v="255"/>
  </r>
  <r>
    <s v="PORSCHE"/>
    <s v="911 TARGA 4S"/>
    <x v="4"/>
    <x v="32"/>
    <n v="6"/>
    <s v="AM7"/>
    <x v="0"/>
    <n v="12.8"/>
    <n v="9.3000000000000007"/>
    <x v="20"/>
    <n v="25"/>
    <n v="258"/>
  </r>
  <r>
    <s v="PORSCHE"/>
    <s v="911 TARGA 4S"/>
    <x v="4"/>
    <x v="32"/>
    <n v="6"/>
    <s v="M7"/>
    <x v="0"/>
    <n v="13.1"/>
    <n v="9.1999999999999993"/>
    <x v="34"/>
    <n v="25"/>
    <n v="262"/>
  </r>
  <r>
    <s v="PORSCHE"/>
    <s v="911 TURBO"/>
    <x v="4"/>
    <x v="32"/>
    <n v="6"/>
    <s v="AM7"/>
    <x v="0"/>
    <n v="13.7"/>
    <n v="9.6"/>
    <x v="53"/>
    <n v="24"/>
    <n v="274"/>
  </r>
  <r>
    <s v="PORSCHE"/>
    <s v="911 TURBO CABRIOLET"/>
    <x v="4"/>
    <x v="32"/>
    <n v="6"/>
    <s v="AM7"/>
    <x v="0"/>
    <n v="13.7"/>
    <n v="9.6"/>
    <x v="53"/>
    <n v="24"/>
    <n v="274"/>
  </r>
  <r>
    <s v="PORSCHE"/>
    <s v="911 TURBO S"/>
    <x v="4"/>
    <x v="32"/>
    <n v="6"/>
    <s v="AM7"/>
    <x v="0"/>
    <n v="13.7"/>
    <n v="9.6"/>
    <x v="53"/>
    <n v="24"/>
    <n v="274"/>
  </r>
  <r>
    <s v="PORSCHE"/>
    <s v="911 TURBO S CABRIOLET"/>
    <x v="4"/>
    <x v="32"/>
    <n v="6"/>
    <s v="AM7"/>
    <x v="0"/>
    <n v="13.7"/>
    <n v="9.6"/>
    <x v="53"/>
    <n v="24"/>
    <n v="274"/>
  </r>
  <r>
    <s v="PORSCHE"/>
    <s v="BOXSTER"/>
    <x v="3"/>
    <x v="40"/>
    <n v="6"/>
    <s v="AM7"/>
    <x v="0"/>
    <n v="10.7"/>
    <n v="7.4"/>
    <x v="8"/>
    <n v="31"/>
    <n v="212"/>
  </r>
  <r>
    <s v="PORSCHE"/>
    <s v="BOXSTER"/>
    <x v="3"/>
    <x v="40"/>
    <n v="6"/>
    <s v="M6"/>
    <x v="0"/>
    <n v="11.5"/>
    <n v="7.9"/>
    <x v="46"/>
    <n v="29"/>
    <n v="228"/>
  </r>
  <r>
    <s v="PORSCHE"/>
    <s v="BOXSTER GTS"/>
    <x v="3"/>
    <x v="39"/>
    <n v="6"/>
    <s v="AM7"/>
    <x v="0"/>
    <n v="10.9"/>
    <n v="7.7"/>
    <x v="60"/>
    <n v="30"/>
    <n v="218"/>
  </r>
  <r>
    <s v="PORSCHE"/>
    <s v="BOXSTER GTS"/>
    <x v="3"/>
    <x v="39"/>
    <n v="6"/>
    <s v="M6"/>
    <x v="0"/>
    <n v="12.1"/>
    <n v="8.9"/>
    <x v="27"/>
    <n v="26"/>
    <n v="246"/>
  </r>
  <r>
    <s v="PORSCHE"/>
    <s v="BOXSTER S"/>
    <x v="3"/>
    <x v="39"/>
    <n v="6"/>
    <s v="AM7"/>
    <x v="0"/>
    <n v="11.3"/>
    <n v="7.9"/>
    <x v="9"/>
    <n v="29"/>
    <n v="225"/>
  </r>
  <r>
    <s v="PORSCHE"/>
    <s v="BOXSTER S"/>
    <x v="3"/>
    <x v="39"/>
    <n v="6"/>
    <s v="M6"/>
    <x v="0"/>
    <n v="11.9"/>
    <n v="8.6"/>
    <x v="10"/>
    <n v="27"/>
    <n v="239"/>
  </r>
  <r>
    <s v="PORSCHE"/>
    <s v="CAYENNE DIESEL (modified)"/>
    <x v="8"/>
    <x v="8"/>
    <n v="6"/>
    <s v="A8"/>
    <x v="1"/>
    <n v="11.8"/>
    <n v="8.1"/>
    <x v="17"/>
    <n v="28"/>
    <n v="277"/>
  </r>
  <r>
    <s v="PORSCHE"/>
    <s v="CAYENNE S"/>
    <x v="8"/>
    <x v="16"/>
    <n v="6"/>
    <s v="A8"/>
    <x v="0"/>
    <n v="14.3"/>
    <n v="9.6"/>
    <x v="36"/>
    <n v="23"/>
    <n v="286"/>
  </r>
  <r>
    <s v="PORSCHE"/>
    <s v="CAYENNE TURBO"/>
    <x v="8"/>
    <x v="22"/>
    <n v="8"/>
    <s v="A8"/>
    <x v="0"/>
    <n v="16.7"/>
    <n v="11.2"/>
    <x v="41"/>
    <n v="20"/>
    <n v="327"/>
  </r>
  <r>
    <s v="PORSCHE"/>
    <s v="CAYMAN"/>
    <x v="3"/>
    <x v="40"/>
    <n v="6"/>
    <s v="AM7"/>
    <x v="0"/>
    <n v="10.7"/>
    <n v="7.4"/>
    <x v="8"/>
    <n v="31"/>
    <n v="212"/>
  </r>
  <r>
    <s v="PORSCHE"/>
    <s v="CAYMAN"/>
    <x v="3"/>
    <x v="40"/>
    <n v="6"/>
    <s v="M6"/>
    <x v="0"/>
    <n v="11.5"/>
    <n v="7.9"/>
    <x v="46"/>
    <n v="29"/>
    <n v="228"/>
  </r>
  <r>
    <s v="PORSCHE"/>
    <s v="CAYMAN GTS"/>
    <x v="3"/>
    <x v="39"/>
    <n v="6"/>
    <s v="AM7"/>
    <x v="0"/>
    <n v="10.9"/>
    <n v="7.7"/>
    <x v="60"/>
    <n v="30"/>
    <n v="218"/>
  </r>
  <r>
    <s v="PORSCHE"/>
    <s v="CAYMAN GTS"/>
    <x v="3"/>
    <x v="39"/>
    <n v="6"/>
    <s v="M6"/>
    <x v="0"/>
    <n v="12.1"/>
    <n v="8.9"/>
    <x v="27"/>
    <n v="26"/>
    <n v="246"/>
  </r>
  <r>
    <s v="PORSCHE"/>
    <s v="CAYMAN S"/>
    <x v="3"/>
    <x v="39"/>
    <n v="6"/>
    <s v="AM7"/>
    <x v="0"/>
    <n v="11.3"/>
    <n v="7.9"/>
    <x v="9"/>
    <n v="29"/>
    <n v="225"/>
  </r>
  <r>
    <s v="PORSCHE"/>
    <s v="CAYMAN S"/>
    <x v="3"/>
    <x v="39"/>
    <n v="6"/>
    <s v="M6"/>
    <x v="0"/>
    <n v="11.9"/>
    <n v="8.6"/>
    <x v="10"/>
    <n v="27"/>
    <n v="239"/>
  </r>
  <r>
    <s v="PORSCHE"/>
    <s v="MACAN S"/>
    <x v="1"/>
    <x v="8"/>
    <n v="6"/>
    <s v="A7"/>
    <x v="0"/>
    <n v="13.7"/>
    <n v="10.3"/>
    <x v="36"/>
    <n v="23"/>
    <n v="281"/>
  </r>
  <r>
    <s v="PORSCHE"/>
    <s v="MACAN TURBO"/>
    <x v="1"/>
    <x v="16"/>
    <n v="6"/>
    <s v="A7"/>
    <x v="0"/>
    <n v="14.2"/>
    <n v="10.1"/>
    <x v="56"/>
    <n v="23"/>
    <n v="283"/>
  </r>
  <r>
    <s v="PORSCHE"/>
    <s v="PANAMERA"/>
    <x v="6"/>
    <x v="16"/>
    <n v="6"/>
    <s v="AM7"/>
    <x v="0"/>
    <n v="12.9"/>
    <n v="8.4"/>
    <x v="18"/>
    <n v="26"/>
    <n v="251"/>
  </r>
  <r>
    <s v="PORSCHE"/>
    <s v="PANAMERA 4"/>
    <x v="6"/>
    <x v="16"/>
    <n v="6"/>
    <s v="AM7"/>
    <x v="0"/>
    <n v="13.1"/>
    <n v="8.6999999999999993"/>
    <x v="3"/>
    <n v="25"/>
    <n v="255"/>
  </r>
  <r>
    <s v="PORSCHE"/>
    <s v="PANAMERA 4S"/>
    <x v="6"/>
    <x v="8"/>
    <n v="6"/>
    <s v="AM7"/>
    <x v="0"/>
    <n v="13.4"/>
    <n v="8.8000000000000007"/>
    <x v="34"/>
    <n v="25"/>
    <n v="262"/>
  </r>
  <r>
    <s v="PORSCHE"/>
    <s v="PANAMERA 4S EXECUTIVE"/>
    <x v="6"/>
    <x v="8"/>
    <n v="6"/>
    <s v="AM7"/>
    <x v="0"/>
    <n v="13.7"/>
    <n v="8.9"/>
    <x v="58"/>
    <n v="25"/>
    <n v="264"/>
  </r>
  <r>
    <s v="PORSCHE"/>
    <s v="PANAMERA GTS"/>
    <x v="6"/>
    <x v="22"/>
    <n v="8"/>
    <s v="AM7"/>
    <x v="0"/>
    <n v="15.1"/>
    <n v="9.6999999999999993"/>
    <x v="38"/>
    <n v="22"/>
    <n v="292"/>
  </r>
  <r>
    <s v="PORSCHE"/>
    <s v="PANAMERA S"/>
    <x v="6"/>
    <x v="8"/>
    <n v="6"/>
    <s v="AM7"/>
    <x v="0"/>
    <n v="13.4"/>
    <n v="8.8000000000000007"/>
    <x v="34"/>
    <n v="25"/>
    <n v="262"/>
  </r>
  <r>
    <s v="PORSCHE"/>
    <s v="PANAMERA TURBO"/>
    <x v="6"/>
    <x v="22"/>
    <n v="8"/>
    <s v="AM7"/>
    <x v="0"/>
    <n v="15.3"/>
    <n v="9.6999999999999993"/>
    <x v="37"/>
    <n v="22"/>
    <n v="294"/>
  </r>
  <r>
    <s v="PORSCHE"/>
    <s v="PANAMERA TURBO EXECUTIVE"/>
    <x v="6"/>
    <x v="22"/>
    <n v="8"/>
    <s v="AM7"/>
    <x v="0"/>
    <n v="15.4"/>
    <n v="9.8000000000000007"/>
    <x v="123"/>
    <n v="22"/>
    <n v="297"/>
  </r>
  <r>
    <s v="PORSCHE"/>
    <s v="PANAMERA TURBO S"/>
    <x v="6"/>
    <x v="22"/>
    <n v="8"/>
    <s v="AM7"/>
    <x v="0"/>
    <n v="15.3"/>
    <n v="9.6999999999999993"/>
    <x v="37"/>
    <n v="22"/>
    <n v="294"/>
  </r>
  <r>
    <s v="PORSCHE"/>
    <s v="PANAMERA TURBO S EXECUTIVE"/>
    <x v="6"/>
    <x v="22"/>
    <n v="8"/>
    <s v="AM7"/>
    <x v="0"/>
    <n v="15.4"/>
    <n v="9.8000000000000007"/>
    <x v="123"/>
    <n v="22"/>
    <n v="297"/>
  </r>
  <r>
    <s v="RAM"/>
    <n v="1500"/>
    <x v="11"/>
    <x v="16"/>
    <n v="6"/>
    <s v="A8"/>
    <x v="2"/>
    <n v="13.9"/>
    <n v="9.5"/>
    <x v="53"/>
    <n v="24"/>
    <n v="274"/>
  </r>
  <r>
    <s v="RAM"/>
    <s v="1500 FFV"/>
    <x v="11"/>
    <x v="16"/>
    <n v="6"/>
    <s v="A8"/>
    <x v="2"/>
    <n v="13.9"/>
    <n v="9.5"/>
    <x v="53"/>
    <n v="24"/>
    <n v="274"/>
  </r>
  <r>
    <s v="RAM"/>
    <s v="1500 FFV"/>
    <x v="11"/>
    <x v="16"/>
    <n v="6"/>
    <s v="A8"/>
    <x v="3"/>
    <n v="19.399999999999999"/>
    <n v="13.6"/>
    <x v="87"/>
    <n v="17"/>
    <n v="269"/>
  </r>
  <r>
    <s v="RAM"/>
    <s v="1500 HFE"/>
    <x v="11"/>
    <x v="16"/>
    <n v="6"/>
    <s v="A8"/>
    <x v="2"/>
    <n v="12.9"/>
    <n v="9.3000000000000007"/>
    <x v="21"/>
    <n v="25"/>
    <n v="260"/>
  </r>
  <r>
    <s v="RAM"/>
    <s v="1500 (MDS)"/>
    <x v="11"/>
    <x v="24"/>
    <n v="8"/>
    <s v="A6"/>
    <x v="2"/>
    <n v="17.100000000000001"/>
    <n v="12"/>
    <x v="30"/>
    <n v="19"/>
    <n v="340"/>
  </r>
  <r>
    <s v="RAM"/>
    <s v="1500 (MDS)"/>
    <x v="11"/>
    <x v="24"/>
    <n v="8"/>
    <s v="A8"/>
    <x v="2"/>
    <n v="15.7"/>
    <n v="10.9"/>
    <x v="143"/>
    <n v="21"/>
    <n v="313"/>
  </r>
  <r>
    <s v="RAM"/>
    <s v="1500 ECODIESEL"/>
    <x v="11"/>
    <x v="8"/>
    <n v="6"/>
    <s v="A8"/>
    <x v="1"/>
    <n v="11.5"/>
    <n v="8.4"/>
    <x v="6"/>
    <n v="28"/>
    <n v="273"/>
  </r>
  <r>
    <s v="RAM"/>
    <s v="1500 ECODIESEL HFE"/>
    <x v="11"/>
    <x v="8"/>
    <n v="6"/>
    <s v="A8"/>
    <x v="1"/>
    <n v="11.3"/>
    <n v="8"/>
    <x v="9"/>
    <n v="29"/>
    <n v="265"/>
  </r>
  <r>
    <s v="RAM"/>
    <s v="1500 4X4"/>
    <x v="11"/>
    <x v="16"/>
    <n v="6"/>
    <s v="A8"/>
    <x v="2"/>
    <n v="14.6"/>
    <n v="10.1"/>
    <x v="57"/>
    <n v="22"/>
    <n v="290"/>
  </r>
  <r>
    <s v="RAM"/>
    <s v="1500 4X4 FFV"/>
    <x v="11"/>
    <x v="16"/>
    <n v="6"/>
    <s v="A8"/>
    <x v="2"/>
    <n v="14.6"/>
    <n v="10.1"/>
    <x v="57"/>
    <n v="22"/>
    <n v="290"/>
  </r>
  <r>
    <s v="RAM"/>
    <s v="1500 4X4 FFV"/>
    <x v="11"/>
    <x v="16"/>
    <n v="6"/>
    <s v="A8"/>
    <x v="3"/>
    <n v="20.5"/>
    <n v="14.5"/>
    <x v="31"/>
    <n v="16"/>
    <n v="285"/>
  </r>
  <r>
    <s v="RAM"/>
    <s v="1500 4X4 (MDS)"/>
    <x v="11"/>
    <x v="24"/>
    <n v="8"/>
    <s v="A6"/>
    <x v="2"/>
    <n v="17.7"/>
    <n v="12.7"/>
    <x v="14"/>
    <n v="18"/>
    <n v="354"/>
  </r>
  <r>
    <s v="RAM"/>
    <s v="1500 4X4 (MDS)"/>
    <x v="11"/>
    <x v="24"/>
    <n v="8"/>
    <s v="A8"/>
    <x v="2"/>
    <n v="16.2"/>
    <n v="11.5"/>
    <x v="54"/>
    <n v="20"/>
    <n v="324"/>
  </r>
  <r>
    <s v="RAM"/>
    <s v="1500 4X4 ECODIESEL"/>
    <x v="11"/>
    <x v="8"/>
    <n v="6"/>
    <s v="A8"/>
    <x v="1"/>
    <n v="12.1"/>
    <n v="8.8000000000000007"/>
    <x v="4"/>
    <n v="27"/>
    <n v="286"/>
  </r>
  <r>
    <s v="RAM"/>
    <s v="CARGO VAN FFV"/>
    <x v="12"/>
    <x v="16"/>
    <n v="6"/>
    <s v="A6"/>
    <x v="2"/>
    <n v="13.3"/>
    <n v="9.1"/>
    <x v="34"/>
    <n v="25"/>
    <n v="262"/>
  </r>
  <r>
    <s v="RAM"/>
    <s v="CARGO VAN FFV"/>
    <x v="12"/>
    <x v="16"/>
    <n v="6"/>
    <s v="A6"/>
    <x v="3"/>
    <n v="18.600000000000001"/>
    <n v="12.7"/>
    <x v="75"/>
    <n v="18"/>
    <n v="254"/>
  </r>
  <r>
    <s v="RAM"/>
    <s v="PROMASTER CITY"/>
    <x v="13"/>
    <x v="1"/>
    <n v="4"/>
    <s v="A9"/>
    <x v="2"/>
    <n v="11.2"/>
    <n v="8.1"/>
    <x v="9"/>
    <n v="29"/>
    <n v="225"/>
  </r>
  <r>
    <s v="ROLLS-ROYCE"/>
    <s v="GHOST"/>
    <x v="6"/>
    <x v="41"/>
    <n v="12"/>
    <s v="AS8"/>
    <x v="0"/>
    <n v="19.2"/>
    <n v="12.4"/>
    <x v="52"/>
    <n v="18"/>
    <n v="370"/>
  </r>
  <r>
    <s v="ROLLS-ROYCE"/>
    <s v="GHOST EWB"/>
    <x v="6"/>
    <x v="41"/>
    <n v="12"/>
    <s v="AS8"/>
    <x v="0"/>
    <n v="19.2"/>
    <n v="12.4"/>
    <x v="52"/>
    <n v="18"/>
    <n v="370"/>
  </r>
  <r>
    <s v="ROLLS-ROYCE"/>
    <s v="PHANTOM"/>
    <x v="6"/>
    <x v="42"/>
    <n v="12"/>
    <s v="AS8"/>
    <x v="0"/>
    <n v="20.9"/>
    <n v="12.7"/>
    <x v="103"/>
    <n v="16"/>
    <n v="396"/>
  </r>
  <r>
    <s v="ROLLS-ROYCE"/>
    <s v="PHANTOM EWB"/>
    <x v="6"/>
    <x v="42"/>
    <n v="12"/>
    <s v="AS8"/>
    <x v="0"/>
    <n v="20.7"/>
    <n v="12.9"/>
    <x v="103"/>
    <n v="16"/>
    <n v="396"/>
  </r>
  <r>
    <s v="ROLLS-ROYCE"/>
    <s v="PHANTOM COUPE"/>
    <x v="0"/>
    <x v="42"/>
    <n v="12"/>
    <s v="AS8"/>
    <x v="0"/>
    <n v="20.9"/>
    <n v="12.7"/>
    <x v="103"/>
    <n v="16"/>
    <n v="396"/>
  </r>
  <r>
    <s v="ROLLS-ROYCE"/>
    <s v="PHANTOM DROPHEAD COUPE"/>
    <x v="0"/>
    <x v="42"/>
    <n v="12"/>
    <s v="AS8"/>
    <x v="0"/>
    <n v="20.7"/>
    <n v="12.9"/>
    <x v="103"/>
    <n v="16"/>
    <n v="396"/>
  </r>
  <r>
    <s v="ROLLS-ROYCE"/>
    <s v="WRAITH"/>
    <x v="2"/>
    <x v="41"/>
    <n v="12"/>
    <s v="AS8"/>
    <x v="0"/>
    <n v="18.7"/>
    <n v="11.8"/>
    <x v="12"/>
    <n v="18"/>
    <n v="359"/>
  </r>
  <r>
    <s v="SCION"/>
    <s v="FR-S"/>
    <x v="4"/>
    <x v="0"/>
    <n v="4"/>
    <s v="AS6"/>
    <x v="0"/>
    <n v="9.6"/>
    <n v="7"/>
    <x v="11"/>
    <n v="34"/>
    <n v="193"/>
  </r>
  <r>
    <s v="SCION"/>
    <s v="FR-S"/>
    <x v="4"/>
    <x v="0"/>
    <n v="4"/>
    <s v="M6"/>
    <x v="0"/>
    <n v="10.9"/>
    <n v="7.9"/>
    <x v="1"/>
    <n v="29"/>
    <n v="221"/>
  </r>
  <r>
    <s v="SCION"/>
    <s v="iQ"/>
    <x v="4"/>
    <x v="43"/>
    <n v="4"/>
    <s v="AV"/>
    <x v="2"/>
    <n v="6.5"/>
    <n v="6.3"/>
    <x v="134"/>
    <n v="44"/>
    <n v="147"/>
  </r>
  <r>
    <s v="SCION"/>
    <s v="tC"/>
    <x v="0"/>
    <x v="18"/>
    <n v="4"/>
    <s v="AS6"/>
    <x v="2"/>
    <n v="10.199999999999999"/>
    <n v="7.6"/>
    <x v="25"/>
    <n v="31"/>
    <n v="207"/>
  </r>
  <r>
    <s v="SCION"/>
    <s v="tC"/>
    <x v="0"/>
    <x v="18"/>
    <n v="4"/>
    <s v="M6"/>
    <x v="2"/>
    <n v="10.199999999999999"/>
    <n v="7.7"/>
    <x v="25"/>
    <n v="31"/>
    <n v="207"/>
  </r>
  <r>
    <s v="SCION"/>
    <s v="xB"/>
    <x v="7"/>
    <x v="1"/>
    <n v="4"/>
    <s v="AS4"/>
    <x v="2"/>
    <n v="10.9"/>
    <n v="8.5"/>
    <x v="9"/>
    <n v="29"/>
    <n v="225"/>
  </r>
  <r>
    <s v="SCION"/>
    <s v="xB"/>
    <x v="7"/>
    <x v="1"/>
    <n v="4"/>
    <s v="M5"/>
    <x v="2"/>
    <n v="10.8"/>
    <n v="8.5"/>
    <x v="9"/>
    <n v="29"/>
    <n v="225"/>
  </r>
  <r>
    <s v="SMART"/>
    <s v="FORTWO CABRIOLET"/>
    <x v="3"/>
    <x v="30"/>
    <n v="3"/>
    <s v="AM5"/>
    <x v="0"/>
    <n v="6.8"/>
    <n v="6.2"/>
    <x v="149"/>
    <n v="43"/>
    <n v="150"/>
  </r>
  <r>
    <s v="SMART"/>
    <s v="FORTWO COUPE"/>
    <x v="3"/>
    <x v="30"/>
    <n v="3"/>
    <s v="AM5"/>
    <x v="0"/>
    <n v="6.8"/>
    <n v="6.2"/>
    <x v="149"/>
    <n v="43"/>
    <n v="150"/>
  </r>
  <r>
    <s v="SUBARU"/>
    <s v="BRZ"/>
    <x v="4"/>
    <x v="0"/>
    <n v="4"/>
    <s v="AS6"/>
    <x v="0"/>
    <n v="9.6"/>
    <n v="7"/>
    <x v="11"/>
    <n v="34"/>
    <n v="193"/>
  </r>
  <r>
    <s v="SUBARU"/>
    <s v="BRZ"/>
    <x v="4"/>
    <x v="0"/>
    <n v="4"/>
    <s v="M6"/>
    <x v="0"/>
    <n v="10.9"/>
    <n v="7.9"/>
    <x v="1"/>
    <n v="29"/>
    <n v="221"/>
  </r>
  <r>
    <s v="SUBARU"/>
    <s v="FORESTER AWD"/>
    <x v="1"/>
    <x v="0"/>
    <n v="4"/>
    <s v="AV8"/>
    <x v="0"/>
    <n v="10.199999999999999"/>
    <n v="8.5"/>
    <x v="109"/>
    <n v="30"/>
    <n v="216"/>
  </r>
  <r>
    <s v="SUBARU"/>
    <s v="FORESTER AWD"/>
    <x v="1"/>
    <x v="18"/>
    <n v="4"/>
    <s v="AV6"/>
    <x v="2"/>
    <n v="9.6"/>
    <n v="7.5"/>
    <x v="44"/>
    <n v="32"/>
    <n v="200"/>
  </r>
  <r>
    <s v="SUBARU"/>
    <s v="FORESTER AWD"/>
    <x v="1"/>
    <x v="18"/>
    <n v="4"/>
    <s v="M6"/>
    <x v="2"/>
    <n v="10.6"/>
    <n v="8.4"/>
    <x v="1"/>
    <n v="29"/>
    <n v="221"/>
  </r>
  <r>
    <s v="SUBARU"/>
    <s v="IMPREZA AWD"/>
    <x v="0"/>
    <x v="0"/>
    <n v="4"/>
    <s v="AV6"/>
    <x v="2"/>
    <n v="8.5"/>
    <n v="6.4"/>
    <x v="118"/>
    <n v="37"/>
    <n v="175"/>
  </r>
  <r>
    <s v="SUBARU"/>
    <s v="IMPREZA AWD"/>
    <x v="0"/>
    <x v="0"/>
    <n v="4"/>
    <s v="M5"/>
    <x v="2"/>
    <n v="9.5"/>
    <n v="7"/>
    <x v="11"/>
    <n v="34"/>
    <n v="193"/>
  </r>
  <r>
    <s v="SUBARU"/>
    <s v="IMPREZA WAGON AWD"/>
    <x v="7"/>
    <x v="0"/>
    <n v="4"/>
    <s v="AV6"/>
    <x v="2"/>
    <n v="8.5"/>
    <n v="6.4"/>
    <x v="118"/>
    <n v="37"/>
    <n v="175"/>
  </r>
  <r>
    <s v="SUBARU"/>
    <s v="IMPREZA WAGON AWD"/>
    <x v="7"/>
    <x v="0"/>
    <n v="4"/>
    <s v="M5"/>
    <x v="2"/>
    <n v="9.5"/>
    <n v="7"/>
    <x v="11"/>
    <n v="34"/>
    <n v="193"/>
  </r>
  <r>
    <s v="SUBARU"/>
    <s v="LEGACY AWD"/>
    <x v="2"/>
    <x v="18"/>
    <n v="4"/>
    <s v="AV6"/>
    <x v="2"/>
    <n v="9"/>
    <n v="6.5"/>
    <x v="47"/>
    <n v="36"/>
    <n v="182"/>
  </r>
  <r>
    <s v="SUBARU"/>
    <s v="LEGACY AWD"/>
    <x v="2"/>
    <x v="18"/>
    <n v="4"/>
    <s v="M6"/>
    <x v="2"/>
    <n v="10.7"/>
    <n v="7.8"/>
    <x v="109"/>
    <n v="30"/>
    <n v="216"/>
  </r>
  <r>
    <s v="SUBARU"/>
    <s v="LEGACY AWD"/>
    <x v="2"/>
    <x v="16"/>
    <n v="6"/>
    <s v="AV6"/>
    <x v="2"/>
    <n v="11.9"/>
    <n v="8.1999999999999993"/>
    <x v="17"/>
    <n v="28"/>
    <n v="235"/>
  </r>
  <r>
    <s v="SUBARU"/>
    <s v="OUTBACK AWD"/>
    <x v="1"/>
    <x v="18"/>
    <n v="4"/>
    <s v="AV6"/>
    <x v="2"/>
    <n v="9.3000000000000007"/>
    <n v="7.1"/>
    <x v="48"/>
    <n v="34"/>
    <n v="191"/>
  </r>
  <r>
    <s v="SUBARU"/>
    <s v="OUTBACK AWD"/>
    <x v="1"/>
    <x v="18"/>
    <n v="4"/>
    <s v="M6"/>
    <x v="2"/>
    <n v="11"/>
    <n v="8.1999999999999993"/>
    <x v="133"/>
    <n v="29"/>
    <n v="223"/>
  </r>
  <r>
    <s v="SUBARU"/>
    <s v="OUTBACK AWD"/>
    <x v="1"/>
    <x v="16"/>
    <n v="6"/>
    <s v="AV6"/>
    <x v="2"/>
    <n v="12"/>
    <n v="8.6"/>
    <x v="24"/>
    <n v="27"/>
    <n v="242"/>
  </r>
  <r>
    <s v="SUBARU"/>
    <s v="WRX"/>
    <x v="0"/>
    <x v="0"/>
    <n v="4"/>
    <s v="AV8"/>
    <x v="0"/>
    <n v="12.4"/>
    <n v="9.4"/>
    <x v="3"/>
    <n v="25"/>
    <n v="255"/>
  </r>
  <r>
    <s v="SUBARU"/>
    <s v="WRX"/>
    <x v="0"/>
    <x v="0"/>
    <n v="4"/>
    <s v="M6"/>
    <x v="0"/>
    <n v="11.1"/>
    <n v="8.3000000000000007"/>
    <x v="9"/>
    <n v="29"/>
    <n v="225"/>
  </r>
  <r>
    <s v="SUBARU"/>
    <s v="WRX"/>
    <x v="0"/>
    <x v="18"/>
    <n v="4"/>
    <s v="M6"/>
    <x v="0"/>
    <n v="13.8"/>
    <n v="10.199999999999999"/>
    <x v="36"/>
    <n v="23"/>
    <n v="281"/>
  </r>
  <r>
    <s v="SUBARU"/>
    <s v="XV CROSSTREK AWD"/>
    <x v="1"/>
    <x v="0"/>
    <n v="4"/>
    <s v="AV6"/>
    <x v="2"/>
    <n v="9.1"/>
    <n v="7"/>
    <x v="19"/>
    <n v="35"/>
    <n v="186"/>
  </r>
  <r>
    <s v="SUBARU"/>
    <s v="XV CROSSTREK AWD"/>
    <x v="1"/>
    <x v="0"/>
    <n v="4"/>
    <s v="M5"/>
    <x v="2"/>
    <n v="10.199999999999999"/>
    <n v="7.7"/>
    <x v="39"/>
    <n v="31"/>
    <n v="209"/>
  </r>
  <r>
    <s v="SUBARU"/>
    <s v="XV CROSSTREK HYBRID AWD"/>
    <x v="1"/>
    <x v="0"/>
    <n v="4"/>
    <s v="AV6"/>
    <x v="2"/>
    <n v="7.9"/>
    <n v="6.9"/>
    <x v="91"/>
    <n v="38"/>
    <n v="173"/>
  </r>
  <r>
    <s v="TOYOTA"/>
    <s v="4RUNNER 4WD"/>
    <x v="8"/>
    <x v="9"/>
    <n v="6"/>
    <s v="AS5"/>
    <x v="2"/>
    <n v="14.2"/>
    <n v="11.1"/>
    <x v="37"/>
    <n v="22"/>
    <n v="294"/>
  </r>
  <r>
    <s v="TOYOTA"/>
    <s v="4RUNNER 4WD (Part-Time 4WD)"/>
    <x v="8"/>
    <x v="9"/>
    <n v="6"/>
    <s v="AS5"/>
    <x v="2"/>
    <n v="14.2"/>
    <n v="11.1"/>
    <x v="37"/>
    <n v="22"/>
    <n v="294"/>
  </r>
  <r>
    <s v="TOYOTA"/>
    <s v="AVALON"/>
    <x v="2"/>
    <x v="3"/>
    <n v="6"/>
    <s v="AS6"/>
    <x v="2"/>
    <n v="11.3"/>
    <n v="7.5"/>
    <x v="1"/>
    <n v="29"/>
    <n v="221"/>
  </r>
  <r>
    <s v="TOYOTA"/>
    <s v="CAMRY"/>
    <x v="2"/>
    <x v="18"/>
    <n v="4"/>
    <s v="AS6"/>
    <x v="2"/>
    <n v="9.6999999999999993"/>
    <n v="6.9"/>
    <x v="11"/>
    <n v="34"/>
    <n v="193"/>
  </r>
  <r>
    <s v="TOYOTA"/>
    <s v="CAMRY"/>
    <x v="2"/>
    <x v="3"/>
    <n v="6"/>
    <s v="AS6"/>
    <x v="2"/>
    <n v="11"/>
    <n v="7.7"/>
    <x v="60"/>
    <n v="30"/>
    <n v="218"/>
  </r>
  <r>
    <s v="TOYOTA"/>
    <s v="CAMRY HYBRID LE"/>
    <x v="2"/>
    <x v="18"/>
    <n v="4"/>
    <s v="AV"/>
    <x v="2"/>
    <n v="5.5"/>
    <n v="6"/>
    <x v="145"/>
    <n v="50"/>
    <n v="131"/>
  </r>
  <r>
    <s v="TOYOTA"/>
    <s v="CAMRY HYBRID XLE/SE"/>
    <x v="2"/>
    <x v="18"/>
    <n v="4"/>
    <s v="AV"/>
    <x v="2"/>
    <n v="5.7"/>
    <n v="6.1"/>
    <x v="2"/>
    <n v="48"/>
    <n v="136"/>
  </r>
  <r>
    <s v="TOYOTA"/>
    <s v="COROLLA"/>
    <x v="2"/>
    <x v="5"/>
    <n v="4"/>
    <s v="A4"/>
    <x v="2"/>
    <n v="8.6"/>
    <n v="6.5"/>
    <x v="118"/>
    <n v="37"/>
    <n v="175"/>
  </r>
  <r>
    <s v="TOYOTA"/>
    <s v="COROLLA"/>
    <x v="2"/>
    <x v="5"/>
    <n v="4"/>
    <s v="AV7"/>
    <x v="2"/>
    <n v="7.9"/>
    <n v="6.1"/>
    <x v="70"/>
    <n v="40"/>
    <n v="163"/>
  </r>
  <r>
    <s v="TOYOTA"/>
    <s v="COROLLA"/>
    <x v="2"/>
    <x v="5"/>
    <n v="4"/>
    <s v="AV"/>
    <x v="2"/>
    <n v="8.1999999999999993"/>
    <n v="6.2"/>
    <x v="98"/>
    <n v="39"/>
    <n v="168"/>
  </r>
  <r>
    <s v="TOYOTA"/>
    <s v="COROLLA"/>
    <x v="2"/>
    <x v="5"/>
    <n v="4"/>
    <s v="M6"/>
    <x v="2"/>
    <n v="8.3000000000000007"/>
    <n v="6.2"/>
    <x v="140"/>
    <n v="38"/>
    <n v="170"/>
  </r>
  <r>
    <s v="TOYOTA"/>
    <s v="COROLLA LE ECO (1-mode)"/>
    <x v="2"/>
    <x v="5"/>
    <n v="4"/>
    <s v="AV"/>
    <x v="2"/>
    <n v="7.7"/>
    <n v="5.6"/>
    <x v="100"/>
    <n v="42"/>
    <n v="156"/>
  </r>
  <r>
    <s v="TOYOTA"/>
    <s v="COROLLA LE ECO (2-mode)"/>
    <x v="2"/>
    <x v="5"/>
    <n v="4"/>
    <s v="AV"/>
    <x v="2"/>
    <n v="7.7"/>
    <n v="6"/>
    <x v="92"/>
    <n v="41"/>
    <n v="159"/>
  </r>
  <r>
    <s v="TOYOTA"/>
    <s v="HIGHLANDER"/>
    <x v="1"/>
    <x v="40"/>
    <n v="4"/>
    <s v="AS6"/>
    <x v="2"/>
    <n v="11.7"/>
    <n v="9.5"/>
    <x v="27"/>
    <n v="26"/>
    <n v="246"/>
  </r>
  <r>
    <s v="TOYOTA"/>
    <s v="HIGHLANDER"/>
    <x v="1"/>
    <x v="3"/>
    <n v="6"/>
    <s v="AS6"/>
    <x v="2"/>
    <n v="12.5"/>
    <n v="9.3000000000000007"/>
    <x v="3"/>
    <n v="25"/>
    <n v="255"/>
  </r>
  <r>
    <s v="TOYOTA"/>
    <s v="HIGHLANDER AWD"/>
    <x v="8"/>
    <x v="3"/>
    <n v="6"/>
    <s v="AS6"/>
    <x v="2"/>
    <n v="13"/>
    <n v="9.8000000000000007"/>
    <x v="7"/>
    <n v="24"/>
    <n v="267"/>
  </r>
  <r>
    <s v="TOYOTA"/>
    <s v="HIGHLANDER HYBRID AWD"/>
    <x v="8"/>
    <x v="3"/>
    <n v="6"/>
    <s v="AV6"/>
    <x v="2"/>
    <n v="8.6"/>
    <n v="8.5"/>
    <x v="0"/>
    <n v="33"/>
    <n v="196"/>
  </r>
  <r>
    <s v="TOYOTA"/>
    <s v="HIGHLANDER HYBRID AWD LE"/>
    <x v="8"/>
    <x v="3"/>
    <n v="6"/>
    <s v="AV6"/>
    <x v="2"/>
    <n v="8.4"/>
    <n v="8.3000000000000007"/>
    <x v="11"/>
    <n v="34"/>
    <n v="193"/>
  </r>
  <r>
    <s v="TOYOTA"/>
    <s v="PRIUS"/>
    <x v="2"/>
    <x v="5"/>
    <n v="4"/>
    <s v="AV"/>
    <x v="2"/>
    <n v="4.5999999999999996"/>
    <n v="4.9000000000000004"/>
    <x v="146"/>
    <n v="60"/>
    <n v="108"/>
  </r>
  <r>
    <s v="TOYOTA"/>
    <s v="PRIUS c"/>
    <x v="0"/>
    <x v="2"/>
    <n v="4"/>
    <s v="AV"/>
    <x v="2"/>
    <n v="4.5"/>
    <n v="5.0999999999999996"/>
    <x v="124"/>
    <n v="59"/>
    <n v="110"/>
  </r>
  <r>
    <s v="TOYOTA"/>
    <s v="PRIUS v"/>
    <x v="14"/>
    <x v="5"/>
    <n v="4"/>
    <s v="AV"/>
    <x v="2"/>
    <n v="5.4"/>
    <n v="5.8"/>
    <x v="138"/>
    <n v="50"/>
    <n v="129"/>
  </r>
  <r>
    <s v="TOYOTA"/>
    <s v="RAV4"/>
    <x v="1"/>
    <x v="18"/>
    <n v="4"/>
    <s v="AS6"/>
    <x v="2"/>
    <n v="10"/>
    <n v="7.6"/>
    <x v="121"/>
    <n v="32"/>
    <n v="205"/>
  </r>
  <r>
    <s v="TOYOTA"/>
    <s v="RAV4 AWD"/>
    <x v="1"/>
    <x v="18"/>
    <n v="4"/>
    <s v="AS6"/>
    <x v="2"/>
    <n v="10.5"/>
    <n v="8.1999999999999993"/>
    <x v="60"/>
    <n v="30"/>
    <n v="218"/>
  </r>
  <r>
    <s v="TOYOTA"/>
    <s v="RAV4 LE/XLE"/>
    <x v="1"/>
    <x v="18"/>
    <n v="4"/>
    <s v="AS6"/>
    <x v="2"/>
    <n v="10"/>
    <n v="7.6"/>
    <x v="121"/>
    <n v="32"/>
    <n v="205"/>
  </r>
  <r>
    <s v="TOYOTA"/>
    <s v="RAV4 LIMITED AWD"/>
    <x v="1"/>
    <x v="18"/>
    <n v="4"/>
    <s v="AS6"/>
    <x v="2"/>
    <n v="10.7"/>
    <n v="8.3000000000000007"/>
    <x v="1"/>
    <n v="29"/>
    <n v="221"/>
  </r>
  <r>
    <s v="TOYOTA"/>
    <s v="SEQUOIA 4WD"/>
    <x v="8"/>
    <x v="24"/>
    <n v="8"/>
    <s v="AS6"/>
    <x v="2"/>
    <n v="18.8"/>
    <n v="14"/>
    <x v="62"/>
    <n v="17"/>
    <n v="382"/>
  </r>
  <r>
    <s v="TOYOTA"/>
    <s v="SIENNA"/>
    <x v="12"/>
    <x v="3"/>
    <n v="6"/>
    <s v="AS6"/>
    <x v="2"/>
    <n v="13"/>
    <n v="9.5"/>
    <x v="34"/>
    <n v="25"/>
    <n v="262"/>
  </r>
  <r>
    <s v="TOYOTA"/>
    <s v="SIENNA AWD"/>
    <x v="12"/>
    <x v="3"/>
    <n v="6"/>
    <s v="AS6"/>
    <x v="2"/>
    <n v="14.4"/>
    <n v="10.199999999999999"/>
    <x v="22"/>
    <n v="23"/>
    <n v="288"/>
  </r>
  <r>
    <s v="TOYOTA"/>
    <s v="TACOMA"/>
    <x v="15"/>
    <x v="40"/>
    <n v="4"/>
    <s v="A4"/>
    <x v="2"/>
    <n v="12.2"/>
    <n v="9.9"/>
    <x v="20"/>
    <n v="25"/>
    <n v="258"/>
  </r>
  <r>
    <s v="TOYOTA"/>
    <s v="TACOMA"/>
    <x v="15"/>
    <x v="40"/>
    <n v="4"/>
    <s v="M5"/>
    <x v="2"/>
    <n v="11.3"/>
    <n v="9.5"/>
    <x v="24"/>
    <n v="27"/>
    <n v="242"/>
  </r>
  <r>
    <s v="TOYOTA"/>
    <s v="TACOMA"/>
    <x v="15"/>
    <x v="9"/>
    <n v="6"/>
    <s v="M6"/>
    <x v="2"/>
    <n v="14.5"/>
    <n v="11.3"/>
    <x v="95"/>
    <n v="22"/>
    <n v="301"/>
  </r>
  <r>
    <s v="TOYOTA"/>
    <s v="TACOMA 4WD"/>
    <x v="15"/>
    <x v="40"/>
    <n v="4"/>
    <s v="A4"/>
    <x v="2"/>
    <n v="13.1"/>
    <n v="11.3"/>
    <x v="56"/>
    <n v="23"/>
    <n v="283"/>
  </r>
  <r>
    <s v="TOYOTA"/>
    <s v="TACOMA 4WD"/>
    <x v="15"/>
    <x v="40"/>
    <n v="4"/>
    <s v="M5"/>
    <x v="2"/>
    <n v="12.9"/>
    <n v="11.5"/>
    <x v="56"/>
    <n v="23"/>
    <n v="283"/>
  </r>
  <r>
    <s v="TOYOTA"/>
    <s v="TACOMA 4WD"/>
    <x v="15"/>
    <x v="9"/>
    <n v="6"/>
    <s v="A5"/>
    <x v="2"/>
    <n v="14.8"/>
    <n v="11.6"/>
    <x v="33"/>
    <n v="21"/>
    <n v="308"/>
  </r>
  <r>
    <s v="TOYOTA"/>
    <s v="TACOMA 4WD"/>
    <x v="15"/>
    <x v="9"/>
    <n v="6"/>
    <s v="M6"/>
    <x v="2"/>
    <n v="15.3"/>
    <n v="12.3"/>
    <x v="141"/>
    <n v="20"/>
    <n v="322"/>
  </r>
  <r>
    <s v="TOYOTA"/>
    <s v="TUNDRA"/>
    <x v="11"/>
    <x v="26"/>
    <n v="8"/>
    <s v="AS6"/>
    <x v="2"/>
    <n v="15.9"/>
    <n v="12.3"/>
    <x v="85"/>
    <n v="20"/>
    <n v="329"/>
  </r>
  <r>
    <s v="TOYOTA"/>
    <s v="TUNDRA"/>
    <x v="11"/>
    <x v="24"/>
    <n v="8"/>
    <s v="AS6"/>
    <x v="2"/>
    <n v="17.2"/>
    <n v="12.8"/>
    <x v="142"/>
    <n v="19"/>
    <n v="350"/>
  </r>
  <r>
    <s v="TOYOTA"/>
    <s v="TUNDRA 4WD"/>
    <x v="11"/>
    <x v="26"/>
    <n v="8"/>
    <s v="AS6"/>
    <x v="2"/>
    <n v="16.899999999999999"/>
    <n v="12.8"/>
    <x v="74"/>
    <n v="19"/>
    <n v="347"/>
  </r>
  <r>
    <s v="TOYOTA"/>
    <s v="TUNDRA 4WD"/>
    <x v="11"/>
    <x v="24"/>
    <n v="8"/>
    <s v="AS6"/>
    <x v="2"/>
    <n v="18.5"/>
    <n v="14.2"/>
    <x v="62"/>
    <n v="17"/>
    <n v="382"/>
  </r>
  <r>
    <s v="TOYOTA"/>
    <s v="VENZA"/>
    <x v="1"/>
    <x v="40"/>
    <n v="4"/>
    <s v="AS6"/>
    <x v="2"/>
    <n v="11.6"/>
    <n v="9"/>
    <x v="10"/>
    <n v="27"/>
    <n v="239"/>
  </r>
  <r>
    <s v="TOYOTA"/>
    <s v="VENZA"/>
    <x v="1"/>
    <x v="3"/>
    <n v="6"/>
    <s v="AS6"/>
    <x v="2"/>
    <n v="12.5"/>
    <n v="9"/>
    <x v="18"/>
    <n v="26"/>
    <n v="251"/>
  </r>
  <r>
    <s v="TOYOTA"/>
    <s v="VENZA 4WD"/>
    <x v="1"/>
    <x v="40"/>
    <n v="4"/>
    <s v="AS6"/>
    <x v="2"/>
    <n v="11.6"/>
    <n v="9.1999999999999993"/>
    <x v="24"/>
    <n v="27"/>
    <n v="242"/>
  </r>
  <r>
    <s v="TOYOTA"/>
    <s v="VENZA 4WD"/>
    <x v="1"/>
    <x v="3"/>
    <n v="6"/>
    <s v="AS6"/>
    <x v="2"/>
    <n v="12.8"/>
    <n v="9.3000000000000007"/>
    <x v="21"/>
    <n v="25"/>
    <n v="260"/>
  </r>
  <r>
    <s v="TOYOTA"/>
    <s v="YARIS"/>
    <x v="0"/>
    <x v="2"/>
    <n v="4"/>
    <s v="A4"/>
    <x v="2"/>
    <n v="7.8"/>
    <n v="6.6"/>
    <x v="98"/>
    <n v="39"/>
    <n v="168"/>
  </r>
  <r>
    <s v="TOYOTA"/>
    <s v="YARIS"/>
    <x v="0"/>
    <x v="2"/>
    <n v="4"/>
    <s v="M5"/>
    <x v="2"/>
    <n v="7.7"/>
    <n v="6.3"/>
    <x v="70"/>
    <n v="40"/>
    <n v="163"/>
  </r>
  <r>
    <s v="VOLKSWAGEN"/>
    <s v="BEETLE"/>
    <x v="0"/>
    <x v="5"/>
    <n v="4"/>
    <s v="AS6"/>
    <x v="2"/>
    <n v="9.6"/>
    <n v="7.2"/>
    <x v="0"/>
    <n v="33"/>
    <n v="196"/>
  </r>
  <r>
    <s v="VOLKSWAGEN"/>
    <s v="BEETLE"/>
    <x v="0"/>
    <x v="5"/>
    <n v="4"/>
    <s v="M5"/>
    <x v="2"/>
    <n v="9.9"/>
    <n v="7.2"/>
    <x v="44"/>
    <n v="32"/>
    <n v="200"/>
  </r>
  <r>
    <s v="VOLKSWAGEN"/>
    <s v="BEETLE"/>
    <x v="0"/>
    <x v="0"/>
    <n v="4"/>
    <s v="AM6"/>
    <x v="0"/>
    <n v="10"/>
    <n v="7.9"/>
    <x v="39"/>
    <n v="31"/>
    <n v="209"/>
  </r>
  <r>
    <s v="VOLKSWAGEN"/>
    <s v="BEETLE"/>
    <x v="0"/>
    <x v="0"/>
    <n v="4"/>
    <s v="M6"/>
    <x v="0"/>
    <n v="10.4"/>
    <n v="7.7"/>
    <x v="8"/>
    <n v="31"/>
    <n v="212"/>
  </r>
  <r>
    <s v="VOLKSWAGEN"/>
    <s v="BEETLE TDI (modified)"/>
    <x v="0"/>
    <x v="0"/>
    <n v="4"/>
    <s v="AM6"/>
    <x v="1"/>
    <n v="7.6"/>
    <n v="5.7"/>
    <x v="92"/>
    <n v="41"/>
    <n v="183"/>
  </r>
  <r>
    <s v="VOLKSWAGEN"/>
    <s v="BEETLE TDI (modified)"/>
    <x v="0"/>
    <x v="0"/>
    <n v="4"/>
    <s v="M6"/>
    <x v="1"/>
    <n v="7.6"/>
    <n v="5.7"/>
    <x v="92"/>
    <n v="41"/>
    <n v="184"/>
  </r>
  <r>
    <s v="VOLKSWAGEN"/>
    <s v="BEETLE CONVERTIBLE"/>
    <x v="5"/>
    <x v="5"/>
    <n v="4"/>
    <s v="AS6"/>
    <x v="2"/>
    <n v="9.8000000000000007"/>
    <n v="7.3"/>
    <x v="44"/>
    <n v="32"/>
    <n v="200"/>
  </r>
  <r>
    <s v="VOLKSWAGEN"/>
    <s v="BEETLE CONVERTIBLE"/>
    <x v="5"/>
    <x v="0"/>
    <n v="4"/>
    <s v="AM6"/>
    <x v="0"/>
    <n v="10.3"/>
    <n v="8.1999999999999993"/>
    <x v="109"/>
    <n v="30"/>
    <n v="216"/>
  </r>
  <r>
    <s v="VOLKSWAGEN"/>
    <s v="BEETLE CONVERTIBLE"/>
    <x v="5"/>
    <x v="0"/>
    <n v="4"/>
    <s v="M6"/>
    <x v="0"/>
    <n v="10.4"/>
    <n v="7.7"/>
    <x v="8"/>
    <n v="31"/>
    <n v="212"/>
  </r>
  <r>
    <s v="VOLKSWAGEN"/>
    <s v="CC"/>
    <x v="0"/>
    <x v="0"/>
    <n v="4"/>
    <s v="AM6"/>
    <x v="0"/>
    <n v="10.7"/>
    <n v="7.7"/>
    <x v="16"/>
    <n v="30"/>
    <n v="214"/>
  </r>
  <r>
    <s v="VOLKSWAGEN"/>
    <s v="CC"/>
    <x v="0"/>
    <x v="0"/>
    <n v="4"/>
    <s v="M6"/>
    <x v="0"/>
    <n v="11.4"/>
    <n v="7.4"/>
    <x v="1"/>
    <n v="29"/>
    <n v="221"/>
  </r>
  <r>
    <s v="VOLKSWAGEN"/>
    <s v="CC 4MOTION"/>
    <x v="0"/>
    <x v="16"/>
    <n v="6"/>
    <s v="AS6"/>
    <x v="0"/>
    <n v="13.9"/>
    <n v="9.3000000000000007"/>
    <x v="66"/>
    <n v="24"/>
    <n v="271"/>
  </r>
  <r>
    <s v="VOLKSWAGEN"/>
    <s v="EOS"/>
    <x v="5"/>
    <x v="0"/>
    <n v="4"/>
    <s v="AM6"/>
    <x v="0"/>
    <n v="10.8"/>
    <n v="7.8"/>
    <x v="60"/>
    <n v="30"/>
    <n v="219"/>
  </r>
  <r>
    <s v="VOLKSWAGEN"/>
    <s v="GOLF"/>
    <x v="0"/>
    <x v="5"/>
    <n v="4"/>
    <s v="AS6"/>
    <x v="2"/>
    <n v="9.3000000000000007"/>
    <n v="6.5"/>
    <x v="19"/>
    <n v="35"/>
    <n v="186"/>
  </r>
  <r>
    <s v="VOLKSWAGEN"/>
    <s v="GOLF"/>
    <x v="0"/>
    <x v="5"/>
    <n v="4"/>
    <s v="M5"/>
    <x v="2"/>
    <n v="9.3000000000000007"/>
    <n v="6.4"/>
    <x v="86"/>
    <n v="35"/>
    <n v="184"/>
  </r>
  <r>
    <s v="VOLKSWAGEN"/>
    <s v="GOLF TDI (modified)"/>
    <x v="0"/>
    <x v="0"/>
    <n v="4"/>
    <s v="AM6"/>
    <x v="1"/>
    <n v="7.6"/>
    <n v="5.5"/>
    <x v="149"/>
    <n v="43"/>
    <n v="177"/>
  </r>
  <r>
    <s v="VOLKSWAGEN"/>
    <s v="GOLF TDI (modified)"/>
    <x v="0"/>
    <x v="0"/>
    <n v="4"/>
    <s v="M6"/>
    <x v="1"/>
    <n v="7.8"/>
    <n v="5.2"/>
    <x v="149"/>
    <n v="43"/>
    <n v="178"/>
  </r>
  <r>
    <s v="VOLKSWAGEN"/>
    <s v="GOLF GTI"/>
    <x v="0"/>
    <x v="0"/>
    <n v="4"/>
    <s v="AM6"/>
    <x v="0"/>
    <n v="9.5"/>
    <n v="7.2"/>
    <x v="0"/>
    <n v="33"/>
    <n v="196"/>
  </r>
  <r>
    <s v="VOLKSWAGEN"/>
    <s v="GOLF GTI"/>
    <x v="0"/>
    <x v="0"/>
    <n v="4"/>
    <s v="M6"/>
    <x v="0"/>
    <n v="9.4"/>
    <n v="6.9"/>
    <x v="48"/>
    <n v="34"/>
    <n v="191"/>
  </r>
  <r>
    <s v="VOLKSWAGEN"/>
    <s v="GOLF SPORTWAGON"/>
    <x v="7"/>
    <x v="5"/>
    <n v="4"/>
    <s v="AS6"/>
    <x v="2"/>
    <n v="9.4"/>
    <n v="6.8"/>
    <x v="59"/>
    <n v="34"/>
    <n v="193"/>
  </r>
  <r>
    <s v="VOLKSWAGEN"/>
    <s v="GOLF SPORTWAGON"/>
    <x v="7"/>
    <x v="5"/>
    <n v="4"/>
    <s v="M5"/>
    <x v="2"/>
    <n v="9.5"/>
    <n v="6.6"/>
    <x v="59"/>
    <n v="34"/>
    <n v="189"/>
  </r>
  <r>
    <s v="VOLKSWAGEN"/>
    <s v="GOLF SPORTWAGON TDI (modified)"/>
    <x v="7"/>
    <x v="0"/>
    <n v="4"/>
    <s v="AM6"/>
    <x v="1"/>
    <n v="7.6"/>
    <n v="5.6"/>
    <x v="45"/>
    <n v="42"/>
    <n v="180"/>
  </r>
  <r>
    <s v="VOLKSWAGEN"/>
    <s v="GOLF SPORTWAGON TDI (modified)"/>
    <x v="7"/>
    <x v="0"/>
    <n v="4"/>
    <s v="M6"/>
    <x v="1"/>
    <n v="7.6"/>
    <n v="5.5"/>
    <x v="45"/>
    <n v="42"/>
    <n v="179"/>
  </r>
  <r>
    <s v="VOLKSWAGEN"/>
    <s v="JETTA"/>
    <x v="0"/>
    <x v="5"/>
    <n v="4"/>
    <s v="AS6"/>
    <x v="2"/>
    <n v="9.3000000000000007"/>
    <n v="6.3"/>
    <x v="47"/>
    <n v="36"/>
    <n v="182"/>
  </r>
  <r>
    <s v="VOLKSWAGEN"/>
    <s v="JETTA"/>
    <x v="0"/>
    <x v="5"/>
    <n v="4"/>
    <s v="M5"/>
    <x v="2"/>
    <n v="9.3000000000000007"/>
    <n v="6.3"/>
    <x v="86"/>
    <n v="35"/>
    <n v="184"/>
  </r>
  <r>
    <s v="VOLKSWAGEN"/>
    <s v="JETTA"/>
    <x v="0"/>
    <x v="0"/>
    <n v="4"/>
    <s v="AS6"/>
    <x v="2"/>
    <n v="10.4"/>
    <n v="7"/>
    <x v="121"/>
    <n v="32"/>
    <n v="205"/>
  </r>
  <r>
    <s v="VOLKSWAGEN"/>
    <s v="JETTA"/>
    <x v="0"/>
    <x v="0"/>
    <n v="4"/>
    <s v="M5"/>
    <x v="2"/>
    <n v="9.5"/>
    <n v="6.9"/>
    <x v="11"/>
    <n v="34"/>
    <n v="193"/>
  </r>
  <r>
    <s v="VOLKSWAGEN"/>
    <s v="JETTA TDI (modified)"/>
    <x v="0"/>
    <x v="0"/>
    <n v="4"/>
    <s v="AM6"/>
    <x v="1"/>
    <n v="7.6"/>
    <n v="5.2"/>
    <x v="149"/>
    <n v="43"/>
    <n v="175"/>
  </r>
  <r>
    <s v="VOLKSWAGEN"/>
    <s v="JETTA TDI (modified)"/>
    <x v="0"/>
    <x v="0"/>
    <n v="4"/>
    <s v="M6"/>
    <x v="1"/>
    <n v="7.6"/>
    <n v="5.0999999999999996"/>
    <x v="149"/>
    <n v="43"/>
    <n v="176"/>
  </r>
  <r>
    <s v="VOLKSWAGEN"/>
    <s v="JETTA GLI"/>
    <x v="0"/>
    <x v="0"/>
    <n v="4"/>
    <s v="AM6"/>
    <x v="0"/>
    <n v="10"/>
    <n v="7.3"/>
    <x v="15"/>
    <n v="32"/>
    <n v="202"/>
  </r>
  <r>
    <s v="VOLKSWAGEN"/>
    <s v="JETTA GLI"/>
    <x v="0"/>
    <x v="0"/>
    <n v="4"/>
    <s v="M6"/>
    <x v="0"/>
    <n v="10.3"/>
    <n v="7.2"/>
    <x v="121"/>
    <n v="32"/>
    <n v="205"/>
  </r>
  <r>
    <s v="VOLKSWAGEN"/>
    <s v="JETTA HYBRID"/>
    <x v="0"/>
    <x v="17"/>
    <n v="4"/>
    <s v="AM7"/>
    <x v="0"/>
    <n v="5.6"/>
    <n v="4.9000000000000004"/>
    <x v="161"/>
    <n v="53"/>
    <n v="122"/>
  </r>
  <r>
    <s v="VOLKSWAGEN"/>
    <s v="PASSAT"/>
    <x v="2"/>
    <x v="5"/>
    <n v="4"/>
    <s v="AS6"/>
    <x v="2"/>
    <n v="9.6999999999999993"/>
    <n v="6.6"/>
    <x v="48"/>
    <n v="34"/>
    <n v="191"/>
  </r>
  <r>
    <s v="VOLKSWAGEN"/>
    <s v="PASSAT"/>
    <x v="2"/>
    <x v="5"/>
    <n v="4"/>
    <s v="M5"/>
    <x v="2"/>
    <n v="9.8000000000000007"/>
    <n v="6.7"/>
    <x v="11"/>
    <n v="34"/>
    <n v="193"/>
  </r>
  <r>
    <s v="VOLKSWAGEN"/>
    <s v="PASSAT TDI (modified)"/>
    <x v="2"/>
    <x v="0"/>
    <n v="4"/>
    <s v="AM6"/>
    <x v="1"/>
    <n v="7.8"/>
    <n v="5.6"/>
    <x v="92"/>
    <n v="41"/>
    <n v="185"/>
  </r>
  <r>
    <s v="VOLKSWAGEN"/>
    <s v="PASSAT TDI (modified)"/>
    <x v="2"/>
    <x v="0"/>
    <n v="4"/>
    <s v="M6"/>
    <x v="1"/>
    <n v="7.8"/>
    <n v="5.3"/>
    <x v="45"/>
    <n v="42"/>
    <n v="182"/>
  </r>
  <r>
    <s v="VOLKSWAGEN"/>
    <s v="PASSAT"/>
    <x v="2"/>
    <x v="16"/>
    <n v="6"/>
    <s v="AM6"/>
    <x v="0"/>
    <n v="11.9"/>
    <n v="8.5"/>
    <x v="10"/>
    <n v="27"/>
    <n v="239"/>
  </r>
  <r>
    <s v="VOLKSWAGEN"/>
    <s v="TIGUAN"/>
    <x v="1"/>
    <x v="0"/>
    <n v="4"/>
    <s v="AS6"/>
    <x v="0"/>
    <n v="11.5"/>
    <n v="9.3000000000000007"/>
    <x v="24"/>
    <n v="27"/>
    <n v="242"/>
  </r>
  <r>
    <s v="VOLKSWAGEN"/>
    <s v="TIGUAN"/>
    <x v="1"/>
    <x v="0"/>
    <n v="4"/>
    <s v="M6"/>
    <x v="0"/>
    <n v="13"/>
    <n v="9"/>
    <x v="20"/>
    <n v="25"/>
    <n v="258"/>
  </r>
  <r>
    <s v="VOLKSWAGEN"/>
    <s v="TIGUAN 4MOTION"/>
    <x v="1"/>
    <x v="0"/>
    <n v="4"/>
    <s v="AS6"/>
    <x v="0"/>
    <n v="11.7"/>
    <n v="9.4"/>
    <x v="27"/>
    <n v="26"/>
    <n v="246"/>
  </r>
  <r>
    <s v="VOLKSWAGEN"/>
    <s v="TOUAREG"/>
    <x v="8"/>
    <x v="16"/>
    <n v="6"/>
    <s v="AS8"/>
    <x v="0"/>
    <n v="14.1"/>
    <n v="10.4"/>
    <x v="35"/>
    <n v="23"/>
    <n v="292"/>
  </r>
  <r>
    <s v="VOLKSWAGEN"/>
    <s v="TOUAREG TDI (modified)"/>
    <x v="8"/>
    <x v="8"/>
    <n v="6"/>
    <s v="AS8"/>
    <x v="1"/>
    <n v="11.8"/>
    <n v="8.1"/>
    <x v="17"/>
    <n v="28"/>
    <n v="277"/>
  </r>
  <r>
    <s v="VOLVO"/>
    <s v="S60 POLESTAR AWD"/>
    <x v="0"/>
    <x v="8"/>
    <n v="6"/>
    <s v="AS6"/>
    <x v="2"/>
    <n v="12.8"/>
    <n v="8.9"/>
    <x v="50"/>
    <n v="26"/>
    <n v="253"/>
  </r>
  <r>
    <s v="VOLVO"/>
    <s v="S60 T5 "/>
    <x v="0"/>
    <x v="0"/>
    <n v="4"/>
    <s v="AS8"/>
    <x v="2"/>
    <n v="9.8000000000000007"/>
    <n v="6.6"/>
    <x v="11"/>
    <n v="34"/>
    <n v="193"/>
  </r>
  <r>
    <s v="VOLVO"/>
    <s v="S60 T5 AWD"/>
    <x v="0"/>
    <x v="18"/>
    <n v="5"/>
    <s v="AS6"/>
    <x v="2"/>
    <n v="11.6"/>
    <n v="8.1999999999999993"/>
    <x v="6"/>
    <n v="28"/>
    <n v="232"/>
  </r>
  <r>
    <s v="VOLVO"/>
    <s v="S60 T6   "/>
    <x v="0"/>
    <x v="0"/>
    <n v="4"/>
    <s v="AS8"/>
    <x v="0"/>
    <n v="10.1"/>
    <n v="7.3"/>
    <x v="121"/>
    <n v="32"/>
    <n v="205"/>
  </r>
  <r>
    <s v="VOLVO"/>
    <s v="S60 T6 AWD"/>
    <x v="0"/>
    <x v="8"/>
    <n v="6"/>
    <s v="AS6"/>
    <x v="2"/>
    <n v="12.9"/>
    <n v="9"/>
    <x v="20"/>
    <n v="25"/>
    <n v="258"/>
  </r>
  <r>
    <s v="VOLVO"/>
    <s v="S80 T5"/>
    <x v="2"/>
    <x v="0"/>
    <n v="4"/>
    <s v="AS8"/>
    <x v="2"/>
    <n v="9.8000000000000007"/>
    <n v="6.6"/>
    <x v="11"/>
    <n v="34"/>
    <n v="193"/>
  </r>
  <r>
    <s v="VOLVO"/>
    <s v="S80 T6 AWD"/>
    <x v="2"/>
    <x v="8"/>
    <n v="6"/>
    <s v="AS6"/>
    <x v="2"/>
    <n v="12.9"/>
    <n v="9"/>
    <x v="20"/>
    <n v="25"/>
    <n v="258"/>
  </r>
  <r>
    <s v="VOLVO"/>
    <s v="V60 CC"/>
    <x v="1"/>
    <x v="0"/>
    <n v="4"/>
    <s v="AS8"/>
    <x v="2"/>
    <n v="9.8000000000000007"/>
    <n v="7.6"/>
    <x v="15"/>
    <n v="32"/>
    <n v="202"/>
  </r>
  <r>
    <s v="VOLVO"/>
    <s v="V60 CC AWD"/>
    <x v="1"/>
    <x v="18"/>
    <n v="5"/>
    <s v="AS6"/>
    <x v="2"/>
    <n v="11.8"/>
    <n v="8.5"/>
    <x v="40"/>
    <n v="27"/>
    <n v="237"/>
  </r>
  <r>
    <s v="VOLVO"/>
    <s v="V60 POLESTAR AWD"/>
    <x v="7"/>
    <x v="8"/>
    <n v="6"/>
    <s v="AS6"/>
    <x v="2"/>
    <n v="12.8"/>
    <n v="8.9"/>
    <x v="50"/>
    <n v="26"/>
    <n v="253"/>
  </r>
  <r>
    <s v="VOLVO"/>
    <s v="V60 T5"/>
    <x v="7"/>
    <x v="0"/>
    <n v="4"/>
    <s v="AS8"/>
    <x v="2"/>
    <n v="9.8000000000000007"/>
    <n v="6.6"/>
    <x v="11"/>
    <n v="34"/>
    <n v="193"/>
  </r>
  <r>
    <s v="VOLVO"/>
    <s v="V60 T5 AWD"/>
    <x v="7"/>
    <x v="18"/>
    <n v="5"/>
    <s v="AS6"/>
    <x v="2"/>
    <n v="11.6"/>
    <n v="8.1999999999999993"/>
    <x v="6"/>
    <n v="28"/>
    <n v="232"/>
  </r>
  <r>
    <s v="VOLVO"/>
    <s v="V60 T6 AWD"/>
    <x v="7"/>
    <x v="8"/>
    <n v="6"/>
    <s v="AS6"/>
    <x v="2"/>
    <n v="12.9"/>
    <n v="9"/>
    <x v="20"/>
    <n v="25"/>
    <n v="258"/>
  </r>
  <r>
    <s v="VOLVO"/>
    <s v="XC60 3.2 AWD"/>
    <x v="1"/>
    <x v="35"/>
    <n v="6"/>
    <s v="AS6"/>
    <x v="2"/>
    <n v="13.1"/>
    <n v="9.5"/>
    <x v="58"/>
    <n v="25"/>
    <n v="264"/>
  </r>
  <r>
    <s v="VOLVO"/>
    <s v="XC60 T5"/>
    <x v="1"/>
    <x v="0"/>
    <n v="4"/>
    <s v="AS8"/>
    <x v="2"/>
    <n v="9.8000000000000007"/>
    <n v="7.6"/>
    <x v="15"/>
    <n v="32"/>
    <n v="202"/>
  </r>
  <r>
    <s v="VOLVO"/>
    <s v="XC60 T5 AWD"/>
    <x v="1"/>
    <x v="18"/>
    <n v="5"/>
    <s v="AS6"/>
    <x v="2"/>
    <n v="13"/>
    <n v="9.4"/>
    <x v="34"/>
    <n v="25"/>
    <n v="262"/>
  </r>
  <r>
    <s v="VOLVO"/>
    <s v="XC60 T6  "/>
    <x v="1"/>
    <x v="0"/>
    <n v="4"/>
    <s v="AS8"/>
    <x v="0"/>
    <n v="10.7"/>
    <n v="7.8"/>
    <x v="109"/>
    <n v="30"/>
    <n v="216"/>
  </r>
  <r>
    <s v="VOLVO"/>
    <s v="XC60 T6 AWD"/>
    <x v="1"/>
    <x v="8"/>
    <n v="6"/>
    <s v="AS6"/>
    <x v="2"/>
    <n v="13.6"/>
    <n v="9.9"/>
    <x v="53"/>
    <n v="24"/>
    <n v="274"/>
  </r>
  <r>
    <s v="VOLVO"/>
    <s v="XC70 3.2 AWD"/>
    <x v="1"/>
    <x v="35"/>
    <n v="6"/>
    <s v="AS6"/>
    <x v="2"/>
    <n v="13.1"/>
    <n v="9.1"/>
    <x v="21"/>
    <n v="25"/>
    <n v="260"/>
  </r>
  <r>
    <s v="VOLVO"/>
    <s v="XC70 T5"/>
    <x v="1"/>
    <x v="0"/>
    <n v="4"/>
    <s v="AS8"/>
    <x v="2"/>
    <n v="9.8000000000000007"/>
    <n v="7.6"/>
    <x v="15"/>
    <n v="32"/>
    <n v="202"/>
  </r>
  <r>
    <s v="VOLVO"/>
    <s v="XC70 T6 AWD"/>
    <x v="1"/>
    <x v="8"/>
    <n v="6"/>
    <s v="AS6"/>
    <x v="2"/>
    <n v="13.6"/>
    <n v="9.9"/>
    <x v="53"/>
    <n v="24"/>
    <n v="274"/>
  </r>
  <r>
    <s v="ACURA"/>
    <s v="ILX"/>
    <x v="0"/>
    <x v="1"/>
    <n v="4"/>
    <s v="AM8"/>
    <x v="0"/>
    <n v="9.3000000000000007"/>
    <n v="6.6"/>
    <x v="19"/>
    <n v="35"/>
    <n v="189"/>
  </r>
  <r>
    <s v="ACURA"/>
    <s v="MDX SH-AWD"/>
    <x v="1"/>
    <x v="3"/>
    <n v="6"/>
    <s v="AS9"/>
    <x v="0"/>
    <n v="12.7"/>
    <n v="9.1"/>
    <x v="3"/>
    <n v="25"/>
    <n v="254"/>
  </r>
  <r>
    <s v="ACURA"/>
    <s v="MDX SH-AWD ELITE"/>
    <x v="1"/>
    <x v="3"/>
    <n v="6"/>
    <s v="AS9"/>
    <x v="0"/>
    <n v="12.2"/>
    <n v="9.1"/>
    <x v="27"/>
    <n v="26"/>
    <n v="251"/>
  </r>
  <r>
    <s v="ACURA"/>
    <s v="RDX AWD"/>
    <x v="1"/>
    <x v="3"/>
    <n v="6"/>
    <s v="AS6"/>
    <x v="0"/>
    <n v="12.4"/>
    <n v="8.6"/>
    <x v="27"/>
    <n v="26"/>
    <n v="249"/>
  </r>
  <r>
    <s v="ACURA"/>
    <s v="RLX"/>
    <x v="2"/>
    <x v="3"/>
    <n v="6"/>
    <s v="AS6"/>
    <x v="0"/>
    <n v="11.9"/>
    <n v="7.7"/>
    <x v="5"/>
    <n v="28"/>
    <n v="235"/>
  </r>
  <r>
    <s v="ACURA"/>
    <s v="RLX HYBRID"/>
    <x v="2"/>
    <x v="3"/>
    <n v="6"/>
    <s v="AM7"/>
    <x v="0"/>
    <n v="8"/>
    <n v="7.5"/>
    <x v="71"/>
    <n v="37"/>
    <n v="180"/>
  </r>
  <r>
    <s v="ACURA"/>
    <s v="TLX"/>
    <x v="0"/>
    <x v="1"/>
    <n v="4"/>
    <s v="AM8"/>
    <x v="0"/>
    <n v="9.6"/>
    <n v="6.6"/>
    <x v="48"/>
    <n v="34"/>
    <n v="196"/>
  </r>
  <r>
    <s v="ACURA"/>
    <s v="TLX SH-AWD"/>
    <x v="0"/>
    <x v="3"/>
    <n v="6"/>
    <s v="AS9"/>
    <x v="0"/>
    <n v="11.2"/>
    <n v="7.5"/>
    <x v="1"/>
    <n v="29"/>
    <n v="226"/>
  </r>
  <r>
    <s v="ALFA ROMEO"/>
    <s v="4C"/>
    <x v="3"/>
    <x v="5"/>
    <n v="4"/>
    <s v="AM6"/>
    <x v="0"/>
    <n v="9.6999999999999993"/>
    <n v="6.9"/>
    <x v="11"/>
    <n v="34"/>
    <n v="197"/>
  </r>
  <r>
    <s v="ASTON MARTIN"/>
    <s v="DB9 GT"/>
    <x v="4"/>
    <x v="6"/>
    <n v="12"/>
    <s v="A6"/>
    <x v="0"/>
    <n v="18"/>
    <n v="12.6"/>
    <x v="12"/>
    <n v="18"/>
    <n v="365"/>
  </r>
  <r>
    <s v="ASTON MARTIN"/>
    <s v="RAPIDE S"/>
    <x v="5"/>
    <x v="13"/>
    <n v="12"/>
    <s v="A8"/>
    <x v="0"/>
    <n v="16.8"/>
    <n v="10.9"/>
    <x v="41"/>
    <n v="20"/>
    <n v="332"/>
  </r>
  <r>
    <s v="ASTON MARTIN"/>
    <s v="VANQUISH"/>
    <x v="4"/>
    <x v="13"/>
    <n v="12"/>
    <s v="A8"/>
    <x v="0"/>
    <n v="17.600000000000001"/>
    <n v="11.4"/>
    <x v="30"/>
    <n v="19"/>
    <n v="346"/>
  </r>
  <r>
    <s v="ASTON MARTIN"/>
    <s v="V8 VANTAGE"/>
    <x v="3"/>
    <x v="7"/>
    <n v="8"/>
    <s v="AM7"/>
    <x v="0"/>
    <n v="17.399999999999999"/>
    <n v="11.3"/>
    <x v="13"/>
    <n v="19"/>
    <n v="343"/>
  </r>
  <r>
    <s v="ASTON MARTIN"/>
    <s v="V8 VANTAGE"/>
    <x v="3"/>
    <x v="7"/>
    <n v="8"/>
    <s v="M6"/>
    <x v="0"/>
    <n v="18.100000000000001"/>
    <n v="12.3"/>
    <x v="23"/>
    <n v="18"/>
    <n v="362"/>
  </r>
  <r>
    <s v="ASTON MARTIN"/>
    <s v="VANTAGE GT"/>
    <x v="3"/>
    <x v="7"/>
    <n v="8"/>
    <s v="AM7"/>
    <x v="0"/>
    <n v="17.399999999999999"/>
    <n v="11.3"/>
    <x v="13"/>
    <n v="19"/>
    <n v="343"/>
  </r>
  <r>
    <s v="ASTON MARTIN"/>
    <s v="VANTAGE GT"/>
    <x v="3"/>
    <x v="7"/>
    <n v="8"/>
    <s v="M6"/>
    <x v="0"/>
    <n v="18.100000000000001"/>
    <n v="12.3"/>
    <x v="23"/>
    <n v="18"/>
    <n v="362"/>
  </r>
  <r>
    <s v="ASTON MARTIN"/>
    <s v="V8 VANTAGE S"/>
    <x v="3"/>
    <x v="7"/>
    <n v="8"/>
    <s v="AM7"/>
    <x v="0"/>
    <n v="17.399999999999999"/>
    <n v="11.3"/>
    <x v="13"/>
    <n v="19"/>
    <n v="343"/>
  </r>
  <r>
    <s v="ASTON MARTIN"/>
    <s v="V8 VANTAGE S"/>
    <x v="3"/>
    <x v="7"/>
    <n v="8"/>
    <s v="M6"/>
    <x v="0"/>
    <n v="18.100000000000001"/>
    <n v="12.3"/>
    <x v="23"/>
    <n v="18"/>
    <n v="362"/>
  </r>
  <r>
    <s v="ASTON MARTIN"/>
    <s v="V12 VANTAGE S"/>
    <x v="3"/>
    <x v="13"/>
    <n v="12"/>
    <s v="AM7"/>
    <x v="0"/>
    <n v="19.5"/>
    <n v="12.8"/>
    <x v="42"/>
    <n v="17"/>
    <n v="390"/>
  </r>
  <r>
    <s v="AUDI"/>
    <s v="A3"/>
    <x v="5"/>
    <x v="5"/>
    <n v="4"/>
    <s v="AM6"/>
    <x v="2"/>
    <n v="10"/>
    <n v="7.1"/>
    <x v="44"/>
    <n v="32"/>
    <n v="204"/>
  </r>
  <r>
    <s v="AUDI"/>
    <s v="A3 QUATTRO"/>
    <x v="5"/>
    <x v="0"/>
    <n v="4"/>
    <s v="AM6"/>
    <x v="2"/>
    <n v="9.8000000000000007"/>
    <n v="7.2"/>
    <x v="97"/>
    <n v="33"/>
    <n v="201"/>
  </r>
  <r>
    <s v="AUDI"/>
    <s v="A3 CABRIOLET QUATTRO"/>
    <x v="5"/>
    <x v="0"/>
    <n v="4"/>
    <s v="AM6"/>
    <x v="2"/>
    <n v="10.1"/>
    <n v="7.5"/>
    <x v="121"/>
    <n v="32"/>
    <n v="208"/>
  </r>
  <r>
    <s v="AUDI"/>
    <s v="A4"/>
    <x v="0"/>
    <x v="0"/>
    <n v="4"/>
    <s v="AV8"/>
    <x v="0"/>
    <n v="9.9"/>
    <n v="7.6"/>
    <x v="121"/>
    <n v="32"/>
    <n v="212"/>
  </r>
  <r>
    <s v="AUDI"/>
    <s v="A4 QUATTRO"/>
    <x v="0"/>
    <x v="0"/>
    <n v="4"/>
    <s v="AS8"/>
    <x v="0"/>
    <n v="11"/>
    <n v="7.8"/>
    <x v="1"/>
    <n v="29"/>
    <n v="224"/>
  </r>
  <r>
    <s v="AUDI"/>
    <s v="A4 QUATTRO"/>
    <x v="0"/>
    <x v="0"/>
    <n v="4"/>
    <s v="M6"/>
    <x v="0"/>
    <n v="10.6"/>
    <n v="7.3"/>
    <x v="39"/>
    <n v="31"/>
    <n v="214"/>
  </r>
  <r>
    <s v="AUDI"/>
    <s v="A4 ALLROAD QUATTRO"/>
    <x v="7"/>
    <x v="0"/>
    <n v="4"/>
    <s v="AS8"/>
    <x v="0"/>
    <n v="11.2"/>
    <n v="8.4"/>
    <x v="46"/>
    <n v="29"/>
    <n v="232"/>
  </r>
  <r>
    <s v="AUDI"/>
    <s v="A5 QUATTRO"/>
    <x v="5"/>
    <x v="0"/>
    <n v="4"/>
    <s v="AS8"/>
    <x v="0"/>
    <n v="11"/>
    <n v="7.8"/>
    <x v="1"/>
    <n v="29"/>
    <n v="224"/>
  </r>
  <r>
    <s v="AUDI"/>
    <s v="A5 QUATTRO"/>
    <x v="5"/>
    <x v="0"/>
    <n v="4"/>
    <s v="M6"/>
    <x v="0"/>
    <n v="10.6"/>
    <n v="7.3"/>
    <x v="39"/>
    <n v="31"/>
    <n v="214"/>
  </r>
  <r>
    <s v="AUDI"/>
    <s v="A5 CABRIOLET QUATTRO"/>
    <x v="5"/>
    <x v="0"/>
    <n v="4"/>
    <s v="AS8"/>
    <x v="0"/>
    <n v="11.3"/>
    <n v="8"/>
    <x v="9"/>
    <n v="29"/>
    <n v="230"/>
  </r>
  <r>
    <s v="AUDI"/>
    <s v="A6 QUATTRO"/>
    <x v="2"/>
    <x v="0"/>
    <n v="4"/>
    <s v="AS8"/>
    <x v="0"/>
    <n v="10.8"/>
    <n v="7.3"/>
    <x v="8"/>
    <n v="31"/>
    <n v="211"/>
  </r>
  <r>
    <s v="AUDI"/>
    <s v="A6 QUATTRO"/>
    <x v="2"/>
    <x v="8"/>
    <n v="6"/>
    <s v="AS8"/>
    <x v="0"/>
    <n v="11.6"/>
    <n v="7.9"/>
    <x v="46"/>
    <n v="29"/>
    <n v="232"/>
  </r>
  <r>
    <s v="AUDI"/>
    <s v="A6 QUATTRO TDI (modified)"/>
    <x v="2"/>
    <x v="8"/>
    <n v="6"/>
    <s v="AS8"/>
    <x v="1"/>
    <n v="9.4"/>
    <n v="6.2"/>
    <x v="69"/>
    <n v="36"/>
    <n v="213"/>
  </r>
  <r>
    <s v="AUDI"/>
    <s v="A7 QUATTRO"/>
    <x v="2"/>
    <x v="8"/>
    <n v="6"/>
    <s v="AS8"/>
    <x v="0"/>
    <n v="11.6"/>
    <n v="7.9"/>
    <x v="46"/>
    <n v="29"/>
    <n v="232"/>
  </r>
  <r>
    <s v="AUDI"/>
    <s v="A7 QUATTRO TDI (modified)"/>
    <x v="2"/>
    <x v="8"/>
    <n v="6"/>
    <s v="AS8"/>
    <x v="1"/>
    <n v="9.4"/>
    <n v="6.2"/>
    <x v="69"/>
    <n v="36"/>
    <n v="213"/>
  </r>
  <r>
    <s v="AUDI"/>
    <s v="A8 QUATTRO"/>
    <x v="2"/>
    <x v="8"/>
    <n v="6"/>
    <s v="AS8"/>
    <x v="0"/>
    <n v="12.6"/>
    <n v="8"/>
    <x v="24"/>
    <n v="27"/>
    <n v="247"/>
  </r>
  <r>
    <s v="AUDI"/>
    <s v="A8 QUATTRO"/>
    <x v="2"/>
    <x v="9"/>
    <n v="8"/>
    <s v="AS8"/>
    <x v="0"/>
    <n v="12.9"/>
    <n v="8"/>
    <x v="27"/>
    <n v="26"/>
    <n v="249"/>
  </r>
  <r>
    <s v="AUDI"/>
    <s v="A8 QUATTRO TDI (modified)"/>
    <x v="2"/>
    <x v="8"/>
    <n v="6"/>
    <s v="AS8"/>
    <x v="1"/>
    <n v="9.8000000000000007"/>
    <n v="6.5"/>
    <x v="11"/>
    <n v="34"/>
    <n v="224"/>
  </r>
  <r>
    <s v="AUDI"/>
    <s v="A8L QUATTRO"/>
    <x v="6"/>
    <x v="9"/>
    <n v="8"/>
    <s v="AS8"/>
    <x v="0"/>
    <n v="13.1"/>
    <n v="8.3000000000000007"/>
    <x v="18"/>
    <n v="26"/>
    <n v="255"/>
  </r>
  <r>
    <s v="AUDI"/>
    <s v="A8L QUATTRO"/>
    <x v="6"/>
    <x v="10"/>
    <n v="12"/>
    <s v="AS8"/>
    <x v="0"/>
    <n v="17.8"/>
    <n v="10.8"/>
    <x v="28"/>
    <n v="19"/>
    <n v="344"/>
  </r>
  <r>
    <s v="AUDI"/>
    <s v="Q3"/>
    <x v="0"/>
    <x v="0"/>
    <n v="4"/>
    <s v="AS6"/>
    <x v="0"/>
    <n v="12"/>
    <n v="8.1999999999999993"/>
    <x v="40"/>
    <n v="27"/>
    <n v="242"/>
  </r>
  <r>
    <s v="AUDI"/>
    <s v="Q3 QUATTRO"/>
    <x v="0"/>
    <x v="0"/>
    <n v="4"/>
    <s v="AS6"/>
    <x v="0"/>
    <n v="11.9"/>
    <n v="8.4"/>
    <x v="40"/>
    <n v="27"/>
    <n v="240"/>
  </r>
  <r>
    <s v="AUDI"/>
    <s v="Q5 QUATTRO"/>
    <x v="1"/>
    <x v="0"/>
    <n v="4"/>
    <s v="AS8"/>
    <x v="0"/>
    <n v="12"/>
    <n v="8.5"/>
    <x v="10"/>
    <n v="27"/>
    <n v="244"/>
  </r>
  <r>
    <s v="AUDI"/>
    <s v="Q5 QUATTRO"/>
    <x v="1"/>
    <x v="8"/>
    <n v="6"/>
    <s v="AS8"/>
    <x v="0"/>
    <n v="13.2"/>
    <n v="9.1999999999999993"/>
    <x v="34"/>
    <n v="25"/>
    <n v="267"/>
  </r>
  <r>
    <s v="AUDI"/>
    <s v="Q5 QUATTRO TDI (modified)"/>
    <x v="1"/>
    <x v="8"/>
    <n v="6"/>
    <s v="AS8"/>
    <x v="1"/>
    <n v="10.199999999999999"/>
    <n v="7.8"/>
    <x v="25"/>
    <n v="31"/>
    <n v="244"/>
  </r>
  <r>
    <s v="AUDI"/>
    <s v="Q5 HYBRID QUATTRO"/>
    <x v="1"/>
    <x v="0"/>
    <n v="4"/>
    <s v="AS8"/>
    <x v="0"/>
    <n v="9.8000000000000007"/>
    <n v="7.9"/>
    <x v="121"/>
    <n v="32"/>
    <n v="209"/>
  </r>
  <r>
    <s v="AUDI"/>
    <s v="RS 7 QUATTRO"/>
    <x v="2"/>
    <x v="9"/>
    <n v="8"/>
    <s v="AS8"/>
    <x v="0"/>
    <n v="16.600000000000001"/>
    <n v="9.4"/>
    <x v="32"/>
    <n v="21"/>
    <n v="313"/>
  </r>
  <r>
    <s v="AUDI"/>
    <s v="S3 QUATTRO"/>
    <x v="5"/>
    <x v="0"/>
    <n v="4"/>
    <s v="AM6"/>
    <x v="0"/>
    <n v="10.1"/>
    <n v="7.7"/>
    <x v="25"/>
    <n v="31"/>
    <n v="211"/>
  </r>
  <r>
    <s v="AUDI"/>
    <s v="S4 QUATTRO"/>
    <x v="0"/>
    <x v="8"/>
    <n v="6"/>
    <s v="AM7"/>
    <x v="0"/>
    <n v="13"/>
    <n v="8.5"/>
    <x v="50"/>
    <n v="26"/>
    <n v="257"/>
  </r>
  <r>
    <s v="AUDI"/>
    <s v="S4 QUATTRO"/>
    <x v="0"/>
    <x v="8"/>
    <n v="6"/>
    <s v="M6"/>
    <x v="0"/>
    <n v="13.8"/>
    <n v="9"/>
    <x v="67"/>
    <n v="24"/>
    <n v="273"/>
  </r>
  <r>
    <s v="AUDI"/>
    <s v="S5 QUATTRO"/>
    <x v="5"/>
    <x v="8"/>
    <n v="6"/>
    <s v="AM7"/>
    <x v="0"/>
    <n v="13"/>
    <n v="8.5"/>
    <x v="50"/>
    <n v="26"/>
    <n v="257"/>
  </r>
  <r>
    <s v="AUDI"/>
    <s v="S5 QUATTRO"/>
    <x v="5"/>
    <x v="8"/>
    <n v="6"/>
    <s v="M6"/>
    <x v="0"/>
    <n v="13.8"/>
    <n v="9"/>
    <x v="67"/>
    <n v="24"/>
    <n v="273"/>
  </r>
  <r>
    <s v="AUDI"/>
    <s v="S5 CABRIOLET QUATTRO"/>
    <x v="5"/>
    <x v="8"/>
    <n v="6"/>
    <s v="AM7"/>
    <x v="0"/>
    <n v="13.3"/>
    <n v="9.1"/>
    <x v="34"/>
    <n v="25"/>
    <n v="266"/>
  </r>
  <r>
    <s v="AUDI"/>
    <s v="S6 QUATTRO"/>
    <x v="2"/>
    <x v="9"/>
    <n v="8"/>
    <s v="AM7"/>
    <x v="0"/>
    <n v="13.3"/>
    <n v="8.8000000000000007"/>
    <x v="21"/>
    <n v="25"/>
    <n v="263"/>
  </r>
  <r>
    <s v="AUDI"/>
    <s v="S7 QUATTRO"/>
    <x v="2"/>
    <x v="9"/>
    <n v="8"/>
    <s v="AM7"/>
    <x v="0"/>
    <n v="13.4"/>
    <n v="8.8000000000000007"/>
    <x v="34"/>
    <n v="25"/>
    <n v="265"/>
  </r>
  <r>
    <s v="AUDI"/>
    <s v="S8 QUATTRO"/>
    <x v="2"/>
    <x v="9"/>
    <n v="8"/>
    <s v="AS8"/>
    <x v="0"/>
    <n v="15.7"/>
    <n v="9.4"/>
    <x v="37"/>
    <n v="22"/>
    <n v="300"/>
  </r>
  <r>
    <s v="AUDI"/>
    <s v="SQ5 QUATTRO"/>
    <x v="1"/>
    <x v="8"/>
    <n v="6"/>
    <s v="AS8"/>
    <x v="0"/>
    <n v="14.1"/>
    <n v="9.9"/>
    <x v="36"/>
    <n v="23"/>
    <n v="285"/>
  </r>
  <r>
    <s v="AUDI"/>
    <s v="TT COUPE QUATTRO"/>
    <x v="5"/>
    <x v="0"/>
    <n v="4"/>
    <s v="AM6"/>
    <x v="2"/>
    <n v="10.1"/>
    <n v="7.8"/>
    <x v="39"/>
    <n v="31"/>
    <n v="209"/>
  </r>
  <r>
    <s v="AUDI"/>
    <s v="TT ROADSTER QUATTRO"/>
    <x v="3"/>
    <x v="0"/>
    <n v="4"/>
    <s v="AM6"/>
    <x v="2"/>
    <n v="10.1"/>
    <n v="7.8"/>
    <x v="39"/>
    <n v="31"/>
    <n v="209"/>
  </r>
  <r>
    <s v="AUDI"/>
    <s v="TTS COUPE QUATTRO"/>
    <x v="5"/>
    <x v="0"/>
    <n v="4"/>
    <s v="AM6"/>
    <x v="0"/>
    <n v="10.3"/>
    <n v="8.6"/>
    <x v="60"/>
    <n v="30"/>
    <n v="222"/>
  </r>
  <r>
    <s v="BENTLEY"/>
    <s v="CONTINENTAL GT"/>
    <x v="0"/>
    <x v="9"/>
    <n v="8"/>
    <s v="AS8"/>
    <x v="0"/>
    <n v="16.100000000000001"/>
    <n v="9.4"/>
    <x v="95"/>
    <n v="22"/>
    <n v="307"/>
  </r>
  <r>
    <s v="BENTLEY"/>
    <s v="CONTINENTAL GT"/>
    <x v="0"/>
    <x v="13"/>
    <n v="12"/>
    <s v="AS8"/>
    <x v="0"/>
    <n v="18.899999999999999"/>
    <n v="11.2"/>
    <x v="14"/>
    <n v="18"/>
    <n v="360"/>
  </r>
  <r>
    <s v="BENTLEY"/>
    <s v="CONTINENTAL GT CONVERTIBLE"/>
    <x v="5"/>
    <x v="9"/>
    <n v="8"/>
    <s v="AS8"/>
    <x v="0"/>
    <n v="17.7"/>
    <n v="10.3"/>
    <x v="94"/>
    <n v="20"/>
    <n v="337"/>
  </r>
  <r>
    <s v="BENTLEY"/>
    <s v="CONTINENTAL GT CONVERTIBLE"/>
    <x v="5"/>
    <x v="13"/>
    <n v="12"/>
    <s v="AS8"/>
    <x v="0"/>
    <n v="19.600000000000001"/>
    <n v="11.7"/>
    <x v="110"/>
    <n v="18"/>
    <n v="375"/>
  </r>
  <r>
    <s v="BENTLEY"/>
    <s v="FLYING SPUR"/>
    <x v="2"/>
    <x v="9"/>
    <n v="8"/>
    <s v="AS8"/>
    <x v="0"/>
    <n v="17.7"/>
    <n v="10"/>
    <x v="41"/>
    <n v="20"/>
    <n v="334"/>
  </r>
  <r>
    <s v="BENTLEY"/>
    <s v="FLYING SPUR"/>
    <x v="2"/>
    <x v="13"/>
    <n v="12"/>
    <s v="AS8"/>
    <x v="0"/>
    <n v="20.3"/>
    <n v="11.9"/>
    <x v="42"/>
    <n v="17"/>
    <n v="388"/>
  </r>
  <r>
    <s v="BENTLEY"/>
    <s v="MULSANNE"/>
    <x v="2"/>
    <x v="14"/>
    <n v="8"/>
    <s v="AS8"/>
    <x v="0"/>
    <n v="21"/>
    <n v="13.1"/>
    <x v="113"/>
    <n v="16"/>
    <n v="408"/>
  </r>
  <r>
    <s v="BMW"/>
    <s v="228i"/>
    <x v="5"/>
    <x v="0"/>
    <n v="4"/>
    <s v="AS8"/>
    <x v="0"/>
    <n v="9.9"/>
    <n v="6.5"/>
    <x v="11"/>
    <n v="34"/>
    <n v="197"/>
  </r>
  <r>
    <s v="BMW"/>
    <s v="228i"/>
    <x v="5"/>
    <x v="0"/>
    <n v="4"/>
    <s v="M6"/>
    <x v="0"/>
    <n v="10.7"/>
    <n v="7"/>
    <x v="25"/>
    <n v="31"/>
    <n v="211"/>
  </r>
  <r>
    <s v="BMW"/>
    <s v="228i xDRIVE"/>
    <x v="5"/>
    <x v="0"/>
    <n v="4"/>
    <s v="AS8"/>
    <x v="0"/>
    <n v="10.4"/>
    <n v="6.8"/>
    <x v="15"/>
    <n v="32"/>
    <n v="207"/>
  </r>
  <r>
    <s v="BMW"/>
    <s v="228i xDRIVE CABRIOLET"/>
    <x v="5"/>
    <x v="0"/>
    <n v="4"/>
    <s v="AS8"/>
    <x v="0"/>
    <n v="10.5"/>
    <n v="6.9"/>
    <x v="121"/>
    <n v="32"/>
    <n v="209"/>
  </r>
  <r>
    <s v="BMW"/>
    <s v="320i"/>
    <x v="0"/>
    <x v="0"/>
    <n v="4"/>
    <s v="AS8"/>
    <x v="0"/>
    <n v="9.9"/>
    <n v="6.5"/>
    <x v="11"/>
    <n v="34"/>
    <n v="197"/>
  </r>
  <r>
    <s v="BMW"/>
    <s v="320i"/>
    <x v="0"/>
    <x v="0"/>
    <n v="4"/>
    <s v="M6"/>
    <x v="0"/>
    <n v="10.7"/>
    <n v="7"/>
    <x v="25"/>
    <n v="31"/>
    <n v="211"/>
  </r>
  <r>
    <s v="BMW"/>
    <s v="320i xDRIVE"/>
    <x v="0"/>
    <x v="0"/>
    <n v="4"/>
    <s v="AS8"/>
    <x v="0"/>
    <n v="10.4"/>
    <n v="6.8"/>
    <x v="15"/>
    <n v="32"/>
    <n v="207"/>
  </r>
  <r>
    <s v="BMW"/>
    <s v="328d xDRIVE"/>
    <x v="0"/>
    <x v="0"/>
    <n v="4"/>
    <s v="AS8"/>
    <x v="1"/>
    <n v="7.7"/>
    <n v="5.7"/>
    <x v="100"/>
    <n v="42"/>
    <n v="183"/>
  </r>
  <r>
    <s v="BMW"/>
    <s v="328d xDRIVE TOURING"/>
    <x v="7"/>
    <x v="0"/>
    <n v="4"/>
    <s v="AS8"/>
    <x v="1"/>
    <n v="7.7"/>
    <n v="5.7"/>
    <x v="100"/>
    <n v="42"/>
    <n v="183"/>
  </r>
  <r>
    <s v="BMW"/>
    <s v="328i xDRIVE"/>
    <x v="0"/>
    <x v="0"/>
    <n v="4"/>
    <s v="AS8"/>
    <x v="0"/>
    <n v="10.5"/>
    <n v="6.9"/>
    <x v="121"/>
    <n v="32"/>
    <n v="209"/>
  </r>
  <r>
    <s v="BMW"/>
    <s v="328i xDRIVE GRAN TURISMO"/>
    <x v="6"/>
    <x v="0"/>
    <n v="4"/>
    <s v="AS8"/>
    <x v="0"/>
    <n v="10.5"/>
    <n v="6.9"/>
    <x v="121"/>
    <n v="32"/>
    <n v="209"/>
  </r>
  <r>
    <s v="BMW"/>
    <s v="328i xDRIVE TOURING"/>
    <x v="7"/>
    <x v="0"/>
    <n v="4"/>
    <s v="AS8"/>
    <x v="0"/>
    <n v="10.5"/>
    <n v="6.9"/>
    <x v="121"/>
    <n v="32"/>
    <n v="209"/>
  </r>
  <r>
    <s v="BMW"/>
    <s v="335i xDRIVE GRAN TURISMO"/>
    <x v="6"/>
    <x v="8"/>
    <n v="6"/>
    <s v="AS8"/>
    <x v="0"/>
    <n v="12"/>
    <n v="7.9"/>
    <x v="17"/>
    <n v="28"/>
    <n v="238"/>
  </r>
  <r>
    <s v="BMW"/>
    <s v="340i"/>
    <x v="0"/>
    <x v="8"/>
    <n v="6"/>
    <s v="AS8"/>
    <x v="0"/>
    <n v="10.9"/>
    <n v="7.2"/>
    <x v="16"/>
    <n v="30"/>
    <n v="217"/>
  </r>
  <r>
    <s v="BMW"/>
    <s v="340i"/>
    <x v="0"/>
    <x v="8"/>
    <n v="6"/>
    <s v="M6"/>
    <x v="0"/>
    <n v="11.6"/>
    <n v="7.8"/>
    <x v="46"/>
    <n v="29"/>
    <n v="231"/>
  </r>
  <r>
    <s v="BMW"/>
    <s v="340i xDRIVE"/>
    <x v="0"/>
    <x v="8"/>
    <n v="6"/>
    <s v="AS8"/>
    <x v="0"/>
    <n v="10.9"/>
    <n v="7.3"/>
    <x v="16"/>
    <n v="30"/>
    <n v="216"/>
  </r>
  <r>
    <s v="BMW"/>
    <s v="340i xDRIVE"/>
    <x v="0"/>
    <x v="8"/>
    <n v="6"/>
    <s v="M6"/>
    <x v="0"/>
    <n v="11.9"/>
    <n v="8.3000000000000007"/>
    <x v="40"/>
    <n v="27"/>
    <n v="241"/>
  </r>
  <r>
    <s v="BMW"/>
    <s v="428i CABRIOLET"/>
    <x v="5"/>
    <x v="0"/>
    <n v="4"/>
    <s v="AS8"/>
    <x v="0"/>
    <n v="10.8"/>
    <n v="6.7"/>
    <x v="121"/>
    <n v="32"/>
    <n v="211"/>
  </r>
  <r>
    <s v="BMW"/>
    <s v="428i COUPE"/>
    <x v="0"/>
    <x v="0"/>
    <n v="4"/>
    <s v="AS8"/>
    <x v="0"/>
    <n v="9.9"/>
    <n v="6.5"/>
    <x v="11"/>
    <n v="34"/>
    <n v="197"/>
  </r>
  <r>
    <s v="BMW"/>
    <s v="428i COUPE"/>
    <x v="0"/>
    <x v="0"/>
    <n v="4"/>
    <s v="M6"/>
    <x v="0"/>
    <n v="10.7"/>
    <n v="7"/>
    <x v="25"/>
    <n v="31"/>
    <n v="211"/>
  </r>
  <r>
    <s v="BMW"/>
    <s v="428i GRAN COUPE"/>
    <x v="0"/>
    <x v="0"/>
    <n v="4"/>
    <s v="AS8"/>
    <x v="0"/>
    <n v="10.8"/>
    <n v="6.7"/>
    <x v="121"/>
    <n v="32"/>
    <n v="211"/>
  </r>
  <r>
    <s v="BMW"/>
    <s v="428i GRAN COUPE"/>
    <x v="0"/>
    <x v="0"/>
    <n v="4"/>
    <s v="M6"/>
    <x v="0"/>
    <n v="10.9"/>
    <n v="6.8"/>
    <x v="25"/>
    <n v="31"/>
    <n v="210"/>
  </r>
  <r>
    <s v="BMW"/>
    <s v="428i xDRIVE CABRIOLET"/>
    <x v="5"/>
    <x v="0"/>
    <n v="4"/>
    <s v="AS8"/>
    <x v="0"/>
    <n v="11.3"/>
    <n v="7.1"/>
    <x v="109"/>
    <n v="30"/>
    <n v="221"/>
  </r>
  <r>
    <s v="BMW"/>
    <s v="428i xDRIVE COUPE"/>
    <x v="0"/>
    <x v="0"/>
    <n v="4"/>
    <s v="AS8"/>
    <x v="0"/>
    <n v="10.5"/>
    <n v="6.9"/>
    <x v="121"/>
    <n v="32"/>
    <n v="209"/>
  </r>
  <r>
    <s v="BMW"/>
    <s v="428i xDRIVE GRAN COUPE"/>
    <x v="0"/>
    <x v="0"/>
    <n v="4"/>
    <s v="AS8"/>
    <x v="0"/>
    <n v="10.5"/>
    <n v="6.9"/>
    <x v="121"/>
    <n v="32"/>
    <n v="209"/>
  </r>
  <r>
    <s v="BMW"/>
    <s v="435i CABRIOLET"/>
    <x v="5"/>
    <x v="8"/>
    <n v="6"/>
    <s v="AS8"/>
    <x v="0"/>
    <n v="11.8"/>
    <n v="7.6"/>
    <x v="46"/>
    <n v="29"/>
    <n v="232"/>
  </r>
  <r>
    <s v="BMW"/>
    <s v="435i COUPE"/>
    <x v="0"/>
    <x v="8"/>
    <n v="6"/>
    <s v="AS8"/>
    <x v="0"/>
    <n v="11.6"/>
    <n v="7.7"/>
    <x v="46"/>
    <n v="29"/>
    <n v="232"/>
  </r>
  <r>
    <s v="BMW"/>
    <s v="435i COUPE"/>
    <x v="0"/>
    <x v="8"/>
    <n v="6"/>
    <s v="M6"/>
    <x v="0"/>
    <n v="12.1"/>
    <n v="8.4"/>
    <x v="24"/>
    <n v="27"/>
    <n v="246"/>
  </r>
  <r>
    <s v="BMW"/>
    <s v="435i xDRIVE CABRIOLET"/>
    <x v="5"/>
    <x v="8"/>
    <n v="6"/>
    <s v="AS8"/>
    <x v="0"/>
    <n v="11.9"/>
    <n v="8.1"/>
    <x v="17"/>
    <n v="28"/>
    <n v="238"/>
  </r>
  <r>
    <s v="BMW"/>
    <s v="435i xDRIVE COUPE"/>
    <x v="0"/>
    <x v="8"/>
    <n v="6"/>
    <s v="AS8"/>
    <x v="0"/>
    <n v="12"/>
    <n v="7.9"/>
    <x v="17"/>
    <n v="28"/>
    <n v="238"/>
  </r>
  <r>
    <s v="BMW"/>
    <s v="435i xDRIVE COUPE"/>
    <x v="0"/>
    <x v="8"/>
    <n v="6"/>
    <s v="M6"/>
    <x v="0"/>
    <n v="12.3"/>
    <n v="8.4"/>
    <x v="24"/>
    <n v="27"/>
    <n v="247"/>
  </r>
  <r>
    <s v="BMW"/>
    <s v="435i xDRIVE GRAN COUPE"/>
    <x v="0"/>
    <x v="8"/>
    <n v="6"/>
    <s v="AS8"/>
    <x v="0"/>
    <n v="12"/>
    <n v="7.9"/>
    <x v="17"/>
    <n v="28"/>
    <n v="238"/>
  </r>
  <r>
    <s v="BMW"/>
    <s v="528i xDRIVE"/>
    <x v="2"/>
    <x v="0"/>
    <n v="4"/>
    <s v="AS8"/>
    <x v="0"/>
    <n v="10.5"/>
    <n v="6.9"/>
    <x v="121"/>
    <n v="32"/>
    <n v="209"/>
  </r>
  <r>
    <s v="BMW"/>
    <s v="535d xDRIVE"/>
    <x v="2"/>
    <x v="8"/>
    <n v="6"/>
    <s v="AS8"/>
    <x v="1"/>
    <n v="9.1999999999999993"/>
    <n v="6.3"/>
    <x v="47"/>
    <n v="36"/>
    <n v="212"/>
  </r>
  <r>
    <s v="BMW"/>
    <s v="535i xDRIVE"/>
    <x v="2"/>
    <x v="8"/>
    <n v="6"/>
    <s v="AS8"/>
    <x v="0"/>
    <n v="11.9"/>
    <n v="8.1"/>
    <x v="17"/>
    <n v="28"/>
    <n v="238"/>
  </r>
  <r>
    <s v="BMW"/>
    <s v="535i xDRIVE GRAN TURISMO"/>
    <x v="6"/>
    <x v="8"/>
    <n v="6"/>
    <s v="AS8"/>
    <x v="0"/>
    <n v="13"/>
    <n v="9.1"/>
    <x v="20"/>
    <n v="25"/>
    <n v="263"/>
  </r>
  <r>
    <s v="BMW"/>
    <s v="550i xDRIVE"/>
    <x v="2"/>
    <x v="15"/>
    <n v="8"/>
    <s v="AS8"/>
    <x v="0"/>
    <n v="14.4"/>
    <n v="9.6"/>
    <x v="56"/>
    <n v="23"/>
    <n v="288"/>
  </r>
  <r>
    <s v="BMW"/>
    <s v="550i xDRIVE GRAN TURISMO"/>
    <x v="6"/>
    <x v="15"/>
    <n v="8"/>
    <s v="AS8"/>
    <x v="0"/>
    <n v="14.3"/>
    <n v="9.3000000000000007"/>
    <x v="55"/>
    <n v="23"/>
    <n v="283"/>
  </r>
  <r>
    <s v="BMW"/>
    <s v="640i xDRIVE CABRIOLET"/>
    <x v="5"/>
    <x v="8"/>
    <n v="6"/>
    <s v="AS8"/>
    <x v="0"/>
    <n v="11.9"/>
    <n v="8.1"/>
    <x v="17"/>
    <n v="28"/>
    <n v="238"/>
  </r>
  <r>
    <s v="BMW"/>
    <s v="640i xDRIVE GRAN COUPE"/>
    <x v="0"/>
    <x v="8"/>
    <n v="6"/>
    <s v="AS8"/>
    <x v="0"/>
    <n v="11.9"/>
    <n v="8.1"/>
    <x v="17"/>
    <n v="28"/>
    <n v="238"/>
  </r>
  <r>
    <s v="BMW"/>
    <s v="650i xDRIVE CABRIOLET"/>
    <x v="5"/>
    <x v="15"/>
    <n v="8"/>
    <s v="AS8"/>
    <x v="0"/>
    <n v="14.3"/>
    <n v="9.3000000000000007"/>
    <x v="55"/>
    <n v="23"/>
    <n v="283"/>
  </r>
  <r>
    <s v="BMW"/>
    <s v="650i xDRIVE COUPE"/>
    <x v="0"/>
    <x v="15"/>
    <n v="8"/>
    <s v="AS8"/>
    <x v="0"/>
    <n v="14.4"/>
    <n v="9.6"/>
    <x v="56"/>
    <n v="23"/>
    <n v="288"/>
  </r>
  <r>
    <s v="BMW"/>
    <s v="650i xDRIVE GRAN COUPE"/>
    <x v="0"/>
    <x v="15"/>
    <n v="8"/>
    <s v="AS8"/>
    <x v="0"/>
    <n v="14.3"/>
    <n v="9.3000000000000007"/>
    <x v="55"/>
    <n v="23"/>
    <n v="283"/>
  </r>
  <r>
    <s v="BMW"/>
    <s v="750i xDRIVE"/>
    <x v="6"/>
    <x v="15"/>
    <n v="8"/>
    <s v="AS8"/>
    <x v="0"/>
    <n v="14.3"/>
    <n v="9.3000000000000007"/>
    <x v="55"/>
    <n v="23"/>
    <n v="283"/>
  </r>
  <r>
    <s v="BMW"/>
    <s v="750Li xDRIVE"/>
    <x v="6"/>
    <x v="15"/>
    <n v="8"/>
    <s v="AS8"/>
    <x v="0"/>
    <n v="14.3"/>
    <n v="9.3000000000000007"/>
    <x v="55"/>
    <n v="23"/>
    <n v="283"/>
  </r>
  <r>
    <s v="BMW"/>
    <s v="ACTIVEHYBRID 5"/>
    <x v="2"/>
    <x v="8"/>
    <n v="6"/>
    <s v="AS8"/>
    <x v="0"/>
    <n v="10.6"/>
    <n v="7.9"/>
    <x v="109"/>
    <n v="30"/>
    <n v="219"/>
  </r>
  <r>
    <s v="BMW"/>
    <s v="ALPINA B6 xDRIVE GRAN COUPE"/>
    <x v="0"/>
    <x v="15"/>
    <n v="8"/>
    <s v="AS8"/>
    <x v="0"/>
    <n v="14.3"/>
    <n v="9.3000000000000007"/>
    <x v="55"/>
    <n v="23"/>
    <n v="283"/>
  </r>
  <r>
    <s v="BMW"/>
    <s v="M2"/>
    <x v="5"/>
    <x v="8"/>
    <n v="6"/>
    <s v="AM7"/>
    <x v="0"/>
    <n v="11.8"/>
    <n v="8.8000000000000007"/>
    <x v="10"/>
    <n v="27"/>
    <n v="244"/>
  </r>
  <r>
    <s v="BMW"/>
    <s v="M2"/>
    <x v="5"/>
    <x v="8"/>
    <n v="6"/>
    <s v="M6"/>
    <x v="0"/>
    <n v="12.7"/>
    <n v="9.1999999999999993"/>
    <x v="3"/>
    <n v="25"/>
    <n v="260"/>
  </r>
  <r>
    <s v="BMW"/>
    <s v="M235i"/>
    <x v="5"/>
    <x v="8"/>
    <n v="6"/>
    <s v="AS8"/>
    <x v="0"/>
    <n v="11.6"/>
    <n v="7.7"/>
    <x v="46"/>
    <n v="29"/>
    <n v="232"/>
  </r>
  <r>
    <s v="BMW"/>
    <s v="M235i"/>
    <x v="5"/>
    <x v="8"/>
    <n v="6"/>
    <s v="M6"/>
    <x v="0"/>
    <n v="11.9"/>
    <n v="8.6"/>
    <x v="10"/>
    <n v="27"/>
    <n v="245"/>
  </r>
  <r>
    <s v="BMW"/>
    <s v="M235i CABRIOLET"/>
    <x v="5"/>
    <x v="8"/>
    <n v="6"/>
    <s v="AS8"/>
    <x v="0"/>
    <n v="11.6"/>
    <n v="7.7"/>
    <x v="46"/>
    <n v="29"/>
    <n v="232"/>
  </r>
  <r>
    <s v="BMW"/>
    <s v="M235i CABRIOLET"/>
    <x v="5"/>
    <x v="8"/>
    <n v="6"/>
    <s v="M6"/>
    <x v="0"/>
    <n v="12.1"/>
    <n v="8.4"/>
    <x v="24"/>
    <n v="27"/>
    <n v="246"/>
  </r>
  <r>
    <s v="BMW"/>
    <s v="M235i xDRIVE"/>
    <x v="5"/>
    <x v="8"/>
    <n v="6"/>
    <s v="AS8"/>
    <x v="0"/>
    <n v="12"/>
    <n v="7.9"/>
    <x v="17"/>
    <n v="28"/>
    <n v="238"/>
  </r>
  <r>
    <s v="BMW"/>
    <s v="M235i xDRIVE CABRIOLET"/>
    <x v="5"/>
    <x v="8"/>
    <n v="6"/>
    <s v="AS8"/>
    <x v="0"/>
    <n v="12"/>
    <n v="7.9"/>
    <x v="17"/>
    <n v="28"/>
    <n v="238"/>
  </r>
  <r>
    <s v="BMW"/>
    <s v="M3"/>
    <x v="0"/>
    <x v="8"/>
    <n v="6"/>
    <s v="AM7"/>
    <x v="0"/>
    <n v="14.1"/>
    <n v="9.6999999999999993"/>
    <x v="55"/>
    <n v="23"/>
    <n v="284"/>
  </r>
  <r>
    <s v="BMW"/>
    <s v="M3"/>
    <x v="0"/>
    <x v="8"/>
    <n v="6"/>
    <s v="M6"/>
    <x v="0"/>
    <n v="13.7"/>
    <n v="9"/>
    <x v="7"/>
    <n v="24"/>
    <n v="271"/>
  </r>
  <r>
    <s v="BMW"/>
    <s v="M4 CABRIOLET"/>
    <x v="5"/>
    <x v="8"/>
    <n v="6"/>
    <s v="AM7"/>
    <x v="0"/>
    <n v="14.2"/>
    <n v="9.6"/>
    <x v="55"/>
    <n v="23"/>
    <n v="282"/>
  </r>
  <r>
    <s v="BMW"/>
    <s v="M4 CABRIOLET"/>
    <x v="5"/>
    <x v="8"/>
    <n v="6"/>
    <s v="M6"/>
    <x v="0"/>
    <n v="14.1"/>
    <n v="9"/>
    <x v="66"/>
    <n v="24"/>
    <n v="278"/>
  </r>
  <r>
    <s v="BMW"/>
    <s v="M4 COUPE"/>
    <x v="0"/>
    <x v="8"/>
    <n v="6"/>
    <s v="AM7"/>
    <x v="0"/>
    <n v="14.1"/>
    <n v="9.6999999999999993"/>
    <x v="55"/>
    <n v="23"/>
    <n v="284"/>
  </r>
  <r>
    <s v="BMW"/>
    <s v="M4 COUPE"/>
    <x v="0"/>
    <x v="8"/>
    <n v="6"/>
    <s v="M6"/>
    <x v="0"/>
    <n v="13.7"/>
    <n v="9"/>
    <x v="7"/>
    <n v="24"/>
    <n v="271"/>
  </r>
  <r>
    <s v="BMW"/>
    <s v="M5"/>
    <x v="2"/>
    <x v="15"/>
    <n v="8"/>
    <s v="AM7"/>
    <x v="0"/>
    <n v="17.3"/>
    <n v="11.5"/>
    <x v="13"/>
    <n v="19"/>
    <n v="344"/>
  </r>
  <r>
    <s v="BMW"/>
    <s v="M5"/>
    <x v="2"/>
    <x v="15"/>
    <n v="8"/>
    <s v="M6"/>
    <x v="0"/>
    <n v="16.100000000000001"/>
    <n v="10.9"/>
    <x v="130"/>
    <n v="21"/>
    <n v="321"/>
  </r>
  <r>
    <s v="BMW"/>
    <s v="M6"/>
    <x v="0"/>
    <x v="15"/>
    <n v="8"/>
    <s v="AM7"/>
    <x v="0"/>
    <n v="17.3"/>
    <n v="11.5"/>
    <x v="13"/>
    <n v="19"/>
    <n v="344"/>
  </r>
  <r>
    <s v="BMW"/>
    <s v="M6"/>
    <x v="0"/>
    <x v="15"/>
    <n v="8"/>
    <s v="M6"/>
    <x v="0"/>
    <n v="16.100000000000001"/>
    <n v="10.9"/>
    <x v="130"/>
    <n v="21"/>
    <n v="321"/>
  </r>
  <r>
    <s v="BMW"/>
    <s v="M6 CABRIOLET"/>
    <x v="5"/>
    <x v="15"/>
    <n v="8"/>
    <s v="AM7"/>
    <x v="0"/>
    <n v="17.3"/>
    <n v="11.5"/>
    <x v="13"/>
    <n v="19"/>
    <n v="344"/>
  </r>
  <r>
    <s v="BMW"/>
    <s v="M6 CABRIOLET"/>
    <x v="5"/>
    <x v="15"/>
    <n v="8"/>
    <s v="M6"/>
    <x v="0"/>
    <n v="16.100000000000001"/>
    <n v="10.9"/>
    <x v="130"/>
    <n v="21"/>
    <n v="321"/>
  </r>
  <r>
    <s v="BMW"/>
    <s v="M6 GRAN COUPE"/>
    <x v="0"/>
    <x v="15"/>
    <n v="8"/>
    <s v="AM7"/>
    <x v="0"/>
    <n v="17.3"/>
    <n v="11.5"/>
    <x v="13"/>
    <n v="19"/>
    <n v="344"/>
  </r>
  <r>
    <s v="BMW"/>
    <s v="M6 GRAN COUPE"/>
    <x v="0"/>
    <x v="15"/>
    <n v="8"/>
    <s v="M6"/>
    <x v="0"/>
    <n v="16.100000000000001"/>
    <n v="10.9"/>
    <x v="130"/>
    <n v="21"/>
    <n v="321"/>
  </r>
  <r>
    <s v="BMW"/>
    <s v="X1 xDRIVE28i"/>
    <x v="1"/>
    <x v="0"/>
    <n v="4"/>
    <s v="AS8"/>
    <x v="0"/>
    <n v="10.7"/>
    <n v="7.4"/>
    <x v="8"/>
    <n v="31"/>
    <n v="215"/>
  </r>
  <r>
    <s v="BMW"/>
    <s v="X3 xDRIVE28d"/>
    <x v="1"/>
    <x v="0"/>
    <n v="4"/>
    <s v="AS8"/>
    <x v="1"/>
    <n v="8.6"/>
    <n v="6.9"/>
    <x v="47"/>
    <n v="36"/>
    <n v="211"/>
  </r>
  <r>
    <s v="BMW"/>
    <s v="X3 xDRIVE28i"/>
    <x v="1"/>
    <x v="0"/>
    <n v="4"/>
    <s v="AS8"/>
    <x v="0"/>
    <n v="11.1"/>
    <n v="8.4"/>
    <x v="46"/>
    <n v="29"/>
    <n v="231"/>
  </r>
  <r>
    <s v="BMW"/>
    <s v="X3 xDRIVE35i"/>
    <x v="1"/>
    <x v="8"/>
    <n v="6"/>
    <s v="AS8"/>
    <x v="0"/>
    <n v="12.7"/>
    <n v="8.8000000000000007"/>
    <x v="18"/>
    <n v="26"/>
    <n v="257"/>
  </r>
  <r>
    <s v="BMW"/>
    <s v="X4 M40i"/>
    <x v="1"/>
    <x v="8"/>
    <n v="6"/>
    <s v="AS8"/>
    <x v="0"/>
    <n v="12.8"/>
    <n v="9.5"/>
    <x v="21"/>
    <n v="25"/>
    <n v="264"/>
  </r>
  <r>
    <s v="BMW"/>
    <s v="X4 xDRIVE28i"/>
    <x v="1"/>
    <x v="0"/>
    <n v="4"/>
    <s v="AS8"/>
    <x v="0"/>
    <n v="11.7"/>
    <n v="8.4"/>
    <x v="17"/>
    <n v="28"/>
    <n v="238"/>
  </r>
  <r>
    <s v="BMW"/>
    <s v="X4 xDRIVE35i"/>
    <x v="1"/>
    <x v="8"/>
    <n v="6"/>
    <s v="AS8"/>
    <x v="0"/>
    <n v="12.7"/>
    <n v="8.8000000000000007"/>
    <x v="18"/>
    <n v="26"/>
    <n v="257"/>
  </r>
  <r>
    <s v="BMW"/>
    <s v="X5 M"/>
    <x v="8"/>
    <x v="15"/>
    <n v="8"/>
    <s v="AS8"/>
    <x v="0"/>
    <n v="16.600000000000001"/>
    <n v="12.1"/>
    <x v="28"/>
    <n v="19"/>
    <n v="343"/>
  </r>
  <r>
    <s v="BMW"/>
    <s v="X5 xDRIVE35d"/>
    <x v="8"/>
    <x v="8"/>
    <n v="6"/>
    <s v="AS8"/>
    <x v="1"/>
    <n v="10"/>
    <n v="7.6"/>
    <x v="121"/>
    <n v="32"/>
    <n v="233"/>
  </r>
  <r>
    <s v="BMW"/>
    <s v="X5 xDRIVE35i"/>
    <x v="8"/>
    <x v="8"/>
    <n v="6"/>
    <s v="AS8"/>
    <x v="0"/>
    <n v="13"/>
    <n v="9.6999999999999993"/>
    <x v="58"/>
    <n v="25"/>
    <n v="269"/>
  </r>
  <r>
    <s v="BMW"/>
    <s v="X5 xDRIVE50i"/>
    <x v="8"/>
    <x v="15"/>
    <n v="8"/>
    <s v="AS8"/>
    <x v="0"/>
    <n v="15.7"/>
    <n v="11.4"/>
    <x v="49"/>
    <n v="20"/>
    <n v="322"/>
  </r>
  <r>
    <s v="BMW"/>
    <s v="X6 M"/>
    <x v="8"/>
    <x v="15"/>
    <n v="8"/>
    <s v="AS8"/>
    <x v="0"/>
    <n v="16.600000000000001"/>
    <n v="12.1"/>
    <x v="28"/>
    <n v="19"/>
    <n v="343"/>
  </r>
  <r>
    <s v="BMW"/>
    <s v="X6 xDRIVE35i"/>
    <x v="8"/>
    <x v="8"/>
    <n v="6"/>
    <s v="AS8"/>
    <x v="0"/>
    <n v="13"/>
    <n v="9.6999999999999993"/>
    <x v="58"/>
    <n v="25"/>
    <n v="269"/>
  </r>
  <r>
    <s v="BMW"/>
    <s v="X6 xDRIVE50i"/>
    <x v="8"/>
    <x v="15"/>
    <n v="8"/>
    <s v="AS8"/>
    <x v="0"/>
    <n v="15.7"/>
    <n v="11.4"/>
    <x v="49"/>
    <n v="20"/>
    <n v="322"/>
  </r>
  <r>
    <s v="BMW"/>
    <s v="Z4 sDRIVE28i"/>
    <x v="3"/>
    <x v="0"/>
    <n v="4"/>
    <s v="AS8"/>
    <x v="0"/>
    <n v="10.7"/>
    <n v="7.1"/>
    <x v="39"/>
    <n v="31"/>
    <n v="212"/>
  </r>
  <r>
    <s v="BMW"/>
    <s v="Z4 sDRIVE28i"/>
    <x v="3"/>
    <x v="0"/>
    <n v="4"/>
    <s v="M6"/>
    <x v="0"/>
    <n v="10.7"/>
    <n v="7"/>
    <x v="25"/>
    <n v="31"/>
    <n v="211"/>
  </r>
  <r>
    <s v="BMW"/>
    <s v="Z4 sDRIVE35i"/>
    <x v="3"/>
    <x v="8"/>
    <n v="6"/>
    <s v="AM7"/>
    <x v="0"/>
    <n v="13.7"/>
    <n v="10"/>
    <x v="55"/>
    <n v="23"/>
    <n v="282"/>
  </r>
  <r>
    <s v="BMW"/>
    <s v="Z4 sDRIVE35is"/>
    <x v="3"/>
    <x v="8"/>
    <n v="6"/>
    <s v="AM7"/>
    <x v="0"/>
    <n v="13.7"/>
    <n v="10"/>
    <x v="55"/>
    <n v="23"/>
    <n v="282"/>
  </r>
  <r>
    <s v="BUICK"/>
    <s v="ENCLAVE"/>
    <x v="8"/>
    <x v="16"/>
    <n v="6"/>
    <s v="A6"/>
    <x v="2"/>
    <n v="15.8"/>
    <n v="10.6"/>
    <x v="33"/>
    <n v="21"/>
    <n v="315"/>
  </r>
  <r>
    <s v="BUICK"/>
    <s v="ENCLAVE AWD"/>
    <x v="8"/>
    <x v="16"/>
    <n v="6"/>
    <s v="A6"/>
    <x v="2"/>
    <n v="16.100000000000001"/>
    <n v="10.8"/>
    <x v="130"/>
    <n v="21"/>
    <n v="323"/>
  </r>
  <r>
    <s v="BUICK"/>
    <s v="ENCORE"/>
    <x v="1"/>
    <x v="17"/>
    <n v="4"/>
    <s v="AS6"/>
    <x v="2"/>
    <n v="9.5"/>
    <n v="7.2"/>
    <x v="0"/>
    <n v="33"/>
    <n v="199"/>
  </r>
  <r>
    <s v="BUICK"/>
    <s v="ENCORE AWD"/>
    <x v="1"/>
    <x v="17"/>
    <n v="4"/>
    <s v="AS6"/>
    <x v="2"/>
    <n v="10.199999999999999"/>
    <n v="8"/>
    <x v="8"/>
    <n v="31"/>
    <n v="215"/>
  </r>
  <r>
    <s v="BUICK"/>
    <s v="ENCORE SPORT TOURING"/>
    <x v="1"/>
    <x v="17"/>
    <n v="4"/>
    <s v="AS6"/>
    <x v="2"/>
    <n v="8.5"/>
    <n v="6.9"/>
    <x v="69"/>
    <n v="36"/>
    <n v="182"/>
  </r>
  <r>
    <s v="BUICK"/>
    <s v="ENCORE SPORT TOURING AWD"/>
    <x v="1"/>
    <x v="17"/>
    <n v="4"/>
    <s v="AS6"/>
    <x v="2"/>
    <n v="8.9"/>
    <n v="7.4"/>
    <x v="59"/>
    <n v="34"/>
    <n v="192"/>
  </r>
  <r>
    <s v="BUICK"/>
    <s v="ENVISION AWD"/>
    <x v="1"/>
    <x v="0"/>
    <n v="4"/>
    <s v="A6"/>
    <x v="0"/>
    <n v="11.8"/>
    <n v="9.1"/>
    <x v="4"/>
    <n v="27"/>
    <n v="248"/>
  </r>
  <r>
    <s v="BUICK"/>
    <s v="LACROSSE FFV"/>
    <x v="2"/>
    <x v="16"/>
    <n v="6"/>
    <s v="AS6"/>
    <x v="2"/>
    <n v="13.7"/>
    <n v="8.6"/>
    <x v="34"/>
    <n v="25"/>
    <n v="268"/>
  </r>
  <r>
    <s v="BUICK"/>
    <s v="LACROSSE FFV"/>
    <x v="2"/>
    <x v="16"/>
    <n v="6"/>
    <s v="AS6"/>
    <x v="3"/>
    <n v="18.7"/>
    <n v="12.4"/>
    <x v="132"/>
    <n v="18"/>
    <n v="260"/>
  </r>
  <r>
    <s v="BUICK"/>
    <s v="LACROSSE eASSIST"/>
    <x v="2"/>
    <x v="1"/>
    <n v="4"/>
    <s v="AS6"/>
    <x v="2"/>
    <n v="9.6"/>
    <n v="6.5"/>
    <x v="59"/>
    <n v="34"/>
    <n v="193"/>
  </r>
  <r>
    <s v="BUICK"/>
    <s v="LACROSSE AWD FFV"/>
    <x v="2"/>
    <x v="16"/>
    <n v="6"/>
    <s v="AS6"/>
    <x v="2"/>
    <n v="13.8"/>
    <n v="9"/>
    <x v="67"/>
    <n v="24"/>
    <n v="274"/>
  </r>
  <r>
    <s v="BUICK"/>
    <s v="LACROSSE AWD FFV"/>
    <x v="2"/>
    <x v="16"/>
    <n v="6"/>
    <s v="AS6"/>
    <x v="3"/>
    <n v="18.5"/>
    <n v="12.5"/>
    <x v="132"/>
    <n v="18"/>
    <n v="263"/>
  </r>
  <r>
    <s v="BUICK"/>
    <s v="REGAL"/>
    <x v="2"/>
    <x v="0"/>
    <n v="4"/>
    <s v="AS6"/>
    <x v="0"/>
    <n v="11.4"/>
    <n v="7.9"/>
    <x v="9"/>
    <n v="29"/>
    <n v="231"/>
  </r>
  <r>
    <s v="BUICK"/>
    <s v="REGAL"/>
    <x v="2"/>
    <x v="0"/>
    <n v="4"/>
    <s v="M6"/>
    <x v="0"/>
    <n v="11.6"/>
    <n v="7.6"/>
    <x v="9"/>
    <n v="29"/>
    <n v="230"/>
  </r>
  <r>
    <s v="BUICK"/>
    <s v="REGAL eASSIST"/>
    <x v="2"/>
    <x v="1"/>
    <n v="4"/>
    <s v="AS6"/>
    <x v="2"/>
    <n v="9.6"/>
    <n v="6.5"/>
    <x v="59"/>
    <n v="34"/>
    <n v="193"/>
  </r>
  <r>
    <s v="BUICK"/>
    <s v="REGAL AWD"/>
    <x v="2"/>
    <x v="0"/>
    <n v="4"/>
    <s v="AS6"/>
    <x v="0"/>
    <n v="12.4"/>
    <n v="8.6999999999999993"/>
    <x v="27"/>
    <n v="26"/>
    <n v="252"/>
  </r>
  <r>
    <s v="BUICK"/>
    <s v="VERANO"/>
    <x v="0"/>
    <x v="0"/>
    <n v="4"/>
    <s v="AS6"/>
    <x v="0"/>
    <n v="11.4"/>
    <n v="7.9"/>
    <x v="9"/>
    <n v="29"/>
    <n v="231"/>
  </r>
  <r>
    <s v="BUICK"/>
    <s v="VERANO"/>
    <x v="0"/>
    <x v="0"/>
    <n v="4"/>
    <s v="M6"/>
    <x v="0"/>
    <n v="11.6"/>
    <n v="7.6"/>
    <x v="9"/>
    <n v="29"/>
    <n v="230"/>
  </r>
  <r>
    <s v="BUICK"/>
    <s v="VERANO"/>
    <x v="0"/>
    <x v="1"/>
    <n v="4"/>
    <s v="AS6"/>
    <x v="2"/>
    <n v="11.3"/>
    <n v="7.4"/>
    <x v="1"/>
    <n v="29"/>
    <n v="224"/>
  </r>
  <r>
    <s v="CADILLAC"/>
    <s v="ATS"/>
    <x v="0"/>
    <x v="0"/>
    <n v="4"/>
    <s v="AS8"/>
    <x v="0"/>
    <n v="10.5"/>
    <n v="7.6"/>
    <x v="8"/>
    <n v="31"/>
    <n v="215"/>
  </r>
  <r>
    <s v="CADILLAC"/>
    <s v="ATS"/>
    <x v="0"/>
    <x v="0"/>
    <n v="4"/>
    <s v="M6"/>
    <x v="0"/>
    <n v="12"/>
    <n v="8.1"/>
    <x v="40"/>
    <n v="27"/>
    <n v="240"/>
  </r>
  <r>
    <s v="CADILLAC"/>
    <s v="ATS"/>
    <x v="0"/>
    <x v="18"/>
    <n v="4"/>
    <s v="AS8"/>
    <x v="2"/>
    <n v="10.6"/>
    <n v="7.3"/>
    <x v="39"/>
    <n v="31"/>
    <n v="214"/>
  </r>
  <r>
    <s v="CADILLAC"/>
    <s v="ATS"/>
    <x v="0"/>
    <x v="16"/>
    <n v="6"/>
    <s v="AS8"/>
    <x v="2"/>
    <n v="11.6"/>
    <n v="7.9"/>
    <x v="46"/>
    <n v="29"/>
    <n v="233"/>
  </r>
  <r>
    <s v="CADILLAC"/>
    <s v="ATS AWD"/>
    <x v="0"/>
    <x v="0"/>
    <n v="4"/>
    <s v="AS8"/>
    <x v="0"/>
    <n v="10.8"/>
    <n v="7.8"/>
    <x v="109"/>
    <n v="30"/>
    <n v="221"/>
  </r>
  <r>
    <s v="CADILLAC"/>
    <s v="ATS AWD"/>
    <x v="0"/>
    <x v="16"/>
    <n v="6"/>
    <s v="AS8"/>
    <x v="2"/>
    <n v="12.2"/>
    <n v="8.5"/>
    <x v="24"/>
    <n v="27"/>
    <n v="247"/>
  </r>
  <r>
    <s v="CADILLAC"/>
    <s v="ATS-V"/>
    <x v="0"/>
    <x v="16"/>
    <n v="6"/>
    <s v="AS8"/>
    <x v="0"/>
    <n v="14.7"/>
    <n v="9.8000000000000007"/>
    <x v="22"/>
    <n v="23"/>
    <n v="293"/>
  </r>
  <r>
    <s v="CADILLAC"/>
    <s v="ATS-V"/>
    <x v="0"/>
    <x v="16"/>
    <n v="6"/>
    <s v="M6"/>
    <x v="0"/>
    <n v="14.2"/>
    <n v="10.199999999999999"/>
    <x v="35"/>
    <n v="23"/>
    <n v="289"/>
  </r>
  <r>
    <s v="CADILLAC"/>
    <s v="CT6"/>
    <x v="6"/>
    <x v="0"/>
    <n v="4"/>
    <s v="AS8"/>
    <x v="0"/>
    <n v="11"/>
    <n v="7.6"/>
    <x v="60"/>
    <n v="30"/>
    <n v="222"/>
  </r>
  <r>
    <s v="CADILLAC"/>
    <s v="CT6 AWD"/>
    <x v="6"/>
    <x v="8"/>
    <n v="6"/>
    <s v="AS8"/>
    <x v="0"/>
    <n v="13"/>
    <n v="9"/>
    <x v="20"/>
    <n v="25"/>
    <n v="263"/>
  </r>
  <r>
    <s v="CADILLAC"/>
    <s v="CT6 AWD"/>
    <x v="6"/>
    <x v="16"/>
    <n v="6"/>
    <s v="AS8"/>
    <x v="2"/>
    <n v="12.8"/>
    <n v="8.6999999999999993"/>
    <x v="50"/>
    <n v="26"/>
    <n v="257"/>
  </r>
  <r>
    <s v="CADILLAC"/>
    <s v="CTS"/>
    <x v="2"/>
    <x v="0"/>
    <n v="4"/>
    <s v="AS8"/>
    <x v="0"/>
    <n v="11"/>
    <n v="7.6"/>
    <x v="60"/>
    <n v="30"/>
    <n v="221"/>
  </r>
  <r>
    <s v="CADILLAC"/>
    <s v="CTS"/>
    <x v="2"/>
    <x v="16"/>
    <n v="6"/>
    <s v="AS8"/>
    <x v="2"/>
    <n v="11.6"/>
    <n v="7.9"/>
    <x v="46"/>
    <n v="29"/>
    <n v="233"/>
  </r>
  <r>
    <s v="CADILLAC"/>
    <s v="CTS AWD"/>
    <x v="2"/>
    <x v="0"/>
    <n v="4"/>
    <s v="AS8"/>
    <x v="0"/>
    <n v="11.2"/>
    <n v="8.1"/>
    <x v="9"/>
    <n v="29"/>
    <n v="229"/>
  </r>
  <r>
    <s v="CADILLAC"/>
    <s v="CTS AWD"/>
    <x v="2"/>
    <x v="16"/>
    <n v="6"/>
    <s v="AS8"/>
    <x v="2"/>
    <n v="12.2"/>
    <n v="8.5"/>
    <x v="24"/>
    <n v="27"/>
    <n v="247"/>
  </r>
  <r>
    <s v="CADILLAC"/>
    <s v="CTS Vsport"/>
    <x v="2"/>
    <x v="16"/>
    <n v="6"/>
    <s v="AS8"/>
    <x v="0"/>
    <n v="14.7"/>
    <n v="9.8000000000000007"/>
    <x v="22"/>
    <n v="23"/>
    <n v="293"/>
  </r>
  <r>
    <s v="CADILLAC"/>
    <s v="CTS-V"/>
    <x v="2"/>
    <x v="19"/>
    <n v="8"/>
    <s v="AS8"/>
    <x v="0"/>
    <n v="16.600000000000001"/>
    <n v="11.1"/>
    <x v="54"/>
    <n v="20"/>
    <n v="332"/>
  </r>
  <r>
    <s v="CADILLAC"/>
    <s v="ESCALADE 4WD"/>
    <x v="8"/>
    <x v="19"/>
    <n v="8"/>
    <s v="A8"/>
    <x v="0"/>
    <n v="16"/>
    <n v="11.2"/>
    <x v="51"/>
    <n v="20"/>
    <n v="325"/>
  </r>
  <r>
    <s v="CADILLAC"/>
    <s v="SRX"/>
    <x v="8"/>
    <x v="16"/>
    <n v="6"/>
    <s v="AS6"/>
    <x v="2"/>
    <n v="14.2"/>
    <n v="9.8000000000000007"/>
    <x v="56"/>
    <n v="23"/>
    <n v="287"/>
  </r>
  <r>
    <s v="CADILLAC"/>
    <s v="SRX AWD"/>
    <x v="8"/>
    <x v="16"/>
    <n v="6"/>
    <s v="AS6"/>
    <x v="2"/>
    <n v="14.8"/>
    <n v="10.4"/>
    <x v="37"/>
    <n v="22"/>
    <n v="300"/>
  </r>
  <r>
    <s v="CADILLAC"/>
    <s v="XTS"/>
    <x v="6"/>
    <x v="16"/>
    <n v="6"/>
    <s v="AS6"/>
    <x v="2"/>
    <n v="13.6"/>
    <n v="8.6"/>
    <x v="21"/>
    <n v="25"/>
    <n v="263"/>
  </r>
  <r>
    <s v="CADILLAC"/>
    <s v="XTS AWD"/>
    <x v="6"/>
    <x v="16"/>
    <n v="6"/>
    <s v="AS6"/>
    <x v="2"/>
    <n v="13.9"/>
    <n v="8.9"/>
    <x v="7"/>
    <n v="24"/>
    <n v="273"/>
  </r>
  <r>
    <s v="CADILLAC"/>
    <s v="XTS Vsport AWD"/>
    <x v="6"/>
    <x v="16"/>
    <n v="6"/>
    <s v="AS6"/>
    <x v="0"/>
    <n v="15"/>
    <n v="10.199999999999999"/>
    <x v="37"/>
    <n v="22"/>
    <n v="302"/>
  </r>
  <r>
    <s v="CHEVROLET"/>
    <s v="CAMARO"/>
    <x v="0"/>
    <x v="0"/>
    <n v="4"/>
    <s v="AS8"/>
    <x v="0"/>
    <n v="10.9"/>
    <n v="7.5"/>
    <x v="16"/>
    <n v="30"/>
    <n v="218"/>
  </r>
  <r>
    <s v="CHEVROLET"/>
    <s v="CAMARO"/>
    <x v="0"/>
    <x v="0"/>
    <n v="4"/>
    <s v="M6"/>
    <x v="0"/>
    <n v="11.4"/>
    <n v="7.9"/>
    <x v="9"/>
    <n v="29"/>
    <n v="229"/>
  </r>
  <r>
    <s v="CHEVROLET"/>
    <s v="CAMARO"/>
    <x v="0"/>
    <x v="16"/>
    <n v="6"/>
    <s v="AS8"/>
    <x v="2"/>
    <n v="12.3"/>
    <n v="8.5"/>
    <x v="4"/>
    <n v="27"/>
    <n v="248"/>
  </r>
  <r>
    <s v="CHEVROLET"/>
    <s v="CAMARO"/>
    <x v="0"/>
    <x v="16"/>
    <n v="6"/>
    <s v="M6"/>
    <x v="2"/>
    <n v="13.2"/>
    <n v="8.6999999999999993"/>
    <x v="20"/>
    <n v="25"/>
    <n v="261"/>
  </r>
  <r>
    <s v="CHEVROLET"/>
    <s v="CAMARO SS"/>
    <x v="0"/>
    <x v="19"/>
    <n v="8"/>
    <s v="AS8"/>
    <x v="0"/>
    <n v="14.2"/>
    <n v="8.4"/>
    <x v="7"/>
    <n v="24"/>
    <n v="272"/>
  </r>
  <r>
    <s v="CHEVROLET"/>
    <s v="CAMARO SS"/>
    <x v="0"/>
    <x v="19"/>
    <n v="8"/>
    <s v="M6"/>
    <x v="0"/>
    <n v="14.3"/>
    <n v="9.4"/>
    <x v="55"/>
    <n v="23"/>
    <n v="284"/>
  </r>
  <r>
    <s v="CHEVROLET"/>
    <s v="CITY EXPRESS"/>
    <x v="13"/>
    <x v="0"/>
    <n v="4"/>
    <s v="AV"/>
    <x v="2"/>
    <n v="9.6999999999999993"/>
    <n v="9"/>
    <x v="109"/>
    <n v="30"/>
    <n v="220"/>
  </r>
  <r>
    <s v="CHEVROLET"/>
    <s v="COLORADO"/>
    <x v="15"/>
    <x v="18"/>
    <n v="4"/>
    <s v="A6"/>
    <x v="2"/>
    <n v="11.9"/>
    <n v="8.9"/>
    <x v="24"/>
    <n v="27"/>
    <n v="247"/>
  </r>
  <r>
    <s v="CHEVROLET"/>
    <s v="COLORADO"/>
    <x v="15"/>
    <x v="18"/>
    <n v="4"/>
    <s v="M6"/>
    <x v="2"/>
    <n v="12.2"/>
    <n v="9.1"/>
    <x v="61"/>
    <n v="26"/>
    <n v="253"/>
  </r>
  <r>
    <s v="CHEVROLET"/>
    <s v="COLORADO"/>
    <x v="15"/>
    <x v="46"/>
    <n v="4"/>
    <s v="A6"/>
    <x v="1"/>
    <n v="10.8"/>
    <n v="7.7"/>
    <x v="109"/>
    <n v="30"/>
    <n v="252"/>
  </r>
  <r>
    <s v="CHEVROLET"/>
    <s v="COLORADO"/>
    <x v="15"/>
    <x v="16"/>
    <n v="6"/>
    <s v="A6"/>
    <x v="2"/>
    <n v="13"/>
    <n v="9.1999999999999993"/>
    <x v="21"/>
    <n v="25"/>
    <n v="265"/>
  </r>
  <r>
    <s v="CHEVROLET"/>
    <s v="COLORADO 4WD"/>
    <x v="15"/>
    <x v="18"/>
    <n v="4"/>
    <s v="A6"/>
    <x v="2"/>
    <n v="12.7"/>
    <n v="9.6"/>
    <x v="21"/>
    <n v="25"/>
    <n v="265"/>
  </r>
  <r>
    <s v="CHEVROLET"/>
    <s v="COLORADO 4WD"/>
    <x v="15"/>
    <x v="46"/>
    <n v="4"/>
    <s v="A6"/>
    <x v="1"/>
    <n v="12"/>
    <n v="8.1999999999999993"/>
    <x v="40"/>
    <n v="27"/>
    <n v="277"/>
  </r>
  <r>
    <s v="CHEVROLET"/>
    <s v="COLORADO 4WD"/>
    <x v="15"/>
    <x v="16"/>
    <n v="6"/>
    <s v="A6"/>
    <x v="2"/>
    <n v="13.6"/>
    <n v="9.9"/>
    <x v="53"/>
    <n v="24"/>
    <n v="279"/>
  </r>
  <r>
    <s v="CHEVROLET"/>
    <s v="CORVETTE"/>
    <x v="3"/>
    <x v="19"/>
    <n v="8"/>
    <s v="AS8"/>
    <x v="0"/>
    <n v="14.6"/>
    <n v="8.1"/>
    <x v="67"/>
    <n v="24"/>
    <n v="275"/>
  </r>
  <r>
    <s v="CHEVROLET"/>
    <s v="CORVETTE"/>
    <x v="3"/>
    <x v="19"/>
    <n v="8"/>
    <s v="M7"/>
    <x v="0"/>
    <n v="13.7"/>
    <n v="8.1999999999999993"/>
    <x v="20"/>
    <n v="25"/>
    <n v="263"/>
  </r>
  <r>
    <s v="CHEVROLET"/>
    <s v="CORVETTE Z06"/>
    <x v="3"/>
    <x v="19"/>
    <n v="8"/>
    <s v="AS8"/>
    <x v="0"/>
    <n v="17.7"/>
    <n v="10.199999999999999"/>
    <x v="85"/>
    <n v="20"/>
    <n v="335"/>
  </r>
  <r>
    <s v="CHEVROLET"/>
    <s v="CORVETTE Z06"/>
    <x v="3"/>
    <x v="19"/>
    <n v="8"/>
    <s v="M7"/>
    <x v="0"/>
    <n v="15.7"/>
    <n v="10.6"/>
    <x v="33"/>
    <n v="21"/>
    <n v="313"/>
  </r>
  <r>
    <s v="CHEVROLET"/>
    <s v="CRUZE"/>
    <x v="0"/>
    <x v="17"/>
    <n v="4"/>
    <s v="AS6"/>
    <x v="2"/>
    <n v="7.8"/>
    <n v="5.6"/>
    <x v="100"/>
    <n v="42"/>
    <n v="159"/>
  </r>
  <r>
    <s v="CHEVROLET"/>
    <s v="CRUZE"/>
    <x v="0"/>
    <x v="17"/>
    <n v="4"/>
    <s v="M6"/>
    <x v="2"/>
    <n v="8.1999999999999993"/>
    <n v="5.8"/>
    <x v="70"/>
    <n v="40"/>
    <n v="167"/>
  </r>
  <r>
    <s v="CHEVROLET"/>
    <s v="CRUZE PREMIER"/>
    <x v="0"/>
    <x v="17"/>
    <n v="4"/>
    <s v="AS6"/>
    <x v="2"/>
    <n v="7.8"/>
    <n v="5.9"/>
    <x v="92"/>
    <n v="41"/>
    <n v="160"/>
  </r>
  <r>
    <s v="CHEVROLET"/>
    <s v="CRUZE LIMITED"/>
    <x v="2"/>
    <x v="17"/>
    <n v="4"/>
    <s v="AS6"/>
    <x v="2"/>
    <n v="9.1"/>
    <n v="6.3"/>
    <x v="69"/>
    <n v="36"/>
    <n v="184"/>
  </r>
  <r>
    <s v="CHEVROLET"/>
    <s v="CRUZE LIMITED"/>
    <x v="2"/>
    <x v="17"/>
    <n v="4"/>
    <s v="M6"/>
    <x v="2"/>
    <n v="9"/>
    <n v="6.2"/>
    <x v="69"/>
    <n v="36"/>
    <n v="182"/>
  </r>
  <r>
    <s v="CHEVROLET"/>
    <s v="CRUZE LIMITED"/>
    <x v="2"/>
    <x v="5"/>
    <n v="4"/>
    <s v="AS6"/>
    <x v="2"/>
    <n v="10.5"/>
    <n v="6.8"/>
    <x v="15"/>
    <n v="32"/>
    <n v="207"/>
  </r>
  <r>
    <s v="CHEVROLET"/>
    <s v="CRUZE LIMITED"/>
    <x v="2"/>
    <x v="5"/>
    <n v="4"/>
    <s v="M6"/>
    <x v="2"/>
    <n v="9.4"/>
    <n v="6.6"/>
    <x v="19"/>
    <n v="35"/>
    <n v="190"/>
  </r>
  <r>
    <s v="CHEVROLET"/>
    <s v="CRUZE LIMITED ECO"/>
    <x v="2"/>
    <x v="17"/>
    <n v="4"/>
    <s v="A6"/>
    <x v="2"/>
    <n v="9"/>
    <n v="6.1"/>
    <x v="71"/>
    <n v="37"/>
    <n v="181"/>
  </r>
  <r>
    <s v="CHEVROLET"/>
    <s v="CRUZE LIMITED ECO"/>
    <x v="2"/>
    <x v="17"/>
    <n v="4"/>
    <s v="M6"/>
    <x v="2"/>
    <n v="8.4"/>
    <n v="5.6"/>
    <x v="70"/>
    <n v="40"/>
    <n v="167"/>
  </r>
  <r>
    <s v="CHEVROLET"/>
    <s v="EQUINOX"/>
    <x v="1"/>
    <x v="1"/>
    <n v="4"/>
    <s v="A6"/>
    <x v="2"/>
    <n v="10.5"/>
    <n v="7.3"/>
    <x v="39"/>
    <n v="31"/>
    <n v="214"/>
  </r>
  <r>
    <s v="CHEVROLET"/>
    <s v="EQUINOX"/>
    <x v="1"/>
    <x v="16"/>
    <n v="6"/>
    <s v="A6"/>
    <x v="2"/>
    <n v="14.2"/>
    <n v="9.5"/>
    <x v="55"/>
    <n v="23"/>
    <n v="285"/>
  </r>
  <r>
    <s v="CHEVROLET"/>
    <s v="EQUINOX FFV"/>
    <x v="1"/>
    <x v="1"/>
    <n v="4"/>
    <s v="A6"/>
    <x v="2"/>
    <n v="10.5"/>
    <n v="7.3"/>
    <x v="39"/>
    <n v="31"/>
    <n v="214"/>
  </r>
  <r>
    <s v="CHEVROLET"/>
    <s v="EQUINOX FFV"/>
    <x v="1"/>
    <x v="1"/>
    <n v="4"/>
    <s v="A6"/>
    <x v="3"/>
    <n v="15.6"/>
    <n v="10.8"/>
    <x v="33"/>
    <n v="21"/>
    <n v="221"/>
  </r>
  <r>
    <s v="CHEVROLET"/>
    <s v="EQUINOX AWD"/>
    <x v="1"/>
    <x v="1"/>
    <n v="4"/>
    <s v="A6"/>
    <x v="2"/>
    <n v="11.5"/>
    <n v="8.1999999999999993"/>
    <x v="5"/>
    <n v="28"/>
    <n v="235"/>
  </r>
  <r>
    <s v="CHEVROLET"/>
    <s v="EQUINOX AWD"/>
    <x v="1"/>
    <x v="16"/>
    <n v="6"/>
    <s v="A6"/>
    <x v="2"/>
    <n v="14.9"/>
    <n v="10.1"/>
    <x v="37"/>
    <n v="22"/>
    <n v="300"/>
  </r>
  <r>
    <s v="CHEVROLET"/>
    <s v="EQUINOX AWD FFV"/>
    <x v="1"/>
    <x v="1"/>
    <n v="4"/>
    <s v="A6"/>
    <x v="2"/>
    <n v="11.5"/>
    <n v="8.1999999999999993"/>
    <x v="5"/>
    <n v="28"/>
    <n v="235"/>
  </r>
  <r>
    <s v="CHEVROLET"/>
    <s v="EQUINOX AWD FFV"/>
    <x v="1"/>
    <x v="1"/>
    <n v="4"/>
    <s v="A6"/>
    <x v="3"/>
    <n v="16.3"/>
    <n v="11.6"/>
    <x v="41"/>
    <n v="20"/>
    <n v="236"/>
  </r>
  <r>
    <s v="CHEVROLET"/>
    <s v="EXPRESS 2500 PASSENGER"/>
    <x v="10"/>
    <x v="13"/>
    <n v="8"/>
    <s v="A6"/>
    <x v="2"/>
    <n v="22"/>
    <n v="14.9"/>
    <x v="80"/>
    <n v="15"/>
    <n v="441"/>
  </r>
  <r>
    <s v="CHEVROLET"/>
    <s v="EXPRESS 3500 PASSENGER"/>
    <x v="10"/>
    <x v="13"/>
    <n v="8"/>
    <s v="A6"/>
    <x v="2"/>
    <n v="23"/>
    <n v="16"/>
    <x v="162"/>
    <n v="14"/>
    <n v="465"/>
  </r>
  <r>
    <s v="CHEVROLET"/>
    <s v="IMPALA"/>
    <x v="6"/>
    <x v="18"/>
    <n v="4"/>
    <s v="AS6"/>
    <x v="2"/>
    <n v="10.6"/>
    <n v="7.5"/>
    <x v="8"/>
    <n v="31"/>
    <n v="215"/>
  </r>
  <r>
    <s v="CHEVROLET"/>
    <s v="IMPALA FFV"/>
    <x v="6"/>
    <x v="16"/>
    <n v="6"/>
    <s v="AS6"/>
    <x v="2"/>
    <n v="12.5"/>
    <n v="8.1999999999999993"/>
    <x v="4"/>
    <n v="27"/>
    <n v="248"/>
  </r>
  <r>
    <s v="CHEVROLET"/>
    <s v="IMPALA FFV"/>
    <x v="6"/>
    <x v="16"/>
    <n v="6"/>
    <s v="AS6"/>
    <x v="3"/>
    <n v="17"/>
    <n v="11.5"/>
    <x v="127"/>
    <n v="19"/>
    <n v="239"/>
  </r>
  <r>
    <s v="CHEVROLET"/>
    <s v="IMPALA DUAL FUEL"/>
    <x v="2"/>
    <x v="16"/>
    <n v="6"/>
    <s v="AS6"/>
    <x v="2"/>
    <n v="13.9"/>
    <n v="9.3000000000000007"/>
    <x v="53"/>
    <n v="24"/>
    <n v="272"/>
  </r>
  <r>
    <s v="CHEVROLET"/>
    <s v="IMPALA DUAL FUEL"/>
    <x v="2"/>
    <x v="16"/>
    <n v="6"/>
    <s v="AS6"/>
    <x v="4"/>
    <n v="15.2"/>
    <n v="9.5"/>
    <x v="38"/>
    <n v="22"/>
    <n v="213"/>
  </r>
  <r>
    <s v="CHEVROLET"/>
    <s v="MALIBU"/>
    <x v="2"/>
    <x v="2"/>
    <n v="4"/>
    <s v="A6"/>
    <x v="2"/>
    <n v="8.6999999999999993"/>
    <n v="6.3"/>
    <x v="118"/>
    <n v="37"/>
    <n v="179"/>
  </r>
  <r>
    <s v="CHEVROLET"/>
    <s v="MALIBU"/>
    <x v="2"/>
    <x v="0"/>
    <n v="4"/>
    <s v="AS8"/>
    <x v="0"/>
    <n v="10.6"/>
    <n v="7.1"/>
    <x v="25"/>
    <n v="31"/>
    <n v="211"/>
  </r>
  <r>
    <s v="CHEVROLET"/>
    <s v="MALIBU LIMITED"/>
    <x v="2"/>
    <x v="18"/>
    <n v="4"/>
    <s v="AS6"/>
    <x v="2"/>
    <n v="10"/>
    <n v="7"/>
    <x v="97"/>
    <n v="33"/>
    <n v="202"/>
  </r>
  <r>
    <s v="CHEVROLET"/>
    <s v="MALIBU HYBRID"/>
    <x v="2"/>
    <x v="5"/>
    <n v="4"/>
    <s v="AV"/>
    <x v="2"/>
    <n v="5"/>
    <n v="5.0999999999999996"/>
    <x v="163"/>
    <n v="55"/>
    <n v="122"/>
  </r>
  <r>
    <s v="CHEVROLET"/>
    <s v="SILVERADO"/>
    <x v="11"/>
    <x v="21"/>
    <n v="8"/>
    <s v="A6"/>
    <x v="2"/>
    <n v="14.6"/>
    <n v="10.4"/>
    <x v="38"/>
    <n v="22"/>
    <n v="298"/>
  </r>
  <r>
    <s v="CHEVROLET"/>
    <s v="SILVERADO"/>
    <x v="11"/>
    <x v="19"/>
    <n v="8"/>
    <s v="A8"/>
    <x v="0"/>
    <n v="16.100000000000001"/>
    <n v="11.4"/>
    <x v="141"/>
    <n v="20"/>
    <n v="328"/>
  </r>
  <r>
    <s v="CHEVROLET"/>
    <s v="SILVERADO FFV"/>
    <x v="11"/>
    <x v="20"/>
    <n v="6"/>
    <s v="A6"/>
    <x v="2"/>
    <n v="13.5"/>
    <n v="10"/>
    <x v="53"/>
    <n v="24"/>
    <n v="280"/>
  </r>
  <r>
    <s v="CHEVROLET"/>
    <s v="SILVERADO FFV"/>
    <x v="11"/>
    <x v="20"/>
    <n v="6"/>
    <s v="A6"/>
    <x v="3"/>
    <n v="19.3"/>
    <n v="14.4"/>
    <x v="144"/>
    <n v="17"/>
    <n v="284"/>
  </r>
  <r>
    <s v="CHEVROLET"/>
    <s v="SILVERADO FFV"/>
    <x v="11"/>
    <x v="21"/>
    <n v="8"/>
    <s v="A6"/>
    <x v="2"/>
    <n v="14.6"/>
    <n v="10.4"/>
    <x v="38"/>
    <n v="22"/>
    <n v="298"/>
  </r>
  <r>
    <s v="CHEVROLET"/>
    <s v="SILVERADO FFV"/>
    <x v="11"/>
    <x v="21"/>
    <n v="8"/>
    <s v="A6"/>
    <x v="3"/>
    <n v="19.899999999999999"/>
    <n v="14"/>
    <x v="103"/>
    <n v="16"/>
    <n v="286"/>
  </r>
  <r>
    <s v="CHEVROLET"/>
    <s v="SILVERADO 4WD"/>
    <x v="11"/>
    <x v="21"/>
    <n v="8"/>
    <s v="A6"/>
    <x v="2"/>
    <n v="15"/>
    <n v="10.7"/>
    <x v="95"/>
    <n v="22"/>
    <n v="307"/>
  </r>
  <r>
    <s v="CHEVROLET"/>
    <s v="SILVERADO 4WD"/>
    <x v="11"/>
    <x v="19"/>
    <n v="8"/>
    <s v="A8"/>
    <x v="0"/>
    <n v="16.3"/>
    <n v="11.6"/>
    <x v="41"/>
    <n v="20"/>
    <n v="332"/>
  </r>
  <r>
    <s v="CHEVROLET"/>
    <s v="SILVERADO 4WD FFV"/>
    <x v="11"/>
    <x v="20"/>
    <n v="6"/>
    <s v="A6"/>
    <x v="2"/>
    <n v="14.2"/>
    <n v="10.7"/>
    <x v="57"/>
    <n v="22"/>
    <n v="296"/>
  </r>
  <r>
    <s v="CHEVROLET"/>
    <s v="SILVERADO 4WD FFV"/>
    <x v="11"/>
    <x v="20"/>
    <n v="6"/>
    <s v="A6"/>
    <x v="3"/>
    <n v="20.3"/>
    <n v="15.3"/>
    <x v="129"/>
    <n v="16"/>
    <n v="301"/>
  </r>
  <r>
    <s v="CHEVROLET"/>
    <s v="SILVERADO 4WD FFV"/>
    <x v="11"/>
    <x v="21"/>
    <n v="8"/>
    <s v="A6"/>
    <x v="2"/>
    <n v="15"/>
    <n v="10.7"/>
    <x v="95"/>
    <n v="22"/>
    <n v="306"/>
  </r>
  <r>
    <s v="CHEVROLET"/>
    <s v="SILVERADO 4WD FFV"/>
    <x v="11"/>
    <x v="21"/>
    <n v="8"/>
    <s v="A6"/>
    <x v="3"/>
    <n v="20.5"/>
    <n v="14.4"/>
    <x v="31"/>
    <n v="16"/>
    <n v="295"/>
  </r>
  <r>
    <s v="CHEVROLET"/>
    <s v="SILVERADO eASSIST 4WD"/>
    <x v="11"/>
    <x v="21"/>
    <n v="8"/>
    <s v="A8"/>
    <x v="2"/>
    <n v="14.4"/>
    <n v="11.2"/>
    <x v="89"/>
    <n v="22"/>
    <n v="304"/>
  </r>
  <r>
    <s v="CHEVROLET"/>
    <s v="SONIC"/>
    <x v="0"/>
    <x v="17"/>
    <n v="4"/>
    <s v="AS6"/>
    <x v="2"/>
    <n v="9"/>
    <n v="6.8"/>
    <x v="86"/>
    <n v="35"/>
    <n v="188"/>
  </r>
  <r>
    <s v="CHEVROLET"/>
    <s v="SONIC"/>
    <x v="0"/>
    <x v="17"/>
    <n v="4"/>
    <s v="M6"/>
    <x v="2"/>
    <n v="8.5"/>
    <n v="6.2"/>
    <x v="91"/>
    <n v="38"/>
    <n v="175"/>
  </r>
  <r>
    <s v="CHEVROLET"/>
    <s v="SONIC"/>
    <x v="0"/>
    <x v="5"/>
    <n v="4"/>
    <s v="AS6"/>
    <x v="2"/>
    <n v="9.6"/>
    <n v="6.7"/>
    <x v="48"/>
    <n v="34"/>
    <n v="195"/>
  </r>
  <r>
    <s v="CHEVROLET"/>
    <s v="SONIC"/>
    <x v="0"/>
    <x v="5"/>
    <n v="4"/>
    <s v="M5"/>
    <x v="2"/>
    <n v="9"/>
    <n v="6.8"/>
    <x v="86"/>
    <n v="35"/>
    <n v="187"/>
  </r>
  <r>
    <s v="CHEVROLET"/>
    <s v="SONIC RS"/>
    <x v="0"/>
    <x v="17"/>
    <n v="4"/>
    <s v="AS6"/>
    <x v="2"/>
    <n v="9.5"/>
    <n v="7.1"/>
    <x v="11"/>
    <n v="34"/>
    <n v="195"/>
  </r>
  <r>
    <s v="CHEVROLET"/>
    <s v="SONIC RS"/>
    <x v="0"/>
    <x v="17"/>
    <n v="4"/>
    <s v="M6"/>
    <x v="2"/>
    <n v="8.9"/>
    <n v="7"/>
    <x v="86"/>
    <n v="35"/>
    <n v="189"/>
  </r>
  <r>
    <s v="CHEVROLET"/>
    <s v="SONIC 5"/>
    <x v="7"/>
    <x v="17"/>
    <n v="4"/>
    <s v="AS6"/>
    <x v="2"/>
    <n v="9"/>
    <n v="6.8"/>
    <x v="86"/>
    <n v="35"/>
    <n v="188"/>
  </r>
  <r>
    <s v="CHEVROLET"/>
    <s v="SONIC 5"/>
    <x v="7"/>
    <x v="17"/>
    <n v="4"/>
    <s v="M6"/>
    <x v="2"/>
    <n v="8.5"/>
    <n v="6.2"/>
    <x v="91"/>
    <n v="38"/>
    <n v="175"/>
  </r>
  <r>
    <s v="CHEVROLET"/>
    <s v="SONIC 5"/>
    <x v="7"/>
    <x v="5"/>
    <n v="4"/>
    <s v="AS6"/>
    <x v="2"/>
    <n v="9.6"/>
    <n v="6.7"/>
    <x v="48"/>
    <n v="34"/>
    <n v="195"/>
  </r>
  <r>
    <s v="CHEVROLET"/>
    <s v="SONIC 5"/>
    <x v="7"/>
    <x v="5"/>
    <n v="4"/>
    <s v="M5"/>
    <x v="2"/>
    <n v="9"/>
    <n v="6.8"/>
    <x v="86"/>
    <n v="35"/>
    <n v="187"/>
  </r>
  <r>
    <s v="CHEVROLET"/>
    <s v="SONIC 5 RS"/>
    <x v="7"/>
    <x v="17"/>
    <n v="4"/>
    <s v="AS6"/>
    <x v="2"/>
    <n v="9.5"/>
    <n v="7.1"/>
    <x v="11"/>
    <n v="34"/>
    <n v="195"/>
  </r>
  <r>
    <s v="CHEVROLET"/>
    <s v="SONIC 5 RS"/>
    <x v="7"/>
    <x v="17"/>
    <n v="4"/>
    <s v="M6"/>
    <x v="2"/>
    <n v="8.9"/>
    <n v="7"/>
    <x v="86"/>
    <n v="35"/>
    <n v="189"/>
  </r>
  <r>
    <s v="CHEVROLET"/>
    <s v="SPARK"/>
    <x v="5"/>
    <x v="17"/>
    <n v="4"/>
    <s v="AV"/>
    <x v="2"/>
    <n v="7.6"/>
    <n v="5.7"/>
    <x v="45"/>
    <n v="42"/>
    <n v="157"/>
  </r>
  <r>
    <s v="CHEVROLET"/>
    <s v="SPARK"/>
    <x v="5"/>
    <x v="17"/>
    <n v="4"/>
    <s v="M5"/>
    <x v="2"/>
    <n v="7.8"/>
    <n v="5.8"/>
    <x v="92"/>
    <n v="41"/>
    <n v="162"/>
  </r>
  <r>
    <s v="CHEVROLET"/>
    <s v="SUBURBAN"/>
    <x v="8"/>
    <x v="21"/>
    <n v="8"/>
    <s v="A6"/>
    <x v="2"/>
    <n v="15.1"/>
    <n v="10.4"/>
    <x v="89"/>
    <n v="22"/>
    <n v="304"/>
  </r>
  <r>
    <s v="CHEVROLET"/>
    <s v="SUBURBAN FFV"/>
    <x v="8"/>
    <x v="21"/>
    <n v="8"/>
    <s v="A6"/>
    <x v="2"/>
    <n v="15.1"/>
    <n v="10.4"/>
    <x v="89"/>
    <n v="22"/>
    <n v="304"/>
  </r>
  <r>
    <s v="CHEVROLET"/>
    <s v="SUBURBAN FFV"/>
    <x v="8"/>
    <x v="21"/>
    <n v="8"/>
    <s v="A6"/>
    <x v="3"/>
    <n v="20.5"/>
    <n v="14"/>
    <x v="153"/>
    <n v="16"/>
    <n v="288"/>
  </r>
  <r>
    <s v="CHEVROLET"/>
    <s v="SUBURBAN 4WD"/>
    <x v="8"/>
    <x v="21"/>
    <n v="8"/>
    <s v="A6"/>
    <x v="2"/>
    <n v="15.4"/>
    <n v="10.8"/>
    <x v="32"/>
    <n v="21"/>
    <n v="312"/>
  </r>
  <r>
    <s v="CHEVROLET"/>
    <s v="SUBURBAN 4WD FFV"/>
    <x v="8"/>
    <x v="21"/>
    <n v="8"/>
    <s v="A6"/>
    <x v="2"/>
    <n v="15.4"/>
    <n v="10.8"/>
    <x v="32"/>
    <n v="21"/>
    <n v="312"/>
  </r>
  <r>
    <s v="CHEVROLET"/>
    <s v="SUBURBAN 4WD FFV"/>
    <x v="8"/>
    <x v="21"/>
    <n v="8"/>
    <s v="A6"/>
    <x v="3"/>
    <n v="22.2"/>
    <n v="15.3"/>
    <x v="152"/>
    <n v="15"/>
    <n v="317"/>
  </r>
  <r>
    <s v="CHEVROLET"/>
    <s v="TAHOE"/>
    <x v="8"/>
    <x v="21"/>
    <n v="8"/>
    <s v="A6"/>
    <x v="2"/>
    <n v="15.1"/>
    <n v="10.4"/>
    <x v="89"/>
    <n v="22"/>
    <n v="304"/>
  </r>
  <r>
    <s v="CHEVROLET"/>
    <s v="TAHOE FFV"/>
    <x v="8"/>
    <x v="21"/>
    <n v="8"/>
    <s v="A6"/>
    <x v="2"/>
    <n v="15.1"/>
    <n v="10.4"/>
    <x v="89"/>
    <n v="22"/>
    <n v="304"/>
  </r>
  <r>
    <s v="CHEVROLET"/>
    <s v="TAHOE FFV"/>
    <x v="8"/>
    <x v="21"/>
    <n v="8"/>
    <s v="A6"/>
    <x v="3"/>
    <n v="20.5"/>
    <n v="14"/>
    <x v="153"/>
    <n v="16"/>
    <n v="288"/>
  </r>
  <r>
    <s v="CHEVROLET"/>
    <s v="TAHOE 4WD"/>
    <x v="8"/>
    <x v="21"/>
    <n v="8"/>
    <s v="A6"/>
    <x v="2"/>
    <n v="15.2"/>
    <n v="10.8"/>
    <x v="26"/>
    <n v="21"/>
    <n v="310"/>
  </r>
  <r>
    <s v="CHEVROLET"/>
    <s v="TAHOE 4WD FFV"/>
    <x v="8"/>
    <x v="21"/>
    <n v="8"/>
    <s v="A6"/>
    <x v="2"/>
    <n v="15.2"/>
    <n v="10.8"/>
    <x v="26"/>
    <n v="21"/>
    <n v="310"/>
  </r>
  <r>
    <s v="CHEVROLET"/>
    <s v="TAHOE 4WD FFV"/>
    <x v="8"/>
    <x v="21"/>
    <n v="8"/>
    <s v="A6"/>
    <x v="3"/>
    <n v="20.9"/>
    <n v="14.5"/>
    <x v="79"/>
    <n v="16"/>
    <n v="300"/>
  </r>
  <r>
    <s v="CHEVROLET"/>
    <s v="TRAVERSE"/>
    <x v="8"/>
    <x v="16"/>
    <n v="6"/>
    <s v="A6"/>
    <x v="2"/>
    <n v="15.8"/>
    <n v="10.6"/>
    <x v="33"/>
    <n v="21"/>
    <n v="315"/>
  </r>
  <r>
    <s v="CHEVROLET"/>
    <s v="TRAVERSE AWD"/>
    <x v="8"/>
    <x v="16"/>
    <n v="6"/>
    <s v="A6"/>
    <x v="2"/>
    <n v="16.100000000000001"/>
    <n v="10.8"/>
    <x v="130"/>
    <n v="21"/>
    <n v="323"/>
  </r>
  <r>
    <s v="CHEVROLET"/>
    <s v="TRAX"/>
    <x v="1"/>
    <x v="17"/>
    <n v="4"/>
    <s v="AS6"/>
    <x v="2"/>
    <n v="9.1999999999999993"/>
    <n v="7"/>
    <x v="59"/>
    <n v="34"/>
    <n v="193"/>
  </r>
  <r>
    <s v="CHEVROLET"/>
    <s v="TRAX"/>
    <x v="1"/>
    <x v="17"/>
    <n v="4"/>
    <s v="M6"/>
    <x v="2"/>
    <n v="9.1"/>
    <n v="6.9"/>
    <x v="19"/>
    <n v="35"/>
    <n v="190"/>
  </r>
  <r>
    <s v="CHEVROLET"/>
    <s v="TRAX 4WD"/>
    <x v="1"/>
    <x v="17"/>
    <n v="4"/>
    <s v="AS6"/>
    <x v="2"/>
    <n v="9.6999999999999993"/>
    <n v="7.6"/>
    <x v="44"/>
    <n v="32"/>
    <n v="205"/>
  </r>
  <r>
    <s v="CHRYSLER"/>
    <s v="200 FFV"/>
    <x v="2"/>
    <x v="1"/>
    <n v="4"/>
    <s v="A9"/>
    <x v="2"/>
    <n v="10.199999999999999"/>
    <n v="6.4"/>
    <x v="0"/>
    <n v="33"/>
    <n v="198"/>
  </r>
  <r>
    <s v="CHRYSLER"/>
    <s v="200 FFV"/>
    <x v="2"/>
    <x v="1"/>
    <n v="4"/>
    <s v="A9"/>
    <x v="3"/>
    <n v="13.6"/>
    <n v="8.5"/>
    <x v="21"/>
    <n v="25"/>
    <n v="186"/>
  </r>
  <r>
    <s v="CHRYSLER"/>
    <s v="200 FFV"/>
    <x v="2"/>
    <x v="16"/>
    <n v="6"/>
    <s v="A9"/>
    <x v="2"/>
    <n v="12.4"/>
    <n v="7.5"/>
    <x v="17"/>
    <n v="28"/>
    <n v="239"/>
  </r>
  <r>
    <s v="CHRYSLER"/>
    <s v="200 FFV"/>
    <x v="2"/>
    <x v="16"/>
    <n v="6"/>
    <s v="A9"/>
    <x v="3"/>
    <n v="16.5"/>
    <n v="10.1"/>
    <x v="143"/>
    <n v="21"/>
    <n v="225"/>
  </r>
  <r>
    <s v="CHRYSLER"/>
    <s v="200 AWD FFV"/>
    <x v="2"/>
    <x v="16"/>
    <n v="6"/>
    <s v="A9"/>
    <x v="2"/>
    <n v="12.8"/>
    <n v="8.1"/>
    <x v="27"/>
    <n v="26"/>
    <n v="250"/>
  </r>
  <r>
    <s v="CHRYSLER"/>
    <s v="200 AWD FFV"/>
    <x v="2"/>
    <x v="16"/>
    <n v="6"/>
    <s v="A9"/>
    <x v="3"/>
    <n v="16.899999999999999"/>
    <n v="10.8"/>
    <x v="54"/>
    <n v="20"/>
    <n v="232"/>
  </r>
  <r>
    <s v="CHRYSLER"/>
    <n v="300"/>
    <x v="6"/>
    <x v="16"/>
    <n v="6"/>
    <s v="A8"/>
    <x v="2"/>
    <n v="12.4"/>
    <n v="7.7"/>
    <x v="40"/>
    <n v="27"/>
    <n v="240"/>
  </r>
  <r>
    <s v="CHRYSLER"/>
    <s v="300 FFV"/>
    <x v="6"/>
    <x v="16"/>
    <n v="6"/>
    <s v="A8"/>
    <x v="2"/>
    <n v="12.4"/>
    <n v="7.7"/>
    <x v="40"/>
    <n v="27"/>
    <n v="240"/>
  </r>
  <r>
    <s v="CHRYSLER"/>
    <s v="300 FFV"/>
    <x v="6"/>
    <x v="16"/>
    <n v="6"/>
    <s v="A8"/>
    <x v="3"/>
    <n v="16.8"/>
    <n v="10.3"/>
    <x v="51"/>
    <n v="20"/>
    <n v="229"/>
  </r>
  <r>
    <s v="CHRYSLER"/>
    <s v="300 (MDS)"/>
    <x v="6"/>
    <x v="24"/>
    <n v="8"/>
    <s v="A8"/>
    <x v="2"/>
    <n v="14.8"/>
    <n v="9.3000000000000007"/>
    <x v="56"/>
    <n v="23"/>
    <n v="289"/>
  </r>
  <r>
    <s v="CHRYSLER"/>
    <s v="300 AWD"/>
    <x v="6"/>
    <x v="16"/>
    <n v="6"/>
    <s v="A8"/>
    <x v="2"/>
    <n v="12.8"/>
    <n v="8.6"/>
    <x v="18"/>
    <n v="26"/>
    <n v="257"/>
  </r>
  <r>
    <s v="CHRYSLER"/>
    <s v="300 AWD FFV"/>
    <x v="6"/>
    <x v="16"/>
    <n v="6"/>
    <s v="A8"/>
    <x v="2"/>
    <n v="12.8"/>
    <n v="8.6"/>
    <x v="18"/>
    <n v="26"/>
    <n v="257"/>
  </r>
  <r>
    <s v="CHRYSLER"/>
    <s v="300 AWD FFV"/>
    <x v="6"/>
    <x v="16"/>
    <n v="6"/>
    <s v="A8"/>
    <x v="3"/>
    <n v="17.3"/>
    <n v="11.7"/>
    <x v="30"/>
    <n v="19"/>
    <n v="243"/>
  </r>
  <r>
    <s v="CHRYSLER"/>
    <s v="TOWN &amp; COUNTRY FFV"/>
    <x v="12"/>
    <x v="16"/>
    <n v="6"/>
    <s v="A6"/>
    <x v="2"/>
    <n v="14.1"/>
    <n v="9.5"/>
    <x v="68"/>
    <n v="24"/>
    <n v="282"/>
  </r>
  <r>
    <s v="CHRYSLER"/>
    <s v="TOWN &amp; COUNTRY FFV"/>
    <x v="12"/>
    <x v="16"/>
    <n v="6"/>
    <s v="A6"/>
    <x v="3"/>
    <n v="19.7"/>
    <n v="13.3"/>
    <x v="87"/>
    <n v="17"/>
    <n v="279"/>
  </r>
  <r>
    <s v="DODGE"/>
    <s v="CHALLENGER"/>
    <x v="2"/>
    <x v="16"/>
    <n v="6"/>
    <s v="A8"/>
    <x v="2"/>
    <n v="12.4"/>
    <n v="7.8"/>
    <x v="40"/>
    <n v="27"/>
    <n v="242"/>
  </r>
  <r>
    <s v="DODGE"/>
    <s v="CHALLENGER"/>
    <x v="2"/>
    <x v="24"/>
    <n v="8"/>
    <s v="M6"/>
    <x v="2"/>
    <n v="15.6"/>
    <n v="10"/>
    <x v="95"/>
    <n v="22"/>
    <n v="307"/>
  </r>
  <r>
    <s v="DODGE"/>
    <s v="CHALLENGER"/>
    <x v="2"/>
    <x v="25"/>
    <n v="8"/>
    <s v="M6"/>
    <x v="0"/>
    <n v="16.8"/>
    <n v="10.4"/>
    <x v="51"/>
    <n v="20"/>
    <n v="326"/>
  </r>
  <r>
    <s v="DODGE"/>
    <s v="CHALLENGER (MDS)"/>
    <x v="2"/>
    <x v="24"/>
    <n v="8"/>
    <s v="A8"/>
    <x v="2"/>
    <n v="14.8"/>
    <n v="9.3000000000000007"/>
    <x v="56"/>
    <n v="23"/>
    <n v="289"/>
  </r>
  <r>
    <s v="DODGE"/>
    <s v="CHALLENGER (MDS)"/>
    <x v="2"/>
    <x v="25"/>
    <n v="8"/>
    <s v="A8"/>
    <x v="0"/>
    <n v="15.7"/>
    <n v="9.5"/>
    <x v="123"/>
    <n v="22"/>
    <n v="302"/>
  </r>
  <r>
    <s v="DODGE"/>
    <s v="CHALLENGER SRT"/>
    <x v="2"/>
    <x v="25"/>
    <n v="8"/>
    <s v="M6"/>
    <x v="0"/>
    <n v="16.8"/>
    <n v="10.4"/>
    <x v="51"/>
    <n v="20"/>
    <n v="326"/>
  </r>
  <r>
    <s v="DODGE"/>
    <s v="CHALLENGER SRT (MDS)"/>
    <x v="2"/>
    <x v="25"/>
    <n v="8"/>
    <s v="A8"/>
    <x v="0"/>
    <n v="15.7"/>
    <n v="9.5"/>
    <x v="123"/>
    <n v="22"/>
    <n v="302"/>
  </r>
  <r>
    <s v="DODGE"/>
    <s v="CHALLENGER SRT HELLCAT"/>
    <x v="2"/>
    <x v="19"/>
    <n v="8"/>
    <s v="A8"/>
    <x v="0"/>
    <n v="17.600000000000001"/>
    <n v="10.7"/>
    <x v="127"/>
    <n v="19"/>
    <n v="339"/>
  </r>
  <r>
    <s v="DODGE"/>
    <s v="CHALLENGER SRT HELLCAT"/>
    <x v="2"/>
    <x v="19"/>
    <n v="8"/>
    <s v="M6"/>
    <x v="0"/>
    <n v="18.100000000000001"/>
    <n v="11.4"/>
    <x v="74"/>
    <n v="19"/>
    <n v="353"/>
  </r>
  <r>
    <s v="DODGE"/>
    <s v="CHARGER"/>
    <x v="6"/>
    <x v="16"/>
    <n v="6"/>
    <s v="A5"/>
    <x v="2"/>
    <n v="13.7"/>
    <n v="8.9"/>
    <x v="58"/>
    <n v="25"/>
    <n v="271"/>
  </r>
  <r>
    <s v="DODGE"/>
    <s v="CHARGER"/>
    <x v="6"/>
    <x v="16"/>
    <n v="6"/>
    <s v="A8"/>
    <x v="2"/>
    <n v="12.4"/>
    <n v="7.7"/>
    <x v="40"/>
    <n v="27"/>
    <n v="240"/>
  </r>
  <r>
    <s v="DODGE"/>
    <s v="CHARGER FFV"/>
    <x v="6"/>
    <x v="16"/>
    <n v="6"/>
    <s v="A5"/>
    <x v="2"/>
    <n v="13.7"/>
    <n v="8.9"/>
    <x v="58"/>
    <n v="25"/>
    <n v="271"/>
  </r>
  <r>
    <s v="DODGE"/>
    <s v="CHARGER FFV"/>
    <x v="6"/>
    <x v="16"/>
    <n v="6"/>
    <s v="A5"/>
    <x v="3"/>
    <n v="18.7"/>
    <n v="12.4"/>
    <x v="75"/>
    <n v="18"/>
    <n v="264"/>
  </r>
  <r>
    <s v="DODGE"/>
    <s v="CHARGER FFV"/>
    <x v="6"/>
    <x v="16"/>
    <n v="6"/>
    <s v="A8"/>
    <x v="2"/>
    <n v="12.4"/>
    <n v="7.7"/>
    <x v="40"/>
    <n v="27"/>
    <n v="240"/>
  </r>
  <r>
    <s v="DODGE"/>
    <s v="CHARGER FFV"/>
    <x v="6"/>
    <x v="16"/>
    <n v="6"/>
    <s v="A8"/>
    <x v="3"/>
    <n v="16.8"/>
    <n v="10.3"/>
    <x v="51"/>
    <n v="20"/>
    <n v="229"/>
  </r>
  <r>
    <s v="DODGE"/>
    <s v="CHARGER (MDS)"/>
    <x v="6"/>
    <x v="24"/>
    <n v="8"/>
    <s v="A5"/>
    <x v="2"/>
    <n v="15.7"/>
    <n v="9.6"/>
    <x v="123"/>
    <n v="22"/>
    <n v="302"/>
  </r>
  <r>
    <s v="DODGE"/>
    <s v="CHARGER (MDS)"/>
    <x v="6"/>
    <x v="24"/>
    <n v="8"/>
    <s v="A8"/>
    <x v="2"/>
    <n v="14.8"/>
    <n v="9.3000000000000007"/>
    <x v="56"/>
    <n v="23"/>
    <n v="289"/>
  </r>
  <r>
    <s v="DODGE"/>
    <s v="CHARGER (MDS)"/>
    <x v="6"/>
    <x v="25"/>
    <n v="8"/>
    <s v="A8"/>
    <x v="0"/>
    <n v="15.7"/>
    <n v="9.5"/>
    <x v="123"/>
    <n v="22"/>
    <n v="302"/>
  </r>
  <r>
    <s v="DODGE"/>
    <s v="CHARGER AWD"/>
    <x v="6"/>
    <x v="16"/>
    <n v="6"/>
    <s v="A8"/>
    <x v="2"/>
    <n v="12.8"/>
    <n v="8.6"/>
    <x v="18"/>
    <n v="26"/>
    <n v="257"/>
  </r>
  <r>
    <s v="DODGE"/>
    <s v="CHARGER AWD FFV"/>
    <x v="6"/>
    <x v="16"/>
    <n v="6"/>
    <s v="A8"/>
    <x v="2"/>
    <n v="12.8"/>
    <n v="8.6"/>
    <x v="18"/>
    <n v="26"/>
    <n v="257"/>
  </r>
  <r>
    <s v="DODGE"/>
    <s v="CHARGER AWD FFV"/>
    <x v="6"/>
    <x v="16"/>
    <n v="6"/>
    <s v="A8"/>
    <x v="3"/>
    <n v="17.3"/>
    <n v="11.7"/>
    <x v="30"/>
    <n v="19"/>
    <n v="243"/>
  </r>
  <r>
    <s v="DODGE"/>
    <s v="CHARGER AWD (MDS)"/>
    <x v="6"/>
    <x v="24"/>
    <n v="8"/>
    <s v="A5"/>
    <x v="2"/>
    <n v="16.100000000000001"/>
    <n v="10"/>
    <x v="33"/>
    <n v="21"/>
    <n v="313"/>
  </r>
  <r>
    <s v="DODGE"/>
    <s v="CHARGER SRT (MDS)"/>
    <x v="6"/>
    <x v="25"/>
    <n v="8"/>
    <s v="A8"/>
    <x v="0"/>
    <n v="15.7"/>
    <n v="9.5"/>
    <x v="123"/>
    <n v="22"/>
    <n v="302"/>
  </r>
  <r>
    <s v="DODGE"/>
    <s v="CHARGER SRT HELLCAT"/>
    <x v="6"/>
    <x v="19"/>
    <n v="8"/>
    <s v="A8"/>
    <x v="0"/>
    <n v="17.600000000000001"/>
    <n v="10.7"/>
    <x v="127"/>
    <n v="19"/>
    <n v="339"/>
  </r>
  <r>
    <s v="DODGE"/>
    <s v="DART"/>
    <x v="2"/>
    <x v="0"/>
    <n v="4"/>
    <s v="M6"/>
    <x v="2"/>
    <n v="9.4"/>
    <n v="6.5"/>
    <x v="19"/>
    <n v="35"/>
    <n v="189"/>
  </r>
  <r>
    <s v="DODGE"/>
    <s v="DART"/>
    <x v="2"/>
    <x v="1"/>
    <n v="4"/>
    <s v="A6"/>
    <x v="2"/>
    <n v="10.1"/>
    <n v="6.8"/>
    <x v="97"/>
    <n v="33"/>
    <n v="202"/>
  </r>
  <r>
    <s v="DODGE"/>
    <s v="DART"/>
    <x v="2"/>
    <x v="1"/>
    <n v="4"/>
    <s v="M6"/>
    <x v="2"/>
    <n v="10.5"/>
    <n v="6.7"/>
    <x v="15"/>
    <n v="32"/>
    <n v="205"/>
  </r>
  <r>
    <s v="DODGE"/>
    <s v="DART FFV"/>
    <x v="2"/>
    <x v="0"/>
    <n v="4"/>
    <s v="A6"/>
    <x v="2"/>
    <n v="9.9"/>
    <n v="7"/>
    <x v="97"/>
    <n v="33"/>
    <n v="201"/>
  </r>
  <r>
    <s v="DODGE"/>
    <s v="DART FFV"/>
    <x v="2"/>
    <x v="0"/>
    <n v="4"/>
    <s v="A6"/>
    <x v="3"/>
    <n v="13.3"/>
    <n v="9.3000000000000007"/>
    <x v="58"/>
    <n v="25"/>
    <n v="187"/>
  </r>
  <r>
    <s v="DODGE"/>
    <s v="DART GT"/>
    <x v="2"/>
    <x v="1"/>
    <n v="4"/>
    <s v="A6"/>
    <x v="2"/>
    <n v="10.6"/>
    <n v="7.5"/>
    <x v="8"/>
    <n v="31"/>
    <n v="215"/>
  </r>
  <r>
    <s v="DODGE"/>
    <s v="DART GT"/>
    <x v="2"/>
    <x v="1"/>
    <n v="4"/>
    <s v="M6"/>
    <x v="2"/>
    <n v="10.199999999999999"/>
    <n v="7"/>
    <x v="15"/>
    <n v="32"/>
    <n v="207"/>
  </r>
  <r>
    <s v="DODGE"/>
    <s v="DART TURBO AERO"/>
    <x v="2"/>
    <x v="17"/>
    <n v="4"/>
    <s v="AM6"/>
    <x v="2"/>
    <n v="8.4"/>
    <n v="5.9"/>
    <x v="98"/>
    <n v="39"/>
    <n v="171"/>
  </r>
  <r>
    <s v="DODGE"/>
    <s v="DART TURBO AERO"/>
    <x v="2"/>
    <x v="17"/>
    <n v="4"/>
    <s v="M6"/>
    <x v="2"/>
    <n v="8.5"/>
    <n v="5.8"/>
    <x v="98"/>
    <n v="39"/>
    <n v="171"/>
  </r>
  <r>
    <s v="DODGE"/>
    <s v="DURANGO AWD"/>
    <x v="8"/>
    <x v="16"/>
    <n v="6"/>
    <s v="A8"/>
    <x v="2"/>
    <n v="12.8"/>
    <n v="9.5"/>
    <x v="21"/>
    <n v="25"/>
    <n v="265"/>
  </r>
  <r>
    <s v="DODGE"/>
    <s v="DURANGO AWD (MDS)"/>
    <x v="8"/>
    <x v="24"/>
    <n v="8"/>
    <s v="A8"/>
    <x v="2"/>
    <n v="16.7"/>
    <n v="10.7"/>
    <x v="141"/>
    <n v="20"/>
    <n v="329"/>
  </r>
  <r>
    <s v="DODGE"/>
    <s v="GRAND CARAVAN FFV"/>
    <x v="12"/>
    <x v="16"/>
    <n v="6"/>
    <s v="A6"/>
    <x v="2"/>
    <n v="13.7"/>
    <n v="9.4"/>
    <x v="66"/>
    <n v="24"/>
    <n v="276"/>
  </r>
  <r>
    <s v="DODGE"/>
    <s v="GRAND CARAVAN FFV"/>
    <x v="12"/>
    <x v="16"/>
    <n v="6"/>
    <s v="A6"/>
    <x v="3"/>
    <n v="19.2"/>
    <n v="13.1"/>
    <x v="64"/>
    <n v="17"/>
    <n v="269"/>
  </r>
  <r>
    <s v="DODGE"/>
    <s v="JOURNEY"/>
    <x v="1"/>
    <x v="1"/>
    <n v="4"/>
    <s v="A4"/>
    <x v="2"/>
    <n v="12.7"/>
    <n v="9.1"/>
    <x v="3"/>
    <n v="25"/>
    <n v="260"/>
  </r>
  <r>
    <s v="DODGE"/>
    <s v="JOURNEY FFV"/>
    <x v="1"/>
    <x v="16"/>
    <n v="6"/>
    <s v="A6"/>
    <x v="2"/>
    <n v="14.2"/>
    <n v="9.4"/>
    <x v="55"/>
    <n v="23"/>
    <n v="283"/>
  </r>
  <r>
    <s v="DODGE"/>
    <s v="JOURNEY FFV"/>
    <x v="1"/>
    <x v="16"/>
    <n v="6"/>
    <s v="A6"/>
    <x v="3"/>
    <n v="18.899999999999999"/>
    <n v="12.9"/>
    <x v="72"/>
    <n v="17"/>
    <n v="270"/>
  </r>
  <r>
    <s v="DODGE"/>
    <s v="JOURNEY AWD"/>
    <x v="1"/>
    <x v="16"/>
    <n v="6"/>
    <s v="A6"/>
    <x v="2"/>
    <n v="14.5"/>
    <n v="9.9"/>
    <x v="35"/>
    <n v="23"/>
    <n v="292"/>
  </r>
  <r>
    <s v="DODGE"/>
    <s v="VIPER SRT"/>
    <x v="3"/>
    <x v="44"/>
    <n v="10"/>
    <s v="M6"/>
    <x v="0"/>
    <n v="19.2"/>
    <n v="11.3"/>
    <x v="12"/>
    <n v="18"/>
    <n v="364"/>
  </r>
  <r>
    <s v="FIAT"/>
    <s v="500 CABRIO"/>
    <x v="4"/>
    <x v="17"/>
    <n v="4"/>
    <s v="A6"/>
    <x v="2"/>
    <n v="8.6999999999999993"/>
    <n v="6.9"/>
    <x v="47"/>
    <n v="36"/>
    <n v="183"/>
  </r>
  <r>
    <s v="FIAT"/>
    <s v="500 CABRIO"/>
    <x v="4"/>
    <x v="17"/>
    <n v="4"/>
    <s v="M5"/>
    <x v="2"/>
    <n v="7.9"/>
    <n v="6.3"/>
    <x v="99"/>
    <n v="39"/>
    <n v="168"/>
  </r>
  <r>
    <s v="FIAT"/>
    <s v="500 HATCHBACK"/>
    <x v="4"/>
    <x v="17"/>
    <n v="4"/>
    <s v="A6"/>
    <x v="2"/>
    <n v="8.6999999999999993"/>
    <n v="6.9"/>
    <x v="47"/>
    <n v="36"/>
    <n v="183"/>
  </r>
  <r>
    <s v="FIAT"/>
    <s v="500 HATCHBACK"/>
    <x v="4"/>
    <x v="17"/>
    <n v="4"/>
    <s v="M5"/>
    <x v="2"/>
    <n v="7.6"/>
    <n v="5.9"/>
    <x v="100"/>
    <n v="42"/>
    <n v="160"/>
  </r>
  <r>
    <s v="FIAT"/>
    <s v="500 HATCHBACK TURBO"/>
    <x v="4"/>
    <x v="17"/>
    <n v="4"/>
    <s v="A6"/>
    <x v="2"/>
    <n v="9.6"/>
    <n v="7.3"/>
    <x v="97"/>
    <n v="33"/>
    <n v="200"/>
  </r>
  <r>
    <s v="FIAT"/>
    <s v="500 HATCHBACK TURBO"/>
    <x v="4"/>
    <x v="17"/>
    <n v="4"/>
    <s v="M5"/>
    <x v="2"/>
    <n v="8.5"/>
    <n v="6.9"/>
    <x v="69"/>
    <n v="36"/>
    <n v="183"/>
  </r>
  <r>
    <s v="FIAT"/>
    <s v="500 ABARTH CABRIO"/>
    <x v="4"/>
    <x v="17"/>
    <n v="4"/>
    <s v="A6"/>
    <x v="2"/>
    <n v="9.6"/>
    <n v="7.3"/>
    <x v="97"/>
    <n v="33"/>
    <n v="200"/>
  </r>
  <r>
    <s v="FIAT"/>
    <s v="500 ABARTH CABRIO"/>
    <x v="4"/>
    <x v="17"/>
    <n v="4"/>
    <s v="M5"/>
    <x v="2"/>
    <n v="8.5"/>
    <n v="6.9"/>
    <x v="69"/>
    <n v="36"/>
    <n v="183"/>
  </r>
  <r>
    <s v="FIAT"/>
    <s v="500 ABARTH HATCHBACK"/>
    <x v="4"/>
    <x v="17"/>
    <n v="4"/>
    <s v="A6"/>
    <x v="2"/>
    <n v="9.6"/>
    <n v="7.3"/>
    <x v="97"/>
    <n v="33"/>
    <n v="200"/>
  </r>
  <r>
    <s v="FIAT"/>
    <s v="500 ABARTH HATCHBACK"/>
    <x v="4"/>
    <x v="17"/>
    <n v="4"/>
    <s v="M5"/>
    <x v="2"/>
    <n v="8.5"/>
    <n v="6.9"/>
    <x v="69"/>
    <n v="36"/>
    <n v="183"/>
  </r>
  <r>
    <s v="FIAT"/>
    <s v="500L"/>
    <x v="7"/>
    <x v="17"/>
    <n v="4"/>
    <s v="A6"/>
    <x v="2"/>
    <n v="10.6"/>
    <n v="7.8"/>
    <x v="109"/>
    <n v="30"/>
    <n v="218"/>
  </r>
  <r>
    <s v="FIAT"/>
    <s v="500L"/>
    <x v="7"/>
    <x v="17"/>
    <n v="4"/>
    <s v="AM6"/>
    <x v="2"/>
    <n v="9.9"/>
    <n v="7.2"/>
    <x v="44"/>
    <n v="32"/>
    <n v="203"/>
  </r>
  <r>
    <s v="FIAT"/>
    <s v="500L"/>
    <x v="7"/>
    <x v="17"/>
    <n v="4"/>
    <s v="M6"/>
    <x v="2"/>
    <n v="9.3000000000000007"/>
    <n v="7.1"/>
    <x v="48"/>
    <n v="34"/>
    <n v="194"/>
  </r>
  <r>
    <s v="FIAT"/>
    <s v="500X"/>
    <x v="1"/>
    <x v="17"/>
    <n v="4"/>
    <s v="M6"/>
    <x v="2"/>
    <n v="9.5"/>
    <n v="6.9"/>
    <x v="48"/>
    <n v="34"/>
    <n v="194"/>
  </r>
  <r>
    <s v="FIAT"/>
    <s v="500X"/>
    <x v="1"/>
    <x v="1"/>
    <n v="4"/>
    <s v="A9"/>
    <x v="2"/>
    <n v="10.6"/>
    <n v="7.6"/>
    <x v="16"/>
    <n v="30"/>
    <n v="217"/>
  </r>
  <r>
    <s v="FIAT"/>
    <s v="500X AWD"/>
    <x v="1"/>
    <x v="1"/>
    <n v="4"/>
    <s v="A9"/>
    <x v="2"/>
    <n v="11"/>
    <n v="7.9"/>
    <x v="1"/>
    <n v="29"/>
    <n v="224"/>
  </r>
  <r>
    <s v="FORD"/>
    <s v="C-MAX HYBRID"/>
    <x v="6"/>
    <x v="0"/>
    <n v="4"/>
    <s v="AV"/>
    <x v="2"/>
    <n v="5.6"/>
    <n v="6.4"/>
    <x v="101"/>
    <n v="47"/>
    <n v="140"/>
  </r>
  <r>
    <s v="FORD"/>
    <s v="EDGE"/>
    <x v="1"/>
    <x v="0"/>
    <n v="4"/>
    <s v="AS6"/>
    <x v="2"/>
    <n v="11.5"/>
    <n v="7.8"/>
    <x v="9"/>
    <n v="29"/>
    <n v="231"/>
  </r>
  <r>
    <s v="FORD"/>
    <s v="EDGE (Start/Stop)"/>
    <x v="1"/>
    <x v="0"/>
    <n v="4"/>
    <s v="AS6"/>
    <x v="2"/>
    <n v="11.3"/>
    <n v="7.9"/>
    <x v="9"/>
    <n v="29"/>
    <n v="228"/>
  </r>
  <r>
    <s v="FORD"/>
    <s v="EDGE"/>
    <x v="1"/>
    <x v="3"/>
    <n v="6"/>
    <s v="AS6"/>
    <x v="2"/>
    <n v="13.4"/>
    <n v="9"/>
    <x v="34"/>
    <n v="25"/>
    <n v="268"/>
  </r>
  <r>
    <s v="FORD"/>
    <s v="EDGE AWD"/>
    <x v="1"/>
    <x v="0"/>
    <n v="4"/>
    <s v="AS6"/>
    <x v="2"/>
    <n v="11.8"/>
    <n v="8.4"/>
    <x v="40"/>
    <n v="27"/>
    <n v="240"/>
  </r>
  <r>
    <s v="FORD"/>
    <s v="EDGE AWD"/>
    <x v="1"/>
    <x v="40"/>
    <n v="6"/>
    <s v="AS6"/>
    <x v="2"/>
    <n v="13.6"/>
    <n v="9.8000000000000007"/>
    <x v="53"/>
    <n v="24"/>
    <n v="278"/>
  </r>
  <r>
    <s v="FORD"/>
    <s v="EDGE AWD"/>
    <x v="1"/>
    <x v="3"/>
    <n v="6"/>
    <s v="AS6"/>
    <x v="2"/>
    <n v="13.7"/>
    <n v="9.6"/>
    <x v="66"/>
    <n v="24"/>
    <n v="278"/>
  </r>
  <r>
    <s v="FORD"/>
    <s v="ESCAPE"/>
    <x v="1"/>
    <x v="28"/>
    <n v="4"/>
    <s v="AS6"/>
    <x v="2"/>
    <n v="10.1"/>
    <n v="7.4"/>
    <x v="121"/>
    <n v="32"/>
    <n v="208"/>
  </r>
  <r>
    <s v="FORD"/>
    <s v="ESCAPE"/>
    <x v="1"/>
    <x v="0"/>
    <n v="4"/>
    <s v="AS6"/>
    <x v="2"/>
    <n v="10.9"/>
    <n v="7.9"/>
    <x v="1"/>
    <n v="29"/>
    <n v="224"/>
  </r>
  <r>
    <s v="FORD"/>
    <s v="ESCAPE"/>
    <x v="1"/>
    <x v="18"/>
    <n v="4"/>
    <s v="AS6"/>
    <x v="2"/>
    <n v="10.9"/>
    <n v="7.6"/>
    <x v="109"/>
    <n v="30"/>
    <n v="220"/>
  </r>
  <r>
    <s v="FORD"/>
    <s v="ESCAPE AWD"/>
    <x v="1"/>
    <x v="28"/>
    <n v="4"/>
    <s v="AS6"/>
    <x v="2"/>
    <n v="10.5"/>
    <n v="7.9"/>
    <x v="109"/>
    <n v="30"/>
    <n v="220"/>
  </r>
  <r>
    <s v="FORD"/>
    <s v="ESCAPE AWD"/>
    <x v="1"/>
    <x v="0"/>
    <n v="4"/>
    <s v="AS6"/>
    <x v="2"/>
    <n v="11.4"/>
    <n v="8.4"/>
    <x v="5"/>
    <n v="28"/>
    <n v="236"/>
  </r>
  <r>
    <s v="FORD"/>
    <s v="EXPEDITION 4X4"/>
    <x v="8"/>
    <x v="3"/>
    <n v="6"/>
    <s v="AS6"/>
    <x v="2"/>
    <n v="16.2"/>
    <n v="11.9"/>
    <x v="85"/>
    <n v="20"/>
    <n v="334"/>
  </r>
  <r>
    <s v="FORD"/>
    <s v="EXPEDITION EL 4X4"/>
    <x v="8"/>
    <x v="3"/>
    <n v="6"/>
    <s v="AS6"/>
    <x v="2"/>
    <n v="16.399999999999999"/>
    <n v="12.1"/>
    <x v="94"/>
    <n v="20"/>
    <n v="338"/>
  </r>
  <r>
    <s v="FORD"/>
    <s v="EXPLORER"/>
    <x v="8"/>
    <x v="45"/>
    <n v="4"/>
    <s v="AS6"/>
    <x v="2"/>
    <n v="12.6"/>
    <n v="8.5"/>
    <x v="61"/>
    <n v="26"/>
    <n v="253"/>
  </r>
  <r>
    <s v="FORD"/>
    <s v="EXPLORER FFV"/>
    <x v="8"/>
    <x v="3"/>
    <n v="6"/>
    <s v="AS6"/>
    <x v="2"/>
    <n v="13.9"/>
    <n v="9.6"/>
    <x v="68"/>
    <n v="24"/>
    <n v="280"/>
  </r>
  <r>
    <s v="FORD"/>
    <s v="EXPLORER FFV"/>
    <x v="8"/>
    <x v="3"/>
    <n v="6"/>
    <s v="AS6"/>
    <x v="3"/>
    <n v="18.7"/>
    <n v="12.9"/>
    <x v="52"/>
    <n v="18"/>
    <n v="264"/>
  </r>
  <r>
    <s v="FORD"/>
    <s v="EXPLORER AWD"/>
    <x v="8"/>
    <x v="45"/>
    <n v="4"/>
    <s v="AS6"/>
    <x v="2"/>
    <n v="13.1"/>
    <n v="9.1"/>
    <x v="21"/>
    <n v="25"/>
    <n v="265"/>
  </r>
  <r>
    <s v="FORD"/>
    <s v="EXPLORER AWD"/>
    <x v="8"/>
    <x v="3"/>
    <n v="6"/>
    <s v="AS6"/>
    <x v="2"/>
    <n v="14.9"/>
    <n v="10.7"/>
    <x v="89"/>
    <n v="22"/>
    <n v="305"/>
  </r>
  <r>
    <s v="FORD"/>
    <s v="EXPLORER FFV AWD"/>
    <x v="8"/>
    <x v="3"/>
    <n v="6"/>
    <s v="AS6"/>
    <x v="2"/>
    <n v="14.4"/>
    <n v="10.4"/>
    <x v="57"/>
    <n v="22"/>
    <n v="295"/>
  </r>
  <r>
    <s v="FORD"/>
    <s v="EXPLORER FFV AWD"/>
    <x v="8"/>
    <x v="3"/>
    <n v="6"/>
    <s v="AS6"/>
    <x v="3"/>
    <n v="19.7"/>
    <n v="14.1"/>
    <x v="103"/>
    <n v="16"/>
    <n v="282"/>
  </r>
  <r>
    <s v="FORD"/>
    <s v="F-150"/>
    <x v="11"/>
    <x v="40"/>
    <n v="6"/>
    <s v="AS6"/>
    <x v="2"/>
    <n v="12.3"/>
    <n v="9.1999999999999993"/>
    <x v="18"/>
    <n v="26"/>
    <n v="256"/>
  </r>
  <r>
    <s v="FORD"/>
    <s v="F-150"/>
    <x v="11"/>
    <x v="3"/>
    <n v="6"/>
    <s v="AS6"/>
    <x v="2"/>
    <n v="13.5"/>
    <n v="9.8000000000000007"/>
    <x v="53"/>
    <n v="24"/>
    <n v="278"/>
  </r>
  <r>
    <s v="FORD"/>
    <s v="F-150 (Payload Pkg)"/>
    <x v="11"/>
    <x v="40"/>
    <n v="6"/>
    <s v="AS6"/>
    <x v="2"/>
    <n v="13.1"/>
    <n v="9.8000000000000007"/>
    <x v="20"/>
    <n v="25"/>
    <n v="263"/>
  </r>
  <r>
    <s v="FORD"/>
    <s v="F-150 (Payload Pkg)"/>
    <x v="11"/>
    <x v="3"/>
    <n v="6"/>
    <s v="AS6"/>
    <x v="2"/>
    <n v="14.7"/>
    <n v="10.7"/>
    <x v="123"/>
    <n v="22"/>
    <n v="303"/>
  </r>
  <r>
    <s v="FORD"/>
    <s v="F-150 FFV"/>
    <x v="11"/>
    <x v="3"/>
    <n v="6"/>
    <s v="A6"/>
    <x v="2"/>
    <n v="13.2"/>
    <n v="9.6"/>
    <x v="7"/>
    <n v="24"/>
    <n v="272"/>
  </r>
  <r>
    <s v="FORD"/>
    <s v="F-150 FFV"/>
    <x v="11"/>
    <x v="3"/>
    <n v="6"/>
    <s v="A6"/>
    <x v="3"/>
    <n v="17.899999999999999"/>
    <n v="13"/>
    <x v="96"/>
    <n v="18"/>
    <n v="261"/>
  </r>
  <r>
    <s v="FORD"/>
    <s v="F-150 FFV"/>
    <x v="11"/>
    <x v="29"/>
    <n v="8"/>
    <s v="AS6"/>
    <x v="2"/>
    <n v="15.3"/>
    <n v="10.6"/>
    <x v="26"/>
    <n v="21"/>
    <n v="309"/>
  </r>
  <r>
    <s v="FORD"/>
    <s v="F-150 FFV"/>
    <x v="11"/>
    <x v="29"/>
    <n v="8"/>
    <s v="AS6"/>
    <x v="3"/>
    <n v="20.6"/>
    <n v="14.3"/>
    <x v="31"/>
    <n v="16"/>
    <n v="292"/>
  </r>
  <r>
    <s v="FORD"/>
    <s v="F-150 FFV (Payload Pkg)"/>
    <x v="11"/>
    <x v="29"/>
    <n v="8"/>
    <s v="AS6"/>
    <x v="2"/>
    <n v="16.8"/>
    <n v="11.8"/>
    <x v="127"/>
    <n v="19"/>
    <n v="341"/>
  </r>
  <r>
    <s v="FORD"/>
    <s v="F-150 FFV (Payload Pkg)"/>
    <x v="11"/>
    <x v="29"/>
    <n v="8"/>
    <s v="AS6"/>
    <x v="3"/>
    <n v="20.6"/>
    <n v="14.3"/>
    <x v="31"/>
    <n v="16"/>
    <n v="293"/>
  </r>
  <r>
    <s v="FORD"/>
    <s v="F-150 4X4"/>
    <x v="11"/>
    <x v="40"/>
    <n v="6"/>
    <s v="AS6"/>
    <x v="2"/>
    <n v="13.1"/>
    <n v="10.1"/>
    <x v="67"/>
    <n v="24"/>
    <n v="275"/>
  </r>
  <r>
    <s v="FORD"/>
    <s v="F-150 4X4"/>
    <x v="11"/>
    <x v="3"/>
    <n v="6"/>
    <s v="AS6"/>
    <x v="2"/>
    <n v="14.7"/>
    <n v="10.7"/>
    <x v="123"/>
    <n v="22"/>
    <n v="303"/>
  </r>
  <r>
    <s v="FORD"/>
    <s v="F-150 4X4 (Payload Pkg)"/>
    <x v="11"/>
    <x v="40"/>
    <n v="6"/>
    <s v="AS6"/>
    <x v="2"/>
    <n v="13.3"/>
    <n v="10.7"/>
    <x v="56"/>
    <n v="23"/>
    <n v="288"/>
  </r>
  <r>
    <s v="FORD"/>
    <s v="F-150 4X4 (Payload Pkg)"/>
    <x v="11"/>
    <x v="3"/>
    <n v="6"/>
    <s v="AS6"/>
    <x v="2"/>
    <n v="15.6"/>
    <n v="11.7"/>
    <x v="49"/>
    <n v="20"/>
    <n v="324"/>
  </r>
  <r>
    <s v="FORD"/>
    <s v="F-150 FFV 4X4"/>
    <x v="11"/>
    <x v="3"/>
    <n v="6"/>
    <s v="A6"/>
    <x v="2"/>
    <n v="14"/>
    <n v="10.6"/>
    <x v="22"/>
    <n v="23"/>
    <n v="292"/>
  </r>
  <r>
    <s v="FORD"/>
    <s v="F-150 FFV 4X4"/>
    <x v="11"/>
    <x v="3"/>
    <n v="6"/>
    <s v="A6"/>
    <x v="3"/>
    <n v="19.100000000000001"/>
    <n v="14.3"/>
    <x v="88"/>
    <n v="17"/>
    <n v="278"/>
  </r>
  <r>
    <s v="FORD"/>
    <s v="F-150 FFV 4X4"/>
    <x v="11"/>
    <x v="29"/>
    <n v="8"/>
    <s v="AS6"/>
    <x v="2"/>
    <n v="16"/>
    <n v="11.3"/>
    <x v="49"/>
    <n v="20"/>
    <n v="324"/>
  </r>
  <r>
    <s v="FORD"/>
    <s v="F-150 FFV 4X4"/>
    <x v="11"/>
    <x v="29"/>
    <n v="8"/>
    <s v="AS6"/>
    <x v="3"/>
    <n v="21.6"/>
    <n v="15.1"/>
    <x v="155"/>
    <n v="15"/>
    <n v="306"/>
  </r>
  <r>
    <s v="FORD"/>
    <s v="F-150 FFV 4X4 (Payload Pkg)"/>
    <x v="11"/>
    <x v="29"/>
    <n v="8"/>
    <s v="AS6"/>
    <x v="2"/>
    <n v="16.8"/>
    <n v="12.4"/>
    <x v="30"/>
    <n v="19"/>
    <n v="347"/>
  </r>
  <r>
    <s v="FORD"/>
    <s v="F-150 FFV 4X4 (Payload Pkg)"/>
    <x v="11"/>
    <x v="29"/>
    <n v="8"/>
    <s v="AS6"/>
    <x v="3"/>
    <n v="21.8"/>
    <n v="15.3"/>
    <x v="80"/>
    <n v="15"/>
    <n v="310"/>
  </r>
  <r>
    <s v="FORD"/>
    <s v="FIESTA"/>
    <x v="5"/>
    <x v="28"/>
    <n v="4"/>
    <s v="AS6"/>
    <x v="2"/>
    <n v="8.6999999999999993"/>
    <n v="6.4"/>
    <x v="118"/>
    <n v="37"/>
    <n v="180"/>
  </r>
  <r>
    <s v="FORD"/>
    <s v="FIESTA"/>
    <x v="5"/>
    <x v="28"/>
    <n v="4"/>
    <s v="M5"/>
    <x v="2"/>
    <n v="8.5"/>
    <n v="6.5"/>
    <x v="118"/>
    <n v="37"/>
    <n v="179"/>
  </r>
  <r>
    <s v="FORD"/>
    <s v="FIESTA SFE"/>
    <x v="5"/>
    <x v="30"/>
    <n v="3"/>
    <s v="M5"/>
    <x v="2"/>
    <n v="7.5"/>
    <n v="5.5"/>
    <x v="119"/>
    <n v="43"/>
    <n v="153"/>
  </r>
  <r>
    <s v="FORD"/>
    <s v="FIESTA ST"/>
    <x v="0"/>
    <x v="28"/>
    <n v="4"/>
    <s v="M6"/>
    <x v="2"/>
    <n v="9"/>
    <n v="7.1"/>
    <x v="19"/>
    <n v="35"/>
    <n v="191"/>
  </r>
  <r>
    <s v="FORD"/>
    <s v="FLEX"/>
    <x v="8"/>
    <x v="3"/>
    <n v="6"/>
    <s v="AS6"/>
    <x v="2"/>
    <n v="14.7"/>
    <n v="10.199999999999999"/>
    <x v="38"/>
    <n v="22"/>
    <n v="298"/>
  </r>
  <r>
    <s v="FORD"/>
    <s v="FLEX AWD"/>
    <x v="8"/>
    <x v="3"/>
    <n v="6"/>
    <s v="AS6"/>
    <x v="2"/>
    <n v="14.7"/>
    <n v="10.7"/>
    <x v="123"/>
    <n v="22"/>
    <n v="303"/>
  </r>
  <r>
    <s v="FORD"/>
    <s v="FLEX AWD GTDI"/>
    <x v="8"/>
    <x v="3"/>
    <n v="6"/>
    <s v="AS6"/>
    <x v="2"/>
    <n v="15.7"/>
    <n v="11.2"/>
    <x v="130"/>
    <n v="21"/>
    <n v="322"/>
  </r>
  <r>
    <s v="FORD"/>
    <s v="FOCUS"/>
    <x v="0"/>
    <x v="30"/>
    <n v="3"/>
    <s v="AS6"/>
    <x v="2"/>
    <n v="8.5"/>
    <n v="5.9"/>
    <x v="98"/>
    <n v="39"/>
    <n v="171"/>
  </r>
  <r>
    <s v="FORD"/>
    <s v="FOCUS"/>
    <x v="0"/>
    <x v="30"/>
    <n v="3"/>
    <s v="M6"/>
    <x v="2"/>
    <n v="7.8"/>
    <n v="5.7"/>
    <x v="100"/>
    <n v="42"/>
    <n v="160"/>
  </r>
  <r>
    <s v="FORD"/>
    <s v="FOCUS FFV"/>
    <x v="0"/>
    <x v="0"/>
    <n v="4"/>
    <s v="AM6"/>
    <x v="2"/>
    <n v="8.9"/>
    <n v="6"/>
    <x v="118"/>
    <n v="37"/>
    <n v="178"/>
  </r>
  <r>
    <s v="FORD"/>
    <s v="FOCUS FFV"/>
    <x v="0"/>
    <x v="0"/>
    <n v="4"/>
    <s v="AM6"/>
    <x v="3"/>
    <n v="11.9"/>
    <n v="8.3000000000000007"/>
    <x v="40"/>
    <n v="27"/>
    <n v="170"/>
  </r>
  <r>
    <s v="FORD"/>
    <s v="FOCUS FFV"/>
    <x v="0"/>
    <x v="0"/>
    <n v="4"/>
    <s v="AS6"/>
    <x v="2"/>
    <n v="9"/>
    <n v="6.2"/>
    <x v="69"/>
    <n v="36"/>
    <n v="183"/>
  </r>
  <r>
    <s v="FORD"/>
    <s v="FOCUS FFV"/>
    <x v="0"/>
    <x v="0"/>
    <n v="4"/>
    <s v="AS6"/>
    <x v="3"/>
    <n v="12.1"/>
    <n v="8.6"/>
    <x v="24"/>
    <n v="27"/>
    <n v="175"/>
  </r>
  <r>
    <s v="FORD"/>
    <s v="FOCUS FFV"/>
    <x v="0"/>
    <x v="0"/>
    <n v="4"/>
    <s v="M5"/>
    <x v="2"/>
    <n v="9.1999999999999993"/>
    <n v="6.6"/>
    <x v="86"/>
    <n v="35"/>
    <n v="188"/>
  </r>
  <r>
    <s v="FORD"/>
    <s v="FOCUS FFV"/>
    <x v="0"/>
    <x v="0"/>
    <n v="4"/>
    <s v="M5"/>
    <x v="3"/>
    <n v="12.3"/>
    <n v="8.9"/>
    <x v="61"/>
    <n v="26"/>
    <n v="179"/>
  </r>
  <r>
    <s v="FORD"/>
    <s v="FOCUS RS AWD"/>
    <x v="2"/>
    <x v="45"/>
    <n v="4"/>
    <s v="M6"/>
    <x v="0"/>
    <n v="12.1"/>
    <n v="9.3000000000000007"/>
    <x v="18"/>
    <n v="26"/>
    <n v="255"/>
  </r>
  <r>
    <s v="FORD"/>
    <s v="FOCUS ST"/>
    <x v="2"/>
    <x v="0"/>
    <n v="4"/>
    <s v="M6"/>
    <x v="2"/>
    <n v="10.5"/>
    <n v="7.7"/>
    <x v="8"/>
    <n v="31"/>
    <n v="217"/>
  </r>
  <r>
    <s v="FORD"/>
    <s v="FUSION"/>
    <x v="2"/>
    <x v="2"/>
    <n v="4"/>
    <s v="AS6"/>
    <x v="2"/>
    <n v="9.9"/>
    <n v="6.5"/>
    <x v="11"/>
    <n v="34"/>
    <n v="197"/>
  </r>
  <r>
    <s v="FORD"/>
    <s v="FUSION (Start/Stop)"/>
    <x v="2"/>
    <x v="2"/>
    <n v="4"/>
    <s v="AS6"/>
    <x v="2"/>
    <n v="9.4"/>
    <n v="6.3"/>
    <x v="86"/>
    <n v="35"/>
    <n v="188"/>
  </r>
  <r>
    <s v="FORD"/>
    <s v="FUSION"/>
    <x v="2"/>
    <x v="0"/>
    <n v="4"/>
    <s v="AS6"/>
    <x v="2"/>
    <n v="10.5"/>
    <n v="7"/>
    <x v="121"/>
    <n v="32"/>
    <n v="210"/>
  </r>
  <r>
    <s v="FORD"/>
    <s v="FUSION"/>
    <x v="2"/>
    <x v="18"/>
    <n v="4"/>
    <s v="AS6"/>
    <x v="2"/>
    <n v="10.5"/>
    <n v="6.9"/>
    <x v="121"/>
    <n v="32"/>
    <n v="209"/>
  </r>
  <r>
    <s v="FORD"/>
    <s v="FUSION AWD"/>
    <x v="2"/>
    <x v="0"/>
    <n v="4"/>
    <s v="AS6"/>
    <x v="2"/>
    <n v="10.8"/>
    <n v="7.5"/>
    <x v="16"/>
    <n v="30"/>
    <n v="220"/>
  </r>
  <r>
    <s v="FORD"/>
    <s v="FUSION HYBRID"/>
    <x v="2"/>
    <x v="0"/>
    <n v="4"/>
    <s v="AV"/>
    <x v="2"/>
    <n v="5.4"/>
    <n v="5.7"/>
    <x v="122"/>
    <n v="51"/>
    <n v="130"/>
  </r>
  <r>
    <s v="FORD"/>
    <s v="MUSTANG"/>
    <x v="5"/>
    <x v="45"/>
    <n v="4"/>
    <s v="AS6"/>
    <x v="2"/>
    <n v="11"/>
    <n v="7.4"/>
    <x v="109"/>
    <n v="30"/>
    <n v="219"/>
  </r>
  <r>
    <s v="FORD"/>
    <s v="MUSTANG"/>
    <x v="5"/>
    <x v="45"/>
    <n v="4"/>
    <s v="M6"/>
    <x v="2"/>
    <n v="10.6"/>
    <n v="7.6"/>
    <x v="8"/>
    <n v="31"/>
    <n v="217"/>
  </r>
  <r>
    <s v="FORD"/>
    <s v="MUSTANG"/>
    <x v="5"/>
    <x v="4"/>
    <n v="6"/>
    <s v="AS6"/>
    <x v="2"/>
    <n v="12.6"/>
    <n v="8.5"/>
    <x v="27"/>
    <n v="26"/>
    <n v="253"/>
  </r>
  <r>
    <s v="FORD"/>
    <s v="MUSTANG"/>
    <x v="5"/>
    <x v="4"/>
    <n v="6"/>
    <s v="M6"/>
    <x v="2"/>
    <n v="13.6"/>
    <n v="8.4"/>
    <x v="20"/>
    <n v="25"/>
    <n v="264"/>
  </r>
  <r>
    <s v="FORD"/>
    <s v="MUSTANG"/>
    <x v="5"/>
    <x v="29"/>
    <n v="8"/>
    <s v="AS6"/>
    <x v="2"/>
    <n v="14.9"/>
    <n v="9.5"/>
    <x v="35"/>
    <n v="23"/>
    <n v="292"/>
  </r>
  <r>
    <s v="FORD"/>
    <s v="MUSTANG"/>
    <x v="5"/>
    <x v="29"/>
    <n v="8"/>
    <s v="M6"/>
    <x v="2"/>
    <n v="15.5"/>
    <n v="9.4"/>
    <x v="38"/>
    <n v="22"/>
    <n v="298"/>
  </r>
  <r>
    <s v="FORD"/>
    <s v="MUSTANG CONVERTIBLE"/>
    <x v="5"/>
    <x v="45"/>
    <n v="4"/>
    <s v="AS6"/>
    <x v="2"/>
    <n v="11.6"/>
    <n v="8"/>
    <x v="5"/>
    <n v="28"/>
    <n v="234"/>
  </r>
  <r>
    <s v="FORD"/>
    <s v="MUSTANG CONVERTIBLE"/>
    <x v="5"/>
    <x v="29"/>
    <n v="8"/>
    <s v="AS6"/>
    <x v="2"/>
    <n v="15.4"/>
    <n v="10"/>
    <x v="89"/>
    <n v="22"/>
    <n v="304"/>
  </r>
  <r>
    <s v="FORD"/>
    <s v="SHELBY GT350 MUSTANG"/>
    <x v="5"/>
    <x v="12"/>
    <n v="8"/>
    <s v="M6"/>
    <x v="0"/>
    <n v="16.899999999999999"/>
    <n v="11"/>
    <x v="41"/>
    <n v="20"/>
    <n v="334"/>
  </r>
  <r>
    <s v="FORD"/>
    <s v="T-150 WAGON"/>
    <x v="10"/>
    <x v="3"/>
    <n v="6"/>
    <s v="AS6"/>
    <x v="2"/>
    <n v="16.100000000000001"/>
    <n v="12.7"/>
    <x v="28"/>
    <n v="19"/>
    <n v="342"/>
  </r>
  <r>
    <s v="FORD"/>
    <s v="T-150 WAGON FFV"/>
    <x v="10"/>
    <x v="4"/>
    <n v="6"/>
    <s v="AS6"/>
    <x v="2"/>
    <n v="16.8"/>
    <n v="13.2"/>
    <x v="142"/>
    <n v="19"/>
    <n v="356"/>
  </r>
  <r>
    <s v="FORD"/>
    <s v="T-150 WAGON FFV"/>
    <x v="10"/>
    <x v="4"/>
    <n v="6"/>
    <s v="AS6"/>
    <x v="3"/>
    <n v="23.1"/>
    <n v="18.600000000000001"/>
    <x v="164"/>
    <n v="13"/>
    <n v="345"/>
  </r>
  <r>
    <s v="FORD"/>
    <s v="TAURUS"/>
    <x v="6"/>
    <x v="0"/>
    <n v="4"/>
    <s v="AS6"/>
    <x v="2"/>
    <n v="11.8"/>
    <n v="8.1"/>
    <x v="6"/>
    <n v="28"/>
    <n v="237"/>
  </r>
  <r>
    <s v="FORD"/>
    <s v="TAURUS FFV"/>
    <x v="6"/>
    <x v="3"/>
    <n v="6"/>
    <s v="AS6"/>
    <x v="2"/>
    <n v="13.1"/>
    <n v="8.6999999999999993"/>
    <x v="3"/>
    <n v="25"/>
    <n v="260"/>
  </r>
  <r>
    <s v="FORD"/>
    <s v="TAURUS FFV"/>
    <x v="6"/>
    <x v="3"/>
    <n v="6"/>
    <s v="AS6"/>
    <x v="3"/>
    <n v="17.600000000000001"/>
    <n v="11.6"/>
    <x v="115"/>
    <n v="19"/>
    <n v="248"/>
  </r>
  <r>
    <s v="FORD"/>
    <s v="TAURUS AWD"/>
    <x v="6"/>
    <x v="3"/>
    <n v="6"/>
    <s v="AS6"/>
    <x v="2"/>
    <n v="14.7"/>
    <n v="9.8000000000000007"/>
    <x v="22"/>
    <n v="23"/>
    <n v="293"/>
  </r>
  <r>
    <s v="FORD"/>
    <s v="TAURUS FFV AWD"/>
    <x v="6"/>
    <x v="3"/>
    <n v="6"/>
    <s v="AS6"/>
    <x v="2"/>
    <n v="13.6"/>
    <n v="9.8000000000000007"/>
    <x v="35"/>
    <n v="23"/>
    <n v="291"/>
  </r>
  <r>
    <s v="FORD"/>
    <s v="TAURUS FFV AWD"/>
    <x v="6"/>
    <x v="3"/>
    <n v="6"/>
    <s v="AS6"/>
    <x v="3"/>
    <n v="18.7"/>
    <n v="13.3"/>
    <x v="160"/>
    <n v="17"/>
    <n v="271"/>
  </r>
  <r>
    <s v="FORD"/>
    <s v="TRANSIT CONNECT VAN"/>
    <x v="13"/>
    <x v="28"/>
    <n v="4"/>
    <s v="AS6"/>
    <x v="2"/>
    <n v="10.8"/>
    <n v="8"/>
    <x v="60"/>
    <n v="30"/>
    <n v="223"/>
  </r>
  <r>
    <s v="FORD"/>
    <s v="TRANSIT CONNECT VAN"/>
    <x v="13"/>
    <x v="18"/>
    <n v="4"/>
    <s v="AS6"/>
    <x v="2"/>
    <n v="11.9"/>
    <n v="8.6"/>
    <x v="10"/>
    <n v="27"/>
    <n v="243"/>
  </r>
  <r>
    <s v="FORD"/>
    <s v="TRANSIT CONNECT VAN FFV"/>
    <x v="13"/>
    <x v="18"/>
    <n v="4"/>
    <s v="AS6"/>
    <x v="2"/>
    <n v="11.9"/>
    <n v="8.6"/>
    <x v="10"/>
    <n v="27"/>
    <n v="243"/>
  </r>
  <r>
    <s v="FORD"/>
    <s v="TRANSIT CONNECT VAN FFV"/>
    <x v="13"/>
    <x v="18"/>
    <n v="4"/>
    <s v="AS6"/>
    <x v="3"/>
    <n v="16.100000000000001"/>
    <n v="11.8"/>
    <x v="41"/>
    <n v="20"/>
    <n v="233"/>
  </r>
  <r>
    <s v="FORD"/>
    <s v="TRANSIT CONNECT WAGON"/>
    <x v="13"/>
    <x v="18"/>
    <n v="4"/>
    <s v="AS6"/>
    <x v="2"/>
    <n v="12.4"/>
    <n v="8.6999999999999993"/>
    <x v="27"/>
    <n v="26"/>
    <n v="252"/>
  </r>
  <r>
    <s v="FORD"/>
    <s v="TRANSIT CONNECT WAGON FFV"/>
    <x v="13"/>
    <x v="18"/>
    <n v="4"/>
    <s v="AS6"/>
    <x v="2"/>
    <n v="12.4"/>
    <n v="8.6999999999999993"/>
    <x v="27"/>
    <n v="26"/>
    <n v="252"/>
  </r>
  <r>
    <s v="FORD"/>
    <s v="TRANSIT CONNECT WAGON FFV"/>
    <x v="13"/>
    <x v="18"/>
    <n v="4"/>
    <s v="AS6"/>
    <x v="3"/>
    <n v="16.8"/>
    <n v="12"/>
    <x v="28"/>
    <n v="19"/>
    <n v="240"/>
  </r>
  <r>
    <s v="FORD"/>
    <s v="TRANSIT CONNECT WAGON LWB"/>
    <x v="13"/>
    <x v="18"/>
    <n v="4"/>
    <s v="AS6"/>
    <x v="2"/>
    <n v="12.4"/>
    <n v="8.6999999999999993"/>
    <x v="27"/>
    <n v="26"/>
    <n v="252"/>
  </r>
  <r>
    <s v="FORD"/>
    <s v="TRANSIT CONNECT WAGON LWB FFV"/>
    <x v="13"/>
    <x v="18"/>
    <n v="4"/>
    <s v="AS6"/>
    <x v="2"/>
    <n v="12.4"/>
    <n v="8.6999999999999993"/>
    <x v="27"/>
    <n v="26"/>
    <n v="252"/>
  </r>
  <r>
    <s v="FORD"/>
    <s v="TRANSIT CONNECT WAGON LWB FFV"/>
    <x v="13"/>
    <x v="18"/>
    <n v="4"/>
    <s v="AS6"/>
    <x v="3"/>
    <n v="16.8"/>
    <n v="12"/>
    <x v="28"/>
    <n v="19"/>
    <n v="240"/>
  </r>
  <r>
    <s v="GMC"/>
    <s v="ACADIA"/>
    <x v="8"/>
    <x v="16"/>
    <n v="6"/>
    <s v="A6"/>
    <x v="2"/>
    <n v="15.8"/>
    <n v="10.6"/>
    <x v="33"/>
    <n v="21"/>
    <n v="315"/>
  </r>
  <r>
    <s v="GMC"/>
    <s v="ACADIA AWD"/>
    <x v="8"/>
    <x v="16"/>
    <n v="6"/>
    <s v="A6"/>
    <x v="2"/>
    <n v="16.100000000000001"/>
    <n v="10.8"/>
    <x v="130"/>
    <n v="21"/>
    <n v="323"/>
  </r>
  <r>
    <s v="GMC"/>
    <s v="CANYON"/>
    <x v="15"/>
    <x v="18"/>
    <n v="4"/>
    <s v="A6"/>
    <x v="2"/>
    <n v="11.9"/>
    <n v="8.9"/>
    <x v="24"/>
    <n v="27"/>
    <n v="247"/>
  </r>
  <r>
    <s v="GMC"/>
    <s v="CANYON"/>
    <x v="15"/>
    <x v="18"/>
    <n v="4"/>
    <s v="M6"/>
    <x v="2"/>
    <n v="12.2"/>
    <n v="9.1"/>
    <x v="61"/>
    <n v="26"/>
    <n v="253"/>
  </r>
  <r>
    <s v="GMC"/>
    <s v="CANYON"/>
    <x v="15"/>
    <x v="46"/>
    <n v="4"/>
    <s v="A6"/>
    <x v="1"/>
    <n v="10.8"/>
    <n v="7.7"/>
    <x v="109"/>
    <n v="30"/>
    <n v="252"/>
  </r>
  <r>
    <s v="GMC"/>
    <s v="CANYON"/>
    <x v="15"/>
    <x v="16"/>
    <n v="6"/>
    <s v="A6"/>
    <x v="2"/>
    <n v="13"/>
    <n v="9.1999999999999993"/>
    <x v="21"/>
    <n v="25"/>
    <n v="265"/>
  </r>
  <r>
    <s v="GMC"/>
    <s v="CANYON 4WD"/>
    <x v="15"/>
    <x v="18"/>
    <n v="4"/>
    <s v="A6"/>
    <x v="2"/>
    <n v="12.7"/>
    <n v="9.6"/>
    <x v="21"/>
    <n v="25"/>
    <n v="265"/>
  </r>
  <r>
    <s v="GMC"/>
    <s v="CANYON 4WD"/>
    <x v="15"/>
    <x v="46"/>
    <n v="4"/>
    <s v="A6"/>
    <x v="1"/>
    <n v="12"/>
    <n v="8.1999999999999993"/>
    <x v="40"/>
    <n v="27"/>
    <n v="277"/>
  </r>
  <r>
    <s v="GMC"/>
    <s v="CANYON 4WD"/>
    <x v="15"/>
    <x v="16"/>
    <n v="6"/>
    <s v="A6"/>
    <x v="2"/>
    <n v="13.6"/>
    <n v="9.9"/>
    <x v="53"/>
    <n v="24"/>
    <n v="279"/>
  </r>
  <r>
    <s v="GMC"/>
    <s v="SAVANA 2500 PASSENGER"/>
    <x v="10"/>
    <x v="13"/>
    <n v="8"/>
    <s v="A6"/>
    <x v="2"/>
    <n v="22"/>
    <n v="14.9"/>
    <x v="80"/>
    <n v="15"/>
    <n v="441"/>
  </r>
  <r>
    <s v="GMC"/>
    <s v="SAVANA 3500 PASSENGER"/>
    <x v="10"/>
    <x v="13"/>
    <n v="8"/>
    <s v="A6"/>
    <x v="2"/>
    <n v="23"/>
    <n v="16"/>
    <x v="162"/>
    <n v="14"/>
    <n v="465"/>
  </r>
  <r>
    <s v="GMC"/>
    <s v="SIERRA"/>
    <x v="11"/>
    <x v="21"/>
    <n v="8"/>
    <s v="A6"/>
    <x v="2"/>
    <n v="14.6"/>
    <n v="10.4"/>
    <x v="38"/>
    <n v="22"/>
    <n v="298"/>
  </r>
  <r>
    <s v="GMC"/>
    <s v="SIERRA"/>
    <x v="11"/>
    <x v="19"/>
    <n v="8"/>
    <s v="A8"/>
    <x v="0"/>
    <n v="16.100000000000001"/>
    <n v="11.4"/>
    <x v="141"/>
    <n v="20"/>
    <n v="327"/>
  </r>
  <r>
    <s v="GMC"/>
    <s v="SIERRA FFV"/>
    <x v="11"/>
    <x v="20"/>
    <n v="6"/>
    <s v="A6"/>
    <x v="2"/>
    <n v="13.5"/>
    <n v="10"/>
    <x v="53"/>
    <n v="24"/>
    <n v="280"/>
  </r>
  <r>
    <s v="GMC"/>
    <s v="SIERRA FFV"/>
    <x v="11"/>
    <x v="20"/>
    <n v="6"/>
    <s v="A6"/>
    <x v="3"/>
    <n v="19.3"/>
    <n v="14.4"/>
    <x v="144"/>
    <n v="17"/>
    <n v="284"/>
  </r>
  <r>
    <s v="GMC"/>
    <s v="SIERRA FFV"/>
    <x v="11"/>
    <x v="21"/>
    <n v="8"/>
    <s v="A6"/>
    <x v="2"/>
    <n v="14.6"/>
    <n v="10.4"/>
    <x v="38"/>
    <n v="22"/>
    <n v="298"/>
  </r>
  <r>
    <s v="GMC"/>
    <s v="SIERRA FFV"/>
    <x v="11"/>
    <x v="21"/>
    <n v="8"/>
    <s v="A6"/>
    <x v="3"/>
    <n v="19.899999999999999"/>
    <n v="14"/>
    <x v="103"/>
    <n v="16"/>
    <n v="286"/>
  </r>
  <r>
    <s v="GMC"/>
    <s v="SIERRA 4WD"/>
    <x v="11"/>
    <x v="21"/>
    <n v="8"/>
    <s v="A6"/>
    <x v="2"/>
    <n v="15"/>
    <n v="10.7"/>
    <x v="95"/>
    <n v="22"/>
    <n v="307"/>
  </r>
  <r>
    <s v="GMC"/>
    <s v="SIERRA 4WD"/>
    <x v="11"/>
    <x v="19"/>
    <n v="8"/>
    <s v="A8"/>
    <x v="0"/>
    <n v="16.3"/>
    <n v="11.6"/>
    <x v="41"/>
    <n v="20"/>
    <n v="332"/>
  </r>
  <r>
    <s v="GMC"/>
    <s v="SIERRA 4WD FFV"/>
    <x v="11"/>
    <x v="20"/>
    <n v="6"/>
    <s v="A6"/>
    <x v="2"/>
    <n v="14.2"/>
    <n v="10.7"/>
    <x v="57"/>
    <n v="22"/>
    <n v="296"/>
  </r>
  <r>
    <s v="GMC"/>
    <s v="SIERRA 4WD FFV"/>
    <x v="11"/>
    <x v="20"/>
    <n v="6"/>
    <s v="A6"/>
    <x v="3"/>
    <n v="20.3"/>
    <n v="15.3"/>
    <x v="129"/>
    <n v="16"/>
    <n v="301"/>
  </r>
  <r>
    <s v="GMC"/>
    <s v="SIERRA 4WD FFV"/>
    <x v="11"/>
    <x v="21"/>
    <n v="8"/>
    <s v="A6"/>
    <x v="2"/>
    <n v="15"/>
    <n v="10.7"/>
    <x v="95"/>
    <n v="22"/>
    <n v="306"/>
  </r>
  <r>
    <s v="GMC"/>
    <s v="SIERRA 4WD FFV"/>
    <x v="11"/>
    <x v="21"/>
    <n v="8"/>
    <s v="A6"/>
    <x v="3"/>
    <n v="20.5"/>
    <n v="14.4"/>
    <x v="31"/>
    <n v="16"/>
    <n v="295"/>
  </r>
  <r>
    <s v="GMC"/>
    <s v="SIERRA eASSIST 4WD"/>
    <x v="11"/>
    <x v="21"/>
    <n v="8"/>
    <s v="A8"/>
    <x v="2"/>
    <n v="14.4"/>
    <n v="11.2"/>
    <x v="89"/>
    <n v="22"/>
    <n v="304"/>
  </r>
  <r>
    <s v="GMC"/>
    <s v="TERRAIN"/>
    <x v="1"/>
    <x v="1"/>
    <n v="4"/>
    <s v="A6"/>
    <x v="2"/>
    <n v="10.5"/>
    <n v="7.3"/>
    <x v="39"/>
    <n v="31"/>
    <n v="214"/>
  </r>
  <r>
    <s v="GMC"/>
    <s v="TERRAIN"/>
    <x v="1"/>
    <x v="16"/>
    <n v="6"/>
    <s v="A6"/>
    <x v="2"/>
    <n v="14.2"/>
    <n v="9.5"/>
    <x v="55"/>
    <n v="23"/>
    <n v="285"/>
  </r>
  <r>
    <s v="GMC"/>
    <s v="TERRAIN FFV"/>
    <x v="1"/>
    <x v="1"/>
    <n v="4"/>
    <s v="A6"/>
    <x v="2"/>
    <n v="10.5"/>
    <n v="7.3"/>
    <x v="39"/>
    <n v="31"/>
    <n v="214"/>
  </r>
  <r>
    <s v="GMC"/>
    <s v="TERRAIN FFV"/>
    <x v="1"/>
    <x v="1"/>
    <n v="4"/>
    <s v="A6"/>
    <x v="3"/>
    <n v="15.6"/>
    <n v="10.8"/>
    <x v="33"/>
    <n v="21"/>
    <n v="221"/>
  </r>
  <r>
    <s v="GMC"/>
    <s v="TERRAIN AWD"/>
    <x v="1"/>
    <x v="1"/>
    <n v="4"/>
    <s v="A6"/>
    <x v="2"/>
    <n v="11.5"/>
    <n v="8.1999999999999993"/>
    <x v="5"/>
    <n v="28"/>
    <n v="235"/>
  </r>
  <r>
    <s v="GMC"/>
    <s v="TERRAIN AWD"/>
    <x v="1"/>
    <x v="16"/>
    <n v="6"/>
    <s v="A6"/>
    <x v="2"/>
    <n v="14.9"/>
    <n v="10.1"/>
    <x v="37"/>
    <n v="22"/>
    <n v="300"/>
  </r>
  <r>
    <s v="GMC"/>
    <s v="YUKON"/>
    <x v="8"/>
    <x v="21"/>
    <n v="8"/>
    <s v="A6"/>
    <x v="2"/>
    <n v="15.1"/>
    <n v="10.4"/>
    <x v="89"/>
    <n v="22"/>
    <n v="304"/>
  </r>
  <r>
    <s v="GMC"/>
    <s v="YUKON FFV"/>
    <x v="8"/>
    <x v="21"/>
    <n v="8"/>
    <s v="A6"/>
    <x v="2"/>
    <n v="15.1"/>
    <n v="10.4"/>
    <x v="89"/>
    <n v="22"/>
    <n v="304"/>
  </r>
  <r>
    <s v="GMC"/>
    <s v="YUKON FFV"/>
    <x v="8"/>
    <x v="21"/>
    <n v="8"/>
    <s v="A6"/>
    <x v="3"/>
    <n v="20.5"/>
    <n v="14"/>
    <x v="153"/>
    <n v="16"/>
    <n v="288"/>
  </r>
  <r>
    <s v="GMC"/>
    <s v="YUKON 4WD"/>
    <x v="8"/>
    <x v="21"/>
    <n v="8"/>
    <s v="A6"/>
    <x v="2"/>
    <n v="15.2"/>
    <n v="10.8"/>
    <x v="26"/>
    <n v="21"/>
    <n v="310"/>
  </r>
  <r>
    <s v="GMC"/>
    <s v="YUKON 4WD"/>
    <x v="8"/>
    <x v="19"/>
    <n v="8"/>
    <s v="A8"/>
    <x v="0"/>
    <n v="15.9"/>
    <n v="11.1"/>
    <x v="49"/>
    <n v="20"/>
    <n v="323"/>
  </r>
  <r>
    <s v="GMC"/>
    <s v="YUKON 4WD FFV"/>
    <x v="8"/>
    <x v="21"/>
    <n v="8"/>
    <s v="A6"/>
    <x v="2"/>
    <n v="15.2"/>
    <n v="10.8"/>
    <x v="26"/>
    <n v="21"/>
    <n v="310"/>
  </r>
  <r>
    <s v="GMC"/>
    <s v="YUKON 4WD FFV"/>
    <x v="8"/>
    <x v="21"/>
    <n v="8"/>
    <s v="A6"/>
    <x v="3"/>
    <n v="20.9"/>
    <n v="14.5"/>
    <x v="79"/>
    <n v="16"/>
    <n v="300"/>
  </r>
  <r>
    <s v="GMC"/>
    <s v="YUKON XL"/>
    <x v="8"/>
    <x v="21"/>
    <n v="8"/>
    <s v="A6"/>
    <x v="2"/>
    <n v="15.1"/>
    <n v="10.4"/>
    <x v="89"/>
    <n v="22"/>
    <n v="304"/>
  </r>
  <r>
    <s v="GMC"/>
    <s v="YUKON XL FFV"/>
    <x v="8"/>
    <x v="21"/>
    <n v="8"/>
    <s v="A6"/>
    <x v="2"/>
    <n v="15.1"/>
    <n v="10.4"/>
    <x v="89"/>
    <n v="22"/>
    <n v="304"/>
  </r>
  <r>
    <s v="GMC"/>
    <s v="YUKON XL FFV"/>
    <x v="8"/>
    <x v="21"/>
    <n v="8"/>
    <s v="A6"/>
    <x v="3"/>
    <n v="20.5"/>
    <n v="14"/>
    <x v="153"/>
    <n v="16"/>
    <n v="288"/>
  </r>
  <r>
    <s v="GMC"/>
    <s v="YUKON XL 4WD"/>
    <x v="8"/>
    <x v="21"/>
    <n v="8"/>
    <s v="A6"/>
    <x v="2"/>
    <n v="15.4"/>
    <n v="10.8"/>
    <x v="32"/>
    <n v="21"/>
    <n v="312"/>
  </r>
  <r>
    <s v="GMC"/>
    <s v="YUKON XL 4WD"/>
    <x v="8"/>
    <x v="19"/>
    <n v="8"/>
    <s v="A8"/>
    <x v="0"/>
    <n v="16.399999999999999"/>
    <n v="11.7"/>
    <x v="85"/>
    <n v="20"/>
    <n v="334"/>
  </r>
  <r>
    <s v="GMC"/>
    <s v="YUKON XL 4WD FFV"/>
    <x v="8"/>
    <x v="21"/>
    <n v="8"/>
    <s v="A6"/>
    <x v="2"/>
    <n v="15.4"/>
    <n v="10.8"/>
    <x v="32"/>
    <n v="21"/>
    <n v="312"/>
  </r>
  <r>
    <s v="GMC"/>
    <s v="YUKON XL 4WD FFV"/>
    <x v="8"/>
    <x v="21"/>
    <n v="8"/>
    <s v="A6"/>
    <x v="3"/>
    <n v="22.2"/>
    <n v="15.3"/>
    <x v="152"/>
    <n v="15"/>
    <n v="317"/>
  </r>
  <r>
    <s v="HONDA"/>
    <s v="ACCORD"/>
    <x v="2"/>
    <x v="1"/>
    <n v="4"/>
    <s v="M6"/>
    <x v="2"/>
    <n v="10.3"/>
    <n v="7.2"/>
    <x v="121"/>
    <n v="32"/>
    <n v="207"/>
  </r>
  <r>
    <s v="HONDA"/>
    <s v="ACCORD COUPE"/>
    <x v="2"/>
    <x v="3"/>
    <n v="6"/>
    <s v="AS6"/>
    <x v="2"/>
    <n v="11.4"/>
    <n v="7.3"/>
    <x v="60"/>
    <n v="30"/>
    <n v="223"/>
  </r>
  <r>
    <s v="HONDA"/>
    <s v="ACCORD COUPE"/>
    <x v="2"/>
    <x v="3"/>
    <n v="6"/>
    <s v="M6"/>
    <x v="2"/>
    <n v="12.9"/>
    <n v="8.3000000000000007"/>
    <x v="18"/>
    <n v="26"/>
    <n v="253"/>
  </r>
  <r>
    <s v="HONDA"/>
    <s v="ACCORD SEDAN"/>
    <x v="2"/>
    <x v="1"/>
    <n v="4"/>
    <s v="AV"/>
    <x v="2"/>
    <n v="8.6"/>
    <n v="6.4"/>
    <x v="118"/>
    <n v="37"/>
    <n v="177"/>
  </r>
  <r>
    <s v="HONDA"/>
    <s v="ACCORD SEDAN"/>
    <x v="2"/>
    <x v="3"/>
    <n v="6"/>
    <s v="A6"/>
    <x v="2"/>
    <n v="11.3"/>
    <n v="7"/>
    <x v="109"/>
    <n v="30"/>
    <n v="219"/>
  </r>
  <r>
    <s v="HONDA"/>
    <s v="ACCORD SPORT"/>
    <x v="2"/>
    <x v="1"/>
    <n v="4"/>
    <s v="AV7"/>
    <x v="2"/>
    <n v="9.1"/>
    <n v="6.8"/>
    <x v="86"/>
    <n v="35"/>
    <n v="187"/>
  </r>
  <r>
    <s v="HONDA"/>
    <s v="CIVIC COUPE"/>
    <x v="0"/>
    <x v="2"/>
    <n v="4"/>
    <s v="AV"/>
    <x v="2"/>
    <n v="7.5"/>
    <n v="5.6"/>
    <x v="45"/>
    <n v="42"/>
    <n v="155"/>
  </r>
  <r>
    <s v="HONDA"/>
    <s v="CIVIC COUPE"/>
    <x v="0"/>
    <x v="0"/>
    <n v="4"/>
    <s v="AV"/>
    <x v="2"/>
    <n v="7.8"/>
    <n v="5.8"/>
    <x v="92"/>
    <n v="41"/>
    <n v="162"/>
  </r>
  <r>
    <s v="HONDA"/>
    <s v="CIVIC COUPE"/>
    <x v="0"/>
    <x v="0"/>
    <n v="4"/>
    <s v="M6"/>
    <x v="2"/>
    <n v="8.9"/>
    <n v="6.1"/>
    <x v="71"/>
    <n v="37"/>
    <n v="179"/>
  </r>
  <r>
    <s v="HONDA"/>
    <s v="CIVIC SEDAN"/>
    <x v="2"/>
    <x v="2"/>
    <n v="4"/>
    <s v="AV"/>
    <x v="2"/>
    <n v="7.6"/>
    <n v="5.5"/>
    <x v="45"/>
    <n v="42"/>
    <n v="157"/>
  </r>
  <r>
    <s v="HONDA"/>
    <s v="CIVIC SEDAN"/>
    <x v="2"/>
    <x v="0"/>
    <n v="4"/>
    <s v="AV"/>
    <x v="2"/>
    <n v="7.8"/>
    <n v="5.8"/>
    <x v="92"/>
    <n v="41"/>
    <n v="162"/>
  </r>
  <r>
    <s v="HONDA"/>
    <s v="CIVIC SEDAN"/>
    <x v="2"/>
    <x v="0"/>
    <n v="4"/>
    <s v="M6"/>
    <x v="2"/>
    <n v="8.8000000000000007"/>
    <n v="5.9"/>
    <x v="91"/>
    <n v="38"/>
    <n v="176"/>
  </r>
  <r>
    <s v="HONDA"/>
    <s v="CR-V"/>
    <x v="1"/>
    <x v="1"/>
    <n v="4"/>
    <s v="AV"/>
    <x v="2"/>
    <n v="8.8000000000000007"/>
    <n v="6.9"/>
    <x v="47"/>
    <n v="36"/>
    <n v="186"/>
  </r>
  <r>
    <s v="HONDA"/>
    <s v="CR-V AWD"/>
    <x v="1"/>
    <x v="1"/>
    <n v="4"/>
    <s v="AV"/>
    <x v="2"/>
    <n v="9.5"/>
    <n v="7.5"/>
    <x v="97"/>
    <n v="33"/>
    <n v="202"/>
  </r>
  <r>
    <s v="HONDA"/>
    <s v="CR-Z"/>
    <x v="3"/>
    <x v="2"/>
    <n v="4"/>
    <s v="AV7"/>
    <x v="2"/>
    <n v="7"/>
    <n v="6.4"/>
    <x v="100"/>
    <n v="42"/>
    <n v="157"/>
  </r>
  <r>
    <s v="HONDA"/>
    <s v="CR-Z"/>
    <x v="3"/>
    <x v="2"/>
    <n v="4"/>
    <s v="M6"/>
    <x v="2"/>
    <n v="7.9"/>
    <n v="6.5"/>
    <x v="98"/>
    <n v="39"/>
    <n v="169"/>
  </r>
  <r>
    <s v="HONDA"/>
    <s v="FIT"/>
    <x v="7"/>
    <x v="2"/>
    <n v="4"/>
    <s v="AV"/>
    <x v="2"/>
    <n v="7"/>
    <n v="5.7"/>
    <x v="134"/>
    <n v="44"/>
    <n v="150"/>
  </r>
  <r>
    <s v="HONDA"/>
    <s v="FIT"/>
    <x v="7"/>
    <x v="2"/>
    <n v="4"/>
    <s v="AV7"/>
    <x v="2"/>
    <n v="7.3"/>
    <n v="6.1"/>
    <x v="100"/>
    <n v="42"/>
    <n v="158"/>
  </r>
  <r>
    <s v="HONDA"/>
    <s v="FIT"/>
    <x v="7"/>
    <x v="2"/>
    <n v="4"/>
    <s v="M6"/>
    <x v="2"/>
    <n v="8.1"/>
    <n v="6.4"/>
    <x v="98"/>
    <n v="39"/>
    <n v="171"/>
  </r>
  <r>
    <s v="HONDA"/>
    <s v="HR-V"/>
    <x v="1"/>
    <x v="5"/>
    <n v="4"/>
    <s v="AV"/>
    <x v="2"/>
    <n v="8.3000000000000007"/>
    <n v="6.7"/>
    <x v="118"/>
    <n v="37"/>
    <n v="177"/>
  </r>
  <r>
    <s v="HONDA"/>
    <s v="HR-V"/>
    <x v="1"/>
    <x v="5"/>
    <n v="4"/>
    <s v="AV7"/>
    <x v="2"/>
    <n v="8.3000000000000007"/>
    <n v="6.7"/>
    <x v="118"/>
    <n v="37"/>
    <n v="177"/>
  </r>
  <r>
    <s v="HONDA"/>
    <s v="HR-V"/>
    <x v="1"/>
    <x v="5"/>
    <n v="4"/>
    <s v="M6"/>
    <x v="2"/>
    <n v="9.3000000000000007"/>
    <n v="7"/>
    <x v="48"/>
    <n v="34"/>
    <n v="193"/>
  </r>
  <r>
    <s v="HONDA"/>
    <s v="HR-V AWD"/>
    <x v="1"/>
    <x v="5"/>
    <n v="4"/>
    <s v="AV"/>
    <x v="2"/>
    <n v="8.8000000000000007"/>
    <n v="7.2"/>
    <x v="19"/>
    <n v="35"/>
    <n v="190"/>
  </r>
  <r>
    <s v="HONDA"/>
    <s v="HR-V AWD"/>
    <x v="1"/>
    <x v="5"/>
    <n v="4"/>
    <s v="AV7"/>
    <x v="2"/>
    <n v="8.8000000000000007"/>
    <n v="7.2"/>
    <x v="19"/>
    <n v="35"/>
    <n v="190"/>
  </r>
  <r>
    <s v="HONDA"/>
    <s v="ODYSSEY"/>
    <x v="12"/>
    <x v="3"/>
    <n v="6"/>
    <s v="A6"/>
    <x v="2"/>
    <n v="12.3"/>
    <n v="8.5"/>
    <x v="4"/>
    <n v="27"/>
    <n v="250"/>
  </r>
  <r>
    <s v="HONDA"/>
    <s v="PILOT"/>
    <x v="1"/>
    <x v="3"/>
    <n v="6"/>
    <s v="A6"/>
    <x v="2"/>
    <n v="12.4"/>
    <n v="8.8000000000000007"/>
    <x v="61"/>
    <n v="26"/>
    <n v="253"/>
  </r>
  <r>
    <s v="HONDA"/>
    <s v="PILOT AWD"/>
    <x v="1"/>
    <x v="3"/>
    <n v="6"/>
    <s v="A6"/>
    <x v="2"/>
    <n v="13"/>
    <n v="9.3000000000000007"/>
    <x v="21"/>
    <n v="25"/>
    <n v="265"/>
  </r>
  <r>
    <s v="HONDA"/>
    <s v="PILOT AWD"/>
    <x v="1"/>
    <x v="3"/>
    <n v="6"/>
    <s v="AS9"/>
    <x v="2"/>
    <n v="12.4"/>
    <n v="9.3000000000000007"/>
    <x v="50"/>
    <n v="26"/>
    <n v="257"/>
  </r>
  <r>
    <s v="HYUNDAI"/>
    <s v="ACCENT"/>
    <x v="0"/>
    <x v="28"/>
    <n v="4"/>
    <s v="AS6"/>
    <x v="2"/>
    <n v="8.9"/>
    <n v="6.3"/>
    <x v="71"/>
    <n v="37"/>
    <n v="179"/>
  </r>
  <r>
    <s v="HYUNDAI"/>
    <s v="ACCENT"/>
    <x v="0"/>
    <x v="28"/>
    <n v="4"/>
    <s v="M6"/>
    <x v="2"/>
    <n v="8.6999999999999993"/>
    <n v="6.3"/>
    <x v="118"/>
    <n v="37"/>
    <n v="176"/>
  </r>
  <r>
    <s v="HYUNDAI"/>
    <s v="ELANTRA"/>
    <x v="2"/>
    <x v="5"/>
    <n v="4"/>
    <s v="AS6"/>
    <x v="2"/>
    <n v="8.5"/>
    <n v="6.3"/>
    <x v="91"/>
    <n v="38"/>
    <n v="176"/>
  </r>
  <r>
    <s v="HYUNDAI"/>
    <s v="ELANTRA"/>
    <x v="2"/>
    <x v="5"/>
    <n v="4"/>
    <s v="M6"/>
    <x v="2"/>
    <n v="8.8000000000000007"/>
    <n v="6.4"/>
    <x v="71"/>
    <n v="37"/>
    <n v="180"/>
  </r>
  <r>
    <s v="HYUNDAI"/>
    <s v="ELANTRA"/>
    <x v="2"/>
    <x v="0"/>
    <n v="4"/>
    <s v="AS6"/>
    <x v="2"/>
    <n v="9.6999999999999993"/>
    <n v="6.7"/>
    <x v="48"/>
    <n v="34"/>
    <n v="194"/>
  </r>
  <r>
    <s v="HYUNDAI"/>
    <s v="ELANTRA"/>
    <x v="2"/>
    <x v="0"/>
    <n v="4"/>
    <s v="M6"/>
    <x v="2"/>
    <n v="9.8000000000000007"/>
    <n v="7"/>
    <x v="0"/>
    <n v="33"/>
    <n v="198"/>
  </r>
  <r>
    <s v="HYUNDAI"/>
    <s v="ELANTRA GT"/>
    <x v="2"/>
    <x v="0"/>
    <n v="4"/>
    <s v="AS6"/>
    <x v="2"/>
    <n v="9.8000000000000007"/>
    <n v="7.2"/>
    <x v="97"/>
    <n v="33"/>
    <n v="203"/>
  </r>
  <r>
    <s v="HYUNDAI"/>
    <s v="ELANTRA GT"/>
    <x v="2"/>
    <x v="0"/>
    <n v="4"/>
    <s v="M6"/>
    <x v="2"/>
    <n v="9.8000000000000007"/>
    <n v="7.1"/>
    <x v="97"/>
    <n v="33"/>
    <n v="202"/>
  </r>
  <r>
    <s v="HYUNDAI"/>
    <s v="EQUUS"/>
    <x v="6"/>
    <x v="29"/>
    <n v="8"/>
    <s v="AS8"/>
    <x v="0"/>
    <n v="15.8"/>
    <n v="10.199999999999999"/>
    <x v="32"/>
    <n v="21"/>
    <n v="312"/>
  </r>
  <r>
    <s v="HYUNDAI"/>
    <s v="GENESIS AWD"/>
    <x v="6"/>
    <x v="32"/>
    <n v="6"/>
    <s v="AS8"/>
    <x v="2"/>
    <n v="14.4"/>
    <n v="9.4"/>
    <x v="55"/>
    <n v="23"/>
    <n v="285"/>
  </r>
  <r>
    <s v="HYUNDAI"/>
    <s v="GENESIS AWD"/>
    <x v="6"/>
    <x v="29"/>
    <n v="8"/>
    <s v="AS8"/>
    <x v="0"/>
    <n v="17.3"/>
    <n v="10.5"/>
    <x v="41"/>
    <n v="20"/>
    <n v="332"/>
  </r>
  <r>
    <s v="HYUNDAI"/>
    <s v="GENESIS COUPE"/>
    <x v="5"/>
    <x v="32"/>
    <n v="6"/>
    <s v="AS8"/>
    <x v="0"/>
    <n v="14.4"/>
    <n v="9.5"/>
    <x v="36"/>
    <n v="23"/>
    <n v="284"/>
  </r>
  <r>
    <s v="HYUNDAI"/>
    <s v="GENESIS COUPE"/>
    <x v="5"/>
    <x v="32"/>
    <n v="6"/>
    <s v="M6"/>
    <x v="0"/>
    <n v="14.1"/>
    <n v="9.6"/>
    <x v="55"/>
    <n v="23"/>
    <n v="283"/>
  </r>
  <r>
    <s v="HYUNDAI"/>
    <s v="SANTA FE"/>
    <x v="1"/>
    <x v="33"/>
    <n v="6"/>
    <s v="AS6"/>
    <x v="2"/>
    <n v="12.9"/>
    <n v="9.4"/>
    <x v="21"/>
    <n v="25"/>
    <n v="265"/>
  </r>
  <r>
    <s v="HYUNDAI"/>
    <s v="SANTA FE AWD"/>
    <x v="1"/>
    <x v="33"/>
    <n v="6"/>
    <s v="AS6"/>
    <x v="2"/>
    <n v="13"/>
    <n v="9.6999999999999993"/>
    <x v="58"/>
    <n v="25"/>
    <n v="269"/>
  </r>
  <r>
    <s v="HYUNDAI"/>
    <s v="SANTA FE SPORT"/>
    <x v="1"/>
    <x v="1"/>
    <n v="4"/>
    <s v="AS6"/>
    <x v="2"/>
    <n v="11.7"/>
    <n v="8.6999999999999993"/>
    <x v="40"/>
    <n v="27"/>
    <n v="239"/>
  </r>
  <r>
    <s v="HYUNDAI"/>
    <s v="SANTA FE SPORT AWD"/>
    <x v="1"/>
    <x v="0"/>
    <n v="4"/>
    <s v="AS6"/>
    <x v="2"/>
    <n v="12.9"/>
    <n v="9.6999999999999993"/>
    <x v="58"/>
    <n v="25"/>
    <n v="266"/>
  </r>
  <r>
    <s v="HYUNDAI"/>
    <s v="SANTA FE SPORT AWD"/>
    <x v="1"/>
    <x v="1"/>
    <n v="4"/>
    <s v="AS6"/>
    <x v="2"/>
    <n v="12.5"/>
    <n v="9.3000000000000007"/>
    <x v="3"/>
    <n v="25"/>
    <n v="257"/>
  </r>
  <r>
    <s v="HYUNDAI"/>
    <s v="SANTA FE ULTIMATE AWD"/>
    <x v="1"/>
    <x v="33"/>
    <n v="6"/>
    <s v="AS6"/>
    <x v="2"/>
    <n v="13.9"/>
    <n v="10.8"/>
    <x v="22"/>
    <n v="23"/>
    <n v="295"/>
  </r>
  <r>
    <s v="HYUNDAI"/>
    <s v="SONATA"/>
    <x v="6"/>
    <x v="0"/>
    <n v="4"/>
    <s v="AS6"/>
    <x v="2"/>
    <n v="10.4"/>
    <n v="7.4"/>
    <x v="39"/>
    <n v="31"/>
    <n v="214"/>
  </r>
  <r>
    <s v="HYUNDAI"/>
    <s v="SONATA"/>
    <x v="6"/>
    <x v="1"/>
    <n v="4"/>
    <s v="AS6"/>
    <x v="2"/>
    <n v="9.4"/>
    <n v="6.5"/>
    <x v="19"/>
    <n v="35"/>
    <n v="191"/>
  </r>
  <r>
    <s v="HYUNDAI"/>
    <s v="SONATA SPORT/LIMITED"/>
    <x v="6"/>
    <x v="1"/>
    <n v="4"/>
    <s v="AS6"/>
    <x v="2"/>
    <n v="10"/>
    <n v="7"/>
    <x v="97"/>
    <n v="33"/>
    <n v="204"/>
  </r>
  <r>
    <s v="HYUNDAI"/>
    <s v="SONATA HYBRID"/>
    <x v="2"/>
    <x v="0"/>
    <n v="4"/>
    <s v="AM6"/>
    <x v="2"/>
    <n v="5.9"/>
    <n v="5.3"/>
    <x v="138"/>
    <n v="50"/>
    <n v="133"/>
  </r>
  <r>
    <s v="HYUNDAI"/>
    <s v="SONATA HYBRID LIMITED"/>
    <x v="2"/>
    <x v="0"/>
    <n v="4"/>
    <s v="AM6"/>
    <x v="2"/>
    <n v="6"/>
    <n v="5.5"/>
    <x v="158"/>
    <n v="49"/>
    <n v="136"/>
  </r>
  <r>
    <s v="HYUNDAI"/>
    <s v="TUCSON"/>
    <x v="1"/>
    <x v="0"/>
    <n v="4"/>
    <s v="AS6"/>
    <x v="2"/>
    <n v="10.1"/>
    <n v="7.6"/>
    <x v="25"/>
    <n v="31"/>
    <n v="211"/>
  </r>
  <r>
    <s v="HYUNDAI"/>
    <s v="TUCSON AWD"/>
    <x v="1"/>
    <x v="28"/>
    <n v="4"/>
    <s v="AM7"/>
    <x v="2"/>
    <n v="9.9"/>
    <n v="8.4"/>
    <x v="8"/>
    <n v="31"/>
    <n v="219"/>
  </r>
  <r>
    <s v="HYUNDAI"/>
    <s v="TUCSON AWD"/>
    <x v="1"/>
    <x v="0"/>
    <n v="4"/>
    <s v="AS6"/>
    <x v="2"/>
    <n v="11"/>
    <n v="9"/>
    <x v="6"/>
    <n v="28"/>
    <n v="240"/>
  </r>
  <r>
    <s v="HYUNDAI"/>
    <s v="VELOSTER"/>
    <x v="0"/>
    <x v="28"/>
    <n v="4"/>
    <s v="AM6"/>
    <x v="2"/>
    <n v="8.3000000000000007"/>
    <n v="6.5"/>
    <x v="91"/>
    <n v="38"/>
    <n v="177"/>
  </r>
  <r>
    <s v="HYUNDAI"/>
    <s v="VELOSTER"/>
    <x v="0"/>
    <x v="28"/>
    <n v="4"/>
    <s v="M6"/>
    <x v="2"/>
    <n v="8.8000000000000007"/>
    <n v="6.7"/>
    <x v="69"/>
    <n v="36"/>
    <n v="186"/>
  </r>
  <r>
    <s v="HYUNDAI"/>
    <s v="VELOSTER TURBO"/>
    <x v="0"/>
    <x v="28"/>
    <n v="4"/>
    <s v="AM6"/>
    <x v="2"/>
    <n v="8.9"/>
    <n v="7.1"/>
    <x v="19"/>
    <n v="35"/>
    <n v="191"/>
  </r>
  <r>
    <s v="HYUNDAI"/>
    <s v="VELOSTER TURBO"/>
    <x v="0"/>
    <x v="28"/>
    <n v="4"/>
    <s v="M6"/>
    <x v="2"/>
    <n v="9.4"/>
    <n v="7"/>
    <x v="48"/>
    <n v="34"/>
    <n v="197"/>
  </r>
  <r>
    <s v="INFINITI"/>
    <s v="Q50"/>
    <x v="2"/>
    <x v="0"/>
    <n v="4"/>
    <s v="AS7"/>
    <x v="0"/>
    <n v="10.199999999999999"/>
    <n v="7.7"/>
    <x v="39"/>
    <n v="31"/>
    <n v="214"/>
  </r>
  <r>
    <s v="INFINITI"/>
    <s v="Q50"/>
    <x v="2"/>
    <x v="8"/>
    <n v="6"/>
    <s v="AS7"/>
    <x v="0"/>
    <n v="12.1"/>
    <n v="8.1"/>
    <x v="40"/>
    <n v="27"/>
    <n v="242"/>
  </r>
  <r>
    <s v="INFINITI"/>
    <s v="Q50 AWD"/>
    <x v="2"/>
    <x v="0"/>
    <n v="4"/>
    <s v="AS7"/>
    <x v="0"/>
    <n v="10.6"/>
    <n v="8.4"/>
    <x v="1"/>
    <n v="29"/>
    <n v="226"/>
  </r>
  <r>
    <s v="INFINITI"/>
    <s v="Q50 AWD"/>
    <x v="2"/>
    <x v="8"/>
    <n v="6"/>
    <s v="AS7"/>
    <x v="0"/>
    <n v="12.3"/>
    <n v="8.5"/>
    <x v="4"/>
    <n v="27"/>
    <n v="249"/>
  </r>
  <r>
    <s v="INFINITI"/>
    <s v="Q50S AWD"/>
    <x v="2"/>
    <x v="8"/>
    <n v="6"/>
    <s v="AS7"/>
    <x v="0"/>
    <n v="12.9"/>
    <n v="9"/>
    <x v="3"/>
    <n v="25"/>
    <n v="262"/>
  </r>
  <r>
    <s v="INFINITI"/>
    <s v="Q50S RED SPORT"/>
    <x v="2"/>
    <x v="8"/>
    <n v="6"/>
    <s v="AS7"/>
    <x v="0"/>
    <n v="11.8"/>
    <n v="8.8000000000000007"/>
    <x v="24"/>
    <n v="27"/>
    <n v="247"/>
  </r>
  <r>
    <s v="INFINITI"/>
    <s v="Q50S RED SPORT AWD"/>
    <x v="2"/>
    <x v="8"/>
    <n v="6"/>
    <s v="AS7"/>
    <x v="0"/>
    <n v="12.3"/>
    <n v="9.1"/>
    <x v="61"/>
    <n v="26"/>
    <n v="256"/>
  </r>
  <r>
    <s v="INFINITI"/>
    <s v="Q50 HYBRID"/>
    <x v="0"/>
    <x v="3"/>
    <n v="6"/>
    <s v="AS7"/>
    <x v="0"/>
    <n v="8.4"/>
    <n v="6.9"/>
    <x v="71"/>
    <n v="37"/>
    <n v="181"/>
  </r>
  <r>
    <s v="INFINITI"/>
    <s v="Q50 HYBRID AWD"/>
    <x v="0"/>
    <x v="3"/>
    <n v="6"/>
    <s v="AS7"/>
    <x v="0"/>
    <n v="8.6999999999999993"/>
    <n v="7.6"/>
    <x v="59"/>
    <n v="34"/>
    <n v="193"/>
  </r>
  <r>
    <s v="INFINITI"/>
    <s v="Q70 AWD"/>
    <x v="2"/>
    <x v="4"/>
    <n v="6"/>
    <s v="AS7"/>
    <x v="0"/>
    <n v="13.2"/>
    <n v="9.6999999999999993"/>
    <x v="7"/>
    <n v="24"/>
    <n v="274"/>
  </r>
  <r>
    <s v="INFINITI"/>
    <s v="Q70 AWD"/>
    <x v="2"/>
    <x v="34"/>
    <n v="8"/>
    <s v="AS7"/>
    <x v="0"/>
    <n v="14.9"/>
    <n v="10.199999999999999"/>
    <x v="37"/>
    <n v="22"/>
    <n v="300"/>
  </r>
  <r>
    <s v="INFINITI"/>
    <s v="Q70 HYBRID"/>
    <x v="2"/>
    <x v="3"/>
    <n v="6"/>
    <s v="AS7"/>
    <x v="0"/>
    <n v="8"/>
    <n v="6.9"/>
    <x v="91"/>
    <n v="38"/>
    <n v="177"/>
  </r>
  <r>
    <s v="INFINITI"/>
    <s v="QX50 AWD"/>
    <x v="7"/>
    <x v="4"/>
    <n v="6"/>
    <s v="AS7"/>
    <x v="0"/>
    <n v="13.7"/>
    <n v="9.6999999999999993"/>
    <x v="53"/>
    <n v="24"/>
    <n v="279"/>
  </r>
  <r>
    <s v="INFINITI"/>
    <s v="QX60"/>
    <x v="1"/>
    <x v="3"/>
    <n v="6"/>
    <s v="AV7"/>
    <x v="0"/>
    <n v="11.8"/>
    <n v="8.5"/>
    <x v="40"/>
    <n v="27"/>
    <n v="242"/>
  </r>
  <r>
    <s v="INFINITI"/>
    <s v="QX60 AWD"/>
    <x v="1"/>
    <x v="3"/>
    <n v="6"/>
    <s v="AV7"/>
    <x v="0"/>
    <n v="12.2"/>
    <n v="8.9"/>
    <x v="27"/>
    <n v="26"/>
    <n v="252"/>
  </r>
  <r>
    <s v="INFINITI"/>
    <s v="QX60 HYBRID AWD"/>
    <x v="8"/>
    <x v="18"/>
    <n v="4"/>
    <s v="AV7"/>
    <x v="2"/>
    <n v="8.9"/>
    <n v="8.4"/>
    <x v="44"/>
    <n v="32"/>
    <n v="204"/>
  </r>
  <r>
    <s v="INFINITI"/>
    <s v="QX70 AWD"/>
    <x v="1"/>
    <x v="4"/>
    <n v="6"/>
    <s v="AS7"/>
    <x v="0"/>
    <n v="14.5"/>
    <n v="10.7"/>
    <x v="37"/>
    <n v="22"/>
    <n v="301"/>
  </r>
  <r>
    <s v="INFINITI"/>
    <s v="QX80 4WD"/>
    <x v="8"/>
    <x v="34"/>
    <n v="8"/>
    <s v="AS7"/>
    <x v="0"/>
    <n v="17.399999999999999"/>
    <n v="12.2"/>
    <x v="74"/>
    <n v="19"/>
    <n v="354"/>
  </r>
  <r>
    <s v="JAGUAR"/>
    <s v="F-TYPE CONVERTIBLE"/>
    <x v="3"/>
    <x v="8"/>
    <n v="6"/>
    <s v="AS8"/>
    <x v="0"/>
    <n v="12.1"/>
    <n v="8.5"/>
    <x v="24"/>
    <n v="27"/>
    <n v="246"/>
  </r>
  <r>
    <s v="JAGUAR"/>
    <s v="F-TYPE CONVERTIBLE"/>
    <x v="3"/>
    <x v="8"/>
    <n v="6"/>
    <s v="M6"/>
    <x v="0"/>
    <n v="14.9"/>
    <n v="9.8000000000000007"/>
    <x v="57"/>
    <n v="22"/>
    <n v="296"/>
  </r>
  <r>
    <s v="JAGUAR"/>
    <s v="F-TYPE COUPE"/>
    <x v="3"/>
    <x v="8"/>
    <n v="6"/>
    <s v="AS8"/>
    <x v="0"/>
    <n v="12.1"/>
    <n v="8.5"/>
    <x v="24"/>
    <n v="27"/>
    <n v="246"/>
  </r>
  <r>
    <s v="JAGUAR"/>
    <s v="F-TYPE COUPE"/>
    <x v="3"/>
    <x v="8"/>
    <n v="6"/>
    <s v="M6"/>
    <x v="0"/>
    <n v="14.9"/>
    <n v="9.8000000000000007"/>
    <x v="57"/>
    <n v="22"/>
    <n v="296"/>
  </r>
  <r>
    <s v="JAGUAR"/>
    <s v="F-TYPE PROJECT 7 CONVERTIBLE"/>
    <x v="3"/>
    <x v="29"/>
    <n v="8"/>
    <s v="AS8"/>
    <x v="0"/>
    <n v="15"/>
    <n v="10.199999999999999"/>
    <x v="37"/>
    <n v="22"/>
    <n v="302"/>
  </r>
  <r>
    <s v="JAGUAR"/>
    <s v="F-TYPE R AWD CONVERTIBLE"/>
    <x v="3"/>
    <x v="29"/>
    <n v="8"/>
    <s v="AS8"/>
    <x v="0"/>
    <n v="15.7"/>
    <n v="10.4"/>
    <x v="32"/>
    <n v="21"/>
    <n v="311"/>
  </r>
  <r>
    <s v="JAGUAR"/>
    <s v="F-TYPE R AWD COUPE"/>
    <x v="3"/>
    <x v="29"/>
    <n v="8"/>
    <s v="AS6"/>
    <x v="0"/>
    <n v="15.7"/>
    <n v="10.4"/>
    <x v="32"/>
    <n v="21"/>
    <n v="311"/>
  </r>
  <r>
    <s v="JAGUAR"/>
    <s v="F-TYPE S CONVERTIBLE"/>
    <x v="3"/>
    <x v="8"/>
    <n v="6"/>
    <s v="AS8"/>
    <x v="0"/>
    <n v="12.5"/>
    <n v="8.6999999999999993"/>
    <x v="61"/>
    <n v="26"/>
    <n v="254"/>
  </r>
  <r>
    <s v="JAGUAR"/>
    <s v="F-TYPE S CONVERTIBLE"/>
    <x v="3"/>
    <x v="8"/>
    <n v="6"/>
    <s v="M6"/>
    <x v="0"/>
    <n v="15.3"/>
    <n v="9.9"/>
    <x v="123"/>
    <n v="22"/>
    <n v="302"/>
  </r>
  <r>
    <s v="JAGUAR"/>
    <s v="F-TYPE S CONVERTIBLE AWD"/>
    <x v="3"/>
    <x v="8"/>
    <n v="6"/>
    <s v="AS8"/>
    <x v="0"/>
    <n v="13"/>
    <n v="9.1"/>
    <x v="21"/>
    <n v="25"/>
    <n v="264"/>
  </r>
  <r>
    <s v="JAGUAR"/>
    <s v="F-TYPE S COUPE"/>
    <x v="3"/>
    <x v="8"/>
    <n v="6"/>
    <s v="AS8"/>
    <x v="0"/>
    <n v="12.5"/>
    <n v="8.6999999999999993"/>
    <x v="61"/>
    <n v="26"/>
    <n v="254"/>
  </r>
  <r>
    <s v="JAGUAR"/>
    <s v="F-TYPE S COUPE"/>
    <x v="3"/>
    <x v="8"/>
    <n v="6"/>
    <s v="M6"/>
    <x v="0"/>
    <n v="15.3"/>
    <n v="9.9"/>
    <x v="123"/>
    <n v="22"/>
    <n v="302"/>
  </r>
  <r>
    <s v="JAGUAR"/>
    <s v="F-TYPE S COUPE AWD"/>
    <x v="3"/>
    <x v="8"/>
    <n v="6"/>
    <s v="AS8"/>
    <x v="0"/>
    <n v="13"/>
    <n v="9.1"/>
    <x v="21"/>
    <n v="25"/>
    <n v="264"/>
  </r>
  <r>
    <s v="JAGUAR"/>
    <s v="XF AWD "/>
    <x v="2"/>
    <x v="8"/>
    <n v="6"/>
    <s v="AS8"/>
    <x v="0"/>
    <n v="11.9"/>
    <n v="8.3000000000000007"/>
    <x v="40"/>
    <n v="27"/>
    <n v="241"/>
  </r>
  <r>
    <s v="JAGUAR"/>
    <s v="XJ R-SPORT 3.0 AWD"/>
    <x v="6"/>
    <x v="8"/>
    <n v="6"/>
    <s v="AS8"/>
    <x v="0"/>
    <n v="14"/>
    <n v="8.9"/>
    <x v="67"/>
    <n v="24"/>
    <n v="275"/>
  </r>
  <r>
    <s v="JAGUAR"/>
    <s v="XJL 3.0 AWD PORTFOLIO"/>
    <x v="6"/>
    <x v="8"/>
    <n v="6"/>
    <s v="AS8"/>
    <x v="0"/>
    <n v="14.1"/>
    <n v="9.3000000000000007"/>
    <x v="53"/>
    <n v="24"/>
    <n v="279"/>
  </r>
  <r>
    <s v="JAGUAR"/>
    <s v="XJR"/>
    <x v="6"/>
    <x v="29"/>
    <n v="8"/>
    <s v="AS8"/>
    <x v="0"/>
    <n v="15.8"/>
    <n v="10.199999999999999"/>
    <x v="32"/>
    <n v="21"/>
    <n v="313"/>
  </r>
  <r>
    <s v="JAGUAR"/>
    <s v="XJR LWB"/>
    <x v="6"/>
    <x v="29"/>
    <n v="8"/>
    <s v="AS8"/>
    <x v="0"/>
    <n v="15.8"/>
    <n v="10.199999999999999"/>
    <x v="32"/>
    <n v="21"/>
    <n v="313"/>
  </r>
  <r>
    <s v="JEEP"/>
    <s v="CHEROKEE"/>
    <x v="1"/>
    <x v="1"/>
    <n v="4"/>
    <s v="A9"/>
    <x v="2"/>
    <n v="10.9"/>
    <n v="7.7"/>
    <x v="60"/>
    <n v="30"/>
    <n v="223"/>
  </r>
  <r>
    <s v="JEEP"/>
    <s v="CHEROKEE FFV"/>
    <x v="1"/>
    <x v="1"/>
    <n v="4"/>
    <s v="A9"/>
    <x v="2"/>
    <n v="10.9"/>
    <n v="7.7"/>
    <x v="60"/>
    <n v="30"/>
    <n v="223"/>
  </r>
  <r>
    <s v="JEEP"/>
    <s v="CHEROKEE FFV"/>
    <x v="1"/>
    <x v="1"/>
    <n v="4"/>
    <s v="A9"/>
    <x v="3"/>
    <n v="15.2"/>
    <n v="10.199999999999999"/>
    <x v="123"/>
    <n v="22"/>
    <n v="213"/>
  </r>
  <r>
    <s v="JEEP"/>
    <s v="CHEROKEE"/>
    <x v="1"/>
    <x v="35"/>
    <n v="6"/>
    <s v="A9"/>
    <x v="2"/>
    <n v="11.4"/>
    <n v="8.1"/>
    <x v="46"/>
    <n v="29"/>
    <n v="233"/>
  </r>
  <r>
    <s v="JEEP"/>
    <s v="CHEROKEE 4X4"/>
    <x v="1"/>
    <x v="1"/>
    <n v="4"/>
    <s v="A9"/>
    <x v="2"/>
    <n v="11.3"/>
    <n v="8.3000000000000007"/>
    <x v="5"/>
    <n v="28"/>
    <n v="233"/>
  </r>
  <r>
    <s v="JEEP"/>
    <s v="CHEROKEE 4X4 FFV"/>
    <x v="1"/>
    <x v="1"/>
    <n v="4"/>
    <s v="A9"/>
    <x v="2"/>
    <n v="11.3"/>
    <n v="8.3000000000000007"/>
    <x v="5"/>
    <n v="28"/>
    <n v="233"/>
  </r>
  <r>
    <s v="JEEP"/>
    <s v="CHEROKEE 4X4 FFV"/>
    <x v="1"/>
    <x v="1"/>
    <n v="4"/>
    <s v="A9"/>
    <x v="3"/>
    <n v="15.9"/>
    <n v="11"/>
    <x v="130"/>
    <n v="21"/>
    <n v="226"/>
  </r>
  <r>
    <s v="JEEP"/>
    <s v="CHEROKEE 4X4"/>
    <x v="1"/>
    <x v="35"/>
    <n v="6"/>
    <s v="A9"/>
    <x v="2"/>
    <n v="11.6"/>
    <n v="8.5"/>
    <x v="17"/>
    <n v="28"/>
    <n v="240"/>
  </r>
  <r>
    <s v="JEEP"/>
    <s v="CHEROKEE 4X4 ACTIVE DRIVE II"/>
    <x v="1"/>
    <x v="1"/>
    <n v="4"/>
    <s v="A9"/>
    <x v="2"/>
    <n v="11.4"/>
    <n v="8.6"/>
    <x v="6"/>
    <n v="28"/>
    <n v="238"/>
  </r>
  <r>
    <s v="JEEP"/>
    <s v="CHEROKEE 4X4 ACTIVE DRIVE II"/>
    <x v="1"/>
    <x v="35"/>
    <n v="6"/>
    <s v="A9"/>
    <x v="2"/>
    <n v="12.5"/>
    <n v="8.9"/>
    <x v="18"/>
    <n v="26"/>
    <n v="256"/>
  </r>
  <r>
    <s v="JEEP"/>
    <s v="CHEROKEE TRAILHAWK 4X4"/>
    <x v="1"/>
    <x v="1"/>
    <n v="4"/>
    <s v="A9"/>
    <x v="2"/>
    <n v="12.1"/>
    <n v="9.4"/>
    <x v="18"/>
    <n v="26"/>
    <n v="255"/>
  </r>
  <r>
    <s v="JEEP"/>
    <s v="CHEROKEE TRAILHAWK 4X4"/>
    <x v="1"/>
    <x v="35"/>
    <n v="6"/>
    <s v="A9"/>
    <x v="2"/>
    <n v="12.2"/>
    <n v="9"/>
    <x v="61"/>
    <n v="26"/>
    <n v="253"/>
  </r>
  <r>
    <s v="JEEP"/>
    <s v="COMPASS"/>
    <x v="1"/>
    <x v="0"/>
    <n v="4"/>
    <s v="AV"/>
    <x v="2"/>
    <n v="10.8"/>
    <n v="8.9"/>
    <x v="5"/>
    <n v="28"/>
    <n v="234"/>
  </r>
  <r>
    <s v="JEEP"/>
    <s v="COMPASS"/>
    <x v="1"/>
    <x v="0"/>
    <n v="4"/>
    <s v="M5"/>
    <x v="2"/>
    <n v="10.3"/>
    <n v="7.8"/>
    <x v="8"/>
    <n v="31"/>
    <n v="214"/>
  </r>
  <r>
    <s v="JEEP"/>
    <s v="COMPASS"/>
    <x v="1"/>
    <x v="1"/>
    <n v="4"/>
    <s v="A6"/>
    <x v="2"/>
    <n v="11.2"/>
    <n v="8.6"/>
    <x v="5"/>
    <n v="28"/>
    <n v="235"/>
  </r>
  <r>
    <s v="JEEP"/>
    <s v="COMPASS"/>
    <x v="1"/>
    <x v="1"/>
    <n v="4"/>
    <s v="M5"/>
    <x v="2"/>
    <n v="10.199999999999999"/>
    <n v="8.1999999999999993"/>
    <x v="16"/>
    <n v="30"/>
    <n v="218"/>
  </r>
  <r>
    <s v="JEEP"/>
    <s v="COMPASS 4X4"/>
    <x v="1"/>
    <x v="1"/>
    <n v="4"/>
    <s v="A6"/>
    <x v="2"/>
    <n v="11.7"/>
    <n v="9.1"/>
    <x v="24"/>
    <n v="27"/>
    <n v="248"/>
  </r>
  <r>
    <s v="JEEP"/>
    <s v="COMPASS 4X4"/>
    <x v="1"/>
    <x v="1"/>
    <n v="4"/>
    <s v="M5"/>
    <x v="2"/>
    <n v="10.6"/>
    <n v="8.6"/>
    <x v="133"/>
    <n v="29"/>
    <n v="228"/>
  </r>
  <r>
    <s v="JEEP"/>
    <s v="COMPASS 4X4 TRAIL RATED"/>
    <x v="1"/>
    <x v="1"/>
    <n v="4"/>
    <s v="AV"/>
    <x v="2"/>
    <n v="11.7"/>
    <n v="10.3"/>
    <x v="3"/>
    <n v="25"/>
    <n v="259"/>
  </r>
  <r>
    <s v="JEEP"/>
    <s v="GRAND CHEROKEE 4X4"/>
    <x v="8"/>
    <x v="16"/>
    <n v="6"/>
    <s v="A8"/>
    <x v="2"/>
    <n v="12.8"/>
    <n v="9.5"/>
    <x v="21"/>
    <n v="25"/>
    <n v="265"/>
  </r>
  <r>
    <s v="JEEP"/>
    <s v="GRAND CHEROKEE 4X4 (MDS)"/>
    <x v="8"/>
    <x v="24"/>
    <n v="8"/>
    <s v="A8"/>
    <x v="2"/>
    <n v="16.7"/>
    <n v="10.7"/>
    <x v="141"/>
    <n v="20"/>
    <n v="329"/>
  </r>
  <r>
    <s v="JEEP"/>
    <s v="GRAND CHEROKEE 4X4 DIESEL"/>
    <x v="8"/>
    <x v="8"/>
    <n v="6"/>
    <s v="A8"/>
    <x v="1"/>
    <n v="11.2"/>
    <n v="8.4"/>
    <x v="46"/>
    <n v="29"/>
    <n v="267"/>
  </r>
  <r>
    <s v="JEEP"/>
    <s v="GRAND CHEROKEE SRT 4X4 (MDS)"/>
    <x v="8"/>
    <x v="25"/>
    <n v="8"/>
    <s v="A8"/>
    <x v="0"/>
    <n v="18.5"/>
    <n v="12.6"/>
    <x v="132"/>
    <n v="18"/>
    <n v="370"/>
  </r>
  <r>
    <s v="JEEP"/>
    <s v="PATRIOT"/>
    <x v="1"/>
    <x v="0"/>
    <n v="4"/>
    <s v="AV"/>
    <x v="2"/>
    <n v="10.8"/>
    <n v="8.9"/>
    <x v="5"/>
    <n v="28"/>
    <n v="234"/>
  </r>
  <r>
    <s v="JEEP"/>
    <s v="PATRIOT"/>
    <x v="1"/>
    <x v="0"/>
    <n v="4"/>
    <s v="M5"/>
    <x v="2"/>
    <n v="10.3"/>
    <n v="7.8"/>
    <x v="8"/>
    <n v="31"/>
    <n v="214"/>
  </r>
  <r>
    <s v="JEEP"/>
    <s v="PATRIOT"/>
    <x v="1"/>
    <x v="1"/>
    <n v="4"/>
    <s v="A6"/>
    <x v="2"/>
    <n v="11.2"/>
    <n v="8.6"/>
    <x v="5"/>
    <n v="28"/>
    <n v="235"/>
  </r>
  <r>
    <s v="JEEP"/>
    <s v="PATRIOT"/>
    <x v="1"/>
    <x v="1"/>
    <n v="4"/>
    <s v="M5"/>
    <x v="2"/>
    <n v="10.199999999999999"/>
    <n v="8.1999999999999993"/>
    <x v="16"/>
    <n v="30"/>
    <n v="218"/>
  </r>
  <r>
    <s v="JEEP"/>
    <s v="PATRIOT 4X4"/>
    <x v="1"/>
    <x v="1"/>
    <n v="4"/>
    <s v="A6"/>
    <x v="2"/>
    <n v="11.7"/>
    <n v="9.1"/>
    <x v="24"/>
    <n v="27"/>
    <n v="248"/>
  </r>
  <r>
    <s v="JEEP"/>
    <s v="PATRIOT 4X4"/>
    <x v="1"/>
    <x v="1"/>
    <n v="4"/>
    <s v="M5"/>
    <x v="2"/>
    <n v="10.6"/>
    <n v="8.6"/>
    <x v="133"/>
    <n v="29"/>
    <n v="228"/>
  </r>
  <r>
    <s v="JEEP"/>
    <s v="PATRIOT 4X4 TRAIL RATED"/>
    <x v="1"/>
    <x v="1"/>
    <n v="4"/>
    <s v="AV"/>
    <x v="2"/>
    <n v="11.7"/>
    <n v="10.3"/>
    <x v="3"/>
    <n v="25"/>
    <n v="259"/>
  </r>
  <r>
    <s v="JEEP"/>
    <s v="RENEGADE"/>
    <x v="1"/>
    <x v="17"/>
    <n v="4"/>
    <s v="M6"/>
    <x v="2"/>
    <n v="9.9"/>
    <n v="7.5"/>
    <x v="15"/>
    <n v="32"/>
    <n v="207"/>
  </r>
  <r>
    <s v="JEEP"/>
    <s v="RENEGADE FFV"/>
    <x v="1"/>
    <x v="1"/>
    <n v="4"/>
    <s v="A9"/>
    <x v="2"/>
    <n v="10.8"/>
    <n v="7.7"/>
    <x v="109"/>
    <n v="30"/>
    <n v="220"/>
  </r>
  <r>
    <s v="JEEP"/>
    <s v="RENEGADE FFV"/>
    <x v="1"/>
    <x v="1"/>
    <n v="4"/>
    <s v="A9"/>
    <x v="3"/>
    <n v="14.2"/>
    <n v="9.9"/>
    <x v="36"/>
    <n v="23"/>
    <n v="201"/>
  </r>
  <r>
    <s v="JEEP"/>
    <s v="RENEGADE 4X4"/>
    <x v="1"/>
    <x v="17"/>
    <n v="4"/>
    <s v="M6"/>
    <x v="2"/>
    <n v="9.9"/>
    <n v="7.5"/>
    <x v="15"/>
    <n v="32"/>
    <n v="203"/>
  </r>
  <r>
    <s v="JEEP"/>
    <s v="RENEGADE 4X4"/>
    <x v="1"/>
    <x v="1"/>
    <n v="4"/>
    <s v="A9"/>
    <x v="2"/>
    <n v="11.2"/>
    <n v="8"/>
    <x v="9"/>
    <n v="29"/>
    <n v="229"/>
  </r>
  <r>
    <s v="JEEP"/>
    <s v="WRANGLER 4X4"/>
    <x v="1"/>
    <x v="16"/>
    <n v="6"/>
    <s v="A5"/>
    <x v="2"/>
    <n v="14.1"/>
    <n v="11.1"/>
    <x v="37"/>
    <n v="22"/>
    <n v="299"/>
  </r>
  <r>
    <s v="JEEP"/>
    <s v="WRANGLER 4X4"/>
    <x v="1"/>
    <x v="16"/>
    <n v="6"/>
    <s v="M6"/>
    <x v="2"/>
    <n v="14.2"/>
    <n v="11"/>
    <x v="37"/>
    <n v="22"/>
    <n v="299"/>
  </r>
  <r>
    <s v="JEEP"/>
    <s v="WRANGLER UNLIMITED 4X4"/>
    <x v="1"/>
    <x v="16"/>
    <n v="6"/>
    <s v="A5"/>
    <x v="2"/>
    <n v="14.8"/>
    <n v="11.7"/>
    <x v="33"/>
    <n v="21"/>
    <n v="314"/>
  </r>
  <r>
    <s v="JEEP"/>
    <s v="WRANGLER UNLIMITED 4X4"/>
    <x v="1"/>
    <x v="16"/>
    <n v="6"/>
    <s v="M6"/>
    <x v="2"/>
    <n v="15"/>
    <n v="11.4"/>
    <x v="33"/>
    <n v="21"/>
    <n v="312"/>
  </r>
  <r>
    <s v="KIA"/>
    <s v="CADENZA"/>
    <x v="6"/>
    <x v="33"/>
    <n v="6"/>
    <s v="AS6"/>
    <x v="2"/>
    <n v="12.7"/>
    <n v="8.4"/>
    <x v="27"/>
    <n v="26"/>
    <n v="251"/>
  </r>
  <r>
    <s v="KIA"/>
    <s v="FORTE"/>
    <x v="2"/>
    <x v="5"/>
    <n v="4"/>
    <s v="AS6"/>
    <x v="2"/>
    <n v="8.9"/>
    <n v="6.1"/>
    <x v="118"/>
    <n v="37"/>
    <n v="179"/>
  </r>
  <r>
    <s v="KIA"/>
    <s v="FORTE"/>
    <x v="2"/>
    <x v="5"/>
    <n v="4"/>
    <s v="M6"/>
    <x v="2"/>
    <n v="9.3000000000000007"/>
    <n v="6.3"/>
    <x v="47"/>
    <n v="36"/>
    <n v="186"/>
  </r>
  <r>
    <s v="KIA"/>
    <s v="FORTE"/>
    <x v="2"/>
    <x v="0"/>
    <n v="4"/>
    <s v="AS6"/>
    <x v="2"/>
    <n v="9.6999999999999993"/>
    <n v="6.7"/>
    <x v="48"/>
    <n v="34"/>
    <n v="196"/>
  </r>
  <r>
    <s v="KIA"/>
    <s v="FORTE"/>
    <x v="2"/>
    <x v="0"/>
    <n v="4"/>
    <s v="M6"/>
    <x v="2"/>
    <n v="9.8000000000000007"/>
    <n v="6.9"/>
    <x v="0"/>
    <n v="33"/>
    <n v="198"/>
  </r>
  <r>
    <s v="KIA"/>
    <s v="FORTE 5"/>
    <x v="6"/>
    <x v="28"/>
    <n v="4"/>
    <s v="AS6"/>
    <x v="2"/>
    <n v="11.1"/>
    <n v="8"/>
    <x v="133"/>
    <n v="29"/>
    <n v="228"/>
  </r>
  <r>
    <s v="KIA"/>
    <s v="FORTE 5"/>
    <x v="6"/>
    <x v="28"/>
    <n v="4"/>
    <s v="M6"/>
    <x v="2"/>
    <n v="11.1"/>
    <n v="8.1999999999999993"/>
    <x v="9"/>
    <n v="29"/>
    <n v="227"/>
  </r>
  <r>
    <s v="KIA"/>
    <s v="FORTE 5"/>
    <x v="6"/>
    <x v="0"/>
    <n v="4"/>
    <s v="AS6"/>
    <x v="2"/>
    <n v="9.5"/>
    <n v="7.2"/>
    <x v="0"/>
    <n v="33"/>
    <n v="199"/>
  </r>
  <r>
    <s v="KIA"/>
    <s v="FORTE 5"/>
    <x v="6"/>
    <x v="0"/>
    <n v="4"/>
    <s v="M6"/>
    <x v="2"/>
    <n v="9.6999999999999993"/>
    <n v="6.9"/>
    <x v="11"/>
    <n v="34"/>
    <n v="197"/>
  </r>
  <r>
    <s v="KIA"/>
    <s v="FORTE KOUP"/>
    <x v="0"/>
    <x v="28"/>
    <n v="4"/>
    <s v="AS6"/>
    <x v="2"/>
    <n v="10.6"/>
    <n v="7.8"/>
    <x v="109"/>
    <n v="30"/>
    <n v="218"/>
  </r>
  <r>
    <s v="KIA"/>
    <s v="FORTE KOUP"/>
    <x v="0"/>
    <x v="28"/>
    <n v="4"/>
    <s v="M6"/>
    <x v="2"/>
    <n v="10.8"/>
    <n v="8.1"/>
    <x v="1"/>
    <n v="29"/>
    <n v="222"/>
  </r>
  <r>
    <s v="KIA"/>
    <s v="FORTE KOUP"/>
    <x v="0"/>
    <x v="0"/>
    <n v="4"/>
    <s v="AS6"/>
    <x v="2"/>
    <n v="9.6999999999999993"/>
    <n v="7.1"/>
    <x v="97"/>
    <n v="33"/>
    <n v="200"/>
  </r>
  <r>
    <s v="KIA"/>
    <s v="FORTE KOUP"/>
    <x v="0"/>
    <x v="0"/>
    <n v="4"/>
    <s v="M6"/>
    <x v="2"/>
    <n v="10"/>
    <n v="7.4"/>
    <x v="15"/>
    <n v="32"/>
    <n v="206"/>
  </r>
  <r>
    <s v="KIA"/>
    <s v="K900"/>
    <x v="6"/>
    <x v="32"/>
    <n v="6"/>
    <s v="AS8"/>
    <x v="2"/>
    <n v="13.9"/>
    <n v="9.1999999999999993"/>
    <x v="66"/>
    <n v="24"/>
    <n v="278"/>
  </r>
  <r>
    <s v="KIA"/>
    <s v="K900"/>
    <x v="6"/>
    <x v="29"/>
    <n v="8"/>
    <s v="AS8"/>
    <x v="2"/>
    <n v="15.6"/>
    <n v="10.6"/>
    <x v="33"/>
    <n v="21"/>
    <n v="318"/>
  </r>
  <r>
    <s v="KIA"/>
    <s v="OPTIMA"/>
    <x v="6"/>
    <x v="28"/>
    <n v="4"/>
    <s v="AM7"/>
    <x v="2"/>
    <n v="8.4"/>
    <n v="6.1"/>
    <x v="140"/>
    <n v="38"/>
    <n v="175"/>
  </r>
  <r>
    <s v="KIA"/>
    <s v="OPTIMA"/>
    <x v="6"/>
    <x v="0"/>
    <n v="4"/>
    <s v="AS6"/>
    <x v="2"/>
    <n v="10.9"/>
    <n v="7.4"/>
    <x v="16"/>
    <n v="30"/>
    <n v="222"/>
  </r>
  <r>
    <s v="KIA"/>
    <s v="OPTIMA"/>
    <x v="6"/>
    <x v="1"/>
    <n v="4"/>
    <s v="AS6"/>
    <x v="2"/>
    <n v="9.4"/>
    <n v="6.5"/>
    <x v="19"/>
    <n v="35"/>
    <n v="193"/>
  </r>
  <r>
    <s v="KIA"/>
    <s v="OPTIMA HYBRID"/>
    <x v="2"/>
    <x v="1"/>
    <n v="4"/>
    <s v="AM6"/>
    <x v="2"/>
    <n v="6.6"/>
    <n v="5.9"/>
    <x v="125"/>
    <n v="45"/>
    <n v="147"/>
  </r>
  <r>
    <s v="KIA"/>
    <s v="OPTIMA HYBRID EX"/>
    <x v="2"/>
    <x v="1"/>
    <n v="4"/>
    <s v="AM6"/>
    <x v="2"/>
    <n v="6.7"/>
    <n v="6.1"/>
    <x v="134"/>
    <n v="44"/>
    <n v="150"/>
  </r>
  <r>
    <s v="KIA"/>
    <s v="RIO"/>
    <x v="0"/>
    <x v="28"/>
    <n v="4"/>
    <s v="AS6"/>
    <x v="2"/>
    <n v="8.6999999999999993"/>
    <n v="6.3"/>
    <x v="71"/>
    <n v="37"/>
    <n v="178"/>
  </r>
  <r>
    <s v="KIA"/>
    <s v="RIO"/>
    <x v="0"/>
    <x v="28"/>
    <n v="4"/>
    <s v="M6"/>
    <x v="2"/>
    <n v="8.8000000000000007"/>
    <n v="6.4"/>
    <x v="71"/>
    <n v="37"/>
    <n v="179"/>
  </r>
  <r>
    <s v="KIA"/>
    <s v="RIO ECO"/>
    <x v="0"/>
    <x v="28"/>
    <n v="4"/>
    <s v="AS6"/>
    <x v="2"/>
    <n v="8.5"/>
    <n v="6.3"/>
    <x v="118"/>
    <n v="37"/>
    <n v="175"/>
  </r>
  <r>
    <s v="KIA"/>
    <s v="RONDO"/>
    <x v="14"/>
    <x v="0"/>
    <n v="4"/>
    <s v="AS6"/>
    <x v="2"/>
    <n v="10.1"/>
    <n v="7.6"/>
    <x v="25"/>
    <n v="31"/>
    <n v="214"/>
  </r>
  <r>
    <s v="KIA"/>
    <s v="RONDO"/>
    <x v="14"/>
    <x v="0"/>
    <n v="4"/>
    <s v="M6"/>
    <x v="2"/>
    <n v="10.4"/>
    <n v="7.8"/>
    <x v="16"/>
    <n v="30"/>
    <n v="220"/>
  </r>
  <r>
    <s v="KIA"/>
    <s v="SEDONA"/>
    <x v="12"/>
    <x v="33"/>
    <n v="6"/>
    <s v="AS6"/>
    <x v="2"/>
    <n v="13.2"/>
    <n v="9.6999999999999993"/>
    <x v="7"/>
    <n v="24"/>
    <n v="275"/>
  </r>
  <r>
    <s v="KIA"/>
    <s v="SEDONA SX"/>
    <x v="12"/>
    <x v="33"/>
    <n v="6"/>
    <s v="AS6"/>
    <x v="2"/>
    <n v="12.9"/>
    <n v="9.5"/>
    <x v="34"/>
    <n v="25"/>
    <n v="269"/>
  </r>
  <r>
    <s v="KIA"/>
    <s v="SEDONA SXL"/>
    <x v="12"/>
    <x v="33"/>
    <n v="6"/>
    <s v="AS6"/>
    <x v="2"/>
    <n v="14.2"/>
    <n v="10.5"/>
    <x v="22"/>
    <n v="23"/>
    <n v="296"/>
  </r>
  <r>
    <s v="KIA"/>
    <s v="SORENTO"/>
    <x v="1"/>
    <x v="0"/>
    <n v="4"/>
    <s v="AS6"/>
    <x v="2"/>
    <n v="11.7"/>
    <n v="8.6"/>
    <x v="40"/>
    <n v="27"/>
    <n v="245"/>
  </r>
  <r>
    <s v="KIA"/>
    <s v="SORENTO"/>
    <x v="1"/>
    <x v="1"/>
    <n v="4"/>
    <s v="AS6"/>
    <x v="2"/>
    <n v="11.1"/>
    <n v="8.1999999999999993"/>
    <x v="9"/>
    <n v="29"/>
    <n v="233"/>
  </r>
  <r>
    <s v="KIA"/>
    <s v="SORENTO AWD"/>
    <x v="1"/>
    <x v="0"/>
    <n v="4"/>
    <s v="AS6"/>
    <x v="2"/>
    <n v="12.3"/>
    <n v="9.3000000000000007"/>
    <x v="18"/>
    <n v="26"/>
    <n v="259"/>
  </r>
  <r>
    <s v="KIA"/>
    <s v="SORENTO AWD"/>
    <x v="1"/>
    <x v="1"/>
    <n v="4"/>
    <s v="AS6"/>
    <x v="2"/>
    <n v="11.4"/>
    <n v="9.1999999999999993"/>
    <x v="10"/>
    <n v="27"/>
    <n v="245"/>
  </r>
  <r>
    <s v="KIA"/>
    <s v="SORENTO AWD"/>
    <x v="1"/>
    <x v="33"/>
    <n v="6"/>
    <s v="AS6"/>
    <x v="2"/>
    <n v="13.4"/>
    <n v="9.4"/>
    <x v="7"/>
    <n v="24"/>
    <n v="275"/>
  </r>
  <r>
    <s v="KIA"/>
    <s v="SOUL"/>
    <x v="7"/>
    <x v="28"/>
    <n v="4"/>
    <s v="AS6"/>
    <x v="2"/>
    <n v="9.8000000000000007"/>
    <n v="7.8"/>
    <x v="121"/>
    <n v="32"/>
    <n v="206"/>
  </r>
  <r>
    <s v="KIA"/>
    <s v="SOUL"/>
    <x v="7"/>
    <x v="28"/>
    <n v="4"/>
    <s v="M6"/>
    <x v="2"/>
    <n v="9.9"/>
    <n v="7.8"/>
    <x v="25"/>
    <n v="31"/>
    <n v="208"/>
  </r>
  <r>
    <s v="KIA"/>
    <s v="SOUL"/>
    <x v="7"/>
    <x v="0"/>
    <n v="4"/>
    <s v="AS6"/>
    <x v="2"/>
    <n v="9.8000000000000007"/>
    <n v="7.5"/>
    <x v="15"/>
    <n v="32"/>
    <n v="208"/>
  </r>
  <r>
    <s v="KIA"/>
    <s v="SOUL ECO DYNAMICS"/>
    <x v="7"/>
    <x v="0"/>
    <n v="4"/>
    <s v="AS6"/>
    <x v="2"/>
    <n v="9.6999999999999993"/>
    <n v="7.7"/>
    <x v="15"/>
    <n v="32"/>
    <n v="208"/>
  </r>
  <r>
    <s v="KIA"/>
    <s v="SPORTAGE"/>
    <x v="1"/>
    <x v="1"/>
    <n v="4"/>
    <s v="AS6"/>
    <x v="2"/>
    <n v="11.4"/>
    <n v="8.3000000000000007"/>
    <x v="5"/>
    <n v="28"/>
    <n v="231"/>
  </r>
  <r>
    <s v="KIA"/>
    <s v="SPORTAGE"/>
    <x v="1"/>
    <x v="1"/>
    <n v="4"/>
    <s v="M6"/>
    <x v="2"/>
    <n v="12.9"/>
    <n v="9.1999999999999993"/>
    <x v="21"/>
    <n v="25"/>
    <n v="261"/>
  </r>
  <r>
    <s v="KIA"/>
    <s v="SPORTAGE AWD"/>
    <x v="1"/>
    <x v="0"/>
    <n v="4"/>
    <s v="AS6"/>
    <x v="2"/>
    <n v="12.6"/>
    <n v="9.6999999999999993"/>
    <x v="21"/>
    <n v="25"/>
    <n v="261"/>
  </r>
  <r>
    <s v="KIA"/>
    <s v="SPORTAGE AWD"/>
    <x v="1"/>
    <x v="1"/>
    <n v="4"/>
    <s v="AS6"/>
    <x v="2"/>
    <n v="12"/>
    <n v="9.3000000000000007"/>
    <x v="61"/>
    <n v="26"/>
    <n v="251"/>
  </r>
  <r>
    <s v="LAMBORGHINI"/>
    <s v="AVENTADOR COUPE"/>
    <x v="3"/>
    <x v="36"/>
    <n v="12"/>
    <s v="AM7"/>
    <x v="0"/>
    <n v="22.2"/>
    <n v="12.7"/>
    <x v="154"/>
    <n v="16"/>
    <n v="420"/>
  </r>
  <r>
    <s v="LAMBORGHINI"/>
    <s v="AVENTADOR ROADSTER"/>
    <x v="3"/>
    <x v="36"/>
    <n v="12"/>
    <s v="AM7"/>
    <x v="0"/>
    <n v="23.6"/>
    <n v="14.1"/>
    <x v="165"/>
    <n v="15"/>
    <n v="452"/>
  </r>
  <r>
    <s v="LAMBORGHINI"/>
    <s v="HURACAN"/>
    <x v="3"/>
    <x v="12"/>
    <n v="10"/>
    <s v="AM7"/>
    <x v="0"/>
    <n v="16.399999999999999"/>
    <n v="11.4"/>
    <x v="41"/>
    <n v="20"/>
    <n v="331"/>
  </r>
  <r>
    <s v="LAMBORGHINI"/>
    <s v="HURACAN SPYDER"/>
    <x v="3"/>
    <x v="12"/>
    <n v="10"/>
    <s v="AM7"/>
    <x v="0"/>
    <n v="16.899999999999999"/>
    <n v="11.8"/>
    <x v="28"/>
    <n v="19"/>
    <n v="340"/>
  </r>
  <r>
    <s v="LAND ROVER"/>
    <s v="DISCOVERY SPORT"/>
    <x v="1"/>
    <x v="0"/>
    <n v="4"/>
    <s v="AS9"/>
    <x v="0"/>
    <n v="11.9"/>
    <n v="9"/>
    <x v="4"/>
    <n v="27"/>
    <n v="248"/>
  </r>
  <r>
    <s v="LAND ROVER"/>
    <s v="LR4"/>
    <x v="8"/>
    <x v="8"/>
    <n v="6"/>
    <s v="AS8"/>
    <x v="0"/>
    <n v="16.2"/>
    <n v="12.1"/>
    <x v="85"/>
    <n v="20"/>
    <n v="336"/>
  </r>
  <r>
    <s v="LAND ROVER"/>
    <s v="RANGE ROVER"/>
    <x v="8"/>
    <x v="8"/>
    <n v="6"/>
    <s v="AS8"/>
    <x v="0"/>
    <n v="14.2"/>
    <n v="10.199999999999999"/>
    <x v="35"/>
    <n v="23"/>
    <n v="291"/>
  </r>
  <r>
    <s v="LAND ROVER"/>
    <s v="RANGE ROVER TD6 DIESEL"/>
    <x v="8"/>
    <x v="8"/>
    <n v="6"/>
    <s v="AS8"/>
    <x v="1"/>
    <n v="10.6"/>
    <n v="8.1"/>
    <x v="109"/>
    <n v="30"/>
    <n v="254"/>
  </r>
  <r>
    <s v="LAND ROVER"/>
    <s v="RANGE ROVER SUPERCHARGED"/>
    <x v="8"/>
    <x v="29"/>
    <n v="8"/>
    <s v="AS8"/>
    <x v="0"/>
    <n v="17.2"/>
    <n v="12.5"/>
    <x v="74"/>
    <n v="19"/>
    <n v="356"/>
  </r>
  <r>
    <s v="LAND ROVER"/>
    <s v="RANGE ROVER SUPERCHARGED LWB"/>
    <x v="8"/>
    <x v="29"/>
    <n v="8"/>
    <s v="AS8"/>
    <x v="0"/>
    <n v="17.2"/>
    <n v="12.5"/>
    <x v="74"/>
    <n v="19"/>
    <n v="356"/>
  </r>
  <r>
    <s v="LAND ROVER"/>
    <s v="RANGE ROVER SPORT"/>
    <x v="8"/>
    <x v="8"/>
    <n v="6"/>
    <s v="AS8"/>
    <x v="0"/>
    <n v="14.2"/>
    <n v="10.199999999999999"/>
    <x v="35"/>
    <n v="23"/>
    <n v="291"/>
  </r>
  <r>
    <s v="LAND ROVER"/>
    <s v="RANGE ROVER SPORT TD6 DIESEL"/>
    <x v="8"/>
    <x v="8"/>
    <n v="6"/>
    <s v="AS8"/>
    <x v="1"/>
    <n v="10.6"/>
    <n v="8.1"/>
    <x v="109"/>
    <n v="30"/>
    <n v="254"/>
  </r>
  <r>
    <s v="LAND ROVER"/>
    <s v="RANGE ROVER SPORT SUPERCHARGED"/>
    <x v="8"/>
    <x v="29"/>
    <n v="8"/>
    <s v="AS8"/>
    <x v="0"/>
    <n v="16.600000000000001"/>
    <n v="12.3"/>
    <x v="13"/>
    <n v="19"/>
    <n v="344"/>
  </r>
  <r>
    <s v="LAND ROVER"/>
    <s v="RANGE ROVER EVOQUE"/>
    <x v="1"/>
    <x v="0"/>
    <n v="4"/>
    <s v="AS9"/>
    <x v="0"/>
    <n v="11.3"/>
    <n v="7.9"/>
    <x v="133"/>
    <n v="29"/>
    <n v="229"/>
  </r>
  <r>
    <s v="LEXUS"/>
    <s v="CT 200h"/>
    <x v="0"/>
    <x v="5"/>
    <n v="4"/>
    <s v="AV"/>
    <x v="2"/>
    <n v="5.5"/>
    <n v="5.9"/>
    <x v="145"/>
    <n v="50"/>
    <n v="132"/>
  </r>
  <r>
    <s v="LEXUS"/>
    <s v="ES 300h"/>
    <x v="2"/>
    <x v="18"/>
    <n v="4"/>
    <s v="AV6"/>
    <x v="2"/>
    <n v="5.8"/>
    <n v="6.1"/>
    <x v="2"/>
    <n v="48"/>
    <n v="139"/>
  </r>
  <r>
    <s v="LEXUS"/>
    <s v="ES 350"/>
    <x v="2"/>
    <x v="3"/>
    <n v="6"/>
    <s v="AS6"/>
    <x v="2"/>
    <n v="11.4"/>
    <n v="7.6"/>
    <x v="133"/>
    <n v="29"/>
    <n v="225"/>
  </r>
  <r>
    <s v="LEXUS"/>
    <s v="GS 200t"/>
    <x v="2"/>
    <x v="0"/>
    <n v="4"/>
    <s v="AS8"/>
    <x v="0"/>
    <n v="10.6"/>
    <n v="7.2"/>
    <x v="25"/>
    <n v="31"/>
    <n v="212"/>
  </r>
  <r>
    <s v="LEXUS"/>
    <s v="GS 200t F SPORT"/>
    <x v="2"/>
    <x v="0"/>
    <n v="4"/>
    <s v="AS8"/>
    <x v="0"/>
    <n v="11.3"/>
    <n v="7.8"/>
    <x v="133"/>
    <n v="29"/>
    <n v="227"/>
  </r>
  <r>
    <s v="LEXUS"/>
    <s v="GS 350"/>
    <x v="2"/>
    <x v="3"/>
    <n v="6"/>
    <s v="AS8"/>
    <x v="0"/>
    <n v="11.9"/>
    <n v="8.1"/>
    <x v="17"/>
    <n v="28"/>
    <n v="237"/>
  </r>
  <r>
    <s v="LEXUS"/>
    <s v="GS 350 AWD"/>
    <x v="2"/>
    <x v="3"/>
    <n v="6"/>
    <s v="AS6"/>
    <x v="0"/>
    <n v="12.4"/>
    <n v="9"/>
    <x v="18"/>
    <n v="26"/>
    <n v="254"/>
  </r>
  <r>
    <s v="LEXUS"/>
    <s v="GS 350 F SPORT"/>
    <x v="2"/>
    <x v="3"/>
    <n v="6"/>
    <s v="AS8"/>
    <x v="0"/>
    <n v="12.5"/>
    <n v="8.6"/>
    <x v="27"/>
    <n v="26"/>
    <n v="251"/>
  </r>
  <r>
    <s v="LEXUS"/>
    <s v="GS 450h"/>
    <x v="2"/>
    <x v="3"/>
    <n v="6"/>
    <s v="AV8"/>
    <x v="0"/>
    <n v="8.1"/>
    <n v="6.9"/>
    <x v="118"/>
    <n v="37"/>
    <n v="177"/>
  </r>
  <r>
    <s v="LEXUS"/>
    <s v="GS F"/>
    <x v="0"/>
    <x v="29"/>
    <n v="8"/>
    <s v="AS8"/>
    <x v="0"/>
    <n v="14.9"/>
    <n v="9.6999999999999993"/>
    <x v="22"/>
    <n v="23"/>
    <n v="293"/>
  </r>
  <r>
    <s v="LEXUS"/>
    <s v="GX 460"/>
    <x v="8"/>
    <x v="26"/>
    <n v="8"/>
    <s v="AS6"/>
    <x v="0"/>
    <n v="15.7"/>
    <n v="11.7"/>
    <x v="51"/>
    <n v="20"/>
    <n v="322"/>
  </r>
  <r>
    <s v="LEXUS"/>
    <s v="IS 200t"/>
    <x v="0"/>
    <x v="0"/>
    <n v="4"/>
    <s v="AS8"/>
    <x v="0"/>
    <n v="10.6"/>
    <n v="7.2"/>
    <x v="25"/>
    <n v="31"/>
    <n v="212"/>
  </r>
  <r>
    <s v="LEXUS"/>
    <s v="IS 300 AWD"/>
    <x v="0"/>
    <x v="3"/>
    <n v="6"/>
    <s v="AS6"/>
    <x v="0"/>
    <n v="12.6"/>
    <n v="9.1999999999999993"/>
    <x v="3"/>
    <n v="25"/>
    <n v="258"/>
  </r>
  <r>
    <s v="LEXUS"/>
    <s v="IS 350"/>
    <x v="0"/>
    <x v="3"/>
    <n v="6"/>
    <s v="AS8"/>
    <x v="0"/>
    <n v="12.3"/>
    <n v="8.5"/>
    <x v="4"/>
    <n v="27"/>
    <n v="246"/>
  </r>
  <r>
    <s v="LEXUS"/>
    <s v="IS 350 AWD"/>
    <x v="0"/>
    <x v="3"/>
    <n v="6"/>
    <s v="AS6"/>
    <x v="0"/>
    <n v="12.6"/>
    <n v="9.1999999999999993"/>
    <x v="3"/>
    <n v="25"/>
    <n v="258"/>
  </r>
  <r>
    <s v="LEXUS"/>
    <s v="LS 460"/>
    <x v="2"/>
    <x v="26"/>
    <n v="8"/>
    <s v="AS8"/>
    <x v="0"/>
    <n v="14.4"/>
    <n v="9.6"/>
    <x v="56"/>
    <n v="23"/>
    <n v="286"/>
  </r>
  <r>
    <s v="LEXUS"/>
    <s v="LS 460 AWD"/>
    <x v="2"/>
    <x v="26"/>
    <n v="8"/>
    <s v="AS8"/>
    <x v="0"/>
    <n v="15.2"/>
    <n v="10.199999999999999"/>
    <x v="123"/>
    <n v="22"/>
    <n v="303"/>
  </r>
  <r>
    <s v="LEXUS"/>
    <s v="LS 460 L AWD"/>
    <x v="2"/>
    <x v="26"/>
    <n v="8"/>
    <s v="AS8"/>
    <x v="0"/>
    <n v="15.2"/>
    <n v="10.199999999999999"/>
    <x v="123"/>
    <n v="22"/>
    <n v="303"/>
  </r>
  <r>
    <s v="LEXUS"/>
    <s v="LS 600h L"/>
    <x v="2"/>
    <x v="29"/>
    <n v="8"/>
    <s v="AV8"/>
    <x v="0"/>
    <n v="12.7"/>
    <n v="10.1"/>
    <x v="58"/>
    <n v="25"/>
    <n v="268"/>
  </r>
  <r>
    <s v="LEXUS"/>
    <s v="LX 570"/>
    <x v="8"/>
    <x v="24"/>
    <n v="8"/>
    <s v="AS8"/>
    <x v="0"/>
    <n v="18.3"/>
    <n v="12.9"/>
    <x v="75"/>
    <n v="18"/>
    <n v="371"/>
  </r>
  <r>
    <s v="LEXUS"/>
    <s v="NX 200t AWD"/>
    <x v="1"/>
    <x v="0"/>
    <n v="4"/>
    <s v="AS6"/>
    <x v="0"/>
    <n v="10.6"/>
    <n v="8.4"/>
    <x v="1"/>
    <n v="29"/>
    <n v="225"/>
  </r>
  <r>
    <s v="LEXUS"/>
    <s v="NX 200t AWD F SPORT"/>
    <x v="1"/>
    <x v="0"/>
    <n v="4"/>
    <s v="AS6"/>
    <x v="0"/>
    <n v="10.8"/>
    <n v="8.8000000000000007"/>
    <x v="46"/>
    <n v="29"/>
    <n v="231"/>
  </r>
  <r>
    <s v="LEXUS"/>
    <s v="NX 300h AWD"/>
    <x v="1"/>
    <x v="18"/>
    <n v="4"/>
    <s v="AV6"/>
    <x v="2"/>
    <n v="7.1"/>
    <n v="7.7"/>
    <x v="140"/>
    <n v="38"/>
    <n v="172"/>
  </r>
  <r>
    <s v="LEXUS"/>
    <s v="RC 200t"/>
    <x v="5"/>
    <x v="0"/>
    <n v="4"/>
    <s v="AS8"/>
    <x v="0"/>
    <n v="10.6"/>
    <n v="7.4"/>
    <x v="25"/>
    <n v="31"/>
    <n v="214"/>
  </r>
  <r>
    <s v="LEXUS"/>
    <s v="RC 300 AWD"/>
    <x v="5"/>
    <x v="3"/>
    <n v="6"/>
    <s v="AS6"/>
    <x v="0"/>
    <n v="12.6"/>
    <n v="9.1999999999999993"/>
    <x v="3"/>
    <n v="25"/>
    <n v="258"/>
  </r>
  <r>
    <s v="LEXUS"/>
    <s v="RC 350"/>
    <x v="5"/>
    <x v="3"/>
    <n v="6"/>
    <s v="AS8"/>
    <x v="0"/>
    <n v="12.3"/>
    <n v="8.5"/>
    <x v="4"/>
    <n v="27"/>
    <n v="246"/>
  </r>
  <r>
    <s v="LEXUS"/>
    <s v="RC 350 AWD"/>
    <x v="5"/>
    <x v="3"/>
    <n v="6"/>
    <s v="AS6"/>
    <x v="0"/>
    <n v="12.6"/>
    <n v="9.1999999999999993"/>
    <x v="3"/>
    <n v="25"/>
    <n v="258"/>
  </r>
  <r>
    <s v="LEXUS"/>
    <s v="RC F"/>
    <x v="5"/>
    <x v="29"/>
    <n v="8"/>
    <s v="AS8"/>
    <x v="0"/>
    <n v="15.2"/>
    <n v="9.5"/>
    <x v="57"/>
    <n v="22"/>
    <n v="289"/>
  </r>
  <r>
    <s v="LEXUS"/>
    <s v="RX 350 AWD"/>
    <x v="1"/>
    <x v="3"/>
    <n v="6"/>
    <s v="AS8"/>
    <x v="2"/>
    <n v="12.2"/>
    <n v="8.9"/>
    <x v="27"/>
    <n v="26"/>
    <n v="251"/>
  </r>
  <r>
    <s v="LEXUS"/>
    <s v="RX 450h AWD"/>
    <x v="8"/>
    <x v="3"/>
    <n v="6"/>
    <s v="AV6"/>
    <x v="0"/>
    <n v="7.7"/>
    <n v="8.1999999999999993"/>
    <x v="86"/>
    <n v="35"/>
    <n v="186"/>
  </r>
  <r>
    <s v="LINCOLN"/>
    <s v="MKC AWD"/>
    <x v="1"/>
    <x v="0"/>
    <n v="4"/>
    <s v="AS6"/>
    <x v="2"/>
    <n v="12.4"/>
    <n v="9"/>
    <x v="18"/>
    <n v="26"/>
    <n v="256"/>
  </r>
  <r>
    <s v="LINCOLN"/>
    <s v="MKC AWD"/>
    <x v="1"/>
    <x v="45"/>
    <n v="4"/>
    <s v="AS6"/>
    <x v="2"/>
    <n v="12.8"/>
    <n v="9.1"/>
    <x v="3"/>
    <n v="25"/>
    <n v="261"/>
  </r>
  <r>
    <s v="LINCOLN"/>
    <s v="MKS AWD"/>
    <x v="6"/>
    <x v="3"/>
    <n v="6"/>
    <s v="AS6"/>
    <x v="2"/>
    <n v="14.7"/>
    <n v="9.8000000000000007"/>
    <x v="22"/>
    <n v="23"/>
    <n v="293"/>
  </r>
  <r>
    <s v="LINCOLN"/>
    <s v="MKS AWD"/>
    <x v="6"/>
    <x v="4"/>
    <n v="6"/>
    <s v="AS6"/>
    <x v="2"/>
    <n v="14.2"/>
    <n v="9.8000000000000007"/>
    <x v="36"/>
    <n v="23"/>
    <n v="287"/>
  </r>
  <r>
    <s v="LINCOLN"/>
    <s v="MKT AWD"/>
    <x v="8"/>
    <x v="3"/>
    <n v="6"/>
    <s v="AS6"/>
    <x v="2"/>
    <n v="15.7"/>
    <n v="11.2"/>
    <x v="130"/>
    <n v="21"/>
    <n v="322"/>
  </r>
  <r>
    <s v="LINCOLN"/>
    <s v="MKT LIVERY"/>
    <x v="13"/>
    <x v="0"/>
    <n v="4"/>
    <s v="AS6"/>
    <x v="2"/>
    <n v="13.1"/>
    <n v="9.4"/>
    <x v="34"/>
    <n v="25"/>
    <n v="268"/>
  </r>
  <r>
    <s v="LINCOLN"/>
    <s v="MKT LIVERY AWD"/>
    <x v="13"/>
    <x v="4"/>
    <n v="6"/>
    <s v="A6"/>
    <x v="2"/>
    <n v="14.7"/>
    <n v="10.199999999999999"/>
    <x v="38"/>
    <n v="22"/>
    <n v="298"/>
  </r>
  <r>
    <s v="LINCOLN"/>
    <s v="MKX AWD"/>
    <x v="1"/>
    <x v="40"/>
    <n v="6"/>
    <s v="AS6"/>
    <x v="2"/>
    <n v="14.1"/>
    <n v="9.6999999999999993"/>
    <x v="55"/>
    <n v="23"/>
    <n v="283"/>
  </r>
  <r>
    <s v="LINCOLN"/>
    <s v="MKX AWD"/>
    <x v="1"/>
    <x v="4"/>
    <n v="6"/>
    <s v="AS6"/>
    <x v="2"/>
    <n v="14.4"/>
    <n v="10.3"/>
    <x v="22"/>
    <n v="23"/>
    <n v="293"/>
  </r>
  <r>
    <s v="LINCOLN"/>
    <s v="MKZ"/>
    <x v="2"/>
    <x v="0"/>
    <n v="4"/>
    <s v="AS6"/>
    <x v="2"/>
    <n v="10.5"/>
    <n v="7"/>
    <x v="121"/>
    <n v="32"/>
    <n v="210"/>
  </r>
  <r>
    <s v="LINCOLN"/>
    <s v="MKZ"/>
    <x v="2"/>
    <x v="4"/>
    <n v="6"/>
    <s v="AS6"/>
    <x v="2"/>
    <n v="12.8"/>
    <n v="8.6999999999999993"/>
    <x v="18"/>
    <n v="26"/>
    <n v="257"/>
  </r>
  <r>
    <s v="LINCOLN"/>
    <s v="MKZ AWD"/>
    <x v="2"/>
    <x v="0"/>
    <n v="4"/>
    <s v="AS6"/>
    <x v="2"/>
    <n v="10.8"/>
    <n v="7.5"/>
    <x v="16"/>
    <n v="30"/>
    <n v="220"/>
  </r>
  <r>
    <s v="LINCOLN"/>
    <s v="MKZ AWD"/>
    <x v="2"/>
    <x v="4"/>
    <n v="6"/>
    <s v="AS6"/>
    <x v="2"/>
    <n v="13.8"/>
    <n v="9.6999999999999993"/>
    <x v="53"/>
    <n v="24"/>
    <n v="279"/>
  </r>
  <r>
    <s v="LINCOLN"/>
    <s v="MKZ HYBRID"/>
    <x v="2"/>
    <x v="0"/>
    <n v="4"/>
    <s v="AV"/>
    <x v="2"/>
    <n v="5.7"/>
    <n v="6"/>
    <x v="158"/>
    <n v="49"/>
    <n v="136"/>
  </r>
  <r>
    <s v="LINCOLN"/>
    <s v="NAVIGATOR 4X4"/>
    <x v="8"/>
    <x v="3"/>
    <n v="6"/>
    <s v="AS6"/>
    <x v="2"/>
    <n v="16.2"/>
    <n v="11.9"/>
    <x v="85"/>
    <n v="20"/>
    <n v="334"/>
  </r>
  <r>
    <s v="LINCOLN"/>
    <s v="NAVIGATOR L 4X4"/>
    <x v="8"/>
    <x v="3"/>
    <n v="6"/>
    <s v="AS6"/>
    <x v="2"/>
    <n v="16.100000000000001"/>
    <n v="12.4"/>
    <x v="94"/>
    <n v="20"/>
    <n v="339"/>
  </r>
  <r>
    <s v="MASERATI"/>
    <s v="GHIBLI"/>
    <x v="2"/>
    <x v="8"/>
    <n v="6"/>
    <s v="AS8"/>
    <x v="0"/>
    <n v="14.1"/>
    <n v="9.8000000000000007"/>
    <x v="36"/>
    <n v="23"/>
    <n v="286"/>
  </r>
  <r>
    <s v="MASERATI"/>
    <s v="GHIBLI S"/>
    <x v="2"/>
    <x v="8"/>
    <n v="6"/>
    <s v="AS8"/>
    <x v="0"/>
    <n v="14.5"/>
    <n v="10"/>
    <x v="22"/>
    <n v="23"/>
    <n v="293"/>
  </r>
  <r>
    <s v="MASERATI"/>
    <s v="GHIBLI SQ4"/>
    <x v="2"/>
    <x v="8"/>
    <n v="6"/>
    <s v="AS8"/>
    <x v="0"/>
    <n v="15"/>
    <n v="10"/>
    <x v="57"/>
    <n v="22"/>
    <n v="295"/>
  </r>
  <r>
    <s v="MASERATI"/>
    <s v="GRANTURISMO"/>
    <x v="5"/>
    <x v="7"/>
    <n v="8"/>
    <s v="AS6"/>
    <x v="0"/>
    <n v="18.2"/>
    <n v="11.4"/>
    <x v="74"/>
    <n v="19"/>
    <n v="357"/>
  </r>
  <r>
    <s v="MASERATI"/>
    <s v="GRANTURISMO CONVERTIBLE"/>
    <x v="5"/>
    <x v="7"/>
    <n v="8"/>
    <s v="AS6"/>
    <x v="0"/>
    <n v="18.2"/>
    <n v="11.6"/>
    <x v="142"/>
    <n v="19"/>
    <n v="360"/>
  </r>
  <r>
    <s v="MASERATI"/>
    <s v="QUATTROPORTE GTS"/>
    <x v="6"/>
    <x v="32"/>
    <n v="8"/>
    <s v="AS8"/>
    <x v="0"/>
    <n v="16.2"/>
    <n v="11"/>
    <x v="141"/>
    <n v="20"/>
    <n v="322"/>
  </r>
  <r>
    <s v="MASERATI"/>
    <s v="QUATTROPORTE S"/>
    <x v="6"/>
    <x v="8"/>
    <n v="6"/>
    <s v="AS8"/>
    <x v="0"/>
    <n v="15.2"/>
    <n v="10.199999999999999"/>
    <x v="123"/>
    <n v="22"/>
    <n v="300"/>
  </r>
  <r>
    <s v="MASERATI"/>
    <s v="QUATTROPORTE SQ4"/>
    <x v="6"/>
    <x v="8"/>
    <n v="6"/>
    <s v="AS8"/>
    <x v="0"/>
    <n v="15.1"/>
    <n v="10.199999999999999"/>
    <x v="123"/>
    <n v="22"/>
    <n v="302"/>
  </r>
  <r>
    <s v="MAZDA"/>
    <s v="CX-3"/>
    <x v="0"/>
    <x v="0"/>
    <n v="4"/>
    <s v="AS6"/>
    <x v="2"/>
    <n v="8.1999999999999993"/>
    <n v="6.7"/>
    <x v="118"/>
    <n v="37"/>
    <n v="179"/>
  </r>
  <r>
    <s v="MAZDA"/>
    <s v="CX-3 4WD"/>
    <x v="0"/>
    <x v="0"/>
    <n v="4"/>
    <s v="AS6"/>
    <x v="2"/>
    <n v="8.8000000000000007"/>
    <n v="7.3"/>
    <x v="19"/>
    <n v="35"/>
    <n v="189"/>
  </r>
  <r>
    <s v="MAZDA"/>
    <s v="CX-5"/>
    <x v="1"/>
    <x v="0"/>
    <n v="4"/>
    <s v="AS6"/>
    <x v="2"/>
    <n v="9"/>
    <n v="7.3"/>
    <x v="59"/>
    <n v="34"/>
    <n v="192"/>
  </r>
  <r>
    <s v="MAZDA"/>
    <s v="CX-5"/>
    <x v="1"/>
    <x v="18"/>
    <n v="4"/>
    <s v="AS6"/>
    <x v="2"/>
    <n v="8.9"/>
    <n v="7.1"/>
    <x v="19"/>
    <n v="35"/>
    <n v="190"/>
  </r>
  <r>
    <s v="MAZDA"/>
    <s v="CX-5 (SIL)"/>
    <x v="1"/>
    <x v="0"/>
    <n v="4"/>
    <s v="M6"/>
    <x v="2"/>
    <n v="9"/>
    <n v="6.8"/>
    <x v="86"/>
    <n v="35"/>
    <n v="188"/>
  </r>
  <r>
    <s v="MAZDA"/>
    <s v="CX-5 4WD"/>
    <x v="1"/>
    <x v="0"/>
    <n v="4"/>
    <s v="AS6"/>
    <x v="2"/>
    <n v="9.3000000000000007"/>
    <n v="7.6"/>
    <x v="0"/>
    <n v="33"/>
    <n v="199"/>
  </r>
  <r>
    <s v="MAZDA"/>
    <s v="CX-5 4WD"/>
    <x v="1"/>
    <x v="18"/>
    <n v="4"/>
    <s v="AS6"/>
    <x v="2"/>
    <n v="9.8000000000000007"/>
    <n v="7.9"/>
    <x v="25"/>
    <n v="31"/>
    <n v="210"/>
  </r>
  <r>
    <s v="MAZDA"/>
    <s v="MAZDA3 4-DOOR"/>
    <x v="0"/>
    <x v="0"/>
    <n v="4"/>
    <s v="AS6"/>
    <x v="2"/>
    <n v="7.9"/>
    <n v="5.7"/>
    <x v="92"/>
    <n v="41"/>
    <n v="162"/>
  </r>
  <r>
    <s v="MAZDA"/>
    <s v="MAZDA3 4-DOOR (SIL)"/>
    <x v="0"/>
    <x v="0"/>
    <n v="4"/>
    <s v="M6"/>
    <x v="2"/>
    <n v="8"/>
    <n v="5.8"/>
    <x v="120"/>
    <n v="40"/>
    <n v="165"/>
  </r>
  <r>
    <s v="MAZDA"/>
    <s v="MAZDA3 4-DOOR"/>
    <x v="0"/>
    <x v="18"/>
    <n v="4"/>
    <s v="AS6"/>
    <x v="2"/>
    <n v="8.4"/>
    <n v="6.1"/>
    <x v="140"/>
    <n v="38"/>
    <n v="173"/>
  </r>
  <r>
    <s v="MAZDA"/>
    <s v="MAZDA3 4-DOOR (i-ELOOP)"/>
    <x v="0"/>
    <x v="18"/>
    <n v="4"/>
    <s v="AS6"/>
    <x v="2"/>
    <n v="8.1999999999999993"/>
    <n v="5.9"/>
    <x v="99"/>
    <n v="39"/>
    <n v="169"/>
  </r>
  <r>
    <s v="MAZDA"/>
    <s v="MAZDA3 4-DOOR (SIL)"/>
    <x v="0"/>
    <x v="18"/>
    <n v="4"/>
    <s v="M6"/>
    <x v="2"/>
    <n v="9.3000000000000007"/>
    <n v="6.4"/>
    <x v="86"/>
    <n v="35"/>
    <n v="189"/>
  </r>
  <r>
    <s v="MAZDA"/>
    <s v="MAZDA3 5-DOOR"/>
    <x v="2"/>
    <x v="0"/>
    <n v="4"/>
    <s v="AS6"/>
    <x v="2"/>
    <n v="8"/>
    <n v="5.9"/>
    <x v="120"/>
    <n v="40"/>
    <n v="165"/>
  </r>
  <r>
    <s v="MAZDA"/>
    <s v="MAZDA3 5-DOOR (SIL)"/>
    <x v="2"/>
    <x v="0"/>
    <n v="4"/>
    <s v="M6"/>
    <x v="2"/>
    <n v="8.1999999999999993"/>
    <n v="5.9"/>
    <x v="70"/>
    <n v="40"/>
    <n v="167"/>
  </r>
  <r>
    <s v="MAZDA"/>
    <s v="MAZDA3 5-DOOR"/>
    <x v="2"/>
    <x v="18"/>
    <n v="4"/>
    <s v="AS6"/>
    <x v="2"/>
    <n v="8.6999999999999993"/>
    <n v="6.5"/>
    <x v="71"/>
    <n v="37"/>
    <n v="182"/>
  </r>
  <r>
    <s v="MAZDA"/>
    <s v="MAZDA3 5-DOOR (i-ELOOP)"/>
    <x v="2"/>
    <x v="18"/>
    <n v="4"/>
    <s v="AS6"/>
    <x v="2"/>
    <n v="8.1999999999999993"/>
    <n v="6"/>
    <x v="99"/>
    <n v="39"/>
    <n v="170"/>
  </r>
  <r>
    <s v="MAZDA"/>
    <s v="MAZDA3 5-DOOR (SIL)"/>
    <x v="2"/>
    <x v="18"/>
    <n v="4"/>
    <s v="M6"/>
    <x v="2"/>
    <n v="9.1999999999999993"/>
    <n v="6.6"/>
    <x v="19"/>
    <n v="35"/>
    <n v="190"/>
  </r>
  <r>
    <s v="MAZDA"/>
    <s v="MAZDA5"/>
    <x v="12"/>
    <x v="18"/>
    <n v="4"/>
    <s v="AS5"/>
    <x v="2"/>
    <n v="10.8"/>
    <n v="8.3000000000000007"/>
    <x v="133"/>
    <n v="29"/>
    <n v="226"/>
  </r>
  <r>
    <s v="MAZDA"/>
    <s v="MAZDA5"/>
    <x v="12"/>
    <x v="18"/>
    <n v="4"/>
    <s v="M6"/>
    <x v="2"/>
    <n v="11.1"/>
    <n v="8.3000000000000007"/>
    <x v="9"/>
    <n v="29"/>
    <n v="229"/>
  </r>
  <r>
    <s v="MAZDA"/>
    <s v="MAZDA6"/>
    <x v="2"/>
    <x v="18"/>
    <n v="4"/>
    <s v="AS6"/>
    <x v="2"/>
    <n v="8.8000000000000007"/>
    <n v="6.1"/>
    <x v="118"/>
    <n v="37"/>
    <n v="178"/>
  </r>
  <r>
    <s v="MAZDA"/>
    <s v="MAZDA6 (i-ELOOP)"/>
    <x v="2"/>
    <x v="18"/>
    <n v="4"/>
    <s v="AS6"/>
    <x v="2"/>
    <n v="8.5"/>
    <n v="5.9"/>
    <x v="98"/>
    <n v="39"/>
    <n v="171"/>
  </r>
  <r>
    <s v="MAZDA"/>
    <s v="MAZDA6 (SIL)"/>
    <x v="2"/>
    <x v="18"/>
    <n v="4"/>
    <s v="M6"/>
    <x v="2"/>
    <n v="9.4"/>
    <n v="6.4"/>
    <x v="19"/>
    <n v="35"/>
    <n v="188"/>
  </r>
  <r>
    <s v="MAZDA"/>
    <s v="MX-5"/>
    <x v="3"/>
    <x v="0"/>
    <n v="4"/>
    <s v="AS6"/>
    <x v="0"/>
    <n v="8.9"/>
    <n v="6.5"/>
    <x v="69"/>
    <n v="36"/>
    <n v="183"/>
  </r>
  <r>
    <s v="MAZDA"/>
    <s v="MX-5 (SIL)"/>
    <x v="3"/>
    <x v="0"/>
    <n v="4"/>
    <s v="M6"/>
    <x v="0"/>
    <n v="8.8000000000000007"/>
    <n v="6.9"/>
    <x v="69"/>
    <n v="36"/>
    <n v="183"/>
  </r>
  <r>
    <s v="MERCEDES-BENZ"/>
    <s v="AMG C 63"/>
    <x v="0"/>
    <x v="9"/>
    <n v="8"/>
    <s v="AS7"/>
    <x v="0"/>
    <n v="13.4"/>
    <n v="9.6"/>
    <x v="67"/>
    <n v="24"/>
    <n v="268"/>
  </r>
  <r>
    <s v="MERCEDES-BENZ"/>
    <s v="AMG C 63 S"/>
    <x v="0"/>
    <x v="9"/>
    <n v="8"/>
    <s v="AS7"/>
    <x v="0"/>
    <n v="13.4"/>
    <n v="9.6"/>
    <x v="67"/>
    <n v="24"/>
    <n v="268"/>
  </r>
  <r>
    <s v="MERCEDES-BENZ"/>
    <s v="AMG CLA 45"/>
    <x v="0"/>
    <x v="0"/>
    <n v="4"/>
    <s v="AS7"/>
    <x v="0"/>
    <n v="10.199999999999999"/>
    <n v="7.7"/>
    <x v="39"/>
    <n v="31"/>
    <n v="214"/>
  </r>
  <r>
    <s v="MERCEDES-BENZ"/>
    <s v="AMG CLS 63 S 4MATIC"/>
    <x v="0"/>
    <x v="37"/>
    <n v="8"/>
    <s v="AS7"/>
    <x v="0"/>
    <n v="15.1"/>
    <n v="10.8"/>
    <x v="95"/>
    <n v="22"/>
    <n v="308"/>
  </r>
  <r>
    <s v="MERCEDES-BENZ"/>
    <s v="AMG E 63 S 4MATIC"/>
    <x v="2"/>
    <x v="37"/>
    <n v="8"/>
    <s v="AS7"/>
    <x v="0"/>
    <n v="15.3"/>
    <n v="10.8"/>
    <x v="32"/>
    <n v="21"/>
    <n v="310"/>
  </r>
  <r>
    <s v="MERCEDES-BENZ"/>
    <s v="AMG E 63 S 4MATIC WAGON"/>
    <x v="14"/>
    <x v="37"/>
    <n v="8"/>
    <s v="AS7"/>
    <x v="0"/>
    <n v="15.2"/>
    <n v="11"/>
    <x v="32"/>
    <n v="21"/>
    <n v="310"/>
  </r>
  <r>
    <s v="MERCEDES-BENZ"/>
    <s v="AMG G 63"/>
    <x v="8"/>
    <x v="37"/>
    <n v="8"/>
    <s v="AS7"/>
    <x v="0"/>
    <n v="20"/>
    <n v="16.600000000000001"/>
    <x v="159"/>
    <n v="15"/>
    <n v="417"/>
  </r>
  <r>
    <s v="MERCEDES-BENZ"/>
    <s v="AMG G 65"/>
    <x v="8"/>
    <x v="13"/>
    <n v="12"/>
    <s v="AS7"/>
    <x v="0"/>
    <n v="24.3"/>
    <n v="17.899999999999999"/>
    <x v="136"/>
    <n v="13"/>
    <n v="476"/>
  </r>
  <r>
    <s v="MERCEDES-BENZ"/>
    <s v="AMG GL 63 S"/>
    <x v="8"/>
    <x v="37"/>
    <n v="8"/>
    <s v="AS7"/>
    <x v="0"/>
    <n v="18.2"/>
    <n v="14"/>
    <x v="160"/>
    <n v="17"/>
    <n v="369"/>
  </r>
  <r>
    <s v="MERCEDES-BENZ"/>
    <s v="AMG GLA 45"/>
    <x v="1"/>
    <x v="0"/>
    <n v="4"/>
    <s v="AS7"/>
    <x v="0"/>
    <n v="10.3"/>
    <n v="8.1"/>
    <x v="16"/>
    <n v="30"/>
    <n v="216"/>
  </r>
  <r>
    <s v="MERCEDES-BENZ"/>
    <s v="AMG GLE 63 S 4MATIC"/>
    <x v="8"/>
    <x v="37"/>
    <n v="8"/>
    <s v="AS7"/>
    <x v="0"/>
    <n v="17.3"/>
    <n v="13.5"/>
    <x v="12"/>
    <n v="18"/>
    <n v="366"/>
  </r>
  <r>
    <s v="MERCEDES-BENZ"/>
    <s v="AMG GLE 63 S COUPE 4MATIC"/>
    <x v="8"/>
    <x v="37"/>
    <n v="8"/>
    <s v="AS7"/>
    <x v="0"/>
    <n v="17.2"/>
    <n v="12.8"/>
    <x v="142"/>
    <n v="19"/>
    <n v="363"/>
  </r>
  <r>
    <s v="MERCEDES-BENZ"/>
    <s v="AMG GT S"/>
    <x v="3"/>
    <x v="9"/>
    <n v="8"/>
    <s v="AM7"/>
    <x v="0"/>
    <n v="14.5"/>
    <n v="10.8"/>
    <x v="37"/>
    <n v="22"/>
    <n v="303"/>
  </r>
  <r>
    <s v="MERCEDES-BENZ"/>
    <s v="AMG S 63"/>
    <x v="6"/>
    <x v="37"/>
    <n v="8"/>
    <s v="AS7"/>
    <x v="0"/>
    <n v="15.7"/>
    <n v="10.1"/>
    <x v="26"/>
    <n v="21"/>
    <n v="313"/>
  </r>
  <r>
    <s v="MERCEDES-BENZ"/>
    <s v="AMG S 63 COUPE"/>
    <x v="0"/>
    <x v="37"/>
    <n v="8"/>
    <s v="AS7"/>
    <x v="0"/>
    <n v="15.3"/>
    <n v="10.199999999999999"/>
    <x v="89"/>
    <n v="22"/>
    <n v="313"/>
  </r>
  <r>
    <s v="MERCEDES-BENZ"/>
    <s v="AMG S 65"/>
    <x v="6"/>
    <x v="13"/>
    <n v="12"/>
    <s v="AS7"/>
    <x v="0"/>
    <n v="18.5"/>
    <n v="11.8"/>
    <x v="23"/>
    <n v="18"/>
    <n v="361"/>
  </r>
  <r>
    <s v="MERCEDES-BENZ"/>
    <s v="AMG S 65 COUPE"/>
    <x v="0"/>
    <x v="13"/>
    <n v="12"/>
    <s v="AS7"/>
    <x v="0"/>
    <n v="18"/>
    <n v="11.3"/>
    <x v="128"/>
    <n v="19"/>
    <n v="355"/>
  </r>
  <r>
    <s v="MERCEDES-BENZ"/>
    <s v="AMG SL 63"/>
    <x v="3"/>
    <x v="37"/>
    <n v="8"/>
    <s v="AS7"/>
    <x v="0"/>
    <n v="14.7"/>
    <n v="9.5"/>
    <x v="35"/>
    <n v="23"/>
    <n v="298"/>
  </r>
  <r>
    <s v="MERCEDES-BENZ"/>
    <s v="AMG SL 65"/>
    <x v="3"/>
    <x v="13"/>
    <n v="12"/>
    <s v="AS7"/>
    <x v="0"/>
    <n v="16.7"/>
    <n v="11.2"/>
    <x v="41"/>
    <n v="20"/>
    <n v="335"/>
  </r>
  <r>
    <s v="MERCEDES-BENZ"/>
    <s v="AMG SLK 55"/>
    <x v="3"/>
    <x v="37"/>
    <n v="8"/>
    <s v="AS7"/>
    <x v="0"/>
    <n v="12.4"/>
    <n v="8.5"/>
    <x v="4"/>
    <n v="27"/>
    <n v="252"/>
  </r>
  <r>
    <s v="MERCEDES-BENZ"/>
    <s v="B 250"/>
    <x v="2"/>
    <x v="0"/>
    <n v="4"/>
    <s v="AS7"/>
    <x v="0"/>
    <n v="9.1999999999999993"/>
    <n v="6.6"/>
    <x v="86"/>
    <n v="35"/>
    <n v="188"/>
  </r>
  <r>
    <s v="MERCEDES-BENZ"/>
    <s v="B 250 4MATIC"/>
    <x v="2"/>
    <x v="0"/>
    <n v="4"/>
    <s v="AS7"/>
    <x v="0"/>
    <n v="10"/>
    <n v="7.5"/>
    <x v="121"/>
    <n v="32"/>
    <n v="206"/>
  </r>
  <r>
    <s v="MERCEDES-BENZ"/>
    <s v="C 300 4MATIC"/>
    <x v="0"/>
    <x v="0"/>
    <n v="4"/>
    <s v="AS7"/>
    <x v="0"/>
    <n v="10.1"/>
    <n v="7.8"/>
    <x v="25"/>
    <n v="31"/>
    <n v="212"/>
  </r>
  <r>
    <s v="MERCEDES-BENZ"/>
    <s v="C 450 AMG SPORT 4MATIC"/>
    <x v="0"/>
    <x v="8"/>
    <n v="6"/>
    <s v="AS7"/>
    <x v="0"/>
    <n v="11.1"/>
    <n v="9.6"/>
    <x v="10"/>
    <n v="27"/>
    <n v="231"/>
  </r>
  <r>
    <s v="MERCEDES-BENZ"/>
    <s v="CLA 250"/>
    <x v="0"/>
    <x v="0"/>
    <n v="4"/>
    <s v="AS7"/>
    <x v="0"/>
    <n v="9.4"/>
    <n v="6.4"/>
    <x v="19"/>
    <n v="35"/>
    <n v="188"/>
  </r>
  <r>
    <s v="MERCEDES-BENZ"/>
    <s v="CLA 250 4MATIC FFV"/>
    <x v="0"/>
    <x v="0"/>
    <n v="4"/>
    <s v="AS7"/>
    <x v="0"/>
    <n v="9.8000000000000007"/>
    <n v="7.1"/>
    <x v="97"/>
    <n v="33"/>
    <n v="198"/>
  </r>
  <r>
    <s v="MERCEDES-BENZ"/>
    <s v="CLA 250 4MATIC FFV"/>
    <x v="0"/>
    <x v="0"/>
    <n v="4"/>
    <s v="AS7"/>
    <x v="3"/>
    <n v="13.1"/>
    <n v="9.8000000000000007"/>
    <x v="7"/>
    <n v="24"/>
    <n v="198"/>
  </r>
  <r>
    <s v="MERCEDES-BENZ"/>
    <s v="CLS 400 4MATIC"/>
    <x v="0"/>
    <x v="8"/>
    <n v="6"/>
    <s v="AS7"/>
    <x v="0"/>
    <n v="12.2"/>
    <n v="8.8000000000000007"/>
    <x v="27"/>
    <n v="26"/>
    <n v="252"/>
  </r>
  <r>
    <s v="MERCEDES-BENZ"/>
    <s v="CLS 550 4MATIC"/>
    <x v="0"/>
    <x v="7"/>
    <n v="8"/>
    <s v="AS7"/>
    <x v="0"/>
    <n v="13.7"/>
    <n v="9.3000000000000007"/>
    <x v="67"/>
    <n v="24"/>
    <n v="277"/>
  </r>
  <r>
    <s v="MERCEDES-BENZ"/>
    <s v="E 250 BLUETEC 4MATIC"/>
    <x v="2"/>
    <x v="38"/>
    <n v="4"/>
    <s v="AS7"/>
    <x v="1"/>
    <n v="8.6"/>
    <n v="6"/>
    <x v="140"/>
    <n v="38"/>
    <n v="200"/>
  </r>
  <r>
    <s v="MERCEDES-BENZ"/>
    <s v="E 300 4MATIC"/>
    <x v="2"/>
    <x v="3"/>
    <n v="6"/>
    <s v="AS7"/>
    <x v="0"/>
    <n v="11.9"/>
    <n v="8.1999999999999993"/>
    <x v="17"/>
    <n v="28"/>
    <n v="240"/>
  </r>
  <r>
    <s v="MERCEDES-BENZ"/>
    <s v="E 400 4MATIC"/>
    <x v="2"/>
    <x v="8"/>
    <n v="6"/>
    <s v="AS7"/>
    <x v="0"/>
    <n v="12"/>
    <n v="8.5"/>
    <x v="10"/>
    <n v="27"/>
    <n v="244"/>
  </r>
  <r>
    <s v="MERCEDES-BENZ"/>
    <s v="E 400 4MATIC COUPE"/>
    <x v="5"/>
    <x v="8"/>
    <n v="6"/>
    <s v="AS7"/>
    <x v="0"/>
    <n v="11.8"/>
    <n v="8.4"/>
    <x v="17"/>
    <n v="28"/>
    <n v="239"/>
  </r>
  <r>
    <s v="MERCEDES-BENZ"/>
    <s v="E 400 4MATIC WAGON"/>
    <x v="14"/>
    <x v="8"/>
    <n v="6"/>
    <s v="AS7"/>
    <x v="0"/>
    <n v="12.4"/>
    <n v="8.9"/>
    <x v="61"/>
    <n v="26"/>
    <n v="253"/>
  </r>
  <r>
    <s v="MERCEDES-BENZ"/>
    <s v="E 400 CABRIOLET"/>
    <x v="5"/>
    <x v="8"/>
    <n v="6"/>
    <s v="AS7"/>
    <x v="0"/>
    <n v="11.5"/>
    <n v="8.1"/>
    <x v="5"/>
    <n v="28"/>
    <n v="233"/>
  </r>
  <r>
    <s v="MERCEDES-BENZ"/>
    <s v="E 550 4MATIC"/>
    <x v="2"/>
    <x v="7"/>
    <n v="8"/>
    <s v="AS7"/>
    <x v="0"/>
    <n v="12.9"/>
    <n v="9.6"/>
    <x v="34"/>
    <n v="25"/>
    <n v="270"/>
  </r>
  <r>
    <s v="MERCEDES-BENZ"/>
    <s v="E 550 CABRIOLET"/>
    <x v="5"/>
    <x v="7"/>
    <n v="8"/>
    <s v="AS7"/>
    <x v="0"/>
    <n v="13.7"/>
    <n v="9.1999999999999993"/>
    <x v="67"/>
    <n v="24"/>
    <n v="275"/>
  </r>
  <r>
    <s v="MERCEDES-BENZ"/>
    <s v="E 550 COUPE"/>
    <x v="5"/>
    <x v="7"/>
    <n v="8"/>
    <s v="AS7"/>
    <x v="0"/>
    <n v="13.4"/>
    <n v="8.9"/>
    <x v="34"/>
    <n v="25"/>
    <n v="268"/>
  </r>
  <r>
    <s v="MERCEDES-BENZ"/>
    <s v="G 550"/>
    <x v="8"/>
    <x v="37"/>
    <n v="8"/>
    <s v="AS7"/>
    <x v="0"/>
    <n v="19"/>
    <n v="16.5"/>
    <x v="154"/>
    <n v="16"/>
    <n v="401"/>
  </r>
  <r>
    <s v="MERCEDES-BENZ"/>
    <s v="GL 350 BLUETEC 4MATIC"/>
    <x v="8"/>
    <x v="8"/>
    <n v="6"/>
    <s v="AS7"/>
    <x v="1"/>
    <n v="13.6"/>
    <n v="10"/>
    <x v="68"/>
    <n v="24"/>
    <n v="322"/>
  </r>
  <r>
    <s v="MERCEDES-BENZ"/>
    <s v="GL 450 4MATIC"/>
    <x v="8"/>
    <x v="8"/>
    <n v="6"/>
    <s v="AS7"/>
    <x v="0"/>
    <n v="15.2"/>
    <n v="12.6"/>
    <x v="141"/>
    <n v="20"/>
    <n v="298"/>
  </r>
  <r>
    <s v="MERCEDES-BENZ"/>
    <s v="GL 550 4MATIC"/>
    <x v="8"/>
    <x v="7"/>
    <n v="8"/>
    <s v="AS7"/>
    <x v="0"/>
    <n v="17.5"/>
    <n v="13.1"/>
    <x v="23"/>
    <n v="18"/>
    <n v="365"/>
  </r>
  <r>
    <s v="MERCEDES-BENZ"/>
    <s v="GLA 250 4MATIC"/>
    <x v="1"/>
    <x v="0"/>
    <n v="4"/>
    <s v="AS7"/>
    <x v="0"/>
    <n v="9.8000000000000007"/>
    <n v="7.4"/>
    <x v="44"/>
    <n v="32"/>
    <n v="203"/>
  </r>
  <r>
    <s v="MERCEDES-BENZ"/>
    <s v="GLE 350d 4MATIC"/>
    <x v="8"/>
    <x v="8"/>
    <n v="6"/>
    <s v="A9"/>
    <x v="1"/>
    <n v="10.1"/>
    <n v="8"/>
    <x v="8"/>
    <n v="31"/>
    <n v="246"/>
  </r>
  <r>
    <s v="MERCEDES-BENZ"/>
    <s v="GLE 350d 4MATIC COUPE"/>
    <x v="8"/>
    <x v="8"/>
    <n v="6"/>
    <s v="A9"/>
    <x v="1"/>
    <n v="10.4"/>
    <n v="8.1999999999999993"/>
    <x v="109"/>
    <n v="30"/>
    <n v="253"/>
  </r>
  <r>
    <s v="MERCEDES-BENZ"/>
    <s v="GLE 400 4MATIC"/>
    <x v="8"/>
    <x v="8"/>
    <n v="6"/>
    <s v="AS7"/>
    <x v="0"/>
    <n v="13.3"/>
    <n v="10.4"/>
    <x v="68"/>
    <n v="24"/>
    <n v="282"/>
  </r>
  <r>
    <s v="MERCEDES-BENZ"/>
    <s v="GLE 450 AMG SPORT 4MATIC COUPE"/>
    <x v="8"/>
    <x v="8"/>
    <n v="6"/>
    <s v="A9"/>
    <x v="0"/>
    <n v="13.6"/>
    <n v="10.199999999999999"/>
    <x v="68"/>
    <n v="24"/>
    <n v="281"/>
  </r>
  <r>
    <s v="MERCEDES-BENZ"/>
    <s v="GLE 550 4MATIC"/>
    <x v="8"/>
    <x v="7"/>
    <n v="8"/>
    <s v="AS7"/>
    <x v="0"/>
    <n v="16.2"/>
    <n v="11.8"/>
    <x v="41"/>
    <n v="20"/>
    <n v="335"/>
  </r>
  <r>
    <s v="MERCEDES-BENZ"/>
    <s v="MAYBACH S 600"/>
    <x v="6"/>
    <x v="13"/>
    <n v="12"/>
    <s v="AS7"/>
    <x v="0"/>
    <n v="18.2"/>
    <n v="11.7"/>
    <x v="139"/>
    <n v="18"/>
    <n v="359"/>
  </r>
  <r>
    <s v="MERCEDES-BENZ"/>
    <s v="METRIS CARGO"/>
    <x v="13"/>
    <x v="0"/>
    <n v="4"/>
    <s v="AS7"/>
    <x v="0"/>
    <n v="10.8"/>
    <n v="9.5"/>
    <x v="17"/>
    <n v="28"/>
    <n v="233"/>
  </r>
  <r>
    <s v="MERCEDES-BENZ"/>
    <s v="METRIS PASSENGER"/>
    <x v="13"/>
    <x v="0"/>
    <n v="4"/>
    <s v="AS7"/>
    <x v="0"/>
    <n v="11.5"/>
    <n v="10.199999999999999"/>
    <x v="18"/>
    <n v="26"/>
    <n v="248"/>
  </r>
  <r>
    <s v="MERCEDES-BENZ"/>
    <s v="S 400 4MATIC SWB"/>
    <x v="2"/>
    <x v="8"/>
    <n v="6"/>
    <s v="AS7"/>
    <x v="0"/>
    <n v="12.6"/>
    <n v="8.6"/>
    <x v="61"/>
    <n v="26"/>
    <n v="253"/>
  </r>
  <r>
    <s v="MERCEDES-BENZ"/>
    <s v="S 550 4MATIC SWB"/>
    <x v="2"/>
    <x v="7"/>
    <n v="8"/>
    <s v="AS7"/>
    <x v="0"/>
    <n v="14.7"/>
    <n v="9.1"/>
    <x v="36"/>
    <n v="23"/>
    <n v="294"/>
  </r>
  <r>
    <s v="MERCEDES-BENZ"/>
    <s v="S 550 4MATIC LWB"/>
    <x v="6"/>
    <x v="7"/>
    <n v="8"/>
    <s v="AS7"/>
    <x v="0"/>
    <n v="14.8"/>
    <n v="9.8000000000000007"/>
    <x v="22"/>
    <n v="23"/>
    <n v="287"/>
  </r>
  <r>
    <s v="MERCEDES-BENZ"/>
    <s v="S 550 4MATIC COUPE"/>
    <x v="0"/>
    <x v="7"/>
    <n v="8"/>
    <s v="AS7"/>
    <x v="0"/>
    <n v="14.4"/>
    <n v="9.8000000000000007"/>
    <x v="56"/>
    <n v="23"/>
    <n v="289"/>
  </r>
  <r>
    <s v="MERCEDES-BENZ"/>
    <s v="S 600"/>
    <x v="6"/>
    <x v="13"/>
    <n v="12"/>
    <s v="AS7"/>
    <x v="0"/>
    <n v="17.3"/>
    <n v="11"/>
    <x v="127"/>
    <n v="19"/>
    <n v="340"/>
  </r>
  <r>
    <s v="MERCEDES-BENZ"/>
    <s v="SL 550"/>
    <x v="3"/>
    <x v="7"/>
    <n v="8"/>
    <s v="AS7"/>
    <x v="0"/>
    <n v="14.6"/>
    <n v="9.6"/>
    <x v="56"/>
    <n v="23"/>
    <n v="289"/>
  </r>
  <r>
    <s v="MERCEDES-BENZ"/>
    <s v="SLK 300"/>
    <x v="3"/>
    <x v="0"/>
    <n v="4"/>
    <s v="A9"/>
    <x v="0"/>
    <n v="9.6"/>
    <n v="7.3"/>
    <x v="0"/>
    <n v="33"/>
    <n v="199"/>
  </r>
  <r>
    <s v="MERCEDES-BENZ"/>
    <s v="SLK 350"/>
    <x v="3"/>
    <x v="3"/>
    <n v="6"/>
    <s v="AS7"/>
    <x v="0"/>
    <n v="11.1"/>
    <n v="8.1"/>
    <x v="9"/>
    <n v="29"/>
    <n v="229"/>
  </r>
  <r>
    <s v="MINI"/>
    <s v="COOPER 3 DOOR"/>
    <x v="5"/>
    <x v="2"/>
    <n v="3"/>
    <s v="AS6"/>
    <x v="0"/>
    <n v="8.6999999999999993"/>
    <n v="6.6"/>
    <x v="71"/>
    <n v="37"/>
    <n v="181"/>
  </r>
  <r>
    <s v="MINI"/>
    <s v="COOPER 3 DOOR"/>
    <x v="5"/>
    <x v="2"/>
    <n v="3"/>
    <s v="M6"/>
    <x v="0"/>
    <n v="8.4"/>
    <n v="6"/>
    <x v="98"/>
    <n v="39"/>
    <n v="172"/>
  </r>
  <r>
    <s v="MINI"/>
    <s v="COOPER 5 DOOR"/>
    <x v="5"/>
    <x v="2"/>
    <n v="3"/>
    <s v="AS6"/>
    <x v="0"/>
    <n v="8.6999999999999993"/>
    <n v="6.6"/>
    <x v="71"/>
    <n v="37"/>
    <n v="181"/>
  </r>
  <r>
    <s v="MINI"/>
    <s v="COOPER 5 DOOR"/>
    <x v="5"/>
    <x v="2"/>
    <n v="3"/>
    <s v="M6"/>
    <x v="0"/>
    <n v="8.1999999999999993"/>
    <n v="6"/>
    <x v="99"/>
    <n v="39"/>
    <n v="170"/>
  </r>
  <r>
    <s v="MINI"/>
    <s v="COOPER CLUBMAN"/>
    <x v="2"/>
    <x v="2"/>
    <n v="3"/>
    <s v="AS6"/>
    <x v="0"/>
    <n v="9.4"/>
    <n v="7"/>
    <x v="48"/>
    <n v="34"/>
    <n v="195"/>
  </r>
  <r>
    <s v="MINI"/>
    <s v="COOPER CLUBMAN"/>
    <x v="2"/>
    <x v="2"/>
    <n v="3"/>
    <s v="M6"/>
    <x v="0"/>
    <n v="9.5"/>
    <n v="6.6"/>
    <x v="59"/>
    <n v="34"/>
    <n v="194"/>
  </r>
  <r>
    <s v="MINI"/>
    <s v="COOPER CONVERTIBLE"/>
    <x v="4"/>
    <x v="2"/>
    <n v="3"/>
    <s v="AS6"/>
    <x v="0"/>
    <n v="8.6999999999999993"/>
    <n v="6.6"/>
    <x v="71"/>
    <n v="37"/>
    <n v="181"/>
  </r>
  <r>
    <s v="MINI"/>
    <s v="COOPER CONVERTIBLE"/>
    <x v="4"/>
    <x v="2"/>
    <n v="3"/>
    <s v="M6"/>
    <x v="0"/>
    <n v="8.1999999999999993"/>
    <n v="6"/>
    <x v="99"/>
    <n v="39"/>
    <n v="170"/>
  </r>
  <r>
    <s v="MINI"/>
    <s v="COOPER S 3 DOOR"/>
    <x v="5"/>
    <x v="0"/>
    <n v="4"/>
    <s v="AS6"/>
    <x v="0"/>
    <n v="9.1999999999999993"/>
    <n v="7"/>
    <x v="59"/>
    <n v="34"/>
    <n v="193"/>
  </r>
  <r>
    <s v="MINI"/>
    <s v="COOPER S 3 DOOR"/>
    <x v="5"/>
    <x v="0"/>
    <n v="4"/>
    <s v="M6"/>
    <x v="0"/>
    <n v="10"/>
    <n v="7"/>
    <x v="44"/>
    <n v="32"/>
    <n v="203"/>
  </r>
  <r>
    <s v="MINI"/>
    <s v="COOPER S 5 DOOR"/>
    <x v="5"/>
    <x v="0"/>
    <n v="4"/>
    <s v="AS6"/>
    <x v="0"/>
    <n v="9.1999999999999993"/>
    <n v="7"/>
    <x v="59"/>
    <n v="34"/>
    <n v="193"/>
  </r>
  <r>
    <s v="MINI"/>
    <s v="COOPER S 5 DOOR"/>
    <x v="5"/>
    <x v="0"/>
    <n v="4"/>
    <s v="M6"/>
    <x v="0"/>
    <n v="10"/>
    <n v="7"/>
    <x v="44"/>
    <n v="32"/>
    <n v="203"/>
  </r>
  <r>
    <s v="MINI"/>
    <s v="COOPER S CLUBMAN"/>
    <x v="2"/>
    <x v="0"/>
    <n v="4"/>
    <s v="AS6"/>
    <x v="0"/>
    <n v="9.6999999999999993"/>
    <n v="7"/>
    <x v="0"/>
    <n v="33"/>
    <n v="198"/>
  </r>
  <r>
    <s v="MINI"/>
    <s v="COOPER S CLUBMAN"/>
    <x v="2"/>
    <x v="0"/>
    <n v="4"/>
    <s v="M6"/>
    <x v="0"/>
    <n v="10.6"/>
    <n v="7.4"/>
    <x v="8"/>
    <n v="31"/>
    <n v="215"/>
  </r>
  <r>
    <s v="MINI"/>
    <s v="COOPER S CONVERTIBLE"/>
    <x v="4"/>
    <x v="0"/>
    <n v="4"/>
    <s v="AS6"/>
    <x v="0"/>
    <n v="9.6999999999999993"/>
    <n v="7"/>
    <x v="0"/>
    <n v="33"/>
    <n v="198"/>
  </r>
  <r>
    <s v="MINI"/>
    <s v="COOPER S CONVERTIBLE"/>
    <x v="4"/>
    <x v="0"/>
    <n v="4"/>
    <s v="M6"/>
    <x v="0"/>
    <n v="10"/>
    <n v="7"/>
    <x v="44"/>
    <n v="32"/>
    <n v="203"/>
  </r>
  <r>
    <s v="MINI"/>
    <s v="COOPER S COUNTRYMAN ALL4"/>
    <x v="0"/>
    <x v="28"/>
    <n v="4"/>
    <s v="AS6"/>
    <x v="0"/>
    <n v="10.1"/>
    <n v="7.7"/>
    <x v="25"/>
    <n v="31"/>
    <n v="212"/>
  </r>
  <r>
    <s v="MINI"/>
    <s v="COOPER S COUNTRYMAN ALL4"/>
    <x v="0"/>
    <x v="28"/>
    <n v="4"/>
    <s v="M6"/>
    <x v="0"/>
    <n v="9.4"/>
    <n v="7.6"/>
    <x v="97"/>
    <n v="33"/>
    <n v="201"/>
  </r>
  <r>
    <s v="MINI"/>
    <s v="COOPER S PACEMAN ALL4"/>
    <x v="0"/>
    <x v="28"/>
    <n v="4"/>
    <s v="AS6"/>
    <x v="0"/>
    <n v="10.1"/>
    <n v="7.7"/>
    <x v="25"/>
    <n v="31"/>
    <n v="212"/>
  </r>
  <r>
    <s v="MINI"/>
    <s v="COOPER S PACEMAN ALL4"/>
    <x v="0"/>
    <x v="28"/>
    <n v="4"/>
    <s v="M6"/>
    <x v="0"/>
    <n v="9.4"/>
    <n v="7.6"/>
    <x v="97"/>
    <n v="33"/>
    <n v="201"/>
  </r>
  <r>
    <s v="MINI"/>
    <s v="JOHN COOPER WORKS"/>
    <x v="5"/>
    <x v="0"/>
    <n v="4"/>
    <s v="AS6"/>
    <x v="0"/>
    <n v="9.4"/>
    <n v="7.5"/>
    <x v="0"/>
    <n v="33"/>
    <n v="199"/>
  </r>
  <r>
    <s v="MINI"/>
    <s v="JOHN COOPER WORKS"/>
    <x v="5"/>
    <x v="0"/>
    <n v="4"/>
    <s v="M6"/>
    <x v="0"/>
    <n v="10.4"/>
    <n v="7.7"/>
    <x v="8"/>
    <n v="31"/>
    <n v="214"/>
  </r>
  <r>
    <s v="MINI"/>
    <s v="JOHN COOPER WORKS COUNTRYMAN ALL4"/>
    <x v="0"/>
    <x v="28"/>
    <n v="4"/>
    <s v="AS6"/>
    <x v="0"/>
    <n v="10.1"/>
    <n v="7.7"/>
    <x v="25"/>
    <n v="31"/>
    <n v="212"/>
  </r>
  <r>
    <s v="MINI"/>
    <s v="JOHN COOPER WORKS COUNTRYMAN ALL4"/>
    <x v="0"/>
    <x v="28"/>
    <n v="4"/>
    <s v="M6"/>
    <x v="0"/>
    <n v="9.4"/>
    <n v="7.6"/>
    <x v="97"/>
    <n v="33"/>
    <n v="201"/>
  </r>
  <r>
    <s v="MINI"/>
    <s v="JOHN COOPER WORKS PACEMAN ALL4"/>
    <x v="0"/>
    <x v="28"/>
    <n v="4"/>
    <s v="AS6"/>
    <x v="0"/>
    <n v="10.1"/>
    <n v="7.7"/>
    <x v="25"/>
    <n v="31"/>
    <n v="212"/>
  </r>
  <r>
    <s v="MINI"/>
    <s v="JOHN COOPER WORKS PACEMAN ALL4"/>
    <x v="0"/>
    <x v="28"/>
    <n v="4"/>
    <s v="M6"/>
    <x v="0"/>
    <n v="9.4"/>
    <n v="7.6"/>
    <x v="97"/>
    <n v="33"/>
    <n v="201"/>
  </r>
  <r>
    <s v="MITSUBISHI"/>
    <s v="LANCER"/>
    <x v="0"/>
    <x v="0"/>
    <n v="4"/>
    <s v="AV6"/>
    <x v="2"/>
    <n v="8.6"/>
    <n v="6.8"/>
    <x v="69"/>
    <n v="36"/>
    <n v="181"/>
  </r>
  <r>
    <s v="MITSUBISHI"/>
    <s v="LANCER"/>
    <x v="0"/>
    <x v="0"/>
    <n v="4"/>
    <s v="M5"/>
    <x v="2"/>
    <n v="9.6"/>
    <n v="7"/>
    <x v="11"/>
    <n v="34"/>
    <n v="198"/>
  </r>
  <r>
    <s v="MITSUBISHI"/>
    <s v="LANCER"/>
    <x v="0"/>
    <x v="1"/>
    <n v="4"/>
    <s v="AV6"/>
    <x v="2"/>
    <n v="9.8000000000000007"/>
    <n v="7.6"/>
    <x v="15"/>
    <n v="32"/>
    <n v="204"/>
  </r>
  <r>
    <s v="MITSUBISHI"/>
    <s v="LANCER"/>
    <x v="0"/>
    <x v="1"/>
    <n v="4"/>
    <s v="M5"/>
    <x v="2"/>
    <n v="10.5"/>
    <n v="7.7"/>
    <x v="8"/>
    <n v="31"/>
    <n v="217"/>
  </r>
  <r>
    <s v="MITSUBISHI"/>
    <s v="LANCER 4WD"/>
    <x v="0"/>
    <x v="1"/>
    <n v="4"/>
    <s v="AV6"/>
    <x v="2"/>
    <n v="10.199999999999999"/>
    <n v="7.8"/>
    <x v="39"/>
    <n v="31"/>
    <n v="210"/>
  </r>
  <r>
    <s v="MITSUBISHI"/>
    <s v="LANCER SPORTBACK"/>
    <x v="7"/>
    <x v="0"/>
    <n v="4"/>
    <s v="AV6"/>
    <x v="2"/>
    <n v="9.1999999999999993"/>
    <n v="7.1"/>
    <x v="48"/>
    <n v="34"/>
    <n v="191"/>
  </r>
  <r>
    <s v="MITSUBISHI"/>
    <s v="LANCER SPORTBACK"/>
    <x v="7"/>
    <x v="0"/>
    <n v="4"/>
    <s v="M5"/>
    <x v="2"/>
    <n v="9.9"/>
    <n v="7.2"/>
    <x v="44"/>
    <n v="32"/>
    <n v="203"/>
  </r>
  <r>
    <s v="MITSUBISHI"/>
    <s v="MIRAGE"/>
    <x v="0"/>
    <x v="23"/>
    <n v="3"/>
    <s v="AV"/>
    <x v="2"/>
    <n v="6.4"/>
    <n v="5.3"/>
    <x v="2"/>
    <n v="48"/>
    <n v="139"/>
  </r>
  <r>
    <s v="MITSUBISHI"/>
    <s v="MIRAGE"/>
    <x v="0"/>
    <x v="23"/>
    <n v="3"/>
    <s v="M5"/>
    <x v="2"/>
    <n v="7"/>
    <n v="5.6"/>
    <x v="125"/>
    <n v="45"/>
    <n v="147"/>
  </r>
  <r>
    <s v="MITSUBISHI"/>
    <s v="OUTLANDER"/>
    <x v="1"/>
    <x v="1"/>
    <n v="4"/>
    <s v="AV6"/>
    <x v="2"/>
    <n v="9.1999999999999993"/>
    <n v="7.5"/>
    <x v="11"/>
    <n v="34"/>
    <n v="193"/>
  </r>
  <r>
    <s v="MITSUBISHI"/>
    <s v="OUTLANDER 4WD"/>
    <x v="1"/>
    <x v="1"/>
    <n v="4"/>
    <s v="AV6"/>
    <x v="2"/>
    <n v="9.6999999999999993"/>
    <n v="8.1"/>
    <x v="25"/>
    <n v="31"/>
    <n v="207"/>
  </r>
  <r>
    <s v="MITSUBISHI"/>
    <s v="OUTLANDER 4WD"/>
    <x v="1"/>
    <x v="8"/>
    <n v="6"/>
    <s v="AS6"/>
    <x v="0"/>
    <n v="11.9"/>
    <n v="8.5"/>
    <x v="10"/>
    <n v="27"/>
    <n v="238"/>
  </r>
  <r>
    <s v="MITSUBISHI"/>
    <s v="RVR"/>
    <x v="1"/>
    <x v="0"/>
    <n v="4"/>
    <s v="AV6"/>
    <x v="2"/>
    <n v="9.6"/>
    <n v="7.6"/>
    <x v="44"/>
    <n v="32"/>
    <n v="202"/>
  </r>
  <r>
    <s v="MITSUBISHI"/>
    <s v="RVR"/>
    <x v="1"/>
    <x v="0"/>
    <n v="4"/>
    <s v="M5"/>
    <x v="2"/>
    <n v="10.3"/>
    <n v="8"/>
    <x v="16"/>
    <n v="30"/>
    <n v="214"/>
  </r>
  <r>
    <s v="MITSUBISHI"/>
    <s v="RVR 4WD"/>
    <x v="1"/>
    <x v="1"/>
    <n v="4"/>
    <s v="AV6"/>
    <x v="2"/>
    <n v="10.5"/>
    <n v="8.6"/>
    <x v="1"/>
    <n v="29"/>
    <n v="223"/>
  </r>
  <r>
    <s v="NISSAN"/>
    <s v="370Z"/>
    <x v="3"/>
    <x v="4"/>
    <n v="6"/>
    <s v="AS7"/>
    <x v="0"/>
    <n v="12.6"/>
    <n v="9.1999999999999993"/>
    <x v="3"/>
    <n v="25"/>
    <n v="260"/>
  </r>
  <r>
    <s v="NISSAN"/>
    <s v="370Z"/>
    <x v="3"/>
    <x v="4"/>
    <n v="6"/>
    <s v="M6"/>
    <x v="0"/>
    <n v="13.3"/>
    <n v="9.3000000000000007"/>
    <x v="58"/>
    <n v="25"/>
    <n v="269"/>
  </r>
  <r>
    <s v="NISSAN"/>
    <s v="370Z ROADSTER"/>
    <x v="3"/>
    <x v="4"/>
    <n v="6"/>
    <s v="AS7"/>
    <x v="0"/>
    <n v="13.1"/>
    <n v="9.6"/>
    <x v="58"/>
    <n v="25"/>
    <n v="270"/>
  </r>
  <r>
    <s v="NISSAN"/>
    <s v="370Z ROADSTER"/>
    <x v="3"/>
    <x v="4"/>
    <n v="6"/>
    <s v="M6"/>
    <x v="0"/>
    <n v="13.6"/>
    <n v="9.6999999999999993"/>
    <x v="66"/>
    <n v="24"/>
    <n v="278"/>
  </r>
  <r>
    <s v="NISSAN"/>
    <s v="ALTIMA"/>
    <x v="2"/>
    <x v="18"/>
    <n v="4"/>
    <s v="AV"/>
    <x v="2"/>
    <n v="8.6999999999999993"/>
    <n v="6"/>
    <x v="91"/>
    <n v="38"/>
    <n v="176"/>
  </r>
  <r>
    <s v="NISSAN"/>
    <s v="ALTIMA 3.5"/>
    <x v="2"/>
    <x v="3"/>
    <n v="6"/>
    <s v="AV7"/>
    <x v="2"/>
    <n v="10.3"/>
    <n v="7.4"/>
    <x v="25"/>
    <n v="31"/>
    <n v="212"/>
  </r>
  <r>
    <s v="NISSAN"/>
    <s v="ALTIMA SR"/>
    <x v="2"/>
    <x v="18"/>
    <n v="4"/>
    <s v="AV7"/>
    <x v="2"/>
    <n v="8.9"/>
    <n v="6.3"/>
    <x v="71"/>
    <n v="37"/>
    <n v="181"/>
  </r>
  <r>
    <s v="NISSAN"/>
    <s v="FRONTIER"/>
    <x v="15"/>
    <x v="18"/>
    <n v="4"/>
    <s v="A5"/>
    <x v="2"/>
    <n v="13.6"/>
    <n v="10.4"/>
    <x v="55"/>
    <n v="23"/>
    <n v="285"/>
  </r>
  <r>
    <s v="NISSAN"/>
    <s v="FRONTIER"/>
    <x v="15"/>
    <x v="18"/>
    <n v="4"/>
    <s v="M5"/>
    <x v="2"/>
    <n v="12.2"/>
    <n v="10.199999999999999"/>
    <x v="21"/>
    <n v="25"/>
    <n v="266"/>
  </r>
  <r>
    <s v="NISSAN"/>
    <s v="FRONTIER"/>
    <x v="15"/>
    <x v="9"/>
    <n v="6"/>
    <s v="A5"/>
    <x v="2"/>
    <n v="14.8"/>
    <n v="10.3"/>
    <x v="38"/>
    <n v="22"/>
    <n v="300"/>
  </r>
  <r>
    <s v="NISSAN"/>
    <s v="FRONTIER 4WD"/>
    <x v="15"/>
    <x v="9"/>
    <n v="6"/>
    <s v="A5"/>
    <x v="2"/>
    <n v="15.7"/>
    <n v="11.3"/>
    <x v="130"/>
    <n v="21"/>
    <n v="322"/>
  </r>
  <r>
    <s v="NISSAN"/>
    <s v="FRONTIER 4WD"/>
    <x v="15"/>
    <x v="9"/>
    <n v="6"/>
    <s v="M6"/>
    <x v="2"/>
    <n v="15"/>
    <n v="11.2"/>
    <x v="32"/>
    <n v="21"/>
    <n v="313"/>
  </r>
  <r>
    <s v="NISSAN"/>
    <s v="GT-R"/>
    <x v="5"/>
    <x v="32"/>
    <n v="6"/>
    <s v="AM6"/>
    <x v="0"/>
    <n v="14.3"/>
    <n v="10.5"/>
    <x v="57"/>
    <n v="22"/>
    <n v="294"/>
  </r>
  <r>
    <s v="NISSAN"/>
    <s v="JUKE"/>
    <x v="7"/>
    <x v="28"/>
    <n v="4"/>
    <s v="AV7"/>
    <x v="0"/>
    <n v="8.5"/>
    <n v="7.2"/>
    <x v="47"/>
    <n v="36"/>
    <n v="186"/>
  </r>
  <r>
    <s v="NISSAN"/>
    <s v="JUKE"/>
    <x v="7"/>
    <x v="28"/>
    <n v="4"/>
    <s v="M6"/>
    <x v="0"/>
    <n v="8.5"/>
    <n v="6.9"/>
    <x v="69"/>
    <n v="36"/>
    <n v="183"/>
  </r>
  <r>
    <s v="NISSAN"/>
    <s v="JUKE AWD"/>
    <x v="7"/>
    <x v="28"/>
    <n v="4"/>
    <s v="AV7"/>
    <x v="0"/>
    <n v="8.8000000000000007"/>
    <n v="7.5"/>
    <x v="59"/>
    <n v="34"/>
    <n v="194"/>
  </r>
  <r>
    <s v="NISSAN"/>
    <s v="JUKE NISMO RS"/>
    <x v="7"/>
    <x v="28"/>
    <n v="4"/>
    <s v="M6"/>
    <x v="0"/>
    <n v="8.9"/>
    <n v="7.5"/>
    <x v="48"/>
    <n v="34"/>
    <n v="194"/>
  </r>
  <r>
    <s v="NISSAN"/>
    <s v="JUKE NISMO RS AWD"/>
    <x v="7"/>
    <x v="28"/>
    <n v="4"/>
    <s v="AV8"/>
    <x v="0"/>
    <n v="9.4"/>
    <n v="8.1"/>
    <x v="15"/>
    <n v="32"/>
    <n v="208"/>
  </r>
  <r>
    <s v="NISSAN"/>
    <s v="MAXIMA"/>
    <x v="2"/>
    <x v="3"/>
    <n v="6"/>
    <s v="AV7"/>
    <x v="0"/>
    <n v="10.9"/>
    <n v="7.8"/>
    <x v="60"/>
    <n v="30"/>
    <n v="223"/>
  </r>
  <r>
    <s v="NISSAN"/>
    <s v="MICRA"/>
    <x v="0"/>
    <x v="28"/>
    <n v="4"/>
    <s v="A4"/>
    <x v="2"/>
    <n v="8.8000000000000007"/>
    <n v="6.6"/>
    <x v="69"/>
    <n v="36"/>
    <n v="184"/>
  </r>
  <r>
    <s v="NISSAN"/>
    <s v="MICRA"/>
    <x v="0"/>
    <x v="28"/>
    <n v="4"/>
    <s v="M5"/>
    <x v="2"/>
    <n v="8.6"/>
    <n v="6.6"/>
    <x v="71"/>
    <n v="37"/>
    <n v="182"/>
  </r>
  <r>
    <s v="NISSAN"/>
    <s v="MURANO"/>
    <x v="14"/>
    <x v="3"/>
    <n v="6"/>
    <s v="AV7"/>
    <x v="2"/>
    <n v="11"/>
    <n v="8.1999999999999993"/>
    <x v="9"/>
    <n v="29"/>
    <n v="230"/>
  </r>
  <r>
    <s v="NISSAN"/>
    <s v="MURANO AWD"/>
    <x v="14"/>
    <x v="3"/>
    <n v="6"/>
    <s v="AV7"/>
    <x v="2"/>
    <n v="11.2"/>
    <n v="8.3000000000000007"/>
    <x v="46"/>
    <n v="29"/>
    <n v="232"/>
  </r>
  <r>
    <s v="NISSAN"/>
    <s v="NV200 CARGO VAN"/>
    <x v="13"/>
    <x v="0"/>
    <n v="4"/>
    <s v="AV"/>
    <x v="2"/>
    <n v="9.6999999999999993"/>
    <n v="9"/>
    <x v="109"/>
    <n v="30"/>
    <n v="220"/>
  </r>
  <r>
    <s v="NISSAN"/>
    <s v="PATHFINDER"/>
    <x v="1"/>
    <x v="3"/>
    <n v="6"/>
    <s v="AV"/>
    <x v="2"/>
    <n v="11.9"/>
    <n v="8.6"/>
    <x v="10"/>
    <n v="27"/>
    <n v="245"/>
  </r>
  <r>
    <s v="NISSAN"/>
    <s v="PATHFINDER 4WD"/>
    <x v="1"/>
    <x v="3"/>
    <n v="6"/>
    <s v="AV"/>
    <x v="2"/>
    <n v="12.1"/>
    <n v="8.9"/>
    <x v="27"/>
    <n v="26"/>
    <n v="251"/>
  </r>
  <r>
    <s v="NISSAN"/>
    <s v="PATHFINDER 4WD PLATINUM"/>
    <x v="1"/>
    <x v="3"/>
    <n v="6"/>
    <s v="AV"/>
    <x v="2"/>
    <n v="12.7"/>
    <n v="9"/>
    <x v="50"/>
    <n v="26"/>
    <n v="258"/>
  </r>
  <r>
    <s v="NISSAN"/>
    <s v="ROGUE"/>
    <x v="1"/>
    <x v="18"/>
    <n v="4"/>
    <s v="AV"/>
    <x v="2"/>
    <n v="9.1"/>
    <n v="7.1"/>
    <x v="59"/>
    <n v="34"/>
    <n v="194"/>
  </r>
  <r>
    <s v="NISSAN"/>
    <s v="ROGUE AWD"/>
    <x v="1"/>
    <x v="18"/>
    <n v="4"/>
    <s v="AV"/>
    <x v="2"/>
    <n v="9.5"/>
    <n v="7.4"/>
    <x v="97"/>
    <n v="33"/>
    <n v="201"/>
  </r>
  <r>
    <s v="NISSAN"/>
    <s v="SENTRA"/>
    <x v="2"/>
    <x v="5"/>
    <n v="4"/>
    <s v="AV"/>
    <x v="2"/>
    <n v="8"/>
    <n v="6.1"/>
    <x v="99"/>
    <n v="39"/>
    <n v="167"/>
  </r>
  <r>
    <s v="NISSAN"/>
    <s v="SENTRA"/>
    <x v="2"/>
    <x v="5"/>
    <n v="4"/>
    <s v="M6"/>
    <x v="2"/>
    <n v="8.9"/>
    <n v="6.6"/>
    <x v="47"/>
    <n v="36"/>
    <n v="184"/>
  </r>
  <r>
    <s v="NISSAN"/>
    <s v="VERSA"/>
    <x v="2"/>
    <x v="28"/>
    <n v="4"/>
    <s v="AV"/>
    <x v="2"/>
    <n v="7.5"/>
    <n v="6"/>
    <x v="100"/>
    <n v="42"/>
    <n v="161"/>
  </r>
  <r>
    <s v="NISSAN"/>
    <s v="VERSA"/>
    <x v="2"/>
    <x v="28"/>
    <n v="4"/>
    <s v="M5"/>
    <x v="2"/>
    <n v="8.6"/>
    <n v="6.5"/>
    <x v="118"/>
    <n v="37"/>
    <n v="179"/>
  </r>
  <r>
    <s v="PORSCHE"/>
    <s v="911 CARRERA"/>
    <x v="4"/>
    <x v="39"/>
    <n v="6"/>
    <s v="AM7"/>
    <x v="0"/>
    <n v="11.6"/>
    <n v="8.4"/>
    <x v="6"/>
    <n v="28"/>
    <n v="238"/>
  </r>
  <r>
    <s v="PORSCHE"/>
    <s v="911 CARRERA"/>
    <x v="4"/>
    <x v="39"/>
    <n v="6"/>
    <s v="M7"/>
    <x v="0"/>
    <n v="12.3"/>
    <n v="8.6"/>
    <x v="4"/>
    <n v="27"/>
    <n v="249"/>
  </r>
  <r>
    <s v="PORSCHE"/>
    <s v="911 CARRERA CABRIOLET"/>
    <x v="4"/>
    <x v="39"/>
    <n v="6"/>
    <s v="AM7"/>
    <x v="0"/>
    <n v="11.5"/>
    <n v="8.4"/>
    <x v="6"/>
    <n v="28"/>
    <n v="236"/>
  </r>
  <r>
    <s v="PORSCHE"/>
    <s v="911 CARRERA CABRIOLET"/>
    <x v="4"/>
    <x v="39"/>
    <n v="6"/>
    <s v="M7"/>
    <x v="0"/>
    <n v="12.3"/>
    <n v="8.6999999999999993"/>
    <x v="27"/>
    <n v="26"/>
    <n v="251"/>
  </r>
  <r>
    <s v="PORSCHE"/>
    <s v="911 CARRERA GTS"/>
    <x v="4"/>
    <x v="32"/>
    <n v="6"/>
    <s v="AM7"/>
    <x v="0"/>
    <n v="12.7"/>
    <n v="9"/>
    <x v="50"/>
    <n v="26"/>
    <n v="259"/>
  </r>
  <r>
    <s v="PORSCHE"/>
    <s v="911 CARRERA GTS"/>
    <x v="4"/>
    <x v="32"/>
    <n v="6"/>
    <s v="M7"/>
    <x v="0"/>
    <n v="12.9"/>
    <n v="9"/>
    <x v="20"/>
    <n v="25"/>
    <n v="262"/>
  </r>
  <r>
    <s v="PORSCHE"/>
    <s v="911 CARRERA GTS CABRIOLET"/>
    <x v="4"/>
    <x v="32"/>
    <n v="6"/>
    <s v="AM7"/>
    <x v="0"/>
    <n v="12.7"/>
    <n v="9.1999999999999993"/>
    <x v="3"/>
    <n v="25"/>
    <n v="260"/>
  </r>
  <r>
    <s v="PORSCHE"/>
    <s v="911 CARRERA GTS CABRIOLET"/>
    <x v="4"/>
    <x v="32"/>
    <n v="6"/>
    <s v="M7"/>
    <x v="0"/>
    <n v="13.4"/>
    <n v="9.3000000000000007"/>
    <x v="7"/>
    <n v="24"/>
    <n v="272"/>
  </r>
  <r>
    <s v="PORSCHE"/>
    <s v="911 CARRERA S"/>
    <x v="4"/>
    <x v="32"/>
    <n v="6"/>
    <s v="AM7"/>
    <x v="0"/>
    <n v="11.9"/>
    <n v="8.6999999999999993"/>
    <x v="24"/>
    <n v="27"/>
    <n v="245"/>
  </r>
  <r>
    <s v="PORSCHE"/>
    <s v="911 CARRERA S"/>
    <x v="4"/>
    <x v="32"/>
    <n v="6"/>
    <s v="M7"/>
    <x v="0"/>
    <n v="12.4"/>
    <n v="8.6999999999999993"/>
    <x v="27"/>
    <n v="26"/>
    <n v="252"/>
  </r>
  <r>
    <s v="PORSCHE"/>
    <s v="911 CARRERA S CABRIOLET"/>
    <x v="4"/>
    <x v="32"/>
    <n v="6"/>
    <s v="AM7"/>
    <x v="0"/>
    <n v="12.2"/>
    <n v="8.6999999999999993"/>
    <x v="4"/>
    <n v="27"/>
    <n v="250"/>
  </r>
  <r>
    <s v="PORSCHE"/>
    <s v="911 CARRERA S CABRIOLET"/>
    <x v="4"/>
    <x v="32"/>
    <n v="6"/>
    <s v="M7"/>
    <x v="0"/>
    <n v="12.5"/>
    <n v="8.9"/>
    <x v="18"/>
    <n v="26"/>
    <n v="255"/>
  </r>
  <r>
    <s v="PORSCHE"/>
    <s v="911 CARRERA 4"/>
    <x v="4"/>
    <x v="39"/>
    <n v="6"/>
    <s v="AM7"/>
    <x v="0"/>
    <n v="11.7"/>
    <n v="8.5"/>
    <x v="17"/>
    <n v="28"/>
    <n v="240"/>
  </r>
  <r>
    <s v="PORSCHE"/>
    <s v="911 CARRERA 4"/>
    <x v="4"/>
    <x v="39"/>
    <n v="6"/>
    <s v="M7"/>
    <x v="0"/>
    <n v="12.3"/>
    <n v="8.6999999999999993"/>
    <x v="27"/>
    <n v="26"/>
    <n v="251"/>
  </r>
  <r>
    <s v="PORSCHE"/>
    <s v="911 CARRERA 4 CABRIOLET"/>
    <x v="4"/>
    <x v="39"/>
    <n v="6"/>
    <s v="AM7"/>
    <x v="0"/>
    <n v="11.9"/>
    <n v="8.8000000000000007"/>
    <x v="24"/>
    <n v="27"/>
    <n v="246"/>
  </r>
  <r>
    <s v="PORSCHE"/>
    <s v="911 CARRERA 4 CABRIOLET"/>
    <x v="4"/>
    <x v="39"/>
    <n v="6"/>
    <s v="M7"/>
    <x v="0"/>
    <n v="12.5"/>
    <n v="9"/>
    <x v="18"/>
    <n v="26"/>
    <n v="257"/>
  </r>
  <r>
    <s v="PORSCHE"/>
    <s v="911 CARRERA 4 GTS"/>
    <x v="4"/>
    <x v="32"/>
    <n v="6"/>
    <s v="AM7"/>
    <x v="0"/>
    <n v="12.7"/>
    <n v="9.1999999999999993"/>
    <x v="3"/>
    <n v="25"/>
    <n v="260"/>
  </r>
  <r>
    <s v="PORSCHE"/>
    <s v="911 CARRERA 4 GTS"/>
    <x v="4"/>
    <x v="32"/>
    <n v="6"/>
    <s v="M7"/>
    <x v="0"/>
    <n v="13"/>
    <n v="9.1999999999999993"/>
    <x v="21"/>
    <n v="25"/>
    <n v="265"/>
  </r>
  <r>
    <s v="PORSCHE"/>
    <s v="911 CARRERA 4 GTS CABRIOLET"/>
    <x v="4"/>
    <x v="32"/>
    <n v="6"/>
    <s v="AM7"/>
    <x v="0"/>
    <n v="13.1"/>
    <n v="9.4"/>
    <x v="34"/>
    <n v="25"/>
    <n v="268"/>
  </r>
  <r>
    <s v="PORSCHE"/>
    <s v="911 CARRERA 4 GTS CABRIOLET"/>
    <x v="4"/>
    <x v="32"/>
    <n v="6"/>
    <s v="M7"/>
    <x v="0"/>
    <n v="13.4"/>
    <n v="9.3000000000000007"/>
    <x v="7"/>
    <n v="24"/>
    <n v="272"/>
  </r>
  <r>
    <s v="PORSCHE"/>
    <s v="911 CARRERA 4S"/>
    <x v="4"/>
    <x v="32"/>
    <n v="6"/>
    <s v="AM7"/>
    <x v="0"/>
    <n v="12.2"/>
    <n v="8.9"/>
    <x v="27"/>
    <n v="26"/>
    <n v="251"/>
  </r>
  <r>
    <s v="PORSCHE"/>
    <s v="911 CARRERA 4S"/>
    <x v="4"/>
    <x v="32"/>
    <n v="6"/>
    <s v="M7"/>
    <x v="0"/>
    <n v="12.7"/>
    <n v="8.9"/>
    <x v="50"/>
    <n v="26"/>
    <n v="258"/>
  </r>
  <r>
    <s v="PORSCHE"/>
    <s v="911 CARRERA 4S CABRIOLET"/>
    <x v="4"/>
    <x v="32"/>
    <n v="6"/>
    <s v="AM7"/>
    <x v="0"/>
    <n v="12.5"/>
    <n v="9.1"/>
    <x v="50"/>
    <n v="26"/>
    <n v="257"/>
  </r>
  <r>
    <s v="PORSCHE"/>
    <s v="911 CARRERA 4S CABRIOLET"/>
    <x v="4"/>
    <x v="32"/>
    <n v="6"/>
    <s v="M7"/>
    <x v="0"/>
    <n v="12.9"/>
    <n v="9.1999999999999993"/>
    <x v="20"/>
    <n v="25"/>
    <n v="262"/>
  </r>
  <r>
    <s v="PORSCHE"/>
    <s v="911 GT3"/>
    <x v="3"/>
    <x v="32"/>
    <n v="6"/>
    <s v="AM7"/>
    <x v="0"/>
    <n v="16"/>
    <n v="11.5"/>
    <x v="141"/>
    <n v="20"/>
    <n v="329"/>
  </r>
  <r>
    <s v="PORSCHE"/>
    <s v="911 GT3RS"/>
    <x v="3"/>
    <x v="9"/>
    <n v="6"/>
    <s v="AM7"/>
    <x v="0"/>
    <n v="16.3"/>
    <n v="11.8"/>
    <x v="85"/>
    <n v="20"/>
    <n v="334"/>
  </r>
  <r>
    <s v="PORSCHE"/>
    <s v="911 TARGA 4"/>
    <x v="4"/>
    <x v="39"/>
    <n v="6"/>
    <s v="AM7"/>
    <x v="0"/>
    <n v="12.3"/>
    <n v="8.9"/>
    <x v="61"/>
    <n v="26"/>
    <n v="253"/>
  </r>
  <r>
    <s v="PORSCHE"/>
    <s v="911 TARGA 4"/>
    <x v="4"/>
    <x v="39"/>
    <n v="6"/>
    <s v="M7"/>
    <x v="0"/>
    <n v="12.9"/>
    <n v="9"/>
    <x v="3"/>
    <n v="25"/>
    <n v="261"/>
  </r>
  <r>
    <s v="PORSCHE"/>
    <s v="911 TARGA 4S"/>
    <x v="4"/>
    <x v="32"/>
    <n v="6"/>
    <s v="AM7"/>
    <x v="0"/>
    <n v="12.8"/>
    <n v="9.3000000000000007"/>
    <x v="20"/>
    <n v="25"/>
    <n v="260"/>
  </r>
  <r>
    <s v="PORSCHE"/>
    <s v="911 TARGA 4S"/>
    <x v="4"/>
    <x v="32"/>
    <n v="6"/>
    <s v="M7"/>
    <x v="0"/>
    <n v="13.1"/>
    <n v="9.1999999999999993"/>
    <x v="34"/>
    <n v="25"/>
    <n v="267"/>
  </r>
  <r>
    <s v="PORSCHE"/>
    <s v="911 TURBO"/>
    <x v="4"/>
    <x v="32"/>
    <n v="6"/>
    <s v="AM7"/>
    <x v="0"/>
    <n v="13.7"/>
    <n v="9.6"/>
    <x v="53"/>
    <n v="24"/>
    <n v="278"/>
  </r>
  <r>
    <s v="PORSCHE"/>
    <s v="911 TURBO CABRIOLET"/>
    <x v="4"/>
    <x v="32"/>
    <n v="6"/>
    <s v="AM7"/>
    <x v="0"/>
    <n v="13.7"/>
    <n v="9.6"/>
    <x v="53"/>
    <n v="24"/>
    <n v="278"/>
  </r>
  <r>
    <s v="PORSCHE"/>
    <s v="911 TURBO S"/>
    <x v="4"/>
    <x v="32"/>
    <n v="6"/>
    <s v="AM7"/>
    <x v="0"/>
    <n v="13.7"/>
    <n v="9.6"/>
    <x v="53"/>
    <n v="24"/>
    <n v="278"/>
  </r>
  <r>
    <s v="PORSCHE"/>
    <s v="911 TURBO S CABRIOLET"/>
    <x v="4"/>
    <x v="32"/>
    <n v="6"/>
    <s v="AM7"/>
    <x v="0"/>
    <n v="13.7"/>
    <n v="9.6"/>
    <x v="53"/>
    <n v="24"/>
    <n v="278"/>
  </r>
  <r>
    <s v="PORSCHE"/>
    <s v="BOXSTER"/>
    <x v="3"/>
    <x v="40"/>
    <n v="6"/>
    <s v="AM7"/>
    <x v="0"/>
    <n v="10.7"/>
    <n v="7.4"/>
    <x v="8"/>
    <n v="31"/>
    <n v="217"/>
  </r>
  <r>
    <s v="PORSCHE"/>
    <s v="BOXSTER"/>
    <x v="3"/>
    <x v="40"/>
    <n v="6"/>
    <s v="M6"/>
    <x v="0"/>
    <n v="11.5"/>
    <n v="7.9"/>
    <x v="46"/>
    <n v="29"/>
    <n v="232"/>
  </r>
  <r>
    <s v="PORSCHE"/>
    <s v="BOXSTER GTS"/>
    <x v="3"/>
    <x v="39"/>
    <n v="6"/>
    <s v="AM7"/>
    <x v="0"/>
    <n v="10.9"/>
    <n v="7.7"/>
    <x v="60"/>
    <n v="30"/>
    <n v="222"/>
  </r>
  <r>
    <s v="PORSCHE"/>
    <s v="BOXSTER GTS"/>
    <x v="3"/>
    <x v="39"/>
    <n v="6"/>
    <s v="M6"/>
    <x v="0"/>
    <n v="12.1"/>
    <n v="8.9"/>
    <x v="27"/>
    <n v="26"/>
    <n v="250"/>
  </r>
  <r>
    <s v="PORSCHE"/>
    <s v="BOXSTER S"/>
    <x v="3"/>
    <x v="39"/>
    <n v="6"/>
    <s v="AM7"/>
    <x v="0"/>
    <n v="11.3"/>
    <n v="7.9"/>
    <x v="9"/>
    <n v="29"/>
    <n v="230"/>
  </r>
  <r>
    <s v="PORSCHE"/>
    <s v="BOXSTER S"/>
    <x v="3"/>
    <x v="39"/>
    <n v="6"/>
    <s v="M6"/>
    <x v="0"/>
    <n v="11.9"/>
    <n v="8.6"/>
    <x v="10"/>
    <n v="27"/>
    <n v="245"/>
  </r>
  <r>
    <s v="PORSCHE"/>
    <s v="BOXSTER SPYDER"/>
    <x v="3"/>
    <x v="32"/>
    <n v="6"/>
    <s v="M6"/>
    <x v="0"/>
    <n v="13.1"/>
    <n v="9.9"/>
    <x v="7"/>
    <n v="24"/>
    <n v="272"/>
  </r>
  <r>
    <s v="PORSCHE"/>
    <s v="CAYENNE"/>
    <x v="8"/>
    <x v="16"/>
    <n v="6"/>
    <s v="A8"/>
    <x v="0"/>
    <n v="13.5"/>
    <n v="9.6999999999999993"/>
    <x v="66"/>
    <n v="24"/>
    <n v="277"/>
  </r>
  <r>
    <s v="PORSCHE"/>
    <s v="CAYENNE DIESEL (modified)"/>
    <x v="8"/>
    <x v="8"/>
    <n v="6"/>
    <s v="A8"/>
    <x v="1"/>
    <n v="11.2"/>
    <n v="8.4"/>
    <x v="9"/>
    <n v="29"/>
    <n v="270"/>
  </r>
  <r>
    <s v="PORSCHE"/>
    <s v="CAYENNE GTS"/>
    <x v="8"/>
    <x v="16"/>
    <n v="6"/>
    <s v="A8"/>
    <x v="0"/>
    <n v="14.8"/>
    <n v="10.4"/>
    <x v="37"/>
    <n v="22"/>
    <n v="300"/>
  </r>
  <r>
    <s v="PORSCHE"/>
    <s v="CAYENNE S"/>
    <x v="8"/>
    <x v="16"/>
    <n v="6"/>
    <s v="A8"/>
    <x v="0"/>
    <n v="14.3"/>
    <n v="9.6"/>
    <x v="36"/>
    <n v="23"/>
    <n v="286"/>
  </r>
  <r>
    <s v="PORSCHE"/>
    <s v="CAYENNE TURBO"/>
    <x v="8"/>
    <x v="22"/>
    <n v="8"/>
    <s v="A8"/>
    <x v="0"/>
    <n v="16.7"/>
    <n v="11.2"/>
    <x v="41"/>
    <n v="20"/>
    <n v="334"/>
  </r>
  <r>
    <s v="PORSCHE"/>
    <s v="CAYENNE TURBO S"/>
    <x v="8"/>
    <x v="22"/>
    <n v="8"/>
    <s v="A8"/>
    <x v="0"/>
    <n v="16.899999999999999"/>
    <n v="11.2"/>
    <x v="85"/>
    <n v="20"/>
    <n v="336"/>
  </r>
  <r>
    <s v="PORSCHE"/>
    <s v="CAYMAN"/>
    <x v="3"/>
    <x v="40"/>
    <n v="6"/>
    <s v="AM7"/>
    <x v="0"/>
    <n v="10.7"/>
    <n v="7.4"/>
    <x v="8"/>
    <n v="31"/>
    <n v="217"/>
  </r>
  <r>
    <s v="PORSCHE"/>
    <s v="CAYMAN"/>
    <x v="3"/>
    <x v="40"/>
    <n v="6"/>
    <s v="M6"/>
    <x v="0"/>
    <n v="11.5"/>
    <n v="7.9"/>
    <x v="46"/>
    <n v="29"/>
    <n v="232"/>
  </r>
  <r>
    <s v="PORSCHE"/>
    <s v="CAYMAN GT4"/>
    <x v="3"/>
    <x v="32"/>
    <n v="6"/>
    <s v="M6"/>
    <x v="0"/>
    <n v="13.3"/>
    <n v="10.1"/>
    <x v="66"/>
    <n v="24"/>
    <n v="277"/>
  </r>
  <r>
    <s v="PORSCHE"/>
    <s v="CAYMAN GTS"/>
    <x v="3"/>
    <x v="39"/>
    <n v="6"/>
    <s v="AM7"/>
    <x v="0"/>
    <n v="10.9"/>
    <n v="7.7"/>
    <x v="60"/>
    <n v="30"/>
    <n v="222"/>
  </r>
  <r>
    <s v="PORSCHE"/>
    <s v="CAYMAN GTS"/>
    <x v="3"/>
    <x v="39"/>
    <n v="6"/>
    <s v="M6"/>
    <x v="0"/>
    <n v="12.1"/>
    <n v="8.9"/>
    <x v="27"/>
    <n v="26"/>
    <n v="250"/>
  </r>
  <r>
    <s v="PORSCHE"/>
    <s v="CAYMAN S"/>
    <x v="3"/>
    <x v="39"/>
    <n v="6"/>
    <s v="AM7"/>
    <x v="0"/>
    <n v="11.3"/>
    <n v="7.9"/>
    <x v="9"/>
    <n v="29"/>
    <n v="230"/>
  </r>
  <r>
    <s v="PORSCHE"/>
    <s v="CAYMAN S"/>
    <x v="3"/>
    <x v="39"/>
    <n v="6"/>
    <s v="M6"/>
    <x v="0"/>
    <n v="11.9"/>
    <n v="8.6"/>
    <x v="10"/>
    <n v="27"/>
    <n v="245"/>
  </r>
  <r>
    <s v="PORSCHE"/>
    <s v="MACAN S"/>
    <x v="1"/>
    <x v="8"/>
    <n v="6"/>
    <s v="A7"/>
    <x v="0"/>
    <n v="13.7"/>
    <n v="10.3"/>
    <x v="36"/>
    <n v="23"/>
    <n v="285"/>
  </r>
  <r>
    <s v="PORSCHE"/>
    <s v="MACAN TURBO"/>
    <x v="1"/>
    <x v="16"/>
    <n v="6"/>
    <s v="A7"/>
    <x v="0"/>
    <n v="14.2"/>
    <n v="10.1"/>
    <x v="56"/>
    <n v="23"/>
    <n v="287"/>
  </r>
  <r>
    <s v="PORSCHE"/>
    <s v="PANAMERA"/>
    <x v="6"/>
    <x v="16"/>
    <n v="6"/>
    <s v="AM7"/>
    <x v="0"/>
    <n v="12.9"/>
    <n v="8.4"/>
    <x v="18"/>
    <n v="26"/>
    <n v="255"/>
  </r>
  <r>
    <s v="PORSCHE"/>
    <s v="PANAMERA GTS"/>
    <x v="6"/>
    <x v="22"/>
    <n v="8"/>
    <s v="AM7"/>
    <x v="0"/>
    <n v="15.1"/>
    <n v="9.6999999999999993"/>
    <x v="38"/>
    <n v="22"/>
    <n v="298"/>
  </r>
  <r>
    <s v="PORSCHE"/>
    <s v="PANAMERA S"/>
    <x v="6"/>
    <x v="8"/>
    <n v="6"/>
    <s v="AM7"/>
    <x v="0"/>
    <n v="13.4"/>
    <n v="8.8000000000000007"/>
    <x v="34"/>
    <n v="25"/>
    <n v="267"/>
  </r>
  <r>
    <s v="PORSCHE"/>
    <s v="PANAMERA 4"/>
    <x v="6"/>
    <x v="16"/>
    <n v="6"/>
    <s v="AM7"/>
    <x v="0"/>
    <n v="13.1"/>
    <n v="8.6999999999999993"/>
    <x v="3"/>
    <n v="25"/>
    <n v="262"/>
  </r>
  <r>
    <s v="PORSCHE"/>
    <s v="PANAMERA 4S"/>
    <x v="6"/>
    <x v="8"/>
    <n v="6"/>
    <s v="AM7"/>
    <x v="0"/>
    <n v="13.4"/>
    <n v="8.8000000000000007"/>
    <x v="34"/>
    <n v="25"/>
    <n v="267"/>
  </r>
  <r>
    <s v="PORSCHE"/>
    <s v="PANAMERA 4S EXECUTIVE"/>
    <x v="6"/>
    <x v="8"/>
    <n v="6"/>
    <s v="AM7"/>
    <x v="0"/>
    <n v="13.7"/>
    <n v="8.9"/>
    <x v="58"/>
    <n v="25"/>
    <n v="271"/>
  </r>
  <r>
    <s v="PORSCHE"/>
    <s v="PANAMERA TURBO"/>
    <x v="6"/>
    <x v="22"/>
    <n v="8"/>
    <s v="AM7"/>
    <x v="0"/>
    <n v="15.3"/>
    <n v="9.6999999999999993"/>
    <x v="37"/>
    <n v="22"/>
    <n v="300"/>
  </r>
  <r>
    <s v="PORSCHE"/>
    <s v="PANAMERA TURBO EXECUTIVE"/>
    <x v="6"/>
    <x v="22"/>
    <n v="8"/>
    <s v="AM7"/>
    <x v="0"/>
    <n v="15.4"/>
    <n v="9.8000000000000007"/>
    <x v="123"/>
    <n v="22"/>
    <n v="303"/>
  </r>
  <r>
    <s v="PORSCHE"/>
    <s v="PANAMERA TURBO S"/>
    <x v="6"/>
    <x v="22"/>
    <n v="8"/>
    <s v="AM7"/>
    <x v="0"/>
    <n v="15.3"/>
    <n v="9.6999999999999993"/>
    <x v="37"/>
    <n v="22"/>
    <n v="300"/>
  </r>
  <r>
    <s v="PORSCHE"/>
    <s v="PANAMERA TURBO S EXECUTIVE"/>
    <x v="6"/>
    <x v="22"/>
    <n v="8"/>
    <s v="AM7"/>
    <x v="0"/>
    <n v="15.4"/>
    <n v="9.8000000000000007"/>
    <x v="123"/>
    <n v="22"/>
    <n v="303"/>
  </r>
  <r>
    <s v="RAM"/>
    <s v="1500 FFV"/>
    <x v="11"/>
    <x v="16"/>
    <n v="6"/>
    <s v="A8"/>
    <x v="2"/>
    <n v="13.9"/>
    <n v="9.5"/>
    <x v="53"/>
    <n v="24"/>
    <n v="279"/>
  </r>
  <r>
    <s v="RAM"/>
    <s v="1500 FFV"/>
    <x v="11"/>
    <x v="16"/>
    <n v="6"/>
    <s v="A8"/>
    <x v="3"/>
    <n v="19.399999999999999"/>
    <n v="13.6"/>
    <x v="87"/>
    <n v="17"/>
    <n v="279"/>
  </r>
  <r>
    <s v="RAM"/>
    <s v="1500 HFE"/>
    <x v="11"/>
    <x v="16"/>
    <n v="6"/>
    <s v="A8"/>
    <x v="2"/>
    <n v="12.9"/>
    <n v="9.3000000000000007"/>
    <x v="21"/>
    <n v="25"/>
    <n v="264"/>
  </r>
  <r>
    <s v="RAM"/>
    <s v="1500 (MDS)"/>
    <x v="11"/>
    <x v="24"/>
    <n v="8"/>
    <s v="A6"/>
    <x v="2"/>
    <n v="17.100000000000001"/>
    <n v="12"/>
    <x v="30"/>
    <n v="19"/>
    <n v="348"/>
  </r>
  <r>
    <s v="RAM"/>
    <s v="1500 (MDS)"/>
    <x v="11"/>
    <x v="24"/>
    <n v="8"/>
    <s v="A8"/>
    <x v="2"/>
    <n v="15.8"/>
    <n v="10.9"/>
    <x v="143"/>
    <n v="21"/>
    <n v="319"/>
  </r>
  <r>
    <s v="RAM"/>
    <s v="1500 ECODIESEL"/>
    <x v="11"/>
    <x v="8"/>
    <n v="6"/>
    <s v="A8"/>
    <x v="1"/>
    <n v="11.6"/>
    <n v="8.4"/>
    <x v="17"/>
    <n v="28"/>
    <n v="272"/>
  </r>
  <r>
    <s v="RAM"/>
    <s v="1500 ECODIESEL HFE"/>
    <x v="11"/>
    <x v="8"/>
    <n v="6"/>
    <s v="A8"/>
    <x v="1"/>
    <n v="11.3"/>
    <n v="8"/>
    <x v="9"/>
    <n v="29"/>
    <n v="264"/>
  </r>
  <r>
    <s v="RAM"/>
    <s v="1500 4X4 FFV"/>
    <x v="11"/>
    <x v="16"/>
    <n v="6"/>
    <s v="A8"/>
    <x v="2"/>
    <n v="14.6"/>
    <n v="10.1"/>
    <x v="57"/>
    <n v="22"/>
    <n v="294"/>
  </r>
  <r>
    <s v="RAM"/>
    <s v="1500 4X4 FFV"/>
    <x v="11"/>
    <x v="16"/>
    <n v="6"/>
    <s v="A8"/>
    <x v="3"/>
    <n v="20.5"/>
    <n v="14.5"/>
    <x v="31"/>
    <n v="16"/>
    <n v="296"/>
  </r>
  <r>
    <s v="RAM"/>
    <s v="1500 4X4 (MDS)"/>
    <x v="11"/>
    <x v="24"/>
    <n v="8"/>
    <s v="A6"/>
    <x v="2"/>
    <n v="17.7"/>
    <n v="12.7"/>
    <x v="14"/>
    <n v="18"/>
    <n v="362"/>
  </r>
  <r>
    <s v="RAM"/>
    <s v="1500 4X4 (MDS)"/>
    <x v="11"/>
    <x v="24"/>
    <n v="8"/>
    <s v="A8"/>
    <x v="2"/>
    <n v="16.2"/>
    <n v="11.5"/>
    <x v="54"/>
    <n v="20"/>
    <n v="330"/>
  </r>
  <r>
    <s v="RAM"/>
    <s v="1500 4X4 ECODIESEL"/>
    <x v="11"/>
    <x v="8"/>
    <n v="6"/>
    <s v="A8"/>
    <x v="1"/>
    <n v="12.1"/>
    <n v="8.8000000000000007"/>
    <x v="4"/>
    <n v="27"/>
    <n v="283"/>
  </r>
  <r>
    <s v="RAM"/>
    <s v="PROMASTER CITY"/>
    <x v="13"/>
    <x v="1"/>
    <n v="4"/>
    <s v="A9"/>
    <x v="2"/>
    <n v="11.2"/>
    <n v="8.1"/>
    <x v="9"/>
    <n v="29"/>
    <n v="231"/>
  </r>
  <r>
    <s v="ROLLS-ROYCE"/>
    <s v="GHOST"/>
    <x v="6"/>
    <x v="41"/>
    <n v="12"/>
    <s v="AS8"/>
    <x v="0"/>
    <n v="19.2"/>
    <n v="12.4"/>
    <x v="52"/>
    <n v="18"/>
    <n v="373"/>
  </r>
  <r>
    <s v="ROLLS-ROYCE"/>
    <s v="GHOST EWB"/>
    <x v="6"/>
    <x v="41"/>
    <n v="12"/>
    <s v="AS8"/>
    <x v="0"/>
    <n v="19.2"/>
    <n v="12.4"/>
    <x v="52"/>
    <n v="18"/>
    <n v="373"/>
  </r>
  <r>
    <s v="ROLLS-ROYCE"/>
    <s v="PHANTOM"/>
    <x v="6"/>
    <x v="42"/>
    <n v="12"/>
    <s v="AS8"/>
    <x v="0"/>
    <n v="20.9"/>
    <n v="12.7"/>
    <x v="103"/>
    <n v="16"/>
    <n v="403"/>
  </r>
  <r>
    <s v="ROLLS-ROYCE"/>
    <s v="PHANTOM EWB"/>
    <x v="6"/>
    <x v="42"/>
    <n v="12"/>
    <s v="AS8"/>
    <x v="0"/>
    <n v="20.7"/>
    <n v="12.9"/>
    <x v="103"/>
    <n v="16"/>
    <n v="404"/>
  </r>
  <r>
    <s v="ROLLS-ROYCE"/>
    <s v="PHANTOM COUPE"/>
    <x v="0"/>
    <x v="42"/>
    <n v="12"/>
    <s v="AS8"/>
    <x v="0"/>
    <n v="20.9"/>
    <n v="12.7"/>
    <x v="103"/>
    <n v="16"/>
    <n v="403"/>
  </r>
  <r>
    <s v="ROLLS-ROYCE"/>
    <s v="PHANTOM DROPHEAD COUPE"/>
    <x v="0"/>
    <x v="42"/>
    <n v="12"/>
    <s v="AS8"/>
    <x v="0"/>
    <n v="20.7"/>
    <n v="12.9"/>
    <x v="103"/>
    <n v="16"/>
    <n v="404"/>
  </r>
  <r>
    <s v="ROLLS-ROYCE"/>
    <s v="WRAITH"/>
    <x v="2"/>
    <x v="41"/>
    <n v="12"/>
    <s v="AS8"/>
    <x v="0"/>
    <n v="18.8"/>
    <n v="11.8"/>
    <x v="12"/>
    <n v="18"/>
    <n v="367"/>
  </r>
  <r>
    <s v="SCION"/>
    <s v="FR-S"/>
    <x v="4"/>
    <x v="0"/>
    <n v="4"/>
    <s v="AS6"/>
    <x v="0"/>
    <n v="9.6"/>
    <n v="7"/>
    <x v="11"/>
    <n v="34"/>
    <n v="197"/>
  </r>
  <r>
    <s v="SCION"/>
    <s v="FR-S"/>
    <x v="4"/>
    <x v="0"/>
    <n v="4"/>
    <s v="M6"/>
    <x v="0"/>
    <n v="10.9"/>
    <n v="7.9"/>
    <x v="1"/>
    <n v="29"/>
    <n v="224"/>
  </r>
  <r>
    <s v="SCION"/>
    <s v="iM"/>
    <x v="2"/>
    <x v="5"/>
    <n v="4"/>
    <s v="AV7"/>
    <x v="2"/>
    <n v="8.3000000000000007"/>
    <n v="6.3"/>
    <x v="140"/>
    <n v="38"/>
    <n v="173"/>
  </r>
  <r>
    <s v="SCION"/>
    <s v="iM"/>
    <x v="2"/>
    <x v="5"/>
    <n v="4"/>
    <s v="M6"/>
    <x v="2"/>
    <n v="8.6"/>
    <n v="6.6"/>
    <x v="71"/>
    <n v="37"/>
    <n v="180"/>
  </r>
  <r>
    <s v="SCION"/>
    <s v="tC"/>
    <x v="0"/>
    <x v="18"/>
    <n v="4"/>
    <s v="AS6"/>
    <x v="2"/>
    <n v="10.199999999999999"/>
    <n v="7.6"/>
    <x v="25"/>
    <n v="31"/>
    <n v="211"/>
  </r>
  <r>
    <s v="SCION"/>
    <s v="tC"/>
    <x v="0"/>
    <x v="18"/>
    <n v="4"/>
    <s v="M6"/>
    <x v="2"/>
    <n v="10.199999999999999"/>
    <n v="7.7"/>
    <x v="25"/>
    <n v="31"/>
    <n v="210"/>
  </r>
  <r>
    <s v="SMART"/>
    <s v="FORTWO CABRIOLET"/>
    <x v="3"/>
    <x v="47"/>
    <n v="3"/>
    <s v="AM6"/>
    <x v="0"/>
    <n v="7.5"/>
    <n v="6.1"/>
    <x v="92"/>
    <n v="41"/>
    <n v="157"/>
  </r>
  <r>
    <s v="SMART"/>
    <s v="FORTWO COUPE"/>
    <x v="3"/>
    <x v="47"/>
    <n v="3"/>
    <s v="AM6"/>
    <x v="0"/>
    <n v="7.5"/>
    <n v="6.1"/>
    <x v="92"/>
    <n v="41"/>
    <n v="157"/>
  </r>
  <r>
    <s v="SUBARU"/>
    <s v="BRZ"/>
    <x v="4"/>
    <x v="0"/>
    <n v="4"/>
    <s v="AS6"/>
    <x v="0"/>
    <n v="9.6"/>
    <n v="7"/>
    <x v="11"/>
    <n v="34"/>
    <n v="197"/>
  </r>
  <r>
    <s v="SUBARU"/>
    <s v="BRZ"/>
    <x v="4"/>
    <x v="0"/>
    <n v="4"/>
    <s v="M6"/>
    <x v="0"/>
    <n v="10.9"/>
    <n v="7.9"/>
    <x v="1"/>
    <n v="29"/>
    <n v="224"/>
  </r>
  <r>
    <s v="SUBARU"/>
    <s v="FORESTER AWD"/>
    <x v="1"/>
    <x v="0"/>
    <n v="4"/>
    <s v="AV8"/>
    <x v="0"/>
    <n v="10.199999999999999"/>
    <n v="8.5"/>
    <x v="109"/>
    <n v="30"/>
    <n v="222"/>
  </r>
  <r>
    <s v="SUBARU"/>
    <s v="FORESTER AWD"/>
    <x v="1"/>
    <x v="18"/>
    <n v="4"/>
    <s v="AV6"/>
    <x v="2"/>
    <n v="9.6"/>
    <n v="7.5"/>
    <x v="44"/>
    <n v="32"/>
    <n v="204"/>
  </r>
  <r>
    <s v="SUBARU"/>
    <s v="FORESTER AWD"/>
    <x v="1"/>
    <x v="18"/>
    <n v="4"/>
    <s v="M6"/>
    <x v="2"/>
    <n v="10.6"/>
    <n v="8.4"/>
    <x v="1"/>
    <n v="29"/>
    <n v="227"/>
  </r>
  <r>
    <s v="SUBARU"/>
    <s v="IMPREZA AWD"/>
    <x v="0"/>
    <x v="0"/>
    <n v="4"/>
    <s v="AV6"/>
    <x v="2"/>
    <n v="8.5"/>
    <n v="6.4"/>
    <x v="118"/>
    <n v="37"/>
    <n v="177"/>
  </r>
  <r>
    <s v="SUBARU"/>
    <s v="IMPREZA AWD"/>
    <x v="0"/>
    <x v="0"/>
    <n v="4"/>
    <s v="M5"/>
    <x v="2"/>
    <n v="9.5"/>
    <n v="7"/>
    <x v="11"/>
    <n v="34"/>
    <n v="197"/>
  </r>
  <r>
    <s v="SUBARU"/>
    <s v="IMPREZA WAGON AWD"/>
    <x v="7"/>
    <x v="0"/>
    <n v="4"/>
    <s v="AV6"/>
    <x v="2"/>
    <n v="8.5"/>
    <n v="6.4"/>
    <x v="118"/>
    <n v="37"/>
    <n v="177"/>
  </r>
  <r>
    <s v="SUBARU"/>
    <s v="IMPREZA WAGON AWD"/>
    <x v="7"/>
    <x v="0"/>
    <n v="4"/>
    <s v="M5"/>
    <x v="2"/>
    <n v="9.5"/>
    <n v="7"/>
    <x v="11"/>
    <n v="34"/>
    <n v="197"/>
  </r>
  <r>
    <s v="SUBARU"/>
    <s v="LEGACY AWD"/>
    <x v="2"/>
    <x v="18"/>
    <n v="4"/>
    <s v="AV6"/>
    <x v="2"/>
    <n v="9"/>
    <n v="6.5"/>
    <x v="47"/>
    <n v="36"/>
    <n v="185"/>
  </r>
  <r>
    <s v="SUBARU"/>
    <s v="LEGACY AWD"/>
    <x v="2"/>
    <x v="18"/>
    <n v="4"/>
    <s v="M6"/>
    <x v="2"/>
    <n v="10.7"/>
    <n v="7.8"/>
    <x v="109"/>
    <n v="30"/>
    <n v="220"/>
  </r>
  <r>
    <s v="SUBARU"/>
    <s v="LEGACY AWD"/>
    <x v="2"/>
    <x v="16"/>
    <n v="6"/>
    <s v="AV6"/>
    <x v="2"/>
    <n v="11.9"/>
    <n v="8.1999999999999993"/>
    <x v="17"/>
    <n v="28"/>
    <n v="239"/>
  </r>
  <r>
    <s v="SUBARU"/>
    <s v="OUTBACK AWD"/>
    <x v="1"/>
    <x v="18"/>
    <n v="4"/>
    <s v="AV6"/>
    <x v="2"/>
    <n v="9.3000000000000007"/>
    <n v="7.1"/>
    <x v="48"/>
    <n v="34"/>
    <n v="196"/>
  </r>
  <r>
    <s v="SUBARU"/>
    <s v="OUTBACK AWD"/>
    <x v="1"/>
    <x v="18"/>
    <n v="4"/>
    <s v="M6"/>
    <x v="2"/>
    <n v="11"/>
    <n v="8.1999999999999993"/>
    <x v="133"/>
    <n v="29"/>
    <n v="228"/>
  </r>
  <r>
    <s v="SUBARU"/>
    <s v="OUTBACK AWD"/>
    <x v="1"/>
    <x v="16"/>
    <n v="6"/>
    <s v="AV6"/>
    <x v="2"/>
    <n v="12"/>
    <n v="8.6"/>
    <x v="24"/>
    <n v="27"/>
    <n v="246"/>
  </r>
  <r>
    <s v="SUBARU"/>
    <s v="WRX"/>
    <x v="0"/>
    <x v="0"/>
    <n v="4"/>
    <s v="AV8"/>
    <x v="0"/>
    <n v="12.5"/>
    <n v="9.5"/>
    <x v="20"/>
    <n v="25"/>
    <n v="254"/>
  </r>
  <r>
    <s v="SUBARU"/>
    <s v="WRX"/>
    <x v="0"/>
    <x v="0"/>
    <n v="4"/>
    <s v="M6"/>
    <x v="0"/>
    <n v="11.3"/>
    <n v="8.4"/>
    <x v="5"/>
    <n v="28"/>
    <n v="233"/>
  </r>
  <r>
    <s v="SUBARU"/>
    <s v="WRX"/>
    <x v="0"/>
    <x v="18"/>
    <n v="4"/>
    <s v="M6"/>
    <x v="0"/>
    <n v="13.8"/>
    <n v="10.199999999999999"/>
    <x v="36"/>
    <n v="23"/>
    <n v="285"/>
  </r>
  <r>
    <s v="SUBARU"/>
    <s v="XV CROSSTREK AWD"/>
    <x v="1"/>
    <x v="0"/>
    <n v="4"/>
    <s v="AV6"/>
    <x v="2"/>
    <n v="9.1"/>
    <n v="7"/>
    <x v="19"/>
    <n v="35"/>
    <n v="191"/>
  </r>
  <r>
    <s v="SUBARU"/>
    <s v="XV CROSSTREK AWD"/>
    <x v="1"/>
    <x v="0"/>
    <n v="4"/>
    <s v="M5"/>
    <x v="2"/>
    <n v="10.199999999999999"/>
    <n v="7.7"/>
    <x v="39"/>
    <n v="31"/>
    <n v="214"/>
  </r>
  <r>
    <s v="SUBARU"/>
    <s v="XV CROSSTREK HYBRID AWD"/>
    <x v="1"/>
    <x v="0"/>
    <n v="4"/>
    <s v="AV6"/>
    <x v="2"/>
    <n v="7.9"/>
    <n v="6.9"/>
    <x v="91"/>
    <n v="38"/>
    <n v="175"/>
  </r>
  <r>
    <s v="TOYOTA"/>
    <s v="4RUNNER 4WD"/>
    <x v="8"/>
    <x v="9"/>
    <n v="6"/>
    <s v="AS5"/>
    <x v="2"/>
    <n v="14.2"/>
    <n v="11.1"/>
    <x v="37"/>
    <n v="22"/>
    <n v="298"/>
  </r>
  <r>
    <s v="TOYOTA"/>
    <s v="4RUNNER 4WD (Part-Time 4WD)"/>
    <x v="8"/>
    <x v="9"/>
    <n v="6"/>
    <s v="AS5"/>
    <x v="2"/>
    <n v="14.2"/>
    <n v="11.1"/>
    <x v="37"/>
    <n v="22"/>
    <n v="298"/>
  </r>
  <r>
    <s v="TOYOTA"/>
    <s v="AVALON"/>
    <x v="2"/>
    <x v="3"/>
    <n v="6"/>
    <s v="AS6"/>
    <x v="2"/>
    <n v="11.4"/>
    <n v="7.6"/>
    <x v="133"/>
    <n v="29"/>
    <n v="225"/>
  </r>
  <r>
    <s v="TOYOTA"/>
    <s v="CAMRY"/>
    <x v="2"/>
    <x v="18"/>
    <n v="4"/>
    <s v="AS6"/>
    <x v="2"/>
    <n v="9.4"/>
    <n v="6.7"/>
    <x v="59"/>
    <n v="34"/>
    <n v="192"/>
  </r>
  <r>
    <s v="TOYOTA"/>
    <s v="CAMRY"/>
    <x v="2"/>
    <x v="3"/>
    <n v="6"/>
    <s v="AS6"/>
    <x v="2"/>
    <n v="11"/>
    <n v="7.7"/>
    <x v="60"/>
    <n v="30"/>
    <n v="222"/>
  </r>
  <r>
    <s v="TOYOTA"/>
    <s v="CAMRY HYBRID LE"/>
    <x v="2"/>
    <x v="18"/>
    <n v="4"/>
    <s v="AV"/>
    <x v="2"/>
    <n v="5.5"/>
    <n v="6"/>
    <x v="145"/>
    <n v="50"/>
    <n v="134"/>
  </r>
  <r>
    <s v="TOYOTA"/>
    <s v="CAMRY HYBRID XLE/SE"/>
    <x v="2"/>
    <x v="18"/>
    <n v="4"/>
    <s v="AV"/>
    <x v="2"/>
    <n v="5.7"/>
    <n v="6"/>
    <x v="2"/>
    <n v="48"/>
    <n v="137"/>
  </r>
  <r>
    <s v="TOYOTA"/>
    <s v="COROLLA"/>
    <x v="2"/>
    <x v="5"/>
    <n v="4"/>
    <s v="A4"/>
    <x v="2"/>
    <n v="8.6"/>
    <n v="6.5"/>
    <x v="118"/>
    <n v="37"/>
    <n v="179"/>
  </r>
  <r>
    <s v="TOYOTA"/>
    <s v="COROLLA"/>
    <x v="2"/>
    <x v="5"/>
    <n v="4"/>
    <s v="AV"/>
    <x v="2"/>
    <n v="8.1999999999999993"/>
    <n v="6.2"/>
    <x v="98"/>
    <n v="39"/>
    <n v="171"/>
  </r>
  <r>
    <s v="TOYOTA"/>
    <s v="COROLLA"/>
    <x v="2"/>
    <x v="5"/>
    <n v="4"/>
    <s v="AV7"/>
    <x v="2"/>
    <n v="7.9"/>
    <n v="6.1"/>
    <x v="70"/>
    <n v="40"/>
    <n v="166"/>
  </r>
  <r>
    <s v="TOYOTA"/>
    <s v="COROLLA"/>
    <x v="2"/>
    <x v="5"/>
    <n v="4"/>
    <s v="M6"/>
    <x v="2"/>
    <n v="8.4"/>
    <n v="6.4"/>
    <x v="91"/>
    <n v="38"/>
    <n v="174"/>
  </r>
  <r>
    <s v="TOYOTA"/>
    <s v="COROLLA LE ECO (1-mode)"/>
    <x v="2"/>
    <x v="5"/>
    <n v="4"/>
    <s v="AV"/>
    <x v="2"/>
    <n v="7.7"/>
    <n v="5.6"/>
    <x v="100"/>
    <n v="42"/>
    <n v="160"/>
  </r>
  <r>
    <s v="TOYOTA"/>
    <s v="COROLLA LE ECO (2-mode)"/>
    <x v="2"/>
    <x v="5"/>
    <n v="4"/>
    <s v="AV"/>
    <x v="2"/>
    <n v="7.7"/>
    <n v="6"/>
    <x v="92"/>
    <n v="41"/>
    <n v="162"/>
  </r>
  <r>
    <s v="TOYOTA"/>
    <s v="HIGHLANDER"/>
    <x v="1"/>
    <x v="3"/>
    <n v="6"/>
    <s v="AS6"/>
    <x v="2"/>
    <n v="12.5"/>
    <n v="9.3000000000000007"/>
    <x v="3"/>
    <n v="25"/>
    <n v="260"/>
  </r>
  <r>
    <s v="TOYOTA"/>
    <s v="HIGHLANDER AWD"/>
    <x v="8"/>
    <x v="3"/>
    <n v="6"/>
    <s v="AS6"/>
    <x v="2"/>
    <n v="13"/>
    <n v="9.8000000000000007"/>
    <x v="7"/>
    <n v="24"/>
    <n v="272"/>
  </r>
  <r>
    <s v="TOYOTA"/>
    <s v="HIGHLANDER HYBRID AWD"/>
    <x v="8"/>
    <x v="3"/>
    <n v="6"/>
    <s v="AV6"/>
    <x v="2"/>
    <n v="8.6"/>
    <n v="8.4"/>
    <x v="0"/>
    <n v="33"/>
    <n v="198"/>
  </r>
  <r>
    <s v="TOYOTA"/>
    <s v="HIGHLANDER HYBRID AWD LE"/>
    <x v="8"/>
    <x v="3"/>
    <n v="6"/>
    <s v="AV6"/>
    <x v="2"/>
    <n v="8.4"/>
    <n v="8.3000000000000007"/>
    <x v="11"/>
    <n v="34"/>
    <n v="195"/>
  </r>
  <r>
    <s v="TOYOTA"/>
    <s v="PRIUS"/>
    <x v="2"/>
    <x v="5"/>
    <n v="4"/>
    <s v="AV"/>
    <x v="2"/>
    <n v="4.4000000000000004"/>
    <n v="4.5999999999999996"/>
    <x v="166"/>
    <n v="63"/>
    <n v="104"/>
  </r>
  <r>
    <s v="TOYOTA"/>
    <s v="PRIUS c"/>
    <x v="0"/>
    <x v="2"/>
    <n v="4"/>
    <s v="AV"/>
    <x v="2"/>
    <n v="4.5"/>
    <n v="5.0999999999999996"/>
    <x v="146"/>
    <n v="60"/>
    <n v="111"/>
  </r>
  <r>
    <s v="TOYOTA"/>
    <s v="PRIUS v"/>
    <x v="14"/>
    <x v="5"/>
    <n v="4"/>
    <s v="AV"/>
    <x v="2"/>
    <n v="5.4"/>
    <n v="5.8"/>
    <x v="138"/>
    <n v="50"/>
    <n v="131"/>
  </r>
  <r>
    <s v="TOYOTA"/>
    <s v="RAV4"/>
    <x v="1"/>
    <x v="18"/>
    <n v="4"/>
    <s v="AS6"/>
    <x v="2"/>
    <n v="10.1"/>
    <n v="7.7"/>
    <x v="25"/>
    <n v="31"/>
    <n v="212"/>
  </r>
  <r>
    <s v="TOYOTA"/>
    <s v="RAV4 AWD"/>
    <x v="1"/>
    <x v="18"/>
    <n v="4"/>
    <s v="AS6"/>
    <x v="2"/>
    <n v="10.5"/>
    <n v="8.1999999999999993"/>
    <x v="60"/>
    <n v="30"/>
    <n v="220"/>
  </r>
  <r>
    <s v="TOYOTA"/>
    <s v="RAV4 HYBRID AWD"/>
    <x v="1"/>
    <x v="18"/>
    <n v="4"/>
    <s v="AV6"/>
    <x v="2"/>
    <n v="6.9"/>
    <n v="7.6"/>
    <x v="99"/>
    <n v="39"/>
    <n v="169"/>
  </r>
  <r>
    <s v="TOYOTA"/>
    <s v="RAV4 LE/XLE"/>
    <x v="1"/>
    <x v="18"/>
    <n v="4"/>
    <s v="AS6"/>
    <x v="2"/>
    <n v="10"/>
    <n v="7.6"/>
    <x v="121"/>
    <n v="32"/>
    <n v="208"/>
  </r>
  <r>
    <s v="TOYOTA"/>
    <s v="RAV4 LIMITED/SE AWD"/>
    <x v="1"/>
    <x v="18"/>
    <n v="4"/>
    <s v="AS6"/>
    <x v="2"/>
    <n v="10.6"/>
    <n v="8.1"/>
    <x v="109"/>
    <n v="30"/>
    <n v="220"/>
  </r>
  <r>
    <s v="TOYOTA"/>
    <s v="SEQUOIA 4WD"/>
    <x v="8"/>
    <x v="24"/>
    <n v="8"/>
    <s v="AS6"/>
    <x v="2"/>
    <n v="18.8"/>
    <n v="14"/>
    <x v="62"/>
    <n v="17"/>
    <n v="382"/>
  </r>
  <r>
    <s v="TOYOTA"/>
    <s v="SIENNA"/>
    <x v="12"/>
    <x v="3"/>
    <n v="6"/>
    <s v="AS6"/>
    <x v="2"/>
    <n v="13"/>
    <n v="9.5"/>
    <x v="34"/>
    <n v="25"/>
    <n v="267"/>
  </r>
  <r>
    <s v="TOYOTA"/>
    <s v="SIENNA AWD"/>
    <x v="12"/>
    <x v="3"/>
    <n v="6"/>
    <s v="AS6"/>
    <x v="2"/>
    <n v="14.4"/>
    <n v="10.199999999999999"/>
    <x v="22"/>
    <n v="23"/>
    <n v="290"/>
  </r>
  <r>
    <s v="TOYOTA"/>
    <s v="TACOMA"/>
    <x v="15"/>
    <x v="40"/>
    <n v="4"/>
    <s v="AS6"/>
    <x v="2"/>
    <n v="12"/>
    <n v="10"/>
    <x v="3"/>
    <n v="25"/>
    <n v="261"/>
  </r>
  <r>
    <s v="TOYOTA"/>
    <s v="TACOMA"/>
    <x v="15"/>
    <x v="3"/>
    <n v="6"/>
    <s v="AS6"/>
    <x v="2"/>
    <n v="12.6"/>
    <n v="10"/>
    <x v="34"/>
    <n v="25"/>
    <n v="267"/>
  </r>
  <r>
    <s v="TOYOTA"/>
    <s v="TACOMA 4WD"/>
    <x v="15"/>
    <x v="40"/>
    <n v="4"/>
    <s v="AS6"/>
    <x v="2"/>
    <n v="12.7"/>
    <n v="10.5"/>
    <x v="67"/>
    <n v="24"/>
    <n v="274"/>
  </r>
  <r>
    <s v="TOYOTA"/>
    <s v="TACOMA 4WD"/>
    <x v="15"/>
    <x v="40"/>
    <n v="4"/>
    <s v="M5"/>
    <x v="2"/>
    <n v="12.4"/>
    <n v="11.4"/>
    <x v="53"/>
    <n v="24"/>
    <n v="279"/>
  </r>
  <r>
    <s v="TOYOTA"/>
    <s v="TACOMA 4WD"/>
    <x v="15"/>
    <x v="3"/>
    <n v="6"/>
    <s v="AS6"/>
    <x v="2"/>
    <n v="13.1"/>
    <n v="10.5"/>
    <x v="53"/>
    <n v="24"/>
    <n v="280"/>
  </r>
  <r>
    <s v="TOYOTA"/>
    <s v="TACOMA 4WD"/>
    <x v="15"/>
    <x v="3"/>
    <n v="6"/>
    <s v="M6"/>
    <x v="2"/>
    <n v="13.6"/>
    <n v="11.2"/>
    <x v="22"/>
    <n v="23"/>
    <n v="292"/>
  </r>
  <r>
    <s v="TOYOTA"/>
    <s v="TACOMA 4WD D-CAB OFF-ROAD"/>
    <x v="15"/>
    <x v="3"/>
    <n v="6"/>
    <s v="M6"/>
    <x v="2"/>
    <n v="13.8"/>
    <n v="11.7"/>
    <x v="123"/>
    <n v="22"/>
    <n v="300"/>
  </r>
  <r>
    <s v="TOYOTA"/>
    <s v="TUNDRA"/>
    <x v="11"/>
    <x v="26"/>
    <n v="8"/>
    <s v="AS6"/>
    <x v="2"/>
    <n v="15.9"/>
    <n v="12.3"/>
    <x v="85"/>
    <n v="20"/>
    <n v="335"/>
  </r>
  <r>
    <s v="TOYOTA"/>
    <s v="TUNDRA"/>
    <x v="11"/>
    <x v="24"/>
    <n v="8"/>
    <s v="AS6"/>
    <x v="2"/>
    <n v="17.3"/>
    <n v="13"/>
    <x v="14"/>
    <n v="18"/>
    <n v="360"/>
  </r>
  <r>
    <s v="TOYOTA"/>
    <s v="TUNDRA 4WD"/>
    <x v="11"/>
    <x v="26"/>
    <n v="8"/>
    <s v="AS6"/>
    <x v="2"/>
    <n v="16.899999999999999"/>
    <n v="12.9"/>
    <x v="74"/>
    <n v="19"/>
    <n v="351"/>
  </r>
  <r>
    <s v="TOYOTA"/>
    <s v="TUNDRA 4WD"/>
    <x v="11"/>
    <x v="24"/>
    <n v="8"/>
    <s v="AS6"/>
    <x v="2"/>
    <n v="18.2"/>
    <n v="14.1"/>
    <x v="160"/>
    <n v="17"/>
    <n v="380"/>
  </r>
  <r>
    <s v="TOYOTA"/>
    <s v="VENZA"/>
    <x v="1"/>
    <x v="40"/>
    <n v="4"/>
    <s v="AS6"/>
    <x v="2"/>
    <n v="11.6"/>
    <n v="9"/>
    <x v="10"/>
    <n v="27"/>
    <n v="244"/>
  </r>
  <r>
    <s v="TOYOTA"/>
    <s v="VENZA"/>
    <x v="1"/>
    <x v="3"/>
    <n v="6"/>
    <s v="AS6"/>
    <x v="2"/>
    <n v="12.5"/>
    <n v="9"/>
    <x v="18"/>
    <n v="26"/>
    <n v="256"/>
  </r>
  <r>
    <s v="TOYOTA"/>
    <s v="VENZA 4WD"/>
    <x v="1"/>
    <x v="40"/>
    <n v="4"/>
    <s v="AS6"/>
    <x v="2"/>
    <n v="11.6"/>
    <n v="9.1999999999999993"/>
    <x v="24"/>
    <n v="27"/>
    <n v="241"/>
  </r>
  <r>
    <s v="TOYOTA"/>
    <s v="VENZA 4WD"/>
    <x v="1"/>
    <x v="3"/>
    <n v="6"/>
    <s v="AS6"/>
    <x v="2"/>
    <n v="12.8"/>
    <n v="9.3000000000000007"/>
    <x v="21"/>
    <n v="25"/>
    <n v="263"/>
  </r>
  <r>
    <s v="TOYOTA"/>
    <s v="YARIS"/>
    <x v="0"/>
    <x v="2"/>
    <n v="4"/>
    <s v="AS6"/>
    <x v="2"/>
    <n v="7.2"/>
    <n v="5.6"/>
    <x v="134"/>
    <n v="44"/>
    <n v="151"/>
  </r>
  <r>
    <s v="TOYOTA"/>
    <s v="YARIS (SIL)"/>
    <x v="0"/>
    <x v="2"/>
    <n v="4"/>
    <s v="M6"/>
    <x v="2"/>
    <n v="7.6"/>
    <n v="5.7"/>
    <x v="45"/>
    <n v="42"/>
    <n v="157"/>
  </r>
  <r>
    <s v="TOYOTA"/>
    <s v="YARIS HATCHBACK"/>
    <x v="0"/>
    <x v="2"/>
    <n v="4"/>
    <s v="A4"/>
    <x v="2"/>
    <n v="7.8"/>
    <n v="6.6"/>
    <x v="98"/>
    <n v="39"/>
    <n v="170"/>
  </r>
  <r>
    <s v="TOYOTA"/>
    <s v="YARIS HATCHBACK"/>
    <x v="0"/>
    <x v="2"/>
    <n v="4"/>
    <s v="M5"/>
    <x v="2"/>
    <n v="7.7"/>
    <n v="6.3"/>
    <x v="70"/>
    <n v="40"/>
    <n v="165"/>
  </r>
  <r>
    <s v="VOLKSWAGEN"/>
    <s v="BEETLE"/>
    <x v="0"/>
    <x v="5"/>
    <n v="4"/>
    <s v="AS6"/>
    <x v="2"/>
    <n v="9.6"/>
    <n v="7"/>
    <x v="11"/>
    <n v="34"/>
    <n v="196"/>
  </r>
  <r>
    <s v="VOLKSWAGEN"/>
    <s v="BEETLE"/>
    <x v="0"/>
    <x v="5"/>
    <n v="4"/>
    <s v="M5"/>
    <x v="2"/>
    <n v="9.5"/>
    <n v="6.9"/>
    <x v="11"/>
    <n v="34"/>
    <n v="196"/>
  </r>
  <r>
    <s v="VOLKSWAGEN"/>
    <s v="BEETLE CONVERTIBLE"/>
    <x v="5"/>
    <x v="5"/>
    <n v="4"/>
    <s v="AS6"/>
    <x v="2"/>
    <n v="9.6"/>
    <n v="7"/>
    <x v="11"/>
    <n v="34"/>
    <n v="196"/>
  </r>
  <r>
    <s v="VOLKSWAGEN"/>
    <s v="BEETLE DUNE"/>
    <x v="0"/>
    <x v="5"/>
    <n v="4"/>
    <s v="AS6"/>
    <x v="2"/>
    <n v="9.6999999999999993"/>
    <n v="7.5"/>
    <x v="44"/>
    <n v="32"/>
    <n v="203"/>
  </r>
  <r>
    <s v="VOLKSWAGEN"/>
    <s v="CC"/>
    <x v="0"/>
    <x v="0"/>
    <n v="4"/>
    <s v="AM6"/>
    <x v="0"/>
    <n v="10.7"/>
    <n v="7.7"/>
    <x v="16"/>
    <n v="30"/>
    <n v="217"/>
  </r>
  <r>
    <s v="VOLKSWAGEN"/>
    <s v="GOLF"/>
    <x v="0"/>
    <x v="5"/>
    <n v="4"/>
    <s v="AS6"/>
    <x v="2"/>
    <n v="9.3000000000000007"/>
    <n v="6.5"/>
    <x v="19"/>
    <n v="35"/>
    <n v="189"/>
  </r>
  <r>
    <s v="VOLKSWAGEN"/>
    <s v="GOLF"/>
    <x v="0"/>
    <x v="5"/>
    <n v="4"/>
    <s v="M5"/>
    <x v="2"/>
    <n v="9.3000000000000007"/>
    <n v="6.4"/>
    <x v="86"/>
    <n v="35"/>
    <n v="187"/>
  </r>
  <r>
    <s v="VOLKSWAGEN"/>
    <s v="GOLF GTI"/>
    <x v="0"/>
    <x v="0"/>
    <n v="4"/>
    <s v="AM6"/>
    <x v="2"/>
    <n v="9.5"/>
    <n v="7.2"/>
    <x v="0"/>
    <n v="33"/>
    <n v="198"/>
  </r>
  <r>
    <s v="VOLKSWAGEN"/>
    <s v="GOLF GTI"/>
    <x v="0"/>
    <x v="0"/>
    <n v="4"/>
    <s v="M6"/>
    <x v="2"/>
    <n v="9.4"/>
    <n v="6.9"/>
    <x v="48"/>
    <n v="34"/>
    <n v="193"/>
  </r>
  <r>
    <s v="VOLKSWAGEN"/>
    <s v="GOLF R"/>
    <x v="0"/>
    <x v="0"/>
    <n v="4"/>
    <s v="AM6"/>
    <x v="0"/>
    <n v="10.4"/>
    <n v="7.9"/>
    <x v="16"/>
    <n v="30"/>
    <n v="216"/>
  </r>
  <r>
    <s v="VOLKSWAGEN"/>
    <s v="GOLF R"/>
    <x v="0"/>
    <x v="0"/>
    <n v="4"/>
    <s v="M6"/>
    <x v="0"/>
    <n v="10.9"/>
    <n v="7.7"/>
    <x v="109"/>
    <n v="30"/>
    <n v="220"/>
  </r>
  <r>
    <s v="VOLKSWAGEN"/>
    <s v="GOLF SPORTWAGON"/>
    <x v="7"/>
    <x v="5"/>
    <n v="4"/>
    <s v="AS6"/>
    <x v="2"/>
    <n v="9.4"/>
    <n v="6.8"/>
    <x v="59"/>
    <n v="34"/>
    <n v="193"/>
  </r>
  <r>
    <s v="VOLKSWAGEN"/>
    <s v="GOLF SPORTWAGON"/>
    <x v="7"/>
    <x v="5"/>
    <n v="4"/>
    <s v="M5"/>
    <x v="2"/>
    <n v="9.5"/>
    <n v="6.6"/>
    <x v="59"/>
    <n v="34"/>
    <n v="192"/>
  </r>
  <r>
    <s v="VOLKSWAGEN"/>
    <s v="JETTA"/>
    <x v="0"/>
    <x v="17"/>
    <n v="4"/>
    <s v="AS6"/>
    <x v="2"/>
    <n v="8.5"/>
    <n v="6"/>
    <x v="98"/>
    <n v="39"/>
    <n v="173"/>
  </r>
  <r>
    <s v="VOLKSWAGEN"/>
    <s v="JETTA"/>
    <x v="0"/>
    <x v="17"/>
    <n v="4"/>
    <s v="M5"/>
    <x v="2"/>
    <n v="8.3000000000000007"/>
    <n v="5.9"/>
    <x v="99"/>
    <n v="39"/>
    <n v="168"/>
  </r>
  <r>
    <s v="VOLKSWAGEN"/>
    <s v="JETTA"/>
    <x v="0"/>
    <x v="5"/>
    <n v="4"/>
    <s v="AS6"/>
    <x v="2"/>
    <n v="9.1999999999999993"/>
    <n v="6.4"/>
    <x v="86"/>
    <n v="35"/>
    <n v="186"/>
  </r>
  <r>
    <s v="VOLKSWAGEN"/>
    <s v="JETTA"/>
    <x v="0"/>
    <x v="5"/>
    <n v="4"/>
    <s v="M5"/>
    <x v="2"/>
    <n v="9.4"/>
    <n v="6.4"/>
    <x v="19"/>
    <n v="35"/>
    <n v="189"/>
  </r>
  <r>
    <s v="VOLKSWAGEN"/>
    <s v="JETTA"/>
    <x v="0"/>
    <x v="0"/>
    <n v="4"/>
    <s v="AM6"/>
    <x v="2"/>
    <n v="9.8000000000000007"/>
    <n v="7"/>
    <x v="97"/>
    <n v="33"/>
    <n v="201"/>
  </r>
  <r>
    <s v="VOLKSWAGEN"/>
    <s v="JETTA"/>
    <x v="0"/>
    <x v="0"/>
    <n v="4"/>
    <s v="M6"/>
    <x v="2"/>
    <n v="10.1"/>
    <n v="7.2"/>
    <x v="15"/>
    <n v="32"/>
    <n v="207"/>
  </r>
  <r>
    <s v="VOLKSWAGEN"/>
    <s v="JETTA HYBRID"/>
    <x v="0"/>
    <x v="17"/>
    <n v="4"/>
    <s v="AM7"/>
    <x v="0"/>
    <n v="5.7"/>
    <n v="4.9000000000000004"/>
    <x v="161"/>
    <n v="53"/>
    <n v="124"/>
  </r>
  <r>
    <s v="VOLKSWAGEN"/>
    <s v="PASSAT"/>
    <x v="2"/>
    <x v="5"/>
    <n v="4"/>
    <s v="AS6"/>
    <x v="2"/>
    <n v="9.4"/>
    <n v="6.3"/>
    <x v="86"/>
    <n v="35"/>
    <n v="187"/>
  </r>
  <r>
    <s v="VOLKSWAGEN"/>
    <s v="PASSAT"/>
    <x v="2"/>
    <x v="5"/>
    <n v="4"/>
    <s v="M6"/>
    <x v="2"/>
    <n v="9.5"/>
    <n v="6.4"/>
    <x v="19"/>
    <n v="35"/>
    <n v="189"/>
  </r>
  <r>
    <s v="VOLKSWAGEN"/>
    <s v="PASSAT"/>
    <x v="2"/>
    <x v="16"/>
    <n v="6"/>
    <s v="AM6"/>
    <x v="2"/>
    <n v="11.9"/>
    <n v="8.5"/>
    <x v="10"/>
    <n v="27"/>
    <n v="243"/>
  </r>
  <r>
    <s v="VOLKSWAGEN"/>
    <s v="TIGUAN"/>
    <x v="1"/>
    <x v="0"/>
    <n v="4"/>
    <s v="AS6"/>
    <x v="0"/>
    <n v="11.7"/>
    <n v="9.5"/>
    <x v="27"/>
    <n v="26"/>
    <n v="251"/>
  </r>
  <r>
    <s v="VOLKSWAGEN"/>
    <s v="TIGUAN"/>
    <x v="1"/>
    <x v="0"/>
    <n v="4"/>
    <s v="M6"/>
    <x v="0"/>
    <n v="13"/>
    <n v="9"/>
    <x v="20"/>
    <n v="25"/>
    <n v="259"/>
  </r>
  <r>
    <s v="VOLKSWAGEN"/>
    <s v="TIGUAN 4MOTION"/>
    <x v="1"/>
    <x v="0"/>
    <n v="4"/>
    <s v="AS6"/>
    <x v="0"/>
    <n v="11.6"/>
    <n v="9.3000000000000007"/>
    <x v="4"/>
    <n v="27"/>
    <n v="248"/>
  </r>
  <r>
    <s v="VOLKSWAGEN"/>
    <s v="TOUAREG"/>
    <x v="8"/>
    <x v="16"/>
    <n v="6"/>
    <s v="AS8"/>
    <x v="2"/>
    <n v="14.1"/>
    <n v="10.4"/>
    <x v="35"/>
    <n v="23"/>
    <n v="292"/>
  </r>
  <r>
    <s v="VOLKSWAGEN"/>
    <s v="TOUAREG TDI (modified)"/>
    <x v="8"/>
    <x v="8"/>
    <n v="6"/>
    <s v="AS8"/>
    <x v="1"/>
    <n v="11.2"/>
    <n v="8.4"/>
    <x v="9"/>
    <n v="29"/>
    <n v="270"/>
  </r>
  <r>
    <s v="VOLVO"/>
    <s v="S60 CC T5 AWD"/>
    <x v="0"/>
    <x v="18"/>
    <n v="5"/>
    <s v="AS6"/>
    <x v="2"/>
    <n v="11.8"/>
    <n v="8.6"/>
    <x v="40"/>
    <n v="27"/>
    <n v="239"/>
  </r>
  <r>
    <s v="VOLVO"/>
    <s v="S60 INSCRIPTION"/>
    <x v="0"/>
    <x v="0"/>
    <n v="4"/>
    <s v="AS8"/>
    <x v="2"/>
    <n v="9.6"/>
    <n v="6.7"/>
    <x v="48"/>
    <n v="34"/>
    <n v="193"/>
  </r>
  <r>
    <s v="VOLVO"/>
    <s v="S60 INSCRIPTION T5 AWD"/>
    <x v="0"/>
    <x v="18"/>
    <n v="5"/>
    <s v="AS6"/>
    <x v="2"/>
    <n v="11.6"/>
    <n v="8.1999999999999993"/>
    <x v="6"/>
    <n v="28"/>
    <n v="233"/>
  </r>
  <r>
    <s v="VOLVO"/>
    <s v="S60 T5"/>
    <x v="0"/>
    <x v="0"/>
    <n v="4"/>
    <s v="AS8"/>
    <x v="2"/>
    <n v="9.6"/>
    <n v="6.7"/>
    <x v="48"/>
    <n v="34"/>
    <n v="193"/>
  </r>
  <r>
    <s v="VOLVO"/>
    <s v="S60 T5 AWD"/>
    <x v="0"/>
    <x v="18"/>
    <n v="5"/>
    <s v="AS6"/>
    <x v="2"/>
    <n v="11.6"/>
    <n v="8.1999999999999993"/>
    <x v="6"/>
    <n v="28"/>
    <n v="233"/>
  </r>
  <r>
    <s v="VOLVO"/>
    <s v="S60 T6"/>
    <x v="0"/>
    <x v="0"/>
    <n v="4"/>
    <s v="AS8"/>
    <x v="0"/>
    <n v="10.6"/>
    <n v="7.7"/>
    <x v="16"/>
    <n v="30"/>
    <n v="218"/>
  </r>
  <r>
    <s v="VOLVO"/>
    <s v="S60 T6 AWD"/>
    <x v="0"/>
    <x v="0"/>
    <n v="4"/>
    <s v="AS8"/>
    <x v="0"/>
    <n v="11.3"/>
    <n v="8.1999999999999993"/>
    <x v="46"/>
    <n v="29"/>
    <n v="231"/>
  </r>
  <r>
    <s v="VOLVO"/>
    <s v="S60 3.0T AWD"/>
    <x v="0"/>
    <x v="8"/>
    <n v="6"/>
    <s v="AS6"/>
    <x v="2"/>
    <n v="13"/>
    <n v="9"/>
    <x v="20"/>
    <n v="25"/>
    <n v="259"/>
  </r>
  <r>
    <s v="VOLVO"/>
    <s v="S60 POLESTAR"/>
    <x v="0"/>
    <x v="8"/>
    <n v="6"/>
    <s v="AS6"/>
    <x v="2"/>
    <n v="13"/>
    <n v="9"/>
    <x v="20"/>
    <n v="25"/>
    <n v="259"/>
  </r>
  <r>
    <s v="VOLVO"/>
    <s v="S80 T5"/>
    <x v="2"/>
    <x v="0"/>
    <n v="4"/>
    <s v="AS8"/>
    <x v="2"/>
    <n v="9.6"/>
    <n v="6.7"/>
    <x v="48"/>
    <n v="34"/>
    <n v="193"/>
  </r>
  <r>
    <s v="VOLVO"/>
    <s v="V60 CC T5 AWD"/>
    <x v="7"/>
    <x v="18"/>
    <n v="5"/>
    <s v="AS6"/>
    <x v="2"/>
    <n v="11.8"/>
    <n v="8.6"/>
    <x v="40"/>
    <n v="27"/>
    <n v="239"/>
  </r>
  <r>
    <s v="VOLVO"/>
    <s v="V60 T5"/>
    <x v="7"/>
    <x v="0"/>
    <n v="4"/>
    <s v="AS8"/>
    <x v="2"/>
    <n v="9.6"/>
    <n v="6.7"/>
    <x v="48"/>
    <n v="34"/>
    <n v="193"/>
  </r>
  <r>
    <s v="VOLVO"/>
    <s v="V60 T5 AWD"/>
    <x v="7"/>
    <x v="18"/>
    <n v="5"/>
    <s v="AS6"/>
    <x v="2"/>
    <n v="11.6"/>
    <n v="8.1999999999999993"/>
    <x v="6"/>
    <n v="28"/>
    <n v="233"/>
  </r>
  <r>
    <s v="VOLVO"/>
    <s v="V60 T6 AWD"/>
    <x v="7"/>
    <x v="0"/>
    <n v="4"/>
    <s v="AS8"/>
    <x v="0"/>
    <n v="11.3"/>
    <n v="8.1999999999999993"/>
    <x v="46"/>
    <n v="29"/>
    <n v="231"/>
  </r>
  <r>
    <s v="VOLVO"/>
    <s v="V60 3.0T AWD"/>
    <x v="7"/>
    <x v="8"/>
    <n v="6"/>
    <s v="AS6"/>
    <x v="2"/>
    <n v="13"/>
    <n v="9"/>
    <x v="20"/>
    <n v="25"/>
    <n v="259"/>
  </r>
  <r>
    <s v="VOLVO"/>
    <s v="V60 POLESTAR"/>
    <x v="7"/>
    <x v="8"/>
    <n v="6"/>
    <s v="AS6"/>
    <x v="2"/>
    <n v="13"/>
    <n v="9"/>
    <x v="20"/>
    <n v="25"/>
    <n v="259"/>
  </r>
  <r>
    <s v="VOLVO"/>
    <s v="XC60 T5"/>
    <x v="1"/>
    <x v="0"/>
    <n v="4"/>
    <s v="AS8"/>
    <x v="2"/>
    <n v="10.3"/>
    <n v="7.6"/>
    <x v="39"/>
    <n v="31"/>
    <n v="213"/>
  </r>
  <r>
    <s v="VOLVO"/>
    <s v="XC60 T5 AWD"/>
    <x v="1"/>
    <x v="18"/>
    <n v="5"/>
    <s v="AS6"/>
    <x v="2"/>
    <n v="12.5"/>
    <n v="9.1999999999999993"/>
    <x v="50"/>
    <n v="26"/>
    <n v="254"/>
  </r>
  <r>
    <s v="VOLVO"/>
    <s v="XC60 T6"/>
    <x v="1"/>
    <x v="0"/>
    <n v="4"/>
    <s v="AS8"/>
    <x v="0"/>
    <n v="11"/>
    <n v="8.1"/>
    <x v="133"/>
    <n v="29"/>
    <n v="226"/>
  </r>
  <r>
    <s v="VOLVO"/>
    <s v="XC60 T6 AWD"/>
    <x v="1"/>
    <x v="0"/>
    <n v="4"/>
    <s v="AS8"/>
    <x v="0"/>
    <n v="11.8"/>
    <n v="9.1"/>
    <x v="4"/>
    <n v="27"/>
    <n v="247"/>
  </r>
  <r>
    <s v="VOLVO"/>
    <s v="XC60 3.0T AWD"/>
    <x v="1"/>
    <x v="8"/>
    <n v="6"/>
    <s v="AS6"/>
    <x v="2"/>
    <n v="13.7"/>
    <n v="10.1"/>
    <x v="68"/>
    <n v="24"/>
    <n v="276"/>
  </r>
  <r>
    <s v="VOLVO"/>
    <s v="XC70 T5"/>
    <x v="1"/>
    <x v="0"/>
    <n v="4"/>
    <s v="AS8"/>
    <x v="2"/>
    <n v="10.3"/>
    <n v="7.6"/>
    <x v="39"/>
    <n v="31"/>
    <n v="213"/>
  </r>
  <r>
    <s v="VOLVO"/>
    <s v="XC70 T5 AWD"/>
    <x v="1"/>
    <x v="18"/>
    <n v="5"/>
    <s v="AS6"/>
    <x v="2"/>
    <n v="12.5"/>
    <n v="9.1999999999999993"/>
    <x v="50"/>
    <n v="26"/>
    <n v="254"/>
  </r>
  <r>
    <s v="VOLVO"/>
    <s v="XC90 T5"/>
    <x v="8"/>
    <x v="0"/>
    <n v="4"/>
    <s v="AS8"/>
    <x v="0"/>
    <n v="10.6"/>
    <n v="9.1"/>
    <x v="5"/>
    <n v="28"/>
    <n v="232"/>
  </r>
  <r>
    <s v="VOLVO"/>
    <s v="XC90 T5 AWD"/>
    <x v="8"/>
    <x v="0"/>
    <n v="4"/>
    <s v="AS8"/>
    <x v="0"/>
    <n v="10.8"/>
    <n v="9.5"/>
    <x v="17"/>
    <n v="28"/>
    <n v="239"/>
  </r>
  <r>
    <s v="VOLVO"/>
    <s v="XC90 T6 AWD"/>
    <x v="8"/>
    <x v="0"/>
    <n v="4"/>
    <s v="AS8"/>
    <x v="0"/>
    <n v="11.5"/>
    <n v="9.5"/>
    <x v="4"/>
    <n v="27"/>
    <n v="247"/>
  </r>
  <r>
    <s v="ACURA"/>
    <s v="ILX"/>
    <x v="0"/>
    <x v="1"/>
    <n v="4"/>
    <s v="AM8"/>
    <x v="0"/>
    <n v="9.4"/>
    <n v="6.8"/>
    <x v="59"/>
    <n v="34"/>
    <n v="192"/>
  </r>
  <r>
    <s v="ACURA"/>
    <s v="MDX SH-AWD"/>
    <x v="1"/>
    <x v="3"/>
    <n v="6"/>
    <s v="AS9"/>
    <x v="0"/>
    <n v="12.6"/>
    <n v="9"/>
    <x v="50"/>
    <n v="26"/>
    <n v="259"/>
  </r>
  <r>
    <s v="ACURA"/>
    <s v="MDX SH-AWD ELITE"/>
    <x v="1"/>
    <x v="3"/>
    <n v="6"/>
    <s v="AS9"/>
    <x v="0"/>
    <n v="12.2"/>
    <n v="9"/>
    <x v="27"/>
    <n v="26"/>
    <n v="251"/>
  </r>
  <r>
    <s v="ACURA"/>
    <s v="MDX HYBRID AWD"/>
    <x v="1"/>
    <x v="8"/>
    <n v="6"/>
    <s v="AM7"/>
    <x v="0"/>
    <n v="9.1"/>
    <n v="9"/>
    <x v="25"/>
    <n v="31"/>
    <n v="210"/>
  </r>
  <r>
    <s v="ACURA"/>
    <s v="NSX"/>
    <x v="3"/>
    <x v="3"/>
    <n v="6"/>
    <s v="AM9"/>
    <x v="0"/>
    <n v="11.1"/>
    <n v="10.8"/>
    <x v="50"/>
    <n v="26"/>
    <n v="261"/>
  </r>
  <r>
    <s v="ACURA"/>
    <s v="RDX AWD"/>
    <x v="1"/>
    <x v="3"/>
    <n v="6"/>
    <s v="AS6"/>
    <x v="0"/>
    <n v="12.4"/>
    <n v="8.6999999999999993"/>
    <x v="27"/>
    <n v="26"/>
    <n v="250"/>
  </r>
  <r>
    <s v="ACURA"/>
    <s v="RLX HYBRID"/>
    <x v="2"/>
    <x v="3"/>
    <n v="6"/>
    <s v="AM7"/>
    <x v="0"/>
    <n v="8.1999999999999993"/>
    <n v="7.8"/>
    <x v="19"/>
    <n v="35"/>
    <n v="190"/>
  </r>
  <r>
    <s v="ACURA"/>
    <s v="TLX"/>
    <x v="0"/>
    <x v="1"/>
    <n v="4"/>
    <s v="AM8"/>
    <x v="0"/>
    <n v="9.6"/>
    <n v="6.6"/>
    <x v="48"/>
    <n v="34"/>
    <n v="197"/>
  </r>
  <r>
    <s v="ACURA"/>
    <s v="TLX SH-AWD"/>
    <x v="0"/>
    <x v="3"/>
    <n v="6"/>
    <s v="AS9"/>
    <x v="0"/>
    <n v="11.2"/>
    <n v="7.5"/>
    <x v="1"/>
    <n v="29"/>
    <n v="226"/>
  </r>
  <r>
    <s v="ALFA ROMEO"/>
    <s v="4C"/>
    <x v="3"/>
    <x v="5"/>
    <n v="4"/>
    <s v="AM6"/>
    <x v="0"/>
    <n v="9.6999999999999993"/>
    <n v="6.9"/>
    <x v="11"/>
    <n v="34"/>
    <n v="197"/>
  </r>
  <r>
    <s v="ALFA ROMEO"/>
    <s v="4C SPIDER"/>
    <x v="3"/>
    <x v="5"/>
    <n v="4"/>
    <s v="AM6"/>
    <x v="0"/>
    <n v="9.6999999999999993"/>
    <n v="6.9"/>
    <x v="11"/>
    <n v="34"/>
    <n v="197"/>
  </r>
  <r>
    <s v="ALFA ROMEO"/>
    <s v="GIULIA"/>
    <x v="2"/>
    <x v="0"/>
    <n v="4"/>
    <s v="A8"/>
    <x v="0"/>
    <n v="10"/>
    <n v="7.2"/>
    <x v="44"/>
    <n v="32"/>
    <n v="205"/>
  </r>
  <r>
    <s v="ALFA ROMEO"/>
    <s v="GIULIA AWD"/>
    <x v="2"/>
    <x v="0"/>
    <n v="4"/>
    <s v="A8"/>
    <x v="0"/>
    <n v="10.5"/>
    <n v="7.7"/>
    <x v="8"/>
    <n v="31"/>
    <n v="217"/>
  </r>
  <r>
    <s v="ALFA ROMEO"/>
    <s v="GIULIA QUADRIFOGLIO"/>
    <x v="2"/>
    <x v="48"/>
    <n v="6"/>
    <s v="A8"/>
    <x v="0"/>
    <n v="13.8"/>
    <n v="9.6"/>
    <x v="53"/>
    <n v="24"/>
    <n v="280"/>
  </r>
  <r>
    <s v="ASTON MARTIN"/>
    <s v="DB11 V12"/>
    <x v="4"/>
    <x v="12"/>
    <n v="12"/>
    <s v="A8"/>
    <x v="0"/>
    <n v="15.5"/>
    <n v="11.4"/>
    <x v="130"/>
    <n v="21"/>
    <n v="322"/>
  </r>
  <r>
    <s v="ASTON MARTIN"/>
    <s v="RAPIDE S"/>
    <x v="5"/>
    <x v="13"/>
    <n v="12"/>
    <s v="A8"/>
    <x v="0"/>
    <n v="16.7"/>
    <n v="10.9"/>
    <x v="54"/>
    <n v="20"/>
    <n v="331"/>
  </r>
  <r>
    <s v="ASTON MARTIN"/>
    <s v="VANQUISH"/>
    <x v="4"/>
    <x v="13"/>
    <n v="12"/>
    <s v="A8"/>
    <x v="0"/>
    <n v="17.5"/>
    <n v="11.4"/>
    <x v="13"/>
    <n v="19"/>
    <n v="345"/>
  </r>
  <r>
    <s v="ASTON MARTIN"/>
    <s v="V12 VANTAGE S"/>
    <x v="3"/>
    <x v="13"/>
    <n v="12"/>
    <s v="AM7"/>
    <x v="0"/>
    <n v="19.399999999999999"/>
    <n v="12.8"/>
    <x v="64"/>
    <n v="17"/>
    <n v="388"/>
  </r>
  <r>
    <s v="ASTON MARTIN"/>
    <s v="V12 VANTAGE S"/>
    <x v="3"/>
    <x v="13"/>
    <n v="12"/>
    <s v="M7"/>
    <x v="0"/>
    <n v="23.2"/>
    <n v="14.4"/>
    <x v="167"/>
    <n v="15"/>
    <n v="450"/>
  </r>
  <r>
    <s v="AUDI"/>
    <s v="A3"/>
    <x v="5"/>
    <x v="0"/>
    <n v="4"/>
    <s v="AM7"/>
    <x v="2"/>
    <n v="9.1"/>
    <n v="6.8"/>
    <x v="86"/>
    <n v="35"/>
    <n v="188"/>
  </r>
  <r>
    <s v="AUDI"/>
    <s v="A3 QUATTRO"/>
    <x v="5"/>
    <x v="0"/>
    <n v="4"/>
    <s v="AM6"/>
    <x v="2"/>
    <n v="9.6999999999999993"/>
    <n v="7.5"/>
    <x v="44"/>
    <n v="32"/>
    <n v="205"/>
  </r>
  <r>
    <s v="AUDI"/>
    <s v="A3 CABRIOLET QUATTRO"/>
    <x v="5"/>
    <x v="0"/>
    <n v="4"/>
    <s v="AM6"/>
    <x v="2"/>
    <n v="10.8"/>
    <n v="8"/>
    <x v="60"/>
    <n v="30"/>
    <n v="223"/>
  </r>
  <r>
    <s v="AUDI"/>
    <s v="A4 ULTRA"/>
    <x v="0"/>
    <x v="0"/>
    <n v="4"/>
    <s v="AM7"/>
    <x v="0"/>
    <n v="8.6"/>
    <n v="6.4"/>
    <x v="118"/>
    <n v="37"/>
    <n v="177"/>
  </r>
  <r>
    <s v="AUDI"/>
    <s v="A4 QUATTRO"/>
    <x v="0"/>
    <x v="0"/>
    <n v="4"/>
    <s v="AM7"/>
    <x v="0"/>
    <n v="9.8000000000000007"/>
    <n v="7.7"/>
    <x v="15"/>
    <n v="32"/>
    <n v="205"/>
  </r>
  <r>
    <s v="AUDI"/>
    <s v="A4 QUATTRO"/>
    <x v="0"/>
    <x v="0"/>
    <n v="4"/>
    <s v="M6"/>
    <x v="0"/>
    <n v="9.9"/>
    <n v="7"/>
    <x v="97"/>
    <n v="33"/>
    <n v="204"/>
  </r>
  <r>
    <s v="AUDI"/>
    <s v="A4 ALLROAD QUATTRO"/>
    <x v="7"/>
    <x v="0"/>
    <n v="4"/>
    <s v="AM7"/>
    <x v="0"/>
    <n v="10.199999999999999"/>
    <n v="8.3000000000000007"/>
    <x v="16"/>
    <n v="30"/>
    <n v="217"/>
  </r>
  <r>
    <s v="AUDI"/>
    <s v="A5 QUATTRO"/>
    <x v="5"/>
    <x v="0"/>
    <n v="4"/>
    <s v="AS8"/>
    <x v="0"/>
    <n v="11"/>
    <n v="8"/>
    <x v="133"/>
    <n v="29"/>
    <n v="226"/>
  </r>
  <r>
    <s v="AUDI"/>
    <s v="A5 QUATTRO"/>
    <x v="5"/>
    <x v="0"/>
    <n v="4"/>
    <s v="M6"/>
    <x v="0"/>
    <n v="10.4"/>
    <n v="7.3"/>
    <x v="25"/>
    <n v="31"/>
    <n v="210"/>
  </r>
  <r>
    <s v="AUDI"/>
    <s v="A5 CABRIOLET QUATTRO"/>
    <x v="5"/>
    <x v="0"/>
    <n v="4"/>
    <s v="AS8"/>
    <x v="0"/>
    <n v="11.3"/>
    <n v="8.1999999999999993"/>
    <x v="46"/>
    <n v="29"/>
    <n v="231"/>
  </r>
  <r>
    <s v="AUDI"/>
    <s v="A6 QUATTRO"/>
    <x v="2"/>
    <x v="0"/>
    <n v="4"/>
    <s v="AS8"/>
    <x v="0"/>
    <n v="10.9"/>
    <n v="7.5"/>
    <x v="109"/>
    <n v="30"/>
    <n v="220"/>
  </r>
  <r>
    <s v="AUDI"/>
    <s v="A6 QUATTRO"/>
    <x v="2"/>
    <x v="8"/>
    <n v="6"/>
    <s v="AS8"/>
    <x v="0"/>
    <n v="11.5"/>
    <n v="8.1999999999999993"/>
    <x v="5"/>
    <n v="28"/>
    <n v="238"/>
  </r>
  <r>
    <s v="AUDI"/>
    <s v="A7 QUATTRO"/>
    <x v="2"/>
    <x v="8"/>
    <n v="6"/>
    <s v="AS8"/>
    <x v="0"/>
    <n v="11.5"/>
    <n v="8.1999999999999993"/>
    <x v="5"/>
    <n v="28"/>
    <n v="238"/>
  </r>
  <r>
    <s v="AUDI"/>
    <s v="A8"/>
    <x v="2"/>
    <x v="8"/>
    <n v="6"/>
    <s v="AS8"/>
    <x v="0"/>
    <n v="12.6"/>
    <n v="8"/>
    <x v="24"/>
    <n v="27"/>
    <n v="246"/>
  </r>
  <r>
    <s v="AUDI"/>
    <s v="A8"/>
    <x v="2"/>
    <x v="9"/>
    <n v="8"/>
    <s v="AS8"/>
    <x v="0"/>
    <n v="12.9"/>
    <n v="8"/>
    <x v="27"/>
    <n v="26"/>
    <n v="249"/>
  </r>
  <r>
    <s v="AUDI"/>
    <s v="A8L"/>
    <x v="6"/>
    <x v="9"/>
    <n v="8"/>
    <s v="AS8"/>
    <x v="0"/>
    <n v="13.1"/>
    <n v="8.3000000000000007"/>
    <x v="18"/>
    <n v="26"/>
    <n v="255"/>
  </r>
  <r>
    <s v="AUDI"/>
    <s v="Q3"/>
    <x v="0"/>
    <x v="0"/>
    <n v="4"/>
    <s v="AS6"/>
    <x v="0"/>
    <n v="11.9"/>
    <n v="8.4"/>
    <x v="40"/>
    <n v="27"/>
    <n v="243"/>
  </r>
  <r>
    <s v="AUDI"/>
    <s v="Q3 QUATTRO"/>
    <x v="0"/>
    <x v="0"/>
    <n v="4"/>
    <s v="AS6"/>
    <x v="0"/>
    <n v="11.9"/>
    <n v="8.4"/>
    <x v="40"/>
    <n v="27"/>
    <n v="241"/>
  </r>
  <r>
    <s v="AUDI"/>
    <s v="Q5"/>
    <x v="1"/>
    <x v="0"/>
    <n v="4"/>
    <s v="AS8"/>
    <x v="0"/>
    <n v="12"/>
    <n v="8.6"/>
    <x v="24"/>
    <n v="27"/>
    <n v="246"/>
  </r>
  <r>
    <s v="AUDI"/>
    <s v="Q5"/>
    <x v="1"/>
    <x v="8"/>
    <n v="6"/>
    <s v="AS8"/>
    <x v="0"/>
    <n v="13.2"/>
    <n v="9.1999999999999993"/>
    <x v="34"/>
    <n v="25"/>
    <n v="267"/>
  </r>
  <r>
    <s v="AUDI"/>
    <s v="Q7"/>
    <x v="8"/>
    <x v="0"/>
    <n v="4"/>
    <s v="AS8"/>
    <x v="0"/>
    <n v="11.9"/>
    <n v="9.6"/>
    <x v="61"/>
    <n v="26"/>
    <n v="253"/>
  </r>
  <r>
    <s v="AUDI"/>
    <s v="Q7"/>
    <x v="8"/>
    <x v="8"/>
    <n v="6"/>
    <s v="AS8"/>
    <x v="0"/>
    <n v="12.6"/>
    <n v="9.4"/>
    <x v="3"/>
    <n v="25"/>
    <n v="260"/>
  </r>
  <r>
    <s v="AUDI"/>
    <s v="R8"/>
    <x v="3"/>
    <x v="12"/>
    <n v="10"/>
    <s v="AM7"/>
    <x v="0"/>
    <n v="16.5"/>
    <n v="11.2"/>
    <x v="54"/>
    <n v="20"/>
    <n v="330"/>
  </r>
  <r>
    <s v="AUDI"/>
    <s v="R8 SPYDER"/>
    <x v="3"/>
    <x v="12"/>
    <n v="10"/>
    <s v="AM7"/>
    <x v="0"/>
    <n v="16.5"/>
    <n v="11.2"/>
    <x v="54"/>
    <n v="20"/>
    <n v="330"/>
  </r>
  <r>
    <s v="AUDI"/>
    <s v="RS 7"/>
    <x v="2"/>
    <x v="9"/>
    <n v="8"/>
    <s v="AS8"/>
    <x v="0"/>
    <n v="16.2"/>
    <n v="9.3000000000000007"/>
    <x v="95"/>
    <n v="22"/>
    <n v="309"/>
  </r>
  <r>
    <s v="AUDI"/>
    <s v="S3"/>
    <x v="5"/>
    <x v="0"/>
    <n v="4"/>
    <s v="AM6"/>
    <x v="0"/>
    <n v="11"/>
    <n v="8.5"/>
    <x v="46"/>
    <n v="29"/>
    <n v="232"/>
  </r>
  <r>
    <s v="AUDI"/>
    <s v="S5"/>
    <x v="5"/>
    <x v="8"/>
    <n v="6"/>
    <s v="AM7"/>
    <x v="0"/>
    <n v="13"/>
    <n v="8.5"/>
    <x v="50"/>
    <n v="26"/>
    <n v="259"/>
  </r>
  <r>
    <s v="AUDI"/>
    <s v="S5"/>
    <x v="5"/>
    <x v="8"/>
    <n v="6"/>
    <s v="M6"/>
    <x v="0"/>
    <n v="13.8"/>
    <n v="9"/>
    <x v="67"/>
    <n v="24"/>
    <n v="273"/>
  </r>
  <r>
    <s v="AUDI"/>
    <s v="S5 CABRIOLET"/>
    <x v="5"/>
    <x v="8"/>
    <n v="6"/>
    <s v="AM7"/>
    <x v="0"/>
    <n v="13.3"/>
    <n v="9.1"/>
    <x v="34"/>
    <n v="25"/>
    <n v="266"/>
  </r>
  <r>
    <s v="AUDI"/>
    <s v="S6"/>
    <x v="2"/>
    <x v="9"/>
    <n v="8"/>
    <s v="AM7"/>
    <x v="0"/>
    <n v="13.3"/>
    <n v="8.8000000000000007"/>
    <x v="21"/>
    <n v="25"/>
    <n v="263"/>
  </r>
  <r>
    <s v="AUDI"/>
    <s v="S7"/>
    <x v="2"/>
    <x v="9"/>
    <n v="8"/>
    <s v="AM7"/>
    <x v="0"/>
    <n v="13.4"/>
    <n v="8.8000000000000007"/>
    <x v="34"/>
    <n v="25"/>
    <n v="265"/>
  </r>
  <r>
    <s v="AUDI"/>
    <s v="S8"/>
    <x v="2"/>
    <x v="9"/>
    <n v="8"/>
    <s v="AS8"/>
    <x v="0"/>
    <n v="16.2"/>
    <n v="9.9"/>
    <x v="33"/>
    <n v="21"/>
    <n v="312"/>
  </r>
  <r>
    <s v="AUDI"/>
    <s v="SQ5"/>
    <x v="1"/>
    <x v="8"/>
    <n v="6"/>
    <s v="AS8"/>
    <x v="0"/>
    <n v="14.1"/>
    <n v="9.9"/>
    <x v="36"/>
    <n v="23"/>
    <n v="285"/>
  </r>
  <r>
    <s v="AUDI"/>
    <s v="TT COUPE QUATTRO"/>
    <x v="5"/>
    <x v="0"/>
    <n v="4"/>
    <s v="AM6"/>
    <x v="2"/>
    <n v="10.1"/>
    <n v="7.8"/>
    <x v="39"/>
    <n v="31"/>
    <n v="209"/>
  </r>
  <r>
    <s v="AUDI"/>
    <s v="TT ROADSTER QUATTRO"/>
    <x v="3"/>
    <x v="0"/>
    <n v="4"/>
    <s v="AM6"/>
    <x v="2"/>
    <n v="10.1"/>
    <n v="7.8"/>
    <x v="39"/>
    <n v="31"/>
    <n v="209"/>
  </r>
  <r>
    <s v="AUDI"/>
    <s v="TTS COUPE QUATTRO"/>
    <x v="5"/>
    <x v="0"/>
    <n v="4"/>
    <s v="AM6"/>
    <x v="0"/>
    <n v="10.3"/>
    <n v="8.6"/>
    <x v="60"/>
    <n v="30"/>
    <n v="222"/>
  </r>
  <r>
    <s v="BENTLEY"/>
    <s v="BENTAYGA"/>
    <x v="8"/>
    <x v="13"/>
    <n v="12"/>
    <s v="AS8"/>
    <x v="0"/>
    <n v="18.8"/>
    <n v="12.2"/>
    <x v="75"/>
    <n v="18"/>
    <n v="370"/>
  </r>
  <r>
    <s v="BENTLEY"/>
    <s v="CONTINENTAL GT"/>
    <x v="0"/>
    <x v="9"/>
    <n v="8"/>
    <s v="AS8"/>
    <x v="0"/>
    <n v="16.100000000000001"/>
    <n v="9.4"/>
    <x v="95"/>
    <n v="22"/>
    <n v="307"/>
  </r>
  <r>
    <s v="BENTLEY"/>
    <s v="CONTINENTAL GT"/>
    <x v="0"/>
    <x v="13"/>
    <n v="12"/>
    <s v="AS8"/>
    <x v="0"/>
    <n v="18.899999999999999"/>
    <n v="11.2"/>
    <x v="14"/>
    <n v="18"/>
    <n v="360"/>
  </r>
  <r>
    <s v="BENTLEY"/>
    <s v="CONTINENTAL GT CONVERTIBLE"/>
    <x v="5"/>
    <x v="9"/>
    <n v="8"/>
    <s v="AS8"/>
    <x v="0"/>
    <n v="17.7"/>
    <n v="10.3"/>
    <x v="94"/>
    <n v="20"/>
    <n v="337"/>
  </r>
  <r>
    <s v="BENTLEY"/>
    <s v="CONTINENTAL GT CONVERTIBLE"/>
    <x v="5"/>
    <x v="13"/>
    <n v="12"/>
    <s v="AS8"/>
    <x v="0"/>
    <n v="19.600000000000001"/>
    <n v="11.7"/>
    <x v="110"/>
    <n v="18"/>
    <n v="375"/>
  </r>
  <r>
    <s v="BENTLEY"/>
    <s v="FLYING SPUR"/>
    <x v="2"/>
    <x v="9"/>
    <n v="8"/>
    <s v="AS8"/>
    <x v="0"/>
    <n v="17"/>
    <n v="9.9"/>
    <x v="49"/>
    <n v="20"/>
    <n v="321"/>
  </r>
  <r>
    <s v="BENTLEY"/>
    <s v="FLYING SPUR"/>
    <x v="2"/>
    <x v="13"/>
    <n v="12"/>
    <s v="AS8"/>
    <x v="0"/>
    <n v="19.600000000000001"/>
    <n v="11.7"/>
    <x v="110"/>
    <n v="18"/>
    <n v="375"/>
  </r>
  <r>
    <s v="BENTLEY"/>
    <s v="MULSANNE"/>
    <x v="2"/>
    <x v="14"/>
    <n v="8"/>
    <s v="AS8"/>
    <x v="0"/>
    <n v="21.3"/>
    <n v="12.8"/>
    <x v="113"/>
    <n v="16"/>
    <n v="407"/>
  </r>
  <r>
    <s v="BENTLEY"/>
    <s v="MULSANNE EWB"/>
    <x v="2"/>
    <x v="14"/>
    <n v="8"/>
    <s v="AS8"/>
    <x v="0"/>
    <n v="22.2"/>
    <n v="13.6"/>
    <x v="107"/>
    <n v="15"/>
    <n v="430"/>
  </r>
  <r>
    <s v="BMW"/>
    <s v="230i CABRIOLET"/>
    <x v="5"/>
    <x v="0"/>
    <n v="4"/>
    <s v="AS8"/>
    <x v="0"/>
    <n v="10"/>
    <n v="7.2"/>
    <x v="44"/>
    <n v="32"/>
    <n v="207"/>
  </r>
  <r>
    <s v="BMW"/>
    <s v="230i COUPE"/>
    <x v="5"/>
    <x v="0"/>
    <n v="4"/>
    <s v="AS8"/>
    <x v="0"/>
    <n v="9.8000000000000007"/>
    <n v="6.8"/>
    <x v="11"/>
    <n v="34"/>
    <n v="197"/>
  </r>
  <r>
    <s v="BMW"/>
    <s v="230i COUPE"/>
    <x v="5"/>
    <x v="0"/>
    <n v="4"/>
    <s v="M6"/>
    <x v="0"/>
    <n v="11.1"/>
    <n v="7.3"/>
    <x v="109"/>
    <n v="30"/>
    <n v="219"/>
  </r>
  <r>
    <s v="BMW"/>
    <s v="230i xDRIVE CABRIOLET"/>
    <x v="5"/>
    <x v="0"/>
    <n v="4"/>
    <s v="AS8"/>
    <x v="0"/>
    <n v="10.5"/>
    <n v="7.4"/>
    <x v="39"/>
    <n v="31"/>
    <n v="213"/>
  </r>
  <r>
    <s v="BMW"/>
    <s v="230i xDRIVE COUPE"/>
    <x v="5"/>
    <x v="0"/>
    <n v="4"/>
    <s v="AS8"/>
    <x v="0"/>
    <n v="10.199999999999999"/>
    <n v="7.4"/>
    <x v="25"/>
    <n v="31"/>
    <n v="210"/>
  </r>
  <r>
    <s v="BMW"/>
    <s v="320i"/>
    <x v="0"/>
    <x v="0"/>
    <n v="4"/>
    <s v="AS8"/>
    <x v="0"/>
    <n v="10"/>
    <n v="6.5"/>
    <x v="11"/>
    <n v="34"/>
    <n v="200"/>
  </r>
  <r>
    <s v="BMW"/>
    <s v="320i"/>
    <x v="0"/>
    <x v="0"/>
    <n v="4"/>
    <s v="M6"/>
    <x v="0"/>
    <n v="10.199999999999999"/>
    <n v="6.7"/>
    <x v="97"/>
    <n v="33"/>
    <n v="202"/>
  </r>
  <r>
    <s v="BMW"/>
    <s v="320i xDRIVE"/>
    <x v="0"/>
    <x v="0"/>
    <n v="4"/>
    <s v="AS8"/>
    <x v="0"/>
    <n v="10.3"/>
    <n v="6.9"/>
    <x v="15"/>
    <n v="32"/>
    <n v="206"/>
  </r>
  <r>
    <s v="BMW"/>
    <s v="328d xDRIVE"/>
    <x v="0"/>
    <x v="0"/>
    <n v="4"/>
    <s v="AS8"/>
    <x v="1"/>
    <n v="7.9"/>
    <n v="5.9"/>
    <x v="120"/>
    <n v="40"/>
    <n v="189"/>
  </r>
  <r>
    <s v="BMW"/>
    <s v="328d xDRIVE TOURING"/>
    <x v="7"/>
    <x v="0"/>
    <n v="4"/>
    <s v="AS8"/>
    <x v="1"/>
    <n v="7.9"/>
    <n v="5.9"/>
    <x v="120"/>
    <n v="40"/>
    <n v="189"/>
  </r>
  <r>
    <s v="BMW"/>
    <s v="330i xDRIVE"/>
    <x v="0"/>
    <x v="0"/>
    <n v="4"/>
    <s v="AS8"/>
    <x v="0"/>
    <n v="10.5"/>
    <n v="7.4"/>
    <x v="39"/>
    <n v="31"/>
    <n v="213"/>
  </r>
  <r>
    <s v="BMW"/>
    <s v="330i xDRIVE GRAN TURISMO"/>
    <x v="6"/>
    <x v="0"/>
    <n v="4"/>
    <s v="AS8"/>
    <x v="0"/>
    <n v="10.5"/>
    <n v="7.4"/>
    <x v="39"/>
    <n v="31"/>
    <n v="213"/>
  </r>
  <r>
    <s v="BMW"/>
    <s v="330i xDRIVE TOURING"/>
    <x v="7"/>
    <x v="0"/>
    <n v="4"/>
    <s v="AS8"/>
    <x v="0"/>
    <n v="10.5"/>
    <n v="7.4"/>
    <x v="39"/>
    <n v="31"/>
    <n v="213"/>
  </r>
  <r>
    <s v="BMW"/>
    <s v="340i"/>
    <x v="0"/>
    <x v="8"/>
    <n v="6"/>
    <s v="AS8"/>
    <x v="0"/>
    <n v="11.1"/>
    <n v="7.8"/>
    <x v="1"/>
    <n v="29"/>
    <n v="224"/>
  </r>
  <r>
    <s v="BMW"/>
    <s v="340i"/>
    <x v="0"/>
    <x v="8"/>
    <n v="6"/>
    <s v="M6"/>
    <x v="0"/>
    <n v="12.2"/>
    <n v="8.1999999999999993"/>
    <x v="10"/>
    <n v="27"/>
    <n v="242"/>
  </r>
  <r>
    <s v="BMW"/>
    <s v="340i xDRIVE"/>
    <x v="0"/>
    <x v="8"/>
    <n v="6"/>
    <s v="AS8"/>
    <x v="0"/>
    <n v="11.4"/>
    <n v="7.8"/>
    <x v="9"/>
    <n v="29"/>
    <n v="228"/>
  </r>
  <r>
    <s v="BMW"/>
    <s v="340i xDRIVE"/>
    <x v="0"/>
    <x v="8"/>
    <n v="6"/>
    <s v="M6"/>
    <x v="0"/>
    <n v="12.2"/>
    <n v="8.5"/>
    <x v="24"/>
    <n v="27"/>
    <n v="246"/>
  </r>
  <r>
    <s v="BMW"/>
    <s v="340i xDRIVE GRAN TURISMO"/>
    <x v="6"/>
    <x v="8"/>
    <n v="6"/>
    <s v="AS8"/>
    <x v="0"/>
    <n v="11.9"/>
    <n v="8.1"/>
    <x v="17"/>
    <n v="28"/>
    <n v="238"/>
  </r>
  <r>
    <s v="BMW"/>
    <s v="430i xDRIVE CABRIOLET"/>
    <x v="5"/>
    <x v="0"/>
    <n v="4"/>
    <s v="AS8"/>
    <x v="0"/>
    <n v="10.6"/>
    <n v="7.3"/>
    <x v="39"/>
    <n v="31"/>
    <n v="211"/>
  </r>
  <r>
    <s v="BMW"/>
    <s v="430i xDRIVE COUPE"/>
    <x v="0"/>
    <x v="0"/>
    <n v="4"/>
    <s v="AS8"/>
    <x v="0"/>
    <n v="10.5"/>
    <n v="7.4"/>
    <x v="39"/>
    <n v="31"/>
    <n v="213"/>
  </r>
  <r>
    <s v="BMW"/>
    <s v="430i xDRIVE GRAN COUPE"/>
    <x v="0"/>
    <x v="0"/>
    <n v="4"/>
    <s v="AS8"/>
    <x v="0"/>
    <n v="10.5"/>
    <n v="7.4"/>
    <x v="39"/>
    <n v="31"/>
    <n v="213"/>
  </r>
  <r>
    <s v="BMW"/>
    <s v="440i COUPE"/>
    <x v="0"/>
    <x v="8"/>
    <n v="6"/>
    <s v="AS8"/>
    <x v="0"/>
    <n v="11.1"/>
    <n v="7.8"/>
    <x v="1"/>
    <n v="29"/>
    <n v="224"/>
  </r>
  <r>
    <s v="BMW"/>
    <s v="440i COUPE"/>
    <x v="0"/>
    <x v="8"/>
    <n v="6"/>
    <s v="M6"/>
    <x v="0"/>
    <n v="12.2"/>
    <n v="8.1999999999999993"/>
    <x v="10"/>
    <n v="27"/>
    <n v="242"/>
  </r>
  <r>
    <s v="BMW"/>
    <s v="440i xDRIVE CABRIOLET"/>
    <x v="5"/>
    <x v="8"/>
    <n v="6"/>
    <s v="AS8"/>
    <x v="0"/>
    <n v="11.9"/>
    <n v="8.1"/>
    <x v="17"/>
    <n v="28"/>
    <n v="238"/>
  </r>
  <r>
    <s v="BMW"/>
    <s v="440i xDRIVE COUPE"/>
    <x v="0"/>
    <x v="8"/>
    <n v="6"/>
    <s v="AS8"/>
    <x v="0"/>
    <n v="11.4"/>
    <n v="7.8"/>
    <x v="9"/>
    <n v="29"/>
    <n v="228"/>
  </r>
  <r>
    <s v="BMW"/>
    <s v="440i xDRIVE COUPE"/>
    <x v="0"/>
    <x v="8"/>
    <n v="6"/>
    <s v="M6"/>
    <x v="0"/>
    <n v="12.2"/>
    <n v="8.5"/>
    <x v="24"/>
    <n v="27"/>
    <n v="246"/>
  </r>
  <r>
    <s v="BMW"/>
    <s v="440i xDRIVE GRAN COUPE"/>
    <x v="0"/>
    <x v="8"/>
    <n v="6"/>
    <s v="AS8"/>
    <x v="0"/>
    <n v="11.4"/>
    <n v="7.8"/>
    <x v="9"/>
    <n v="29"/>
    <n v="228"/>
  </r>
  <r>
    <s v="BMW"/>
    <s v="530i xDRIVE"/>
    <x v="2"/>
    <x v="0"/>
    <n v="4"/>
    <s v="AS8"/>
    <x v="0"/>
    <n v="10.5"/>
    <n v="7.4"/>
    <x v="39"/>
    <n v="31"/>
    <n v="213"/>
  </r>
  <r>
    <s v="BMW"/>
    <s v="540i xDRIVE"/>
    <x v="2"/>
    <x v="8"/>
    <n v="6"/>
    <s v="AS8"/>
    <x v="0"/>
    <n v="11.4"/>
    <n v="7.8"/>
    <x v="9"/>
    <n v="29"/>
    <n v="228"/>
  </r>
  <r>
    <s v="BMW"/>
    <s v="640i xDRIVE CABRIOLET"/>
    <x v="5"/>
    <x v="8"/>
    <n v="6"/>
    <s v="AS8"/>
    <x v="0"/>
    <n v="12.4"/>
    <n v="8.4"/>
    <x v="4"/>
    <n v="27"/>
    <n v="249"/>
  </r>
  <r>
    <s v="BMW"/>
    <s v="640i xDRIVE GRAN COUPE"/>
    <x v="0"/>
    <x v="8"/>
    <n v="6"/>
    <s v="AS8"/>
    <x v="0"/>
    <n v="12.4"/>
    <n v="8.4"/>
    <x v="4"/>
    <n v="27"/>
    <n v="249"/>
  </r>
  <r>
    <s v="BMW"/>
    <s v="650i xDRIVE CABRIOLET"/>
    <x v="5"/>
    <x v="15"/>
    <n v="8"/>
    <s v="AS8"/>
    <x v="0"/>
    <n v="14.7"/>
    <n v="9.6999999999999993"/>
    <x v="22"/>
    <n v="23"/>
    <n v="292"/>
  </r>
  <r>
    <s v="BMW"/>
    <s v="650i xDRIVE COUPE"/>
    <x v="0"/>
    <x v="15"/>
    <n v="8"/>
    <s v="AS8"/>
    <x v="0"/>
    <n v="13.8"/>
    <n v="9.1"/>
    <x v="67"/>
    <n v="24"/>
    <n v="273"/>
  </r>
  <r>
    <s v="BMW"/>
    <s v="650i xDRIVE GRAN COUPE"/>
    <x v="0"/>
    <x v="15"/>
    <n v="8"/>
    <s v="AS8"/>
    <x v="0"/>
    <n v="14.7"/>
    <n v="9.6999999999999993"/>
    <x v="22"/>
    <n v="23"/>
    <n v="292"/>
  </r>
  <r>
    <s v="BMW"/>
    <s v="740Li xDRIVE"/>
    <x v="6"/>
    <x v="8"/>
    <n v="6"/>
    <s v="AS8"/>
    <x v="0"/>
    <n v="11.9"/>
    <n v="8.1"/>
    <x v="17"/>
    <n v="28"/>
    <n v="238"/>
  </r>
  <r>
    <s v="BMW"/>
    <s v="750i xDRIVE"/>
    <x v="6"/>
    <x v="15"/>
    <n v="8"/>
    <s v="AS8"/>
    <x v="0"/>
    <n v="13.8"/>
    <n v="9.1"/>
    <x v="67"/>
    <n v="24"/>
    <n v="273"/>
  </r>
  <r>
    <s v="BMW"/>
    <s v="750Li xDRIVE"/>
    <x v="6"/>
    <x v="15"/>
    <n v="8"/>
    <s v="AS8"/>
    <x v="0"/>
    <n v="14.7"/>
    <n v="9.6999999999999993"/>
    <x v="22"/>
    <n v="23"/>
    <n v="292"/>
  </r>
  <r>
    <s v="BMW"/>
    <s v="ALPINA B6 xDRIVE GRAN COUPE"/>
    <x v="0"/>
    <x v="15"/>
    <n v="8"/>
    <s v="AS8"/>
    <x v="0"/>
    <n v="14.7"/>
    <n v="9.6999999999999993"/>
    <x v="22"/>
    <n v="23"/>
    <n v="292"/>
  </r>
  <r>
    <s v="BMW"/>
    <s v="ALPINA B7 xDRIVE"/>
    <x v="6"/>
    <x v="15"/>
    <n v="8"/>
    <s v="AS8"/>
    <x v="0"/>
    <n v="14.7"/>
    <n v="9.6999999999999993"/>
    <x v="22"/>
    <n v="23"/>
    <n v="292"/>
  </r>
  <r>
    <s v="BMW"/>
    <s v="M2"/>
    <x v="5"/>
    <x v="8"/>
    <n v="6"/>
    <s v="AM7"/>
    <x v="0"/>
    <n v="11.8"/>
    <n v="8.9"/>
    <x v="24"/>
    <n v="27"/>
    <n v="245"/>
  </r>
  <r>
    <s v="BMW"/>
    <s v="M2"/>
    <x v="5"/>
    <x v="8"/>
    <n v="6"/>
    <s v="M6"/>
    <x v="0"/>
    <n v="13.1"/>
    <n v="9.1999999999999993"/>
    <x v="34"/>
    <n v="25"/>
    <n v="267"/>
  </r>
  <r>
    <s v="BMW"/>
    <s v="M240i CABRIOLET"/>
    <x v="5"/>
    <x v="8"/>
    <n v="6"/>
    <s v="AS8"/>
    <x v="0"/>
    <n v="11.1"/>
    <n v="7.8"/>
    <x v="1"/>
    <n v="29"/>
    <n v="224"/>
  </r>
  <r>
    <s v="BMW"/>
    <s v="M240i CABRIOLET"/>
    <x v="5"/>
    <x v="8"/>
    <n v="6"/>
    <s v="M6"/>
    <x v="0"/>
    <n v="12.2"/>
    <n v="8.1999999999999993"/>
    <x v="10"/>
    <n v="27"/>
    <n v="242"/>
  </r>
  <r>
    <s v="BMW"/>
    <s v="M240i COUPE"/>
    <x v="5"/>
    <x v="8"/>
    <n v="6"/>
    <s v="AS8"/>
    <x v="0"/>
    <n v="11.1"/>
    <n v="7.8"/>
    <x v="1"/>
    <n v="29"/>
    <n v="224"/>
  </r>
  <r>
    <s v="BMW"/>
    <s v="M240i COUPE"/>
    <x v="5"/>
    <x v="8"/>
    <n v="6"/>
    <s v="M6"/>
    <x v="0"/>
    <n v="12.5"/>
    <n v="8.4"/>
    <x v="27"/>
    <n v="26"/>
    <n v="250"/>
  </r>
  <r>
    <s v="BMW"/>
    <s v="M240i xDRIVE CABRIOLET"/>
    <x v="5"/>
    <x v="8"/>
    <n v="6"/>
    <s v="AS8"/>
    <x v="0"/>
    <n v="11.4"/>
    <n v="7.8"/>
    <x v="9"/>
    <n v="29"/>
    <n v="228"/>
  </r>
  <r>
    <s v="BMW"/>
    <s v="M240i xDRIVE COUPE"/>
    <x v="5"/>
    <x v="8"/>
    <n v="6"/>
    <s v="AS8"/>
    <x v="0"/>
    <n v="11.4"/>
    <n v="7.8"/>
    <x v="9"/>
    <n v="29"/>
    <n v="228"/>
  </r>
  <r>
    <s v="BMW"/>
    <s v="M3"/>
    <x v="0"/>
    <x v="8"/>
    <n v="6"/>
    <s v="AM7"/>
    <x v="0"/>
    <n v="14"/>
    <n v="9.6999999999999993"/>
    <x v="55"/>
    <n v="23"/>
    <n v="284"/>
  </r>
  <r>
    <s v="BMW"/>
    <s v="M3"/>
    <x v="0"/>
    <x v="8"/>
    <n v="6"/>
    <s v="M6"/>
    <x v="0"/>
    <n v="13.7"/>
    <n v="9.1"/>
    <x v="67"/>
    <n v="24"/>
    <n v="273"/>
  </r>
  <r>
    <s v="BMW"/>
    <s v="M4 CABRIOLET"/>
    <x v="5"/>
    <x v="8"/>
    <n v="6"/>
    <s v="AM7"/>
    <x v="0"/>
    <n v="14.1"/>
    <n v="9.6"/>
    <x v="55"/>
    <n v="23"/>
    <n v="283"/>
  </r>
  <r>
    <s v="BMW"/>
    <s v="M4 CABRIOLET"/>
    <x v="5"/>
    <x v="8"/>
    <n v="6"/>
    <s v="M6"/>
    <x v="0"/>
    <n v="13.7"/>
    <n v="9.1"/>
    <x v="67"/>
    <n v="24"/>
    <n v="273"/>
  </r>
  <r>
    <s v="BMW"/>
    <s v="M4 COUPE"/>
    <x v="0"/>
    <x v="8"/>
    <n v="6"/>
    <s v="AM7"/>
    <x v="0"/>
    <n v="14"/>
    <n v="9.6999999999999993"/>
    <x v="55"/>
    <n v="23"/>
    <n v="284"/>
  </r>
  <r>
    <s v="BMW"/>
    <s v="M4 COUPE"/>
    <x v="0"/>
    <x v="8"/>
    <n v="6"/>
    <s v="M6"/>
    <x v="0"/>
    <n v="13.7"/>
    <n v="9.1"/>
    <x v="67"/>
    <n v="24"/>
    <n v="273"/>
  </r>
  <r>
    <s v="BMW"/>
    <s v="M6"/>
    <x v="0"/>
    <x v="15"/>
    <n v="8"/>
    <s v="AM7"/>
    <x v="0"/>
    <n v="17.2"/>
    <n v="11.6"/>
    <x v="13"/>
    <n v="19"/>
    <n v="343"/>
  </r>
  <r>
    <s v="BMW"/>
    <s v="M6"/>
    <x v="0"/>
    <x v="15"/>
    <n v="8"/>
    <s v="M6"/>
    <x v="0"/>
    <n v="16.2"/>
    <n v="10.9"/>
    <x v="49"/>
    <n v="20"/>
    <n v="324"/>
  </r>
  <r>
    <s v="BMW"/>
    <s v="M6 CABRIOLET"/>
    <x v="5"/>
    <x v="15"/>
    <n v="8"/>
    <s v="AM7"/>
    <x v="0"/>
    <n v="17.2"/>
    <n v="11.6"/>
    <x v="13"/>
    <n v="19"/>
    <n v="343"/>
  </r>
  <r>
    <s v="BMW"/>
    <s v="M6 CABRIOLET"/>
    <x v="5"/>
    <x v="15"/>
    <n v="8"/>
    <s v="M6"/>
    <x v="0"/>
    <n v="16.2"/>
    <n v="10.9"/>
    <x v="49"/>
    <n v="20"/>
    <n v="324"/>
  </r>
  <r>
    <s v="BMW"/>
    <s v="M6 GRAN COUPE"/>
    <x v="0"/>
    <x v="15"/>
    <n v="8"/>
    <s v="AM7"/>
    <x v="0"/>
    <n v="17.2"/>
    <n v="11.6"/>
    <x v="13"/>
    <n v="19"/>
    <n v="343"/>
  </r>
  <r>
    <s v="BMW"/>
    <s v="M6 GRAN COUPE"/>
    <x v="0"/>
    <x v="15"/>
    <n v="8"/>
    <s v="M6"/>
    <x v="0"/>
    <n v="16.2"/>
    <n v="10.9"/>
    <x v="49"/>
    <n v="20"/>
    <n v="324"/>
  </r>
  <r>
    <s v="BMW"/>
    <s v="M760i xDRIVE"/>
    <x v="6"/>
    <x v="41"/>
    <n v="12"/>
    <s v="AS8"/>
    <x v="0"/>
    <n v="17.7"/>
    <n v="11.9"/>
    <x v="74"/>
    <n v="19"/>
    <n v="355"/>
  </r>
  <r>
    <s v="BMW"/>
    <s v="X1 xDRIVE28i"/>
    <x v="1"/>
    <x v="0"/>
    <n v="4"/>
    <s v="AS8"/>
    <x v="0"/>
    <n v="10.5"/>
    <n v="7.4"/>
    <x v="39"/>
    <n v="31"/>
    <n v="213"/>
  </r>
  <r>
    <s v="BMW"/>
    <s v="X3 xDRIVE28d"/>
    <x v="1"/>
    <x v="0"/>
    <n v="4"/>
    <s v="AS8"/>
    <x v="1"/>
    <n v="8.6999999999999993"/>
    <n v="7.1"/>
    <x v="86"/>
    <n v="35"/>
    <n v="211"/>
  </r>
  <r>
    <s v="BMW"/>
    <s v="X3 xDRIVE28i"/>
    <x v="1"/>
    <x v="0"/>
    <n v="4"/>
    <s v="AS8"/>
    <x v="0"/>
    <n v="11.1"/>
    <n v="8.5"/>
    <x v="5"/>
    <n v="28"/>
    <n v="233"/>
  </r>
  <r>
    <s v="BMW"/>
    <s v="X3 xDRIVE35i"/>
    <x v="1"/>
    <x v="8"/>
    <n v="6"/>
    <s v="AS8"/>
    <x v="0"/>
    <n v="12.7"/>
    <n v="9.1"/>
    <x v="3"/>
    <n v="25"/>
    <n v="260"/>
  </r>
  <r>
    <s v="BMW"/>
    <s v="X4 M40i"/>
    <x v="1"/>
    <x v="8"/>
    <n v="6"/>
    <s v="AS8"/>
    <x v="0"/>
    <n v="12.7"/>
    <n v="9.1"/>
    <x v="3"/>
    <n v="25"/>
    <n v="260"/>
  </r>
  <r>
    <s v="BMW"/>
    <s v="X4 xDRIVE28i"/>
    <x v="1"/>
    <x v="0"/>
    <n v="4"/>
    <s v="AS8"/>
    <x v="0"/>
    <n v="11.8"/>
    <n v="8.6"/>
    <x v="40"/>
    <n v="27"/>
    <n v="240"/>
  </r>
  <r>
    <s v="BMW"/>
    <s v="X5 M"/>
    <x v="8"/>
    <x v="15"/>
    <n v="8"/>
    <s v="AS8"/>
    <x v="0"/>
    <n v="16.600000000000001"/>
    <n v="12.1"/>
    <x v="28"/>
    <n v="19"/>
    <n v="341"/>
  </r>
  <r>
    <s v="BMW"/>
    <s v="X5 xDRIVE35d"/>
    <x v="8"/>
    <x v="8"/>
    <n v="6"/>
    <s v="AS8"/>
    <x v="1"/>
    <n v="10.3"/>
    <n v="8"/>
    <x v="16"/>
    <n v="30"/>
    <n v="249"/>
  </r>
  <r>
    <s v="BMW"/>
    <s v="X5 xDRIVE35i"/>
    <x v="8"/>
    <x v="8"/>
    <n v="6"/>
    <s v="AS8"/>
    <x v="0"/>
    <n v="13"/>
    <n v="9.8000000000000007"/>
    <x v="58"/>
    <n v="25"/>
    <n v="270"/>
  </r>
  <r>
    <s v="BMW"/>
    <s v="X5 xDRIVE50i"/>
    <x v="8"/>
    <x v="15"/>
    <n v="8"/>
    <s v="AS8"/>
    <x v="0"/>
    <n v="15.6"/>
    <n v="11.3"/>
    <x v="130"/>
    <n v="21"/>
    <n v="320"/>
  </r>
  <r>
    <s v="BMW"/>
    <s v="X6 M"/>
    <x v="8"/>
    <x v="15"/>
    <n v="8"/>
    <s v="AS8"/>
    <x v="0"/>
    <n v="16.600000000000001"/>
    <n v="12.1"/>
    <x v="28"/>
    <n v="19"/>
    <n v="341"/>
  </r>
  <r>
    <s v="BMW"/>
    <s v="X6 xDRIVE35i"/>
    <x v="8"/>
    <x v="8"/>
    <n v="6"/>
    <s v="AS8"/>
    <x v="0"/>
    <n v="13"/>
    <n v="9.8000000000000007"/>
    <x v="58"/>
    <n v="25"/>
    <n v="270"/>
  </r>
  <r>
    <s v="BMW"/>
    <s v="X6 xDRIVE50i"/>
    <x v="8"/>
    <x v="15"/>
    <n v="8"/>
    <s v="AS8"/>
    <x v="0"/>
    <n v="15.6"/>
    <n v="11.3"/>
    <x v="130"/>
    <n v="21"/>
    <n v="320"/>
  </r>
  <r>
    <s v="BUICK"/>
    <s v="ENCLAVE"/>
    <x v="8"/>
    <x v="16"/>
    <n v="6"/>
    <s v="A6"/>
    <x v="2"/>
    <n v="15.7"/>
    <n v="10.6"/>
    <x v="33"/>
    <n v="21"/>
    <n v="315"/>
  </r>
  <r>
    <s v="BUICK"/>
    <s v="ENCLAVE AWD"/>
    <x v="8"/>
    <x v="16"/>
    <n v="6"/>
    <s v="A6"/>
    <x v="2"/>
    <n v="16"/>
    <n v="10.9"/>
    <x v="130"/>
    <n v="21"/>
    <n v="322"/>
  </r>
  <r>
    <s v="BUICK"/>
    <s v="ENCORE (LUV Engine)"/>
    <x v="1"/>
    <x v="17"/>
    <n v="4"/>
    <s v="AS6"/>
    <x v="2"/>
    <n v="9.3000000000000007"/>
    <n v="7.2"/>
    <x v="48"/>
    <n v="34"/>
    <n v="194"/>
  </r>
  <r>
    <s v="BUICK"/>
    <s v="ENCORE (LE2 Engine)"/>
    <x v="1"/>
    <x v="17"/>
    <n v="4"/>
    <s v="AS6"/>
    <x v="2"/>
    <n v="8.6"/>
    <n v="7.1"/>
    <x v="47"/>
    <n v="36"/>
    <n v="185"/>
  </r>
  <r>
    <s v="BUICK"/>
    <s v="ENCORE AWD (LUV Engine)"/>
    <x v="1"/>
    <x v="17"/>
    <n v="4"/>
    <s v="AS6"/>
    <x v="2"/>
    <n v="9.8000000000000007"/>
    <n v="7.7"/>
    <x v="15"/>
    <n v="32"/>
    <n v="208"/>
  </r>
  <r>
    <s v="BUICK"/>
    <s v="ENCORE AWD (LE2 Engine)"/>
    <x v="1"/>
    <x v="17"/>
    <n v="4"/>
    <s v="AS6"/>
    <x v="2"/>
    <n v="8.9"/>
    <n v="7.6"/>
    <x v="48"/>
    <n v="34"/>
    <n v="196"/>
  </r>
  <r>
    <s v="BUICK"/>
    <s v="ENVISION AWD"/>
    <x v="1"/>
    <x v="0"/>
    <n v="4"/>
    <s v="A6"/>
    <x v="0"/>
    <n v="11.8"/>
    <n v="9.1"/>
    <x v="4"/>
    <n v="27"/>
    <n v="248"/>
  </r>
  <r>
    <s v="BUICK"/>
    <s v="ENVISION AWD"/>
    <x v="1"/>
    <x v="18"/>
    <n v="4"/>
    <s v="A6"/>
    <x v="2"/>
    <n v="11.1"/>
    <n v="8.4"/>
    <x v="46"/>
    <n v="29"/>
    <n v="232"/>
  </r>
  <r>
    <s v="BUICK"/>
    <s v="LACROSSE"/>
    <x v="2"/>
    <x v="16"/>
    <n v="6"/>
    <s v="AS8"/>
    <x v="2"/>
    <n v="11.2"/>
    <n v="7.5"/>
    <x v="60"/>
    <n v="30"/>
    <n v="224"/>
  </r>
  <r>
    <s v="BUICK"/>
    <s v="LACROSSE AWD"/>
    <x v="2"/>
    <x v="16"/>
    <n v="6"/>
    <s v="AS8"/>
    <x v="2"/>
    <n v="11.6"/>
    <n v="8.1"/>
    <x v="5"/>
    <n v="28"/>
    <n v="235"/>
  </r>
  <r>
    <s v="BUICK"/>
    <s v="REGAL"/>
    <x v="2"/>
    <x v="0"/>
    <n v="4"/>
    <s v="AS6"/>
    <x v="0"/>
    <n v="11.5"/>
    <n v="8"/>
    <x v="46"/>
    <n v="29"/>
    <n v="233"/>
  </r>
  <r>
    <s v="BUICK"/>
    <s v="REGAL AWD"/>
    <x v="2"/>
    <x v="0"/>
    <n v="4"/>
    <s v="AS6"/>
    <x v="0"/>
    <n v="12.1"/>
    <n v="8.9"/>
    <x v="27"/>
    <n v="26"/>
    <n v="250"/>
  </r>
  <r>
    <s v="BUICK"/>
    <s v="VERANO"/>
    <x v="0"/>
    <x v="1"/>
    <n v="4"/>
    <s v="AS6"/>
    <x v="2"/>
    <n v="11.3"/>
    <n v="7.6"/>
    <x v="133"/>
    <n v="29"/>
    <n v="226"/>
  </r>
  <r>
    <s v="CADILLAC"/>
    <s v="ATS"/>
    <x v="0"/>
    <x v="0"/>
    <n v="4"/>
    <s v="AS8"/>
    <x v="0"/>
    <n v="10.6"/>
    <n v="7.7"/>
    <x v="16"/>
    <n v="30"/>
    <n v="217"/>
  </r>
  <r>
    <s v="CADILLAC"/>
    <s v="ATS"/>
    <x v="0"/>
    <x v="0"/>
    <n v="4"/>
    <s v="M6"/>
    <x v="0"/>
    <n v="11.8"/>
    <n v="8"/>
    <x v="6"/>
    <n v="28"/>
    <n v="236"/>
  </r>
  <r>
    <s v="CADILLAC"/>
    <s v="ATS"/>
    <x v="0"/>
    <x v="18"/>
    <n v="4"/>
    <s v="AS8"/>
    <x v="2"/>
    <n v="10.7"/>
    <n v="7.4"/>
    <x v="8"/>
    <n v="31"/>
    <n v="216"/>
  </r>
  <r>
    <s v="CADILLAC"/>
    <s v="ATS"/>
    <x v="0"/>
    <x v="16"/>
    <n v="6"/>
    <s v="AS8"/>
    <x v="2"/>
    <n v="11.6"/>
    <n v="8"/>
    <x v="5"/>
    <n v="28"/>
    <n v="234"/>
  </r>
  <r>
    <s v="CADILLAC"/>
    <s v="ATS AWD"/>
    <x v="0"/>
    <x v="0"/>
    <n v="4"/>
    <s v="AS8"/>
    <x v="0"/>
    <n v="10.8"/>
    <n v="7.9"/>
    <x v="60"/>
    <n v="30"/>
    <n v="222"/>
  </r>
  <r>
    <s v="CADILLAC"/>
    <s v="ATS AWD"/>
    <x v="0"/>
    <x v="16"/>
    <n v="6"/>
    <s v="AS8"/>
    <x v="2"/>
    <n v="12.2"/>
    <n v="8.6"/>
    <x v="4"/>
    <n v="27"/>
    <n v="248"/>
  </r>
  <r>
    <s v="CADILLAC"/>
    <s v="ATS-V"/>
    <x v="0"/>
    <x v="16"/>
    <n v="6"/>
    <s v="AS8"/>
    <x v="0"/>
    <n v="13.9"/>
    <n v="9.4"/>
    <x v="53"/>
    <n v="24"/>
    <n v="279"/>
  </r>
  <r>
    <s v="CADILLAC"/>
    <s v="ATS-V"/>
    <x v="0"/>
    <x v="16"/>
    <n v="6"/>
    <s v="M6"/>
    <x v="0"/>
    <n v="14.4"/>
    <n v="10.4"/>
    <x v="57"/>
    <n v="22"/>
    <n v="295"/>
  </r>
  <r>
    <s v="CADILLAC"/>
    <s v="CT6"/>
    <x v="6"/>
    <x v="0"/>
    <n v="4"/>
    <s v="AS8"/>
    <x v="0"/>
    <n v="11"/>
    <n v="7.8"/>
    <x v="60"/>
    <n v="30"/>
    <n v="223"/>
  </r>
  <r>
    <s v="CADILLAC"/>
    <s v="CT6 AWD"/>
    <x v="6"/>
    <x v="8"/>
    <n v="6"/>
    <s v="AS8"/>
    <x v="0"/>
    <n v="13"/>
    <n v="9.1"/>
    <x v="20"/>
    <n v="25"/>
    <n v="263"/>
  </r>
  <r>
    <s v="CADILLAC"/>
    <s v="CT6 AWD"/>
    <x v="6"/>
    <x v="16"/>
    <n v="6"/>
    <s v="AS8"/>
    <x v="2"/>
    <n v="12.8"/>
    <n v="8.8000000000000007"/>
    <x v="50"/>
    <n v="26"/>
    <n v="259"/>
  </r>
  <r>
    <s v="CADILLAC"/>
    <s v="CTS"/>
    <x v="2"/>
    <x v="0"/>
    <n v="4"/>
    <s v="AS8"/>
    <x v="0"/>
    <n v="11"/>
    <n v="7.8"/>
    <x v="60"/>
    <n v="30"/>
    <n v="223"/>
  </r>
  <r>
    <s v="CADILLAC"/>
    <s v="CTS"/>
    <x v="2"/>
    <x v="16"/>
    <n v="6"/>
    <s v="AS8"/>
    <x v="2"/>
    <n v="11.6"/>
    <n v="8"/>
    <x v="5"/>
    <n v="28"/>
    <n v="234"/>
  </r>
  <r>
    <s v="CADILLAC"/>
    <s v="CTS AWD"/>
    <x v="2"/>
    <x v="0"/>
    <n v="4"/>
    <s v="AS8"/>
    <x v="0"/>
    <n v="11.2"/>
    <n v="8.1999999999999993"/>
    <x v="9"/>
    <n v="29"/>
    <n v="229"/>
  </r>
  <r>
    <s v="CADILLAC"/>
    <s v="CTS AWD"/>
    <x v="2"/>
    <x v="16"/>
    <n v="6"/>
    <s v="AS8"/>
    <x v="2"/>
    <n v="12.2"/>
    <n v="8.6"/>
    <x v="4"/>
    <n v="27"/>
    <n v="248"/>
  </r>
  <r>
    <s v="CADILLAC"/>
    <s v="CTS Vsport"/>
    <x v="2"/>
    <x v="16"/>
    <n v="6"/>
    <s v="AS8"/>
    <x v="0"/>
    <n v="15"/>
    <n v="9.9"/>
    <x v="38"/>
    <n v="22"/>
    <n v="299"/>
  </r>
  <r>
    <s v="CADILLAC"/>
    <s v="CTS-V"/>
    <x v="2"/>
    <x v="19"/>
    <n v="8"/>
    <s v="AS8"/>
    <x v="0"/>
    <n v="16.5"/>
    <n v="11.1"/>
    <x v="141"/>
    <n v="20"/>
    <n v="329"/>
  </r>
  <r>
    <s v="CADILLAC"/>
    <s v="ESCALADE 4WD"/>
    <x v="8"/>
    <x v="19"/>
    <n v="8"/>
    <s v="A8"/>
    <x v="0"/>
    <n v="16.100000000000001"/>
    <n v="11.7"/>
    <x v="54"/>
    <n v="20"/>
    <n v="331"/>
  </r>
  <r>
    <s v="CADILLAC"/>
    <s v="XT5"/>
    <x v="1"/>
    <x v="16"/>
    <n v="6"/>
    <s v="AS8"/>
    <x v="2"/>
    <n v="12.1"/>
    <n v="8.6"/>
    <x v="24"/>
    <n v="27"/>
    <n v="245"/>
  </r>
  <r>
    <s v="CADILLAC"/>
    <s v="XT5 AWD"/>
    <x v="1"/>
    <x v="16"/>
    <n v="6"/>
    <s v="AS8"/>
    <x v="2"/>
    <n v="12.9"/>
    <n v="8.9"/>
    <x v="3"/>
    <n v="25"/>
    <n v="260"/>
  </r>
  <r>
    <s v="CADILLAC"/>
    <s v="XTS"/>
    <x v="6"/>
    <x v="16"/>
    <n v="6"/>
    <s v="AS6"/>
    <x v="2"/>
    <n v="13.2"/>
    <n v="8.5"/>
    <x v="3"/>
    <n v="25"/>
    <n v="260"/>
  </r>
  <r>
    <s v="CADILLAC"/>
    <s v="XTS AWD"/>
    <x v="6"/>
    <x v="16"/>
    <n v="6"/>
    <s v="AS6"/>
    <x v="2"/>
    <n v="13.7"/>
    <n v="9"/>
    <x v="7"/>
    <n v="24"/>
    <n v="272"/>
  </r>
  <r>
    <s v="CADILLAC"/>
    <s v="XTS Vsport AWD"/>
    <x v="6"/>
    <x v="16"/>
    <n v="6"/>
    <s v="AS6"/>
    <x v="0"/>
    <n v="15"/>
    <n v="10.3"/>
    <x v="37"/>
    <n v="22"/>
    <n v="299"/>
  </r>
  <r>
    <s v="CHEVROLET"/>
    <s v="CAMARO"/>
    <x v="5"/>
    <x v="0"/>
    <n v="4"/>
    <s v="AS8"/>
    <x v="0"/>
    <n v="10.9"/>
    <n v="7.7"/>
    <x v="60"/>
    <n v="30"/>
    <n v="222"/>
  </r>
  <r>
    <s v="CHEVROLET"/>
    <s v="CAMARO"/>
    <x v="5"/>
    <x v="0"/>
    <n v="4"/>
    <s v="M6"/>
    <x v="0"/>
    <n v="11.9"/>
    <n v="8"/>
    <x v="6"/>
    <n v="28"/>
    <n v="236"/>
  </r>
  <r>
    <s v="CHEVROLET"/>
    <s v="CAMARO"/>
    <x v="5"/>
    <x v="16"/>
    <n v="6"/>
    <s v="AS8"/>
    <x v="2"/>
    <n v="12.3"/>
    <n v="8.6"/>
    <x v="4"/>
    <n v="27"/>
    <n v="249"/>
  </r>
  <r>
    <s v="CHEVROLET"/>
    <s v="CAMARO"/>
    <x v="5"/>
    <x v="16"/>
    <n v="6"/>
    <s v="M6"/>
    <x v="2"/>
    <n v="14.4"/>
    <n v="8.4"/>
    <x v="67"/>
    <n v="24"/>
    <n v="274"/>
  </r>
  <r>
    <s v="CHEVROLET"/>
    <s v="CAMARO SS"/>
    <x v="5"/>
    <x v="19"/>
    <n v="8"/>
    <s v="AS8"/>
    <x v="0"/>
    <n v="14.2"/>
    <n v="8.6999999999999993"/>
    <x v="67"/>
    <n v="24"/>
    <n v="273"/>
  </r>
  <r>
    <s v="CHEVROLET"/>
    <s v="CAMARO SS"/>
    <x v="5"/>
    <x v="19"/>
    <n v="8"/>
    <s v="M6"/>
    <x v="0"/>
    <n v="14.3"/>
    <n v="9.4"/>
    <x v="55"/>
    <n v="23"/>
    <n v="284"/>
  </r>
  <r>
    <s v="CHEVROLET"/>
    <s v="CAMARO ZL1"/>
    <x v="5"/>
    <x v="19"/>
    <n v="8"/>
    <s v="AS10"/>
    <x v="0"/>
    <n v="19"/>
    <n v="11.6"/>
    <x v="12"/>
    <n v="18"/>
    <n v="367"/>
  </r>
  <r>
    <s v="CHEVROLET"/>
    <s v="CAMARO ZL1"/>
    <x v="5"/>
    <x v="19"/>
    <n v="8"/>
    <s v="M6"/>
    <x v="0"/>
    <n v="17.2"/>
    <n v="12"/>
    <x v="115"/>
    <n v="19"/>
    <n v="349"/>
  </r>
  <r>
    <s v="CHEVROLET"/>
    <s v="CITY EXPRESS"/>
    <x v="13"/>
    <x v="0"/>
    <n v="4"/>
    <s v="AV"/>
    <x v="2"/>
    <n v="9.8000000000000007"/>
    <n v="9"/>
    <x v="109"/>
    <n v="30"/>
    <n v="220"/>
  </r>
  <r>
    <s v="CHEVROLET"/>
    <s v="COLORADO"/>
    <x v="15"/>
    <x v="18"/>
    <n v="4"/>
    <s v="A6"/>
    <x v="2"/>
    <n v="12"/>
    <n v="9.1999999999999993"/>
    <x v="27"/>
    <n v="26"/>
    <n v="252"/>
  </r>
  <r>
    <s v="CHEVROLET"/>
    <s v="COLORADO"/>
    <x v="15"/>
    <x v="18"/>
    <n v="4"/>
    <s v="M6"/>
    <x v="2"/>
    <n v="12.2"/>
    <n v="9.1999999999999993"/>
    <x v="18"/>
    <n v="26"/>
    <n v="254"/>
  </r>
  <r>
    <s v="CHEVROLET"/>
    <s v="COLORADO"/>
    <x v="15"/>
    <x v="46"/>
    <n v="4"/>
    <s v="A6"/>
    <x v="1"/>
    <n v="10.8"/>
    <n v="7.9"/>
    <x v="60"/>
    <n v="30"/>
    <n v="255"/>
  </r>
  <r>
    <s v="CHEVROLET"/>
    <s v="COLORADO"/>
    <x v="15"/>
    <x v="16"/>
    <n v="6"/>
    <s v="A8"/>
    <x v="2"/>
    <n v="13.4"/>
    <n v="9.6"/>
    <x v="67"/>
    <n v="24"/>
    <n v="274"/>
  </r>
  <r>
    <s v="CHEVROLET"/>
    <s v="COLORADO 4WD"/>
    <x v="15"/>
    <x v="18"/>
    <n v="4"/>
    <s v="A6"/>
    <x v="2"/>
    <n v="12.7"/>
    <n v="9.6"/>
    <x v="21"/>
    <n v="25"/>
    <n v="263"/>
  </r>
  <r>
    <s v="CHEVROLET"/>
    <s v="COLORADO 4WD"/>
    <x v="15"/>
    <x v="46"/>
    <n v="4"/>
    <s v="A6"/>
    <x v="1"/>
    <n v="12.1"/>
    <n v="8.4"/>
    <x v="10"/>
    <n v="27"/>
    <n v="280"/>
  </r>
  <r>
    <s v="CHEVROLET"/>
    <s v="COLORADO 4WD"/>
    <x v="15"/>
    <x v="16"/>
    <n v="6"/>
    <s v="A8"/>
    <x v="2"/>
    <n v="14"/>
    <n v="9.9"/>
    <x v="36"/>
    <n v="23"/>
    <n v="286"/>
  </r>
  <r>
    <s v="CHEVROLET"/>
    <s v="COLORADO ZR2 4WD"/>
    <x v="15"/>
    <x v="46"/>
    <n v="4"/>
    <s v="A6"/>
    <x v="1"/>
    <n v="12.5"/>
    <n v="10.7"/>
    <x v="67"/>
    <n v="24"/>
    <n v="315"/>
  </r>
  <r>
    <s v="CHEVROLET"/>
    <s v="COLORADO ZR2 4WD"/>
    <x v="15"/>
    <x v="16"/>
    <n v="6"/>
    <s v="A8"/>
    <x v="2"/>
    <n v="15"/>
    <n v="13"/>
    <x v="54"/>
    <n v="20"/>
    <n v="331"/>
  </r>
  <r>
    <s v="CHEVROLET"/>
    <s v="CORVETTE"/>
    <x v="3"/>
    <x v="19"/>
    <n v="8"/>
    <s v="AS8"/>
    <x v="0"/>
    <n v="15.2"/>
    <n v="8.9"/>
    <x v="35"/>
    <n v="23"/>
    <n v="290"/>
  </r>
  <r>
    <s v="CHEVROLET"/>
    <s v="CORVETTE"/>
    <x v="3"/>
    <x v="19"/>
    <n v="8"/>
    <s v="M7"/>
    <x v="0"/>
    <n v="14.2"/>
    <n v="9"/>
    <x v="53"/>
    <n v="24"/>
    <n v="278"/>
  </r>
  <r>
    <s v="CHEVROLET"/>
    <s v="CORVETTE Z06"/>
    <x v="3"/>
    <x v="19"/>
    <n v="8"/>
    <s v="AS8"/>
    <x v="0"/>
    <n v="17.600000000000001"/>
    <n v="10.3"/>
    <x v="85"/>
    <n v="20"/>
    <n v="336"/>
  </r>
  <r>
    <s v="CHEVROLET"/>
    <s v="CORVETTE Z06"/>
    <x v="3"/>
    <x v="19"/>
    <n v="8"/>
    <s v="M7"/>
    <x v="0"/>
    <n v="15.6"/>
    <n v="10.6"/>
    <x v="33"/>
    <n v="21"/>
    <n v="312"/>
  </r>
  <r>
    <s v="CHEVROLET"/>
    <s v="CRUZE"/>
    <x v="0"/>
    <x v="17"/>
    <n v="4"/>
    <s v="AS6"/>
    <x v="2"/>
    <n v="7.9"/>
    <n v="5.9"/>
    <x v="120"/>
    <n v="40"/>
    <n v="165"/>
  </r>
  <r>
    <s v="CHEVROLET"/>
    <s v="CRUZE"/>
    <x v="0"/>
    <x v="17"/>
    <n v="4"/>
    <s v="M6"/>
    <x v="2"/>
    <n v="8.3000000000000007"/>
    <n v="6"/>
    <x v="98"/>
    <n v="39"/>
    <n v="170"/>
  </r>
  <r>
    <s v="CHEVROLET"/>
    <s v="CRUZE PREMIER"/>
    <x v="0"/>
    <x v="17"/>
    <n v="4"/>
    <s v="AS6"/>
    <x v="2"/>
    <n v="8.1"/>
    <n v="6"/>
    <x v="99"/>
    <n v="39"/>
    <n v="169"/>
  </r>
  <r>
    <s v="CHEVROLET"/>
    <s v="CRUZE DIESEL"/>
    <x v="0"/>
    <x v="28"/>
    <n v="4"/>
    <s v="A9"/>
    <x v="1"/>
    <n v="7.6"/>
    <n v="5"/>
    <x v="134"/>
    <n v="44"/>
    <n v="172"/>
  </r>
  <r>
    <s v="CHEVROLET"/>
    <s v="CRUZE DIESEL"/>
    <x v="0"/>
    <x v="28"/>
    <n v="4"/>
    <s v="M6"/>
    <x v="1"/>
    <n v="7.7"/>
    <n v="4.5"/>
    <x v="125"/>
    <n v="45"/>
    <n v="169"/>
  </r>
  <r>
    <s v="CHEVROLET"/>
    <s v="CRUZE HATCHBACK"/>
    <x v="0"/>
    <x v="17"/>
    <n v="4"/>
    <s v="AS6"/>
    <x v="2"/>
    <n v="8.1"/>
    <n v="6.2"/>
    <x v="98"/>
    <n v="39"/>
    <n v="172"/>
  </r>
  <r>
    <s v="CHEVROLET"/>
    <s v="CRUZE HATCHBACK"/>
    <x v="0"/>
    <x v="17"/>
    <n v="4"/>
    <s v="M6"/>
    <x v="2"/>
    <n v="8.3000000000000007"/>
    <n v="6.4"/>
    <x v="140"/>
    <n v="38"/>
    <n v="173"/>
  </r>
  <r>
    <s v="CHEVROLET"/>
    <s v="CRUZE HATCHBACK PREMIER"/>
    <x v="0"/>
    <x v="17"/>
    <n v="4"/>
    <s v="AS6"/>
    <x v="2"/>
    <n v="8.4"/>
    <n v="6.4"/>
    <x v="91"/>
    <n v="38"/>
    <n v="176"/>
  </r>
  <r>
    <s v="CHEVROLET"/>
    <s v="EQUINOX"/>
    <x v="1"/>
    <x v="1"/>
    <n v="4"/>
    <s v="A6"/>
    <x v="2"/>
    <n v="11"/>
    <n v="7.5"/>
    <x v="109"/>
    <n v="30"/>
    <n v="221"/>
  </r>
  <r>
    <s v="CHEVROLET"/>
    <s v="EQUINOX FFV"/>
    <x v="1"/>
    <x v="1"/>
    <n v="4"/>
    <s v="A6"/>
    <x v="2"/>
    <n v="11"/>
    <n v="7.5"/>
    <x v="109"/>
    <n v="30"/>
    <n v="221"/>
  </r>
  <r>
    <s v="CHEVROLET"/>
    <s v="EQUINOX FFV"/>
    <x v="1"/>
    <x v="1"/>
    <n v="4"/>
    <s v="A6"/>
    <x v="3"/>
    <n v="15.6"/>
    <n v="11"/>
    <x v="143"/>
    <n v="21"/>
    <n v="223"/>
  </r>
  <r>
    <s v="CHEVROLET"/>
    <s v="EQUINOX"/>
    <x v="1"/>
    <x v="16"/>
    <n v="6"/>
    <s v="A6"/>
    <x v="2"/>
    <n v="14.1"/>
    <n v="9.6999999999999993"/>
    <x v="55"/>
    <n v="23"/>
    <n v="285"/>
  </r>
  <r>
    <s v="CHEVROLET"/>
    <s v="EQUINOX AWD"/>
    <x v="1"/>
    <x v="1"/>
    <n v="4"/>
    <s v="A6"/>
    <x v="2"/>
    <n v="11.5"/>
    <n v="8.3000000000000007"/>
    <x v="6"/>
    <n v="28"/>
    <n v="237"/>
  </r>
  <r>
    <s v="CHEVROLET"/>
    <s v="EQUINOX AWD FFV"/>
    <x v="1"/>
    <x v="1"/>
    <n v="4"/>
    <s v="A6"/>
    <x v="2"/>
    <n v="11.5"/>
    <n v="8.3000000000000007"/>
    <x v="6"/>
    <n v="28"/>
    <n v="237"/>
  </r>
  <r>
    <s v="CHEVROLET"/>
    <s v="EQUINOX AWD FFV"/>
    <x v="1"/>
    <x v="1"/>
    <n v="4"/>
    <s v="A6"/>
    <x v="3"/>
    <n v="16.3"/>
    <n v="11.8"/>
    <x v="41"/>
    <n v="20"/>
    <n v="234"/>
  </r>
  <r>
    <s v="CHEVROLET"/>
    <s v="EQUINOX AWD"/>
    <x v="1"/>
    <x v="16"/>
    <n v="6"/>
    <s v="A6"/>
    <x v="2"/>
    <n v="15"/>
    <n v="10.4"/>
    <x v="89"/>
    <n v="22"/>
    <n v="304"/>
  </r>
  <r>
    <s v="CHEVROLET"/>
    <s v="EXPRESS 2500 PASSENGER"/>
    <x v="10"/>
    <x v="13"/>
    <n v="8"/>
    <s v="A6"/>
    <x v="2"/>
    <n v="21.8"/>
    <n v="14.8"/>
    <x v="168"/>
    <n v="15"/>
    <n v="438"/>
  </r>
  <r>
    <s v="CHEVROLET"/>
    <s v="EXPRESS 3500 PASSENGER"/>
    <x v="10"/>
    <x v="13"/>
    <n v="8"/>
    <s v="A6"/>
    <x v="2"/>
    <n v="22.3"/>
    <n v="14.9"/>
    <x v="43"/>
    <n v="15"/>
    <n v="445"/>
  </r>
  <r>
    <s v="CHEVROLET"/>
    <s v="IMPALA"/>
    <x v="6"/>
    <x v="18"/>
    <n v="4"/>
    <s v="AS6"/>
    <x v="2"/>
    <n v="10.9"/>
    <n v="7.9"/>
    <x v="60"/>
    <n v="30"/>
    <n v="224"/>
  </r>
  <r>
    <s v="CHEVROLET"/>
    <s v="IMPALA FFV"/>
    <x v="6"/>
    <x v="16"/>
    <n v="6"/>
    <s v="AS6"/>
    <x v="2"/>
    <n v="12.5"/>
    <n v="8.3000000000000007"/>
    <x v="4"/>
    <n v="27"/>
    <n v="249"/>
  </r>
  <r>
    <s v="CHEVROLET"/>
    <s v="IMPALA FFV"/>
    <x v="6"/>
    <x v="16"/>
    <n v="6"/>
    <s v="AS6"/>
    <x v="3"/>
    <n v="17"/>
    <n v="11.7"/>
    <x v="28"/>
    <n v="19"/>
    <n v="240"/>
  </r>
  <r>
    <s v="CHEVROLET"/>
    <s v="MALIBU"/>
    <x v="2"/>
    <x v="2"/>
    <n v="4"/>
    <s v="A6"/>
    <x v="2"/>
    <n v="8.8000000000000007"/>
    <n v="6.5"/>
    <x v="69"/>
    <n v="36"/>
    <n v="182"/>
  </r>
  <r>
    <s v="CHEVROLET"/>
    <s v="MALIBU"/>
    <x v="2"/>
    <x v="0"/>
    <n v="4"/>
    <s v="A9"/>
    <x v="0"/>
    <n v="10.7"/>
    <n v="7.1"/>
    <x v="39"/>
    <n v="31"/>
    <n v="212"/>
  </r>
  <r>
    <s v="CHEVROLET"/>
    <s v="MALIBU HYBRID"/>
    <x v="2"/>
    <x v="5"/>
    <n v="4"/>
    <s v="AV"/>
    <x v="2"/>
    <n v="4.8"/>
    <n v="5.5"/>
    <x v="163"/>
    <n v="55"/>
    <n v="121"/>
  </r>
  <r>
    <s v="CHEVROLET"/>
    <s v="SILVERADO"/>
    <x v="11"/>
    <x v="21"/>
    <n v="8"/>
    <s v="A6"/>
    <x v="2"/>
    <n v="14.6"/>
    <n v="10.3"/>
    <x v="38"/>
    <n v="22"/>
    <n v="297"/>
  </r>
  <r>
    <s v="CHEVROLET"/>
    <s v="SILVERADO"/>
    <x v="11"/>
    <x v="21"/>
    <n v="8"/>
    <s v="A8"/>
    <x v="2"/>
    <n v="15.2"/>
    <n v="10.7"/>
    <x v="95"/>
    <n v="22"/>
    <n v="309"/>
  </r>
  <r>
    <s v="CHEVROLET"/>
    <s v="SILVERADO"/>
    <x v="11"/>
    <x v="19"/>
    <n v="8"/>
    <s v="A8"/>
    <x v="0"/>
    <n v="15.9"/>
    <n v="11.2"/>
    <x v="49"/>
    <n v="20"/>
    <n v="324"/>
  </r>
  <r>
    <s v="CHEVROLET"/>
    <s v="SILVERADO FFV"/>
    <x v="11"/>
    <x v="20"/>
    <n v="6"/>
    <s v="A6"/>
    <x v="2"/>
    <n v="13.4"/>
    <n v="10"/>
    <x v="53"/>
    <n v="24"/>
    <n v="279"/>
  </r>
  <r>
    <s v="CHEVROLET"/>
    <s v="SILVERADO FFV"/>
    <x v="11"/>
    <x v="20"/>
    <n v="6"/>
    <s v="A6"/>
    <x v="3"/>
    <n v="19.3"/>
    <n v="14.3"/>
    <x v="144"/>
    <n v="17"/>
    <n v="284"/>
  </r>
  <r>
    <s v="CHEVROLET"/>
    <s v="SILVERADO FFV"/>
    <x v="11"/>
    <x v="21"/>
    <n v="8"/>
    <s v="A6"/>
    <x v="2"/>
    <n v="14.6"/>
    <n v="10.3"/>
    <x v="38"/>
    <n v="22"/>
    <n v="298"/>
  </r>
  <r>
    <s v="CHEVROLET"/>
    <s v="SILVERADO FFV"/>
    <x v="11"/>
    <x v="21"/>
    <n v="8"/>
    <s v="A6"/>
    <x v="3"/>
    <n v="19.7"/>
    <n v="13.9"/>
    <x v="144"/>
    <n v="17"/>
    <n v="284"/>
  </r>
  <r>
    <s v="CHEVROLET"/>
    <s v="SILVERADO 4WD"/>
    <x v="11"/>
    <x v="21"/>
    <n v="8"/>
    <s v="A6"/>
    <x v="2"/>
    <n v="15"/>
    <n v="10.7"/>
    <x v="95"/>
    <n v="22"/>
    <n v="307"/>
  </r>
  <r>
    <s v="CHEVROLET"/>
    <s v="SILVERADO 4WD"/>
    <x v="11"/>
    <x v="21"/>
    <n v="8"/>
    <s v="A8"/>
    <x v="2"/>
    <n v="15.9"/>
    <n v="11.5"/>
    <x v="51"/>
    <n v="20"/>
    <n v="327"/>
  </r>
  <r>
    <s v="CHEVROLET"/>
    <s v="SILVERADO 4WD"/>
    <x v="11"/>
    <x v="19"/>
    <n v="8"/>
    <s v="A8"/>
    <x v="0"/>
    <n v="16"/>
    <n v="11.7"/>
    <x v="54"/>
    <n v="20"/>
    <n v="330"/>
  </r>
  <r>
    <s v="CHEVROLET"/>
    <s v="SILVERADO 4WD FFV"/>
    <x v="11"/>
    <x v="20"/>
    <n v="6"/>
    <s v="A6"/>
    <x v="2"/>
    <n v="14.1"/>
    <n v="10.6"/>
    <x v="22"/>
    <n v="23"/>
    <n v="294"/>
  </r>
  <r>
    <s v="CHEVROLET"/>
    <s v="SILVERADO 4WD FFV"/>
    <x v="11"/>
    <x v="20"/>
    <n v="6"/>
    <s v="A6"/>
    <x v="3"/>
    <n v="20.2"/>
    <n v="15.2"/>
    <x v="79"/>
    <n v="16"/>
    <n v="294"/>
  </r>
  <r>
    <s v="CHEVROLET"/>
    <s v="SILVERADO 4WD FFV"/>
    <x v="11"/>
    <x v="21"/>
    <n v="8"/>
    <s v="A6"/>
    <x v="2"/>
    <n v="15"/>
    <n v="10.7"/>
    <x v="95"/>
    <n v="22"/>
    <n v="307"/>
  </r>
  <r>
    <s v="CHEVROLET"/>
    <s v="SILVERADO 4WD FFV"/>
    <x v="11"/>
    <x v="21"/>
    <n v="8"/>
    <s v="A6"/>
    <x v="3"/>
    <n v="20.7"/>
    <n v="14.4"/>
    <x v="154"/>
    <n v="16"/>
    <n v="315"/>
  </r>
  <r>
    <s v="CHEVROLET"/>
    <s v="SILVERADO eASSIST 4WD"/>
    <x v="11"/>
    <x v="21"/>
    <n v="8"/>
    <s v="A8"/>
    <x v="2"/>
    <n v="14.4"/>
    <n v="11.2"/>
    <x v="89"/>
    <n v="22"/>
    <n v="303"/>
  </r>
  <r>
    <s v="CHEVROLET"/>
    <s v="SONIC"/>
    <x v="0"/>
    <x v="17"/>
    <n v="4"/>
    <s v="AS6"/>
    <x v="2"/>
    <n v="8.8000000000000007"/>
    <n v="6.6"/>
    <x v="69"/>
    <n v="36"/>
    <n v="184"/>
  </r>
  <r>
    <s v="CHEVROLET"/>
    <s v="SONIC"/>
    <x v="0"/>
    <x v="17"/>
    <n v="4"/>
    <s v="M6"/>
    <x v="2"/>
    <n v="8.4"/>
    <n v="6.3"/>
    <x v="140"/>
    <n v="38"/>
    <n v="174"/>
  </r>
  <r>
    <s v="CHEVROLET"/>
    <s v="SONIC"/>
    <x v="0"/>
    <x v="5"/>
    <n v="4"/>
    <s v="AS6"/>
    <x v="2"/>
    <n v="9.6999999999999993"/>
    <n v="6.9"/>
    <x v="11"/>
    <n v="34"/>
    <n v="197"/>
  </r>
  <r>
    <s v="CHEVROLET"/>
    <s v="SONIC"/>
    <x v="0"/>
    <x v="5"/>
    <n v="4"/>
    <s v="M5"/>
    <x v="2"/>
    <n v="9.1999999999999993"/>
    <n v="7.1"/>
    <x v="48"/>
    <n v="34"/>
    <n v="194"/>
  </r>
  <r>
    <s v="CHEVROLET"/>
    <s v="SONIC 5"/>
    <x v="7"/>
    <x v="17"/>
    <n v="4"/>
    <s v="AS6"/>
    <x v="2"/>
    <n v="8.8000000000000007"/>
    <n v="6.6"/>
    <x v="69"/>
    <n v="36"/>
    <n v="184"/>
  </r>
  <r>
    <s v="CHEVROLET"/>
    <s v="SONIC 5"/>
    <x v="7"/>
    <x v="17"/>
    <n v="4"/>
    <s v="M6"/>
    <x v="2"/>
    <n v="8.4"/>
    <n v="6.3"/>
    <x v="140"/>
    <n v="38"/>
    <n v="174"/>
  </r>
  <r>
    <s v="CHEVROLET"/>
    <s v="SONIC 5"/>
    <x v="7"/>
    <x v="5"/>
    <n v="4"/>
    <s v="AS6"/>
    <x v="2"/>
    <n v="9.6999999999999993"/>
    <n v="6.9"/>
    <x v="11"/>
    <n v="34"/>
    <n v="197"/>
  </r>
  <r>
    <s v="CHEVROLET"/>
    <s v="SONIC 5"/>
    <x v="7"/>
    <x v="5"/>
    <n v="4"/>
    <s v="M5"/>
    <x v="2"/>
    <n v="9.1999999999999993"/>
    <n v="7.1"/>
    <x v="48"/>
    <n v="34"/>
    <n v="194"/>
  </r>
  <r>
    <s v="CHEVROLET"/>
    <s v="SPARK"/>
    <x v="5"/>
    <x v="17"/>
    <n v="4"/>
    <s v="AV"/>
    <x v="2"/>
    <n v="7.8"/>
    <n v="6.2"/>
    <x v="70"/>
    <n v="40"/>
    <n v="167"/>
  </r>
  <r>
    <s v="CHEVROLET"/>
    <s v="SPARK"/>
    <x v="5"/>
    <x v="17"/>
    <n v="4"/>
    <s v="M5"/>
    <x v="2"/>
    <n v="8"/>
    <n v="6.2"/>
    <x v="99"/>
    <n v="39"/>
    <n v="168"/>
  </r>
  <r>
    <s v="CHEVROLET"/>
    <s v="SUBURBAN"/>
    <x v="8"/>
    <x v="21"/>
    <n v="8"/>
    <s v="A6"/>
    <x v="2"/>
    <n v="15.1"/>
    <n v="10.4"/>
    <x v="89"/>
    <n v="22"/>
    <n v="305"/>
  </r>
  <r>
    <s v="CHEVROLET"/>
    <s v="SUBURBAN FFV"/>
    <x v="8"/>
    <x v="21"/>
    <n v="8"/>
    <s v="A6"/>
    <x v="2"/>
    <n v="15.1"/>
    <n v="10.4"/>
    <x v="89"/>
    <n v="22"/>
    <n v="305"/>
  </r>
  <r>
    <s v="CHEVROLET"/>
    <s v="SUBURBAN FFV"/>
    <x v="8"/>
    <x v="21"/>
    <n v="8"/>
    <s v="A6"/>
    <x v="3"/>
    <n v="20"/>
    <n v="13.5"/>
    <x v="144"/>
    <n v="17"/>
    <n v="284"/>
  </r>
  <r>
    <s v="CHEVROLET"/>
    <s v="SUBURBAN 4WD"/>
    <x v="8"/>
    <x v="21"/>
    <n v="8"/>
    <s v="A6"/>
    <x v="2"/>
    <n v="15.4"/>
    <n v="10.8"/>
    <x v="32"/>
    <n v="21"/>
    <n v="312"/>
  </r>
  <r>
    <s v="CHEVROLET"/>
    <s v="SUBURBAN 4WD FFV"/>
    <x v="8"/>
    <x v="21"/>
    <n v="8"/>
    <s v="A6"/>
    <x v="2"/>
    <n v="15.4"/>
    <n v="10.8"/>
    <x v="32"/>
    <n v="21"/>
    <n v="312"/>
  </r>
  <r>
    <s v="CHEVROLET"/>
    <s v="SUBURBAN 4WD FFV"/>
    <x v="8"/>
    <x v="21"/>
    <n v="8"/>
    <s v="A6"/>
    <x v="3"/>
    <n v="22.1"/>
    <n v="15.4"/>
    <x v="152"/>
    <n v="15"/>
    <n v="317"/>
  </r>
  <r>
    <s v="CHEVROLET"/>
    <s v="TAHOE"/>
    <x v="8"/>
    <x v="21"/>
    <n v="8"/>
    <s v="A6"/>
    <x v="2"/>
    <n v="15.1"/>
    <n v="10.4"/>
    <x v="89"/>
    <n v="22"/>
    <n v="305"/>
  </r>
  <r>
    <s v="CHEVROLET"/>
    <s v="TAHOE FFV"/>
    <x v="8"/>
    <x v="21"/>
    <n v="8"/>
    <s v="A6"/>
    <x v="2"/>
    <n v="15.1"/>
    <n v="10.4"/>
    <x v="89"/>
    <n v="22"/>
    <n v="305"/>
  </r>
  <r>
    <s v="CHEVROLET"/>
    <s v="TAHOE FFV"/>
    <x v="8"/>
    <x v="21"/>
    <n v="8"/>
    <s v="A6"/>
    <x v="3"/>
    <n v="20"/>
    <n v="13.5"/>
    <x v="144"/>
    <n v="17"/>
    <n v="284"/>
  </r>
  <r>
    <s v="CHEVROLET"/>
    <s v="TAHOE 4WD"/>
    <x v="8"/>
    <x v="21"/>
    <n v="8"/>
    <s v="A6"/>
    <x v="2"/>
    <n v="15.2"/>
    <n v="10.8"/>
    <x v="26"/>
    <n v="21"/>
    <n v="310"/>
  </r>
  <r>
    <s v="CHEVROLET"/>
    <s v="TAHOE 4WD FFV"/>
    <x v="8"/>
    <x v="21"/>
    <n v="8"/>
    <s v="A6"/>
    <x v="2"/>
    <n v="15.2"/>
    <n v="10.8"/>
    <x v="26"/>
    <n v="21"/>
    <n v="310"/>
  </r>
  <r>
    <s v="CHEVROLET"/>
    <s v="TAHOE 4WD FFV"/>
    <x v="8"/>
    <x v="21"/>
    <n v="8"/>
    <s v="A6"/>
    <x v="3"/>
    <n v="20.8"/>
    <n v="14.5"/>
    <x v="79"/>
    <n v="16"/>
    <n v="299"/>
  </r>
  <r>
    <s v="CHEVROLET"/>
    <s v="TRAVERSE"/>
    <x v="8"/>
    <x v="16"/>
    <n v="6"/>
    <s v="A6"/>
    <x v="2"/>
    <n v="15.7"/>
    <n v="10.6"/>
    <x v="33"/>
    <n v="21"/>
    <n v="315"/>
  </r>
  <r>
    <s v="CHEVROLET"/>
    <s v="TRAVERSE AWD"/>
    <x v="8"/>
    <x v="16"/>
    <n v="6"/>
    <s v="A6"/>
    <x v="2"/>
    <n v="16"/>
    <n v="10.9"/>
    <x v="130"/>
    <n v="21"/>
    <n v="322"/>
  </r>
  <r>
    <s v="CHEVROLET"/>
    <s v="TRAX"/>
    <x v="1"/>
    <x v="17"/>
    <n v="4"/>
    <s v="AS6"/>
    <x v="2"/>
    <n v="9.3000000000000007"/>
    <n v="7.2"/>
    <x v="48"/>
    <n v="34"/>
    <n v="194"/>
  </r>
  <r>
    <s v="CHEVROLET"/>
    <s v="TRAX"/>
    <x v="1"/>
    <x v="17"/>
    <n v="4"/>
    <s v="M6"/>
    <x v="2"/>
    <n v="9.1999999999999993"/>
    <n v="7.1"/>
    <x v="59"/>
    <n v="34"/>
    <n v="194"/>
  </r>
  <r>
    <s v="CHEVROLET"/>
    <s v="TRAX AWD"/>
    <x v="1"/>
    <x v="17"/>
    <n v="4"/>
    <s v="AS6"/>
    <x v="2"/>
    <n v="9.8000000000000007"/>
    <n v="7.7"/>
    <x v="15"/>
    <n v="32"/>
    <n v="208"/>
  </r>
  <r>
    <s v="CHRYSLER"/>
    <s v="200 FFV"/>
    <x v="2"/>
    <x v="1"/>
    <n v="4"/>
    <s v="A9"/>
    <x v="2"/>
    <n v="10.199999999999999"/>
    <n v="6.6"/>
    <x v="97"/>
    <n v="33"/>
    <n v="201"/>
  </r>
  <r>
    <s v="CHRYSLER"/>
    <s v="200 FFV"/>
    <x v="2"/>
    <x v="1"/>
    <n v="4"/>
    <s v="A9"/>
    <x v="3"/>
    <n v="13.9"/>
    <n v="8.9"/>
    <x v="67"/>
    <n v="24"/>
    <n v="192"/>
  </r>
  <r>
    <s v="CHRYSLER"/>
    <s v="200 FFV"/>
    <x v="2"/>
    <x v="16"/>
    <n v="6"/>
    <s v="A9"/>
    <x v="2"/>
    <n v="12.4"/>
    <n v="7.6"/>
    <x v="17"/>
    <n v="28"/>
    <n v="241"/>
  </r>
  <r>
    <s v="CHRYSLER"/>
    <s v="200 FFV"/>
    <x v="2"/>
    <x v="16"/>
    <n v="6"/>
    <s v="A9"/>
    <x v="3"/>
    <n v="16.8"/>
    <n v="10.4"/>
    <x v="51"/>
    <n v="20"/>
    <n v="230"/>
  </r>
  <r>
    <s v="CHRYSLER"/>
    <s v="200 AWD FFV"/>
    <x v="2"/>
    <x v="16"/>
    <n v="6"/>
    <s v="A9"/>
    <x v="2"/>
    <n v="12.8"/>
    <n v="8.3000000000000007"/>
    <x v="61"/>
    <n v="26"/>
    <n v="252"/>
  </r>
  <r>
    <s v="CHRYSLER"/>
    <s v="200 AWD FFV"/>
    <x v="2"/>
    <x v="16"/>
    <n v="6"/>
    <s v="A9"/>
    <x v="3"/>
    <n v="17.100000000000001"/>
    <n v="11.1"/>
    <x v="94"/>
    <n v="20"/>
    <n v="237"/>
  </r>
  <r>
    <s v="CHRYSLER"/>
    <n v="300"/>
    <x v="6"/>
    <x v="16"/>
    <n v="6"/>
    <s v="A8"/>
    <x v="2"/>
    <n v="12.4"/>
    <n v="7.8"/>
    <x v="40"/>
    <n v="27"/>
    <n v="242"/>
  </r>
  <r>
    <s v="CHRYSLER"/>
    <s v="300 (MDS)"/>
    <x v="6"/>
    <x v="24"/>
    <n v="8"/>
    <s v="A8"/>
    <x v="2"/>
    <n v="14.7"/>
    <n v="9.4"/>
    <x v="56"/>
    <n v="23"/>
    <n v="289"/>
  </r>
  <r>
    <s v="CHRYSLER"/>
    <s v="300 AWD"/>
    <x v="6"/>
    <x v="16"/>
    <n v="6"/>
    <s v="A8"/>
    <x v="2"/>
    <n v="12.8"/>
    <n v="8.6999999999999993"/>
    <x v="50"/>
    <n v="26"/>
    <n v="258"/>
  </r>
  <r>
    <s v="CHRYSLER"/>
    <s v="300 AWD FFV"/>
    <x v="6"/>
    <x v="16"/>
    <n v="6"/>
    <s v="A8"/>
    <x v="2"/>
    <n v="12.8"/>
    <n v="8.6999999999999993"/>
    <x v="50"/>
    <n v="26"/>
    <n v="258"/>
  </r>
  <r>
    <s v="CHRYSLER"/>
    <s v="300 AWD FFV"/>
    <x v="6"/>
    <x v="16"/>
    <n v="6"/>
    <s v="A8"/>
    <x v="3"/>
    <n v="17.600000000000001"/>
    <n v="12"/>
    <x v="128"/>
    <n v="19"/>
    <n v="248"/>
  </r>
  <r>
    <s v="CHRYSLER"/>
    <s v="PACIFICA"/>
    <x v="12"/>
    <x v="16"/>
    <n v="6"/>
    <s v="A9"/>
    <x v="2"/>
    <n v="12.9"/>
    <n v="8.4"/>
    <x v="18"/>
    <n v="26"/>
    <n v="257"/>
  </r>
  <r>
    <s v="CHRYSLER"/>
    <s v="PACIFICA (Stop-Start)"/>
    <x v="12"/>
    <x v="16"/>
    <n v="6"/>
    <s v="A9"/>
    <x v="2"/>
    <n v="12.4"/>
    <n v="8.4"/>
    <x v="4"/>
    <n v="27"/>
    <n v="249"/>
  </r>
  <r>
    <s v="DODGE"/>
    <s v="CHALLENGER"/>
    <x v="2"/>
    <x v="16"/>
    <n v="6"/>
    <s v="A8"/>
    <x v="2"/>
    <n v="12.4"/>
    <n v="7.8"/>
    <x v="40"/>
    <n v="27"/>
    <n v="242"/>
  </r>
  <r>
    <s v="DODGE"/>
    <s v="CHALLENGER"/>
    <x v="2"/>
    <x v="24"/>
    <n v="8"/>
    <s v="M6"/>
    <x v="0"/>
    <n v="15.6"/>
    <n v="10.1"/>
    <x v="95"/>
    <n v="22"/>
    <n v="307"/>
  </r>
  <r>
    <s v="DODGE"/>
    <s v="CHALLENGER"/>
    <x v="2"/>
    <x v="25"/>
    <n v="8"/>
    <s v="M6"/>
    <x v="0"/>
    <n v="16.7"/>
    <n v="10.4"/>
    <x v="51"/>
    <n v="20"/>
    <n v="325"/>
  </r>
  <r>
    <s v="DODGE"/>
    <s v="CHALLENGER (MDS)"/>
    <x v="2"/>
    <x v="24"/>
    <n v="8"/>
    <s v="A8"/>
    <x v="2"/>
    <n v="14.7"/>
    <n v="9.4"/>
    <x v="56"/>
    <n v="23"/>
    <n v="289"/>
  </r>
  <r>
    <s v="DODGE"/>
    <s v="CHALLENGER (MDS)"/>
    <x v="2"/>
    <x v="25"/>
    <n v="8"/>
    <s v="A8"/>
    <x v="0"/>
    <n v="15.6"/>
    <n v="9.6"/>
    <x v="123"/>
    <n v="22"/>
    <n v="302"/>
  </r>
  <r>
    <s v="DODGE"/>
    <s v="CHALLENGER GT"/>
    <x v="2"/>
    <x v="16"/>
    <n v="6"/>
    <s v="A8"/>
    <x v="2"/>
    <n v="12.8"/>
    <n v="8.6999999999999993"/>
    <x v="50"/>
    <n v="26"/>
    <n v="258"/>
  </r>
  <r>
    <s v="DODGE"/>
    <s v="CHALLENGER SRT"/>
    <x v="2"/>
    <x v="25"/>
    <n v="8"/>
    <s v="M6"/>
    <x v="0"/>
    <n v="16.7"/>
    <n v="10.4"/>
    <x v="51"/>
    <n v="20"/>
    <n v="325"/>
  </r>
  <r>
    <s v="DODGE"/>
    <s v="CHALLENGER SRT (MDS)"/>
    <x v="2"/>
    <x v="25"/>
    <n v="8"/>
    <s v="A8"/>
    <x v="0"/>
    <n v="15.6"/>
    <n v="9.6"/>
    <x v="123"/>
    <n v="22"/>
    <n v="302"/>
  </r>
  <r>
    <s v="DODGE"/>
    <s v="CHALLENGER SRT HELLCAT"/>
    <x v="2"/>
    <x v="19"/>
    <n v="8"/>
    <s v="A8"/>
    <x v="0"/>
    <n v="17.600000000000001"/>
    <n v="10.7"/>
    <x v="127"/>
    <n v="19"/>
    <n v="339"/>
  </r>
  <r>
    <s v="DODGE"/>
    <s v="CHALLENGER SRT HELLCAT"/>
    <x v="2"/>
    <x v="19"/>
    <n v="8"/>
    <s v="M6"/>
    <x v="0"/>
    <n v="18.100000000000001"/>
    <n v="11.4"/>
    <x v="74"/>
    <n v="19"/>
    <n v="352"/>
  </r>
  <r>
    <s v="DODGE"/>
    <s v="CHARGER"/>
    <x v="6"/>
    <x v="16"/>
    <n v="6"/>
    <s v="A5"/>
    <x v="2"/>
    <n v="13.7"/>
    <n v="9"/>
    <x v="7"/>
    <n v="24"/>
    <n v="271"/>
  </r>
  <r>
    <s v="DODGE"/>
    <s v="CHARGER"/>
    <x v="6"/>
    <x v="16"/>
    <n v="6"/>
    <s v="A8"/>
    <x v="2"/>
    <n v="12.4"/>
    <n v="7.8"/>
    <x v="40"/>
    <n v="27"/>
    <n v="242"/>
  </r>
  <r>
    <s v="DODGE"/>
    <s v="CHARGER (MDS)"/>
    <x v="6"/>
    <x v="24"/>
    <n v="8"/>
    <s v="A5"/>
    <x v="2"/>
    <n v="15.6"/>
    <n v="9.6999999999999993"/>
    <x v="123"/>
    <n v="22"/>
    <n v="302"/>
  </r>
  <r>
    <s v="DODGE"/>
    <s v="CHARGER (MDS)"/>
    <x v="6"/>
    <x v="24"/>
    <n v="8"/>
    <s v="A8"/>
    <x v="2"/>
    <n v="14.7"/>
    <n v="9.4"/>
    <x v="56"/>
    <n v="23"/>
    <n v="289"/>
  </r>
  <r>
    <s v="DODGE"/>
    <s v="CHARGER (MDS)"/>
    <x v="6"/>
    <x v="25"/>
    <n v="8"/>
    <s v="A8"/>
    <x v="0"/>
    <n v="15.6"/>
    <n v="9.6"/>
    <x v="123"/>
    <n v="22"/>
    <n v="302"/>
  </r>
  <r>
    <s v="DODGE"/>
    <s v="CHARGER AWD"/>
    <x v="6"/>
    <x v="16"/>
    <n v="6"/>
    <s v="A8"/>
    <x v="2"/>
    <n v="12.8"/>
    <n v="8.6999999999999993"/>
    <x v="50"/>
    <n v="26"/>
    <n v="258"/>
  </r>
  <r>
    <s v="DODGE"/>
    <s v="CHARGER AWD FFV"/>
    <x v="6"/>
    <x v="16"/>
    <n v="6"/>
    <s v="A8"/>
    <x v="2"/>
    <n v="12.8"/>
    <n v="8.6999999999999993"/>
    <x v="50"/>
    <n v="26"/>
    <n v="258"/>
  </r>
  <r>
    <s v="DODGE"/>
    <s v="CHARGER AWD FFV"/>
    <x v="6"/>
    <x v="16"/>
    <n v="6"/>
    <s v="A8"/>
    <x v="3"/>
    <n v="17.600000000000001"/>
    <n v="12"/>
    <x v="128"/>
    <n v="19"/>
    <n v="248"/>
  </r>
  <r>
    <s v="DODGE"/>
    <s v="CHARGER AWD"/>
    <x v="6"/>
    <x v="24"/>
    <n v="8"/>
    <s v="A5"/>
    <x v="2"/>
    <n v="16"/>
    <n v="10.1"/>
    <x v="32"/>
    <n v="21"/>
    <n v="312"/>
  </r>
  <r>
    <s v="DODGE"/>
    <s v="CHARGER SRT (MDS)"/>
    <x v="6"/>
    <x v="25"/>
    <n v="8"/>
    <s v="A8"/>
    <x v="0"/>
    <n v="15.6"/>
    <n v="9.6"/>
    <x v="123"/>
    <n v="22"/>
    <n v="302"/>
  </r>
  <r>
    <s v="DODGE"/>
    <s v="CHARGER SRT HELLCAT"/>
    <x v="6"/>
    <x v="19"/>
    <n v="8"/>
    <s v="A8"/>
    <x v="0"/>
    <n v="17.600000000000001"/>
    <n v="10.7"/>
    <x v="127"/>
    <n v="19"/>
    <n v="339"/>
  </r>
  <r>
    <s v="DODGE"/>
    <s v="DURANGO AWD"/>
    <x v="8"/>
    <x v="16"/>
    <n v="6"/>
    <s v="A8"/>
    <x v="2"/>
    <n v="12.7"/>
    <n v="9.6"/>
    <x v="21"/>
    <n v="25"/>
    <n v="265"/>
  </r>
  <r>
    <s v="DODGE"/>
    <s v="DURANGO AWD"/>
    <x v="8"/>
    <x v="24"/>
    <n v="8"/>
    <s v="A8"/>
    <x v="2"/>
    <n v="16.600000000000001"/>
    <n v="10.7"/>
    <x v="141"/>
    <n v="20"/>
    <n v="328"/>
  </r>
  <r>
    <s v="DODGE"/>
    <s v="GRAND CARAVAN FFV"/>
    <x v="12"/>
    <x v="16"/>
    <n v="6"/>
    <s v="A6"/>
    <x v="2"/>
    <n v="13.7"/>
    <n v="9.4"/>
    <x v="66"/>
    <n v="24"/>
    <n v="276"/>
  </r>
  <r>
    <s v="DODGE"/>
    <s v="GRAND CARAVAN FFV"/>
    <x v="12"/>
    <x v="16"/>
    <n v="6"/>
    <s v="A6"/>
    <x v="3"/>
    <n v="19.399999999999999"/>
    <n v="13.3"/>
    <x v="112"/>
    <n v="17"/>
    <n v="274"/>
  </r>
  <r>
    <s v="DODGE"/>
    <s v="JOURNEY"/>
    <x v="1"/>
    <x v="1"/>
    <n v="4"/>
    <s v="A4"/>
    <x v="2"/>
    <n v="12.7"/>
    <n v="9.1999999999999993"/>
    <x v="3"/>
    <n v="25"/>
    <n v="261"/>
  </r>
  <r>
    <s v="DODGE"/>
    <s v="JOURNEY FFV"/>
    <x v="1"/>
    <x v="16"/>
    <n v="6"/>
    <s v="A6"/>
    <x v="2"/>
    <n v="14.2"/>
    <n v="9.5"/>
    <x v="55"/>
    <n v="23"/>
    <n v="284"/>
  </r>
  <r>
    <s v="DODGE"/>
    <s v="JOURNEY FFV"/>
    <x v="1"/>
    <x v="16"/>
    <n v="6"/>
    <s v="A6"/>
    <x v="3"/>
    <n v="19.100000000000001"/>
    <n v="13.2"/>
    <x v="64"/>
    <n v="17"/>
    <n v="274"/>
  </r>
  <r>
    <s v="DODGE"/>
    <s v="JOURNEY AWD"/>
    <x v="1"/>
    <x v="16"/>
    <n v="6"/>
    <s v="A6"/>
    <x v="2"/>
    <n v="14.5"/>
    <n v="10"/>
    <x v="35"/>
    <n v="23"/>
    <n v="292"/>
  </r>
  <r>
    <s v="DODGE"/>
    <s v="VIPER"/>
    <x v="3"/>
    <x v="44"/>
    <n v="10"/>
    <s v="M6"/>
    <x v="0"/>
    <n v="19.899999999999999"/>
    <n v="12.6"/>
    <x v="62"/>
    <n v="17"/>
    <n v="387"/>
  </r>
  <r>
    <s v="FIAT"/>
    <s v="124 SPIDER"/>
    <x v="3"/>
    <x v="17"/>
    <n v="4"/>
    <s v="A6"/>
    <x v="2"/>
    <n v="9.3000000000000007"/>
    <n v="6.5"/>
    <x v="86"/>
    <n v="35"/>
    <n v="187"/>
  </r>
  <r>
    <s v="FIAT"/>
    <s v="124 SPIDER"/>
    <x v="3"/>
    <x v="17"/>
    <n v="4"/>
    <s v="M6"/>
    <x v="2"/>
    <n v="9"/>
    <n v="6.7"/>
    <x v="47"/>
    <n v="36"/>
    <n v="185"/>
  </r>
  <r>
    <s v="FIAT"/>
    <s v="500 CABRIO"/>
    <x v="4"/>
    <x v="17"/>
    <n v="4"/>
    <s v="A6"/>
    <x v="2"/>
    <n v="8.6999999999999993"/>
    <n v="7.1"/>
    <x v="86"/>
    <n v="35"/>
    <n v="186"/>
  </r>
  <r>
    <s v="FIAT"/>
    <s v="500 CABRIO"/>
    <x v="4"/>
    <x v="17"/>
    <n v="4"/>
    <s v="M5"/>
    <x v="2"/>
    <n v="8"/>
    <n v="6.5"/>
    <x v="98"/>
    <n v="39"/>
    <n v="171"/>
  </r>
  <r>
    <s v="FIAT"/>
    <s v="500 HATCHBACK"/>
    <x v="4"/>
    <x v="17"/>
    <n v="4"/>
    <s v="A6"/>
    <x v="2"/>
    <n v="8.6999999999999993"/>
    <n v="7.1"/>
    <x v="86"/>
    <n v="35"/>
    <n v="186"/>
  </r>
  <r>
    <s v="FIAT"/>
    <s v="500 HATCHBACK"/>
    <x v="4"/>
    <x v="17"/>
    <n v="4"/>
    <s v="M5"/>
    <x v="2"/>
    <n v="7.7"/>
    <n v="6.1"/>
    <x v="120"/>
    <n v="40"/>
    <n v="163"/>
  </r>
  <r>
    <s v="FIAT"/>
    <s v="500 ABARTH CABRIO"/>
    <x v="4"/>
    <x v="17"/>
    <n v="4"/>
    <s v="A6"/>
    <x v="2"/>
    <n v="9.6999999999999993"/>
    <n v="7.4"/>
    <x v="44"/>
    <n v="32"/>
    <n v="202"/>
  </r>
  <r>
    <s v="FIAT"/>
    <s v="500 ABARTH CABRIO"/>
    <x v="4"/>
    <x v="17"/>
    <n v="4"/>
    <s v="M5"/>
    <x v="2"/>
    <n v="8.5"/>
    <n v="7.1"/>
    <x v="47"/>
    <n v="36"/>
    <n v="186"/>
  </r>
  <r>
    <s v="FIAT"/>
    <s v="500 ABARTH HATCHBACK"/>
    <x v="4"/>
    <x v="17"/>
    <n v="4"/>
    <s v="A6"/>
    <x v="2"/>
    <n v="9.6999999999999993"/>
    <n v="7.4"/>
    <x v="44"/>
    <n v="32"/>
    <n v="202"/>
  </r>
  <r>
    <s v="FIAT"/>
    <s v="500 ABARTH HATCHBACK"/>
    <x v="4"/>
    <x v="17"/>
    <n v="4"/>
    <s v="M5"/>
    <x v="2"/>
    <n v="8.5"/>
    <n v="7.1"/>
    <x v="47"/>
    <n v="36"/>
    <n v="186"/>
  </r>
  <r>
    <s v="FIAT"/>
    <s v="500L"/>
    <x v="7"/>
    <x v="17"/>
    <n v="4"/>
    <s v="A6"/>
    <x v="2"/>
    <n v="10.7"/>
    <n v="7.9"/>
    <x v="109"/>
    <n v="30"/>
    <n v="221"/>
  </r>
  <r>
    <s v="FIAT"/>
    <s v="500X"/>
    <x v="1"/>
    <x v="17"/>
    <n v="4"/>
    <s v="M6"/>
    <x v="2"/>
    <n v="9.5"/>
    <n v="7.1"/>
    <x v="11"/>
    <n v="34"/>
    <n v="197"/>
  </r>
  <r>
    <s v="FIAT"/>
    <s v="500X"/>
    <x v="1"/>
    <x v="1"/>
    <n v="4"/>
    <s v="A9"/>
    <x v="2"/>
    <n v="10.7"/>
    <n v="7.7"/>
    <x v="16"/>
    <n v="30"/>
    <n v="219"/>
  </r>
  <r>
    <s v="FIAT"/>
    <s v="500X AWD"/>
    <x v="1"/>
    <x v="1"/>
    <n v="4"/>
    <s v="A9"/>
    <x v="2"/>
    <n v="11"/>
    <n v="8"/>
    <x v="133"/>
    <n v="29"/>
    <n v="226"/>
  </r>
  <r>
    <s v="FORD"/>
    <s v="C-MAX HYBRID"/>
    <x v="6"/>
    <x v="0"/>
    <n v="4"/>
    <s v="AV"/>
    <x v="2"/>
    <n v="5.7"/>
    <n v="6.2"/>
    <x v="2"/>
    <n v="48"/>
    <n v="138"/>
  </r>
  <r>
    <s v="FORD"/>
    <s v="EDGE"/>
    <x v="1"/>
    <x v="0"/>
    <n v="4"/>
    <s v="AS6"/>
    <x v="2"/>
    <n v="11.5"/>
    <n v="8"/>
    <x v="46"/>
    <n v="29"/>
    <n v="233"/>
  </r>
  <r>
    <s v="FORD"/>
    <s v="EDGE (Start/Stop)"/>
    <x v="1"/>
    <x v="0"/>
    <n v="4"/>
    <s v="AS6"/>
    <x v="2"/>
    <n v="11.3"/>
    <n v="8"/>
    <x v="9"/>
    <n v="29"/>
    <n v="230"/>
  </r>
  <r>
    <s v="FORD"/>
    <s v="EDGE"/>
    <x v="1"/>
    <x v="3"/>
    <n v="6"/>
    <s v="AS6"/>
    <x v="2"/>
    <n v="13.5"/>
    <n v="9.1"/>
    <x v="58"/>
    <n v="25"/>
    <n v="270"/>
  </r>
  <r>
    <s v="FORD"/>
    <s v="EDGE AWD"/>
    <x v="1"/>
    <x v="0"/>
    <n v="4"/>
    <s v="AS6"/>
    <x v="2"/>
    <n v="11.9"/>
    <n v="8.6"/>
    <x v="10"/>
    <n v="27"/>
    <n v="244"/>
  </r>
  <r>
    <s v="FORD"/>
    <s v="EDGE AWD"/>
    <x v="1"/>
    <x v="40"/>
    <n v="6"/>
    <s v="AS6"/>
    <x v="2"/>
    <n v="13.8"/>
    <n v="9.8000000000000007"/>
    <x v="68"/>
    <n v="24"/>
    <n v="281"/>
  </r>
  <r>
    <s v="FORD"/>
    <s v="EDGE AWD"/>
    <x v="1"/>
    <x v="3"/>
    <n v="6"/>
    <s v="AS6"/>
    <x v="2"/>
    <n v="13.9"/>
    <n v="10"/>
    <x v="55"/>
    <n v="23"/>
    <n v="284"/>
  </r>
  <r>
    <s v="FORD"/>
    <s v="ESCAPE"/>
    <x v="1"/>
    <x v="2"/>
    <n v="4"/>
    <s v="AS6"/>
    <x v="2"/>
    <n v="10.199999999999999"/>
    <n v="7.8"/>
    <x v="39"/>
    <n v="31"/>
    <n v="214"/>
  </r>
  <r>
    <s v="FORD"/>
    <s v="ESCAPE"/>
    <x v="1"/>
    <x v="0"/>
    <n v="4"/>
    <s v="AS6"/>
    <x v="2"/>
    <n v="10.6"/>
    <n v="8"/>
    <x v="60"/>
    <n v="30"/>
    <n v="222"/>
  </r>
  <r>
    <s v="FORD"/>
    <s v="ESCAPE FFV"/>
    <x v="1"/>
    <x v="18"/>
    <n v="4"/>
    <s v="AS6"/>
    <x v="2"/>
    <n v="11.1"/>
    <n v="8.1"/>
    <x v="133"/>
    <n v="29"/>
    <n v="229"/>
  </r>
  <r>
    <s v="FORD"/>
    <s v="ESCAPE FFV"/>
    <x v="1"/>
    <x v="18"/>
    <n v="4"/>
    <s v="AS6"/>
    <x v="3"/>
    <n v="15.2"/>
    <n v="10.8"/>
    <x v="32"/>
    <n v="21"/>
    <n v="219"/>
  </r>
  <r>
    <s v="FORD"/>
    <s v="ESCAPE AWD"/>
    <x v="1"/>
    <x v="2"/>
    <n v="4"/>
    <s v="AS6"/>
    <x v="2"/>
    <n v="10.7"/>
    <n v="8.3000000000000007"/>
    <x v="1"/>
    <n v="29"/>
    <n v="226"/>
  </r>
  <r>
    <s v="FORD"/>
    <s v="ESCAPE AWD"/>
    <x v="1"/>
    <x v="0"/>
    <n v="4"/>
    <s v="AS6"/>
    <x v="2"/>
    <n v="11.5"/>
    <n v="8.6999999999999993"/>
    <x v="17"/>
    <n v="28"/>
    <n v="239"/>
  </r>
  <r>
    <s v="FORD"/>
    <s v="EXPEDITION 4X4"/>
    <x v="8"/>
    <x v="3"/>
    <n v="6"/>
    <s v="AS6"/>
    <x v="2"/>
    <n v="15.9"/>
    <n v="12"/>
    <x v="41"/>
    <n v="20"/>
    <n v="333"/>
  </r>
  <r>
    <s v="FORD"/>
    <s v="EXPEDITION EL 4X4"/>
    <x v="8"/>
    <x v="3"/>
    <n v="6"/>
    <s v="AS6"/>
    <x v="2"/>
    <n v="16.100000000000001"/>
    <n v="12.2"/>
    <x v="85"/>
    <n v="20"/>
    <n v="337"/>
  </r>
  <r>
    <s v="FORD"/>
    <s v="EXPLORER"/>
    <x v="8"/>
    <x v="45"/>
    <n v="4"/>
    <s v="AS6"/>
    <x v="2"/>
    <n v="12.6"/>
    <n v="8.6"/>
    <x v="61"/>
    <n v="26"/>
    <n v="254"/>
  </r>
  <r>
    <s v="FORD"/>
    <s v="EXPLORER FFV"/>
    <x v="8"/>
    <x v="3"/>
    <n v="6"/>
    <s v="AS6"/>
    <x v="2"/>
    <n v="13.9"/>
    <n v="9.6999999999999993"/>
    <x v="68"/>
    <n v="24"/>
    <n v="281"/>
  </r>
  <r>
    <s v="FORD"/>
    <s v="EXPLORER FFV"/>
    <x v="8"/>
    <x v="3"/>
    <n v="6"/>
    <s v="AS6"/>
    <x v="3"/>
    <n v="18.7"/>
    <n v="12.9"/>
    <x v="52"/>
    <n v="18"/>
    <n v="264"/>
  </r>
  <r>
    <s v="FORD"/>
    <s v="EXPLORER AWD"/>
    <x v="8"/>
    <x v="45"/>
    <n v="4"/>
    <s v="AS6"/>
    <x v="2"/>
    <n v="13.1"/>
    <n v="9.1999999999999993"/>
    <x v="21"/>
    <n v="25"/>
    <n v="266"/>
  </r>
  <r>
    <s v="FORD"/>
    <s v="EXPLORER AWD"/>
    <x v="8"/>
    <x v="3"/>
    <n v="6"/>
    <s v="AS6"/>
    <x v="2"/>
    <n v="14.8"/>
    <n v="10.7"/>
    <x v="89"/>
    <n v="22"/>
    <n v="305"/>
  </r>
  <r>
    <s v="FORD"/>
    <s v="EXPLORER FFV AWD"/>
    <x v="8"/>
    <x v="3"/>
    <n v="6"/>
    <s v="AS6"/>
    <x v="2"/>
    <n v="14.4"/>
    <n v="10.5"/>
    <x v="57"/>
    <n v="22"/>
    <n v="296"/>
  </r>
  <r>
    <s v="FORD"/>
    <s v="EXPLORER FFV AWD"/>
    <x v="8"/>
    <x v="3"/>
    <n v="6"/>
    <s v="AS6"/>
    <x v="3"/>
    <n v="19.600000000000001"/>
    <n v="14.2"/>
    <x v="103"/>
    <n v="16"/>
    <n v="284"/>
  </r>
  <r>
    <s v="FORD"/>
    <s v="F-150"/>
    <x v="11"/>
    <x v="40"/>
    <n v="6"/>
    <s v="AS6"/>
    <x v="2"/>
    <n v="12.2"/>
    <n v="9.3000000000000007"/>
    <x v="18"/>
    <n v="26"/>
    <n v="256"/>
  </r>
  <r>
    <s v="FORD"/>
    <s v="F-150 (LT Tire Pkg)"/>
    <x v="11"/>
    <x v="40"/>
    <n v="6"/>
    <s v="AS6"/>
    <x v="2"/>
    <n v="12.4"/>
    <n v="9.8000000000000007"/>
    <x v="20"/>
    <n v="25"/>
    <n v="263"/>
  </r>
  <r>
    <s v="FORD"/>
    <s v="F-150 (Payload Pkg)"/>
    <x v="11"/>
    <x v="40"/>
    <n v="6"/>
    <s v="AS6"/>
    <x v="2"/>
    <n v="13.1"/>
    <n v="9.8000000000000007"/>
    <x v="7"/>
    <n v="24"/>
    <n v="272"/>
  </r>
  <r>
    <s v="FORD"/>
    <s v="F-150"/>
    <x v="11"/>
    <x v="3"/>
    <n v="6"/>
    <s v="AS10"/>
    <x v="2"/>
    <n v="12.7"/>
    <n v="9.5"/>
    <x v="21"/>
    <n v="25"/>
    <n v="264"/>
  </r>
  <r>
    <s v="FORD"/>
    <s v="F-150 (LT Tire Pkg)"/>
    <x v="11"/>
    <x v="3"/>
    <n v="6"/>
    <s v="AS10"/>
    <x v="2"/>
    <n v="13"/>
    <n v="10.199999999999999"/>
    <x v="67"/>
    <n v="24"/>
    <n v="274"/>
  </r>
  <r>
    <s v="FORD"/>
    <s v="F-150 (Payload Pkg)"/>
    <x v="11"/>
    <x v="3"/>
    <n v="6"/>
    <s v="AS10"/>
    <x v="2"/>
    <n v="13.8"/>
    <n v="10.7"/>
    <x v="35"/>
    <n v="23"/>
    <n v="290"/>
  </r>
  <r>
    <s v="FORD"/>
    <s v="F-150 FFV"/>
    <x v="11"/>
    <x v="3"/>
    <n v="6"/>
    <s v="A6"/>
    <x v="2"/>
    <n v="13.2"/>
    <n v="9.6999999999999993"/>
    <x v="7"/>
    <n v="24"/>
    <n v="272"/>
  </r>
  <r>
    <s v="FORD"/>
    <s v="F-150 FFV"/>
    <x v="11"/>
    <x v="3"/>
    <n v="6"/>
    <s v="A6"/>
    <x v="3"/>
    <n v="17.899999999999999"/>
    <n v="13.2"/>
    <x v="132"/>
    <n v="18"/>
    <n v="258"/>
  </r>
  <r>
    <s v="FORD"/>
    <s v="F-150 FFV"/>
    <x v="11"/>
    <x v="29"/>
    <n v="8"/>
    <s v="AS6"/>
    <x v="2"/>
    <n v="15.4"/>
    <n v="10.6"/>
    <x v="26"/>
    <n v="21"/>
    <n v="310"/>
  </r>
  <r>
    <s v="FORD"/>
    <s v="F-150 FFV"/>
    <x v="11"/>
    <x v="29"/>
    <n v="8"/>
    <s v="AS6"/>
    <x v="3"/>
    <n v="20.5"/>
    <n v="14.3"/>
    <x v="29"/>
    <n v="16"/>
    <n v="291"/>
  </r>
  <r>
    <s v="FORD"/>
    <s v="F-150 FFV (Payload Pkg)"/>
    <x v="11"/>
    <x v="29"/>
    <n v="8"/>
    <s v="AS6"/>
    <x v="2"/>
    <n v="16.8"/>
    <n v="11.8"/>
    <x v="127"/>
    <n v="19"/>
    <n v="340"/>
  </r>
  <r>
    <s v="FORD"/>
    <s v="F-150 FFV (Payload Pkg)"/>
    <x v="11"/>
    <x v="29"/>
    <n v="8"/>
    <s v="AS6"/>
    <x v="3"/>
    <n v="20.5"/>
    <n v="14.3"/>
    <x v="29"/>
    <n v="16"/>
    <n v="291"/>
  </r>
  <r>
    <s v="FORD"/>
    <s v="F-150 4X4"/>
    <x v="11"/>
    <x v="40"/>
    <n v="6"/>
    <s v="AS6"/>
    <x v="2"/>
    <n v="13.1"/>
    <n v="10.199999999999999"/>
    <x v="66"/>
    <n v="24"/>
    <n v="276"/>
  </r>
  <r>
    <s v="FORD"/>
    <s v="F-150 4X4 (LT Tire Pkg)"/>
    <x v="11"/>
    <x v="40"/>
    <n v="6"/>
    <s v="AS6"/>
    <x v="2"/>
    <n v="13.5"/>
    <n v="11.2"/>
    <x v="22"/>
    <n v="23"/>
    <n v="293"/>
  </r>
  <r>
    <s v="FORD"/>
    <s v="F-150 4X4 (Payload Pkg)"/>
    <x v="11"/>
    <x v="40"/>
    <n v="6"/>
    <s v="AS6"/>
    <x v="2"/>
    <n v="13.3"/>
    <n v="10.7"/>
    <x v="56"/>
    <n v="23"/>
    <n v="288"/>
  </r>
  <r>
    <s v="FORD"/>
    <s v="F-150 4X4"/>
    <x v="11"/>
    <x v="3"/>
    <n v="6"/>
    <s v="AS10"/>
    <x v="2"/>
    <n v="13.6"/>
    <n v="10.3"/>
    <x v="55"/>
    <n v="23"/>
    <n v="284"/>
  </r>
  <r>
    <s v="FORD"/>
    <s v="F-150 4X4 (LT Tire Pkg)"/>
    <x v="11"/>
    <x v="3"/>
    <n v="6"/>
    <s v="AS10"/>
    <x v="2"/>
    <n v="13.6"/>
    <n v="10.7"/>
    <x v="56"/>
    <n v="23"/>
    <n v="288"/>
  </r>
  <r>
    <s v="FORD"/>
    <s v="F-150 4X4 (Payload Pkg)"/>
    <x v="11"/>
    <x v="3"/>
    <n v="6"/>
    <s v="AS10"/>
    <x v="2"/>
    <n v="14"/>
    <n v="11"/>
    <x v="38"/>
    <n v="22"/>
    <n v="298"/>
  </r>
  <r>
    <s v="FORD"/>
    <s v="F-150 FFV 4X4"/>
    <x v="11"/>
    <x v="3"/>
    <n v="6"/>
    <s v="A6"/>
    <x v="2"/>
    <n v="14"/>
    <n v="10.6"/>
    <x v="22"/>
    <n v="23"/>
    <n v="293"/>
  </r>
  <r>
    <s v="FORD"/>
    <s v="F-150 FFV 4X4"/>
    <x v="11"/>
    <x v="3"/>
    <n v="6"/>
    <s v="A6"/>
    <x v="3"/>
    <n v="19"/>
    <n v="14.3"/>
    <x v="88"/>
    <n v="17"/>
    <n v="281"/>
  </r>
  <r>
    <s v="FORD"/>
    <s v="F-150 FFV 4X4"/>
    <x v="11"/>
    <x v="29"/>
    <n v="8"/>
    <s v="AS6"/>
    <x v="2"/>
    <n v="15.9"/>
    <n v="11.3"/>
    <x v="49"/>
    <n v="20"/>
    <n v="323"/>
  </r>
  <r>
    <s v="FORD"/>
    <s v="F-150 FFV 4X4"/>
    <x v="11"/>
    <x v="29"/>
    <n v="8"/>
    <s v="AS6"/>
    <x v="3"/>
    <n v="21.5"/>
    <n v="15.1"/>
    <x v="168"/>
    <n v="15"/>
    <n v="305"/>
  </r>
  <r>
    <s v="FORD"/>
    <s v="F-150 FFV 4X4 (LT Tire Pkg)"/>
    <x v="11"/>
    <x v="29"/>
    <n v="8"/>
    <s v="AS6"/>
    <x v="2"/>
    <n v="16"/>
    <n v="11.8"/>
    <x v="54"/>
    <n v="20"/>
    <n v="330"/>
  </r>
  <r>
    <s v="FORD"/>
    <s v="F-150 FFV 4X4 (LT Tire Pkg)"/>
    <x v="11"/>
    <x v="29"/>
    <n v="8"/>
    <s v="AS6"/>
    <x v="3"/>
    <n v="21.5"/>
    <n v="15.1"/>
    <x v="168"/>
    <n v="15"/>
    <n v="306"/>
  </r>
  <r>
    <s v="FORD"/>
    <s v="F-150 FFV 4X4 (Payload Pkg)"/>
    <x v="11"/>
    <x v="29"/>
    <n v="8"/>
    <s v="AS6"/>
    <x v="2"/>
    <n v="16.8"/>
    <n v="12.4"/>
    <x v="30"/>
    <n v="19"/>
    <n v="347"/>
  </r>
  <r>
    <s v="FORD"/>
    <s v="F-150 FFV 4X4 (Payload Pkg)"/>
    <x v="11"/>
    <x v="29"/>
    <n v="8"/>
    <s v="AS6"/>
    <x v="3"/>
    <n v="22.2"/>
    <n v="16.5"/>
    <x v="169"/>
    <n v="14"/>
    <n v="326"/>
  </r>
  <r>
    <s v="FORD"/>
    <s v="F-150 RAPTOR 4X4"/>
    <x v="11"/>
    <x v="3"/>
    <n v="6"/>
    <s v="AS10"/>
    <x v="2"/>
    <n v="15.6"/>
    <n v="13.2"/>
    <x v="127"/>
    <n v="19"/>
    <n v="339"/>
  </r>
  <r>
    <s v="FORD"/>
    <s v="FIESTA"/>
    <x v="5"/>
    <x v="28"/>
    <n v="4"/>
    <s v="AS6"/>
    <x v="2"/>
    <n v="8.6"/>
    <n v="6.4"/>
    <x v="118"/>
    <n v="37"/>
    <n v="178"/>
  </r>
  <r>
    <s v="FORD"/>
    <s v="FIESTA"/>
    <x v="5"/>
    <x v="28"/>
    <n v="4"/>
    <s v="M5"/>
    <x v="2"/>
    <n v="8.6"/>
    <n v="6.7"/>
    <x v="69"/>
    <n v="36"/>
    <n v="182"/>
  </r>
  <r>
    <s v="FORD"/>
    <s v="FIESTA SFE"/>
    <x v="5"/>
    <x v="30"/>
    <n v="3"/>
    <s v="M5"/>
    <x v="2"/>
    <n v="7.6"/>
    <n v="5.7"/>
    <x v="100"/>
    <n v="42"/>
    <n v="158"/>
  </r>
  <r>
    <s v="FORD"/>
    <s v="FIESTA ST"/>
    <x v="0"/>
    <x v="28"/>
    <n v="4"/>
    <s v="M6"/>
    <x v="2"/>
    <n v="9"/>
    <n v="7.1"/>
    <x v="59"/>
    <n v="34"/>
    <n v="192"/>
  </r>
  <r>
    <s v="FORD"/>
    <s v="FLEX"/>
    <x v="8"/>
    <x v="3"/>
    <n v="6"/>
    <s v="AS6"/>
    <x v="2"/>
    <n v="14.7"/>
    <n v="10.199999999999999"/>
    <x v="38"/>
    <n v="22"/>
    <n v="298"/>
  </r>
  <r>
    <s v="FORD"/>
    <s v="FLEX AWD"/>
    <x v="8"/>
    <x v="3"/>
    <n v="6"/>
    <s v="AS6"/>
    <x v="2"/>
    <n v="14.7"/>
    <n v="10.7"/>
    <x v="123"/>
    <n v="22"/>
    <n v="303"/>
  </r>
  <r>
    <s v="FORD"/>
    <s v="FLEX AWD GTDI"/>
    <x v="8"/>
    <x v="3"/>
    <n v="6"/>
    <s v="AS6"/>
    <x v="2"/>
    <n v="15.7"/>
    <n v="11.2"/>
    <x v="130"/>
    <n v="21"/>
    <n v="321"/>
  </r>
  <r>
    <s v="FORD"/>
    <s v="FOCUS (Start/Stop)"/>
    <x v="0"/>
    <x v="30"/>
    <n v="3"/>
    <s v="AS6"/>
    <x v="2"/>
    <n v="8.5"/>
    <n v="6.2"/>
    <x v="91"/>
    <n v="38"/>
    <n v="176"/>
  </r>
  <r>
    <s v="FORD"/>
    <s v="FOCUS (Start/Stop)"/>
    <x v="0"/>
    <x v="30"/>
    <n v="3"/>
    <s v="M6"/>
    <x v="2"/>
    <n v="7.9"/>
    <n v="5.9"/>
    <x v="120"/>
    <n v="40"/>
    <n v="164"/>
  </r>
  <r>
    <s v="FORD"/>
    <s v="FOCUS FFV"/>
    <x v="0"/>
    <x v="0"/>
    <n v="4"/>
    <s v="AM6"/>
    <x v="2"/>
    <n v="9.1"/>
    <n v="6.4"/>
    <x v="47"/>
    <n v="36"/>
    <n v="185"/>
  </r>
  <r>
    <s v="FORD"/>
    <s v="FOCUS FFV"/>
    <x v="0"/>
    <x v="0"/>
    <n v="4"/>
    <s v="AM6"/>
    <x v="3"/>
    <n v="12.2"/>
    <n v="8.8000000000000007"/>
    <x v="4"/>
    <n v="27"/>
    <n v="177"/>
  </r>
  <r>
    <s v="FORD"/>
    <s v="FOCUS FFV"/>
    <x v="0"/>
    <x v="0"/>
    <n v="4"/>
    <s v="AS6"/>
    <x v="2"/>
    <n v="9.1999999999999993"/>
    <n v="6.6"/>
    <x v="86"/>
    <n v="35"/>
    <n v="189"/>
  </r>
  <r>
    <s v="FORD"/>
    <s v="FOCUS FFV"/>
    <x v="0"/>
    <x v="0"/>
    <n v="4"/>
    <s v="AS6"/>
    <x v="3"/>
    <n v="12.4"/>
    <n v="9.1"/>
    <x v="18"/>
    <n v="26"/>
    <n v="182"/>
  </r>
  <r>
    <s v="FORD"/>
    <s v="FOCUS FFV"/>
    <x v="0"/>
    <x v="0"/>
    <n v="4"/>
    <s v="M5"/>
    <x v="2"/>
    <n v="9.5"/>
    <n v="7"/>
    <x v="48"/>
    <n v="34"/>
    <n v="195"/>
  </r>
  <r>
    <s v="FORD"/>
    <s v="FOCUS FFV"/>
    <x v="0"/>
    <x v="0"/>
    <n v="4"/>
    <s v="M5"/>
    <x v="3"/>
    <n v="12.9"/>
    <n v="9.5"/>
    <x v="34"/>
    <n v="25"/>
    <n v="188"/>
  </r>
  <r>
    <s v="FORD"/>
    <s v="FOCUS RS AWD"/>
    <x v="2"/>
    <x v="45"/>
    <n v="4"/>
    <s v="M6"/>
    <x v="0"/>
    <n v="12.2"/>
    <n v="9.4"/>
    <x v="18"/>
    <n v="26"/>
    <n v="256"/>
  </r>
  <r>
    <s v="FORD"/>
    <s v="FOCUS ST"/>
    <x v="2"/>
    <x v="0"/>
    <n v="4"/>
    <s v="M6"/>
    <x v="2"/>
    <n v="10.5"/>
    <n v="7.8"/>
    <x v="16"/>
    <n v="30"/>
    <n v="219"/>
  </r>
  <r>
    <s v="FORD"/>
    <s v="FUSION"/>
    <x v="2"/>
    <x v="2"/>
    <n v="4"/>
    <s v="AS6"/>
    <x v="2"/>
    <n v="10"/>
    <n v="7"/>
    <x v="44"/>
    <n v="32"/>
    <n v="204"/>
  </r>
  <r>
    <s v="FORD"/>
    <s v="FUSION"/>
    <x v="2"/>
    <x v="0"/>
    <n v="4"/>
    <s v="AS6"/>
    <x v="2"/>
    <n v="11.2"/>
    <n v="7.6"/>
    <x v="1"/>
    <n v="29"/>
    <n v="225"/>
  </r>
  <r>
    <s v="FORD"/>
    <s v="FUSION"/>
    <x v="2"/>
    <x v="18"/>
    <n v="4"/>
    <s v="A6"/>
    <x v="2"/>
    <n v="11.3"/>
    <n v="7.5"/>
    <x v="1"/>
    <n v="29"/>
    <n v="224"/>
  </r>
  <r>
    <s v="FORD"/>
    <s v="FUSION AWD"/>
    <x v="2"/>
    <x v="0"/>
    <n v="4"/>
    <s v="AS6"/>
    <x v="2"/>
    <n v="11.8"/>
    <n v="8.1"/>
    <x v="6"/>
    <n v="28"/>
    <n v="238"/>
  </r>
  <r>
    <s v="FORD"/>
    <s v="FUSION AWD"/>
    <x v="2"/>
    <x v="40"/>
    <n v="6"/>
    <s v="AS6"/>
    <x v="2"/>
    <n v="13.5"/>
    <n v="9"/>
    <x v="58"/>
    <n v="25"/>
    <n v="270"/>
  </r>
  <r>
    <s v="FORD"/>
    <s v="FUSION HYBRID"/>
    <x v="2"/>
    <x v="0"/>
    <n v="4"/>
    <s v="AV"/>
    <x v="2"/>
    <n v="5.5"/>
    <n v="5.7"/>
    <x v="138"/>
    <n v="50"/>
    <n v="131"/>
  </r>
  <r>
    <s v="FORD"/>
    <s v="GT"/>
    <x v="3"/>
    <x v="3"/>
    <n v="6"/>
    <s v="AM7"/>
    <x v="0"/>
    <n v="20.6"/>
    <n v="13.2"/>
    <x v="90"/>
    <n v="16"/>
    <n v="406"/>
  </r>
  <r>
    <s v="FORD"/>
    <s v="MUSTANG"/>
    <x v="5"/>
    <x v="45"/>
    <n v="4"/>
    <s v="AS6"/>
    <x v="2"/>
    <n v="11"/>
    <n v="7.9"/>
    <x v="1"/>
    <n v="29"/>
    <n v="226"/>
  </r>
  <r>
    <s v="FORD"/>
    <s v="MUSTANG (Performance Pkg)"/>
    <x v="5"/>
    <x v="45"/>
    <n v="4"/>
    <s v="AS6"/>
    <x v="2"/>
    <n v="11.8"/>
    <n v="8.3000000000000007"/>
    <x v="17"/>
    <n v="28"/>
    <n v="239"/>
  </r>
  <r>
    <s v="FORD"/>
    <s v="MUSTANG"/>
    <x v="5"/>
    <x v="45"/>
    <n v="4"/>
    <s v="M6"/>
    <x v="2"/>
    <n v="11.2"/>
    <n v="7.8"/>
    <x v="9"/>
    <n v="29"/>
    <n v="230"/>
  </r>
  <r>
    <s v="FORD"/>
    <s v="MUSTANG (Performance Pkg)"/>
    <x v="5"/>
    <x v="45"/>
    <n v="4"/>
    <s v="M6"/>
    <x v="2"/>
    <n v="11.2"/>
    <n v="8.4"/>
    <x v="9"/>
    <n v="29"/>
    <n v="230"/>
  </r>
  <r>
    <s v="FORD"/>
    <s v="MUSTANG"/>
    <x v="5"/>
    <x v="4"/>
    <n v="6"/>
    <s v="AS6"/>
    <x v="2"/>
    <n v="12.8"/>
    <n v="8.9"/>
    <x v="3"/>
    <n v="25"/>
    <n v="259"/>
  </r>
  <r>
    <s v="FORD"/>
    <s v="MUSTANG"/>
    <x v="5"/>
    <x v="4"/>
    <n v="6"/>
    <s v="M6"/>
    <x v="2"/>
    <n v="13.8"/>
    <n v="8.8000000000000007"/>
    <x v="58"/>
    <n v="25"/>
    <n v="271"/>
  </r>
  <r>
    <s v="FORD"/>
    <s v="MUSTANG"/>
    <x v="5"/>
    <x v="29"/>
    <n v="8"/>
    <s v="AS6"/>
    <x v="2"/>
    <n v="15.6"/>
    <n v="9.6"/>
    <x v="123"/>
    <n v="22"/>
    <n v="303"/>
  </r>
  <r>
    <s v="FORD"/>
    <s v="MUSTANG"/>
    <x v="5"/>
    <x v="29"/>
    <n v="8"/>
    <s v="M6"/>
    <x v="2"/>
    <n v="15.8"/>
    <n v="9.8000000000000007"/>
    <x v="95"/>
    <n v="22"/>
    <n v="307"/>
  </r>
  <r>
    <s v="FORD"/>
    <s v="MUSTANG (Performance Pkg)"/>
    <x v="5"/>
    <x v="29"/>
    <n v="8"/>
    <s v="M6"/>
    <x v="2"/>
    <n v="16.7"/>
    <n v="10.199999999999999"/>
    <x v="49"/>
    <n v="20"/>
    <n v="324"/>
  </r>
  <r>
    <s v="FORD"/>
    <s v="MUSTANG CONVERTIBLE"/>
    <x v="5"/>
    <x v="45"/>
    <n v="4"/>
    <s v="AS6"/>
    <x v="2"/>
    <n v="11.8"/>
    <n v="8.3000000000000007"/>
    <x v="17"/>
    <n v="28"/>
    <n v="239"/>
  </r>
  <r>
    <s v="FORD"/>
    <s v="MUSTANG CONVERTIBLE"/>
    <x v="5"/>
    <x v="45"/>
    <n v="4"/>
    <s v="M6"/>
    <x v="2"/>
    <n v="11.2"/>
    <n v="8.6999999999999993"/>
    <x v="6"/>
    <n v="28"/>
    <n v="237"/>
  </r>
  <r>
    <s v="FORD"/>
    <s v="MUSTANG CONVERTIBLE"/>
    <x v="5"/>
    <x v="29"/>
    <n v="8"/>
    <s v="AS6"/>
    <x v="2"/>
    <n v="15.5"/>
    <n v="10.3"/>
    <x v="26"/>
    <n v="21"/>
    <n v="309"/>
  </r>
  <r>
    <s v="FORD"/>
    <s v="MUSTANG CONVERTIBLE"/>
    <x v="5"/>
    <x v="29"/>
    <n v="8"/>
    <s v="M6"/>
    <x v="2"/>
    <n v="16.7"/>
    <n v="10.199999999999999"/>
    <x v="49"/>
    <n v="20"/>
    <n v="324"/>
  </r>
  <r>
    <s v="FORD"/>
    <s v="SHELBY GT350 MUSTANG"/>
    <x v="5"/>
    <x v="12"/>
    <n v="8"/>
    <s v="M6"/>
    <x v="0"/>
    <n v="17.2"/>
    <n v="11.3"/>
    <x v="28"/>
    <n v="19"/>
    <n v="341"/>
  </r>
  <r>
    <s v="FORD"/>
    <s v="T-150 WAGON"/>
    <x v="10"/>
    <x v="3"/>
    <n v="6"/>
    <s v="AS6"/>
    <x v="2"/>
    <n v="16.2"/>
    <n v="12.8"/>
    <x v="28"/>
    <n v="19"/>
    <n v="344"/>
  </r>
  <r>
    <s v="FORD"/>
    <s v="T-150 WAGON FFV"/>
    <x v="10"/>
    <x v="4"/>
    <n v="6"/>
    <s v="AS6"/>
    <x v="2"/>
    <n v="16.7"/>
    <n v="13"/>
    <x v="74"/>
    <n v="19"/>
    <n v="354"/>
  </r>
  <r>
    <s v="FORD"/>
    <s v="T-150 WAGON FFV"/>
    <x v="10"/>
    <x v="4"/>
    <n v="6"/>
    <s v="AS6"/>
    <x v="3"/>
    <n v="23"/>
    <n v="18.5"/>
    <x v="76"/>
    <n v="14"/>
    <n v="343"/>
  </r>
  <r>
    <s v="FORD"/>
    <s v="TAURUS"/>
    <x v="6"/>
    <x v="0"/>
    <n v="4"/>
    <s v="AS6"/>
    <x v="2"/>
    <n v="11.8"/>
    <n v="8.1"/>
    <x v="6"/>
    <n v="28"/>
    <n v="238"/>
  </r>
  <r>
    <s v="FORD"/>
    <s v="TAURUS FFV"/>
    <x v="6"/>
    <x v="3"/>
    <n v="6"/>
    <s v="AS6"/>
    <x v="2"/>
    <n v="13.1"/>
    <n v="8.6999999999999993"/>
    <x v="3"/>
    <n v="25"/>
    <n v="260"/>
  </r>
  <r>
    <s v="FORD"/>
    <s v="TAURUS FFV"/>
    <x v="6"/>
    <x v="3"/>
    <n v="6"/>
    <s v="AS6"/>
    <x v="3"/>
    <n v="17.600000000000001"/>
    <n v="11.7"/>
    <x v="128"/>
    <n v="19"/>
    <n v="249"/>
  </r>
  <r>
    <s v="FORD"/>
    <s v="TAURUS AWD"/>
    <x v="6"/>
    <x v="3"/>
    <n v="6"/>
    <s v="AS6"/>
    <x v="2"/>
    <n v="14.7"/>
    <n v="9.8000000000000007"/>
    <x v="22"/>
    <n v="23"/>
    <n v="293"/>
  </r>
  <r>
    <s v="FORD"/>
    <s v="TAURUS FFV AWD"/>
    <x v="6"/>
    <x v="3"/>
    <n v="6"/>
    <s v="AS6"/>
    <x v="2"/>
    <n v="13.6"/>
    <n v="9.9"/>
    <x v="35"/>
    <n v="23"/>
    <n v="291"/>
  </r>
  <r>
    <s v="FORD"/>
    <s v="TAURUS FFV AWD"/>
    <x v="6"/>
    <x v="3"/>
    <n v="6"/>
    <s v="AS6"/>
    <x v="3"/>
    <n v="18.7"/>
    <n v="13.4"/>
    <x v="160"/>
    <n v="17"/>
    <n v="271"/>
  </r>
  <r>
    <s v="FORD"/>
    <s v="TRANSIT CONNECT VAN FFV"/>
    <x v="13"/>
    <x v="18"/>
    <n v="4"/>
    <s v="AS6"/>
    <x v="2"/>
    <n v="11.9"/>
    <n v="8.6999999999999993"/>
    <x v="10"/>
    <n v="27"/>
    <n v="244"/>
  </r>
  <r>
    <s v="FORD"/>
    <s v="TRANSIT CONNECT VAN FFV"/>
    <x v="13"/>
    <x v="18"/>
    <n v="4"/>
    <s v="AS6"/>
    <x v="3"/>
    <n v="16.100000000000001"/>
    <n v="11.9"/>
    <x v="41"/>
    <n v="20"/>
    <n v="234"/>
  </r>
  <r>
    <s v="FORD"/>
    <s v="TRANSIT CONNECT WAGON LWB FFV"/>
    <x v="13"/>
    <x v="18"/>
    <n v="4"/>
    <s v="AS6"/>
    <x v="2"/>
    <n v="12.4"/>
    <n v="8.8000000000000007"/>
    <x v="61"/>
    <n v="26"/>
    <n v="253"/>
  </r>
  <r>
    <s v="FORD"/>
    <s v="TRANSIT CONNECT WAGON LWB FFV"/>
    <x v="13"/>
    <x v="18"/>
    <n v="4"/>
    <s v="AS6"/>
    <x v="3"/>
    <n v="16.8"/>
    <n v="12.1"/>
    <x v="13"/>
    <n v="19"/>
    <n v="242"/>
  </r>
  <r>
    <s v="GENESIS"/>
    <s v="G80 AWD"/>
    <x v="6"/>
    <x v="32"/>
    <n v="6"/>
    <s v="AS8"/>
    <x v="2"/>
    <n v="14.3"/>
    <n v="9.5"/>
    <x v="55"/>
    <n v="23"/>
    <n v="286"/>
  </r>
  <r>
    <s v="GENESIS"/>
    <s v="G80 AWD"/>
    <x v="6"/>
    <x v="29"/>
    <n v="8"/>
    <s v="AS8"/>
    <x v="0"/>
    <n v="17.2"/>
    <n v="10.5"/>
    <x v="41"/>
    <n v="20"/>
    <n v="332"/>
  </r>
  <r>
    <s v="GENESIS"/>
    <s v="G90 AWD"/>
    <x v="6"/>
    <x v="33"/>
    <n v="6"/>
    <s v="AS8"/>
    <x v="0"/>
    <n v="13.7"/>
    <n v="9.6999999999999993"/>
    <x v="53"/>
    <n v="24"/>
    <n v="279"/>
  </r>
  <r>
    <s v="GENESIS"/>
    <s v="G90 AWD"/>
    <x v="6"/>
    <x v="29"/>
    <n v="8"/>
    <s v="AS8"/>
    <x v="0"/>
    <n v="15.2"/>
    <n v="10.199999999999999"/>
    <x v="89"/>
    <n v="22"/>
    <n v="306"/>
  </r>
  <r>
    <s v="GMC"/>
    <s v="ACADIA"/>
    <x v="8"/>
    <x v="18"/>
    <n v="4"/>
    <s v="A6"/>
    <x v="2"/>
    <n v="11"/>
    <n v="9.1999999999999993"/>
    <x v="17"/>
    <n v="28"/>
    <n v="239"/>
  </r>
  <r>
    <s v="GMC"/>
    <s v="ACADIA"/>
    <x v="8"/>
    <x v="16"/>
    <n v="6"/>
    <s v="A6"/>
    <x v="2"/>
    <n v="13"/>
    <n v="9.3000000000000007"/>
    <x v="21"/>
    <n v="25"/>
    <n v="265"/>
  </r>
  <r>
    <s v="GMC"/>
    <s v="ACADIA AWD"/>
    <x v="8"/>
    <x v="18"/>
    <n v="4"/>
    <s v="A6"/>
    <x v="2"/>
    <n v="11.2"/>
    <n v="9.4"/>
    <x v="10"/>
    <n v="27"/>
    <n v="243"/>
  </r>
  <r>
    <s v="GMC"/>
    <s v="ACADIA AWD"/>
    <x v="8"/>
    <x v="16"/>
    <n v="6"/>
    <s v="A6"/>
    <x v="2"/>
    <n v="13.3"/>
    <n v="9.5"/>
    <x v="7"/>
    <n v="24"/>
    <n v="271"/>
  </r>
  <r>
    <s v="GMC"/>
    <s v="CANYON"/>
    <x v="15"/>
    <x v="18"/>
    <n v="4"/>
    <s v="A6"/>
    <x v="2"/>
    <n v="12"/>
    <n v="9.1999999999999993"/>
    <x v="27"/>
    <n v="26"/>
    <n v="252"/>
  </r>
  <r>
    <s v="GMC"/>
    <s v="CANYON"/>
    <x v="15"/>
    <x v="18"/>
    <n v="4"/>
    <s v="M6"/>
    <x v="2"/>
    <n v="12.2"/>
    <n v="9.1999999999999993"/>
    <x v="18"/>
    <n v="26"/>
    <n v="254"/>
  </r>
  <r>
    <s v="GMC"/>
    <s v="CANYON"/>
    <x v="15"/>
    <x v="46"/>
    <n v="4"/>
    <s v="A6"/>
    <x v="1"/>
    <n v="10.8"/>
    <n v="7.9"/>
    <x v="60"/>
    <n v="30"/>
    <n v="255"/>
  </r>
  <r>
    <s v="GMC"/>
    <s v="CANYON"/>
    <x v="15"/>
    <x v="16"/>
    <n v="6"/>
    <s v="A8"/>
    <x v="2"/>
    <n v="13.4"/>
    <n v="9.6"/>
    <x v="67"/>
    <n v="24"/>
    <n v="274"/>
  </r>
  <r>
    <s v="GMC"/>
    <s v="CANYON 4WD"/>
    <x v="15"/>
    <x v="18"/>
    <n v="4"/>
    <s v="A6"/>
    <x v="2"/>
    <n v="12.7"/>
    <n v="9.6"/>
    <x v="21"/>
    <n v="25"/>
    <n v="263"/>
  </r>
  <r>
    <s v="GMC"/>
    <s v="CANYON 4WD"/>
    <x v="15"/>
    <x v="46"/>
    <n v="4"/>
    <s v="A6"/>
    <x v="1"/>
    <n v="12.1"/>
    <n v="8.4"/>
    <x v="10"/>
    <n v="27"/>
    <n v="280"/>
  </r>
  <r>
    <s v="GMC"/>
    <s v="CANYON 4WD"/>
    <x v="15"/>
    <x v="16"/>
    <n v="6"/>
    <s v="A8"/>
    <x v="2"/>
    <n v="14"/>
    <n v="9.9"/>
    <x v="36"/>
    <n v="23"/>
    <n v="286"/>
  </r>
  <r>
    <s v="GMC"/>
    <s v="SAVANA 2500 PASSENGER"/>
    <x v="10"/>
    <x v="13"/>
    <n v="8"/>
    <s v="A6"/>
    <x v="2"/>
    <n v="21.8"/>
    <n v="14.8"/>
    <x v="168"/>
    <n v="15"/>
    <n v="438"/>
  </r>
  <r>
    <s v="GMC"/>
    <s v="SAVANA 3500 PASSENGER"/>
    <x v="10"/>
    <x v="13"/>
    <n v="8"/>
    <s v="A6"/>
    <x v="2"/>
    <n v="22.3"/>
    <n v="14.9"/>
    <x v="43"/>
    <n v="15"/>
    <n v="445"/>
  </r>
  <r>
    <s v="GMC"/>
    <s v="SIERRA"/>
    <x v="11"/>
    <x v="21"/>
    <n v="8"/>
    <s v="A6"/>
    <x v="2"/>
    <n v="14.6"/>
    <n v="10.3"/>
    <x v="38"/>
    <n v="22"/>
    <n v="297"/>
  </r>
  <r>
    <s v="GMC"/>
    <s v="SIERRA"/>
    <x v="11"/>
    <x v="21"/>
    <n v="8"/>
    <s v="A8"/>
    <x v="2"/>
    <n v="15.2"/>
    <n v="10.7"/>
    <x v="95"/>
    <n v="22"/>
    <n v="309"/>
  </r>
  <r>
    <s v="GMC"/>
    <s v="SIERRA"/>
    <x v="11"/>
    <x v="19"/>
    <n v="8"/>
    <s v="A8"/>
    <x v="0"/>
    <n v="15.9"/>
    <n v="11.2"/>
    <x v="49"/>
    <n v="20"/>
    <n v="323"/>
  </r>
  <r>
    <s v="GMC"/>
    <s v="SIERRA FFV"/>
    <x v="11"/>
    <x v="20"/>
    <n v="6"/>
    <s v="A6"/>
    <x v="2"/>
    <n v="13.4"/>
    <n v="10"/>
    <x v="53"/>
    <n v="24"/>
    <n v="279"/>
  </r>
  <r>
    <s v="GMC"/>
    <s v="SIERRA FFV"/>
    <x v="11"/>
    <x v="20"/>
    <n v="6"/>
    <s v="A6"/>
    <x v="3"/>
    <n v="19.3"/>
    <n v="14.3"/>
    <x v="144"/>
    <n v="17"/>
    <n v="284"/>
  </r>
  <r>
    <s v="GMC"/>
    <s v="SIERRA FFV"/>
    <x v="11"/>
    <x v="21"/>
    <n v="8"/>
    <s v="A6"/>
    <x v="2"/>
    <n v="14.6"/>
    <n v="10.3"/>
    <x v="38"/>
    <n v="22"/>
    <n v="298"/>
  </r>
  <r>
    <s v="GMC"/>
    <s v="SIERRA FFV"/>
    <x v="11"/>
    <x v="21"/>
    <n v="8"/>
    <s v="A6"/>
    <x v="3"/>
    <n v="19.7"/>
    <n v="13.9"/>
    <x v="144"/>
    <n v="17"/>
    <n v="284"/>
  </r>
  <r>
    <s v="GMC"/>
    <s v="SIERRA 4WD"/>
    <x v="11"/>
    <x v="21"/>
    <n v="8"/>
    <s v="A6"/>
    <x v="2"/>
    <n v="15"/>
    <n v="10.7"/>
    <x v="95"/>
    <n v="22"/>
    <n v="307"/>
  </r>
  <r>
    <s v="GMC"/>
    <s v="SIERRA 4WD"/>
    <x v="11"/>
    <x v="21"/>
    <n v="8"/>
    <s v="A8"/>
    <x v="2"/>
    <n v="15.9"/>
    <n v="11.5"/>
    <x v="51"/>
    <n v="20"/>
    <n v="327"/>
  </r>
  <r>
    <s v="GMC"/>
    <s v="SIERRA 4WD"/>
    <x v="11"/>
    <x v="19"/>
    <n v="8"/>
    <s v="A8"/>
    <x v="0"/>
    <n v="16"/>
    <n v="11.7"/>
    <x v="54"/>
    <n v="20"/>
    <n v="330"/>
  </r>
  <r>
    <s v="GMC"/>
    <s v="SIERRA 4WD FFV"/>
    <x v="11"/>
    <x v="20"/>
    <n v="6"/>
    <s v="A6"/>
    <x v="2"/>
    <n v="14.1"/>
    <n v="10.6"/>
    <x v="22"/>
    <n v="23"/>
    <n v="294"/>
  </r>
  <r>
    <s v="GMC"/>
    <s v="SIERRA 4WD FFV"/>
    <x v="11"/>
    <x v="20"/>
    <n v="6"/>
    <s v="A6"/>
    <x v="3"/>
    <n v="20.3"/>
    <n v="15.2"/>
    <x v="79"/>
    <n v="16"/>
    <n v="294"/>
  </r>
  <r>
    <s v="GMC"/>
    <s v="SIERRA 4WD FFV"/>
    <x v="11"/>
    <x v="21"/>
    <n v="8"/>
    <s v="A6"/>
    <x v="2"/>
    <n v="15"/>
    <n v="10.7"/>
    <x v="95"/>
    <n v="22"/>
    <n v="307"/>
  </r>
  <r>
    <s v="GMC"/>
    <s v="SIERRA 4WD FFV"/>
    <x v="11"/>
    <x v="21"/>
    <n v="8"/>
    <s v="A6"/>
    <x v="3"/>
    <n v="20.7"/>
    <n v="14.4"/>
    <x v="154"/>
    <n v="16"/>
    <n v="317"/>
  </r>
  <r>
    <s v="GMC"/>
    <s v="SIERRA eASSIST 4WD"/>
    <x v="11"/>
    <x v="21"/>
    <n v="8"/>
    <s v="A8"/>
    <x v="2"/>
    <n v="14.4"/>
    <n v="11.2"/>
    <x v="89"/>
    <n v="22"/>
    <n v="303"/>
  </r>
  <r>
    <s v="GMC"/>
    <s v="TERRAIN"/>
    <x v="1"/>
    <x v="1"/>
    <n v="4"/>
    <s v="A6"/>
    <x v="2"/>
    <n v="11"/>
    <n v="7.5"/>
    <x v="109"/>
    <n v="30"/>
    <n v="221"/>
  </r>
  <r>
    <s v="GMC"/>
    <s v="TERRAIN FFV"/>
    <x v="1"/>
    <x v="1"/>
    <n v="4"/>
    <s v="A6"/>
    <x v="2"/>
    <n v="11"/>
    <n v="7.5"/>
    <x v="109"/>
    <n v="30"/>
    <n v="221"/>
  </r>
  <r>
    <s v="GMC"/>
    <s v="TERRAIN FFV"/>
    <x v="1"/>
    <x v="1"/>
    <n v="4"/>
    <s v="A6"/>
    <x v="3"/>
    <n v="15.6"/>
    <n v="11"/>
    <x v="143"/>
    <n v="21"/>
    <n v="223"/>
  </r>
  <r>
    <s v="GMC"/>
    <s v="TERRAIN"/>
    <x v="1"/>
    <x v="16"/>
    <n v="6"/>
    <s v="A6"/>
    <x v="2"/>
    <n v="14.1"/>
    <n v="9.6999999999999993"/>
    <x v="55"/>
    <n v="23"/>
    <n v="285"/>
  </r>
  <r>
    <s v="GMC"/>
    <s v="TERRAIN AWD"/>
    <x v="1"/>
    <x v="1"/>
    <n v="4"/>
    <s v="A6"/>
    <x v="2"/>
    <n v="11.5"/>
    <n v="8.3000000000000007"/>
    <x v="6"/>
    <n v="28"/>
    <n v="237"/>
  </r>
  <r>
    <s v="GMC"/>
    <s v="TERRAIN AWD"/>
    <x v="1"/>
    <x v="16"/>
    <n v="6"/>
    <s v="A6"/>
    <x v="2"/>
    <n v="15"/>
    <n v="10.4"/>
    <x v="89"/>
    <n v="22"/>
    <n v="304"/>
  </r>
  <r>
    <s v="GMC"/>
    <s v="YUKON"/>
    <x v="8"/>
    <x v="21"/>
    <n v="8"/>
    <s v="A6"/>
    <x v="2"/>
    <n v="15.1"/>
    <n v="10.4"/>
    <x v="89"/>
    <n v="22"/>
    <n v="305"/>
  </r>
  <r>
    <s v="GMC"/>
    <s v="YUKON FFV"/>
    <x v="8"/>
    <x v="21"/>
    <n v="8"/>
    <s v="A6"/>
    <x v="2"/>
    <n v="15.1"/>
    <n v="10.4"/>
    <x v="89"/>
    <n v="22"/>
    <n v="305"/>
  </r>
  <r>
    <s v="GMC"/>
    <s v="YUKON FFV"/>
    <x v="8"/>
    <x v="21"/>
    <n v="8"/>
    <s v="A6"/>
    <x v="3"/>
    <n v="20"/>
    <n v="13.5"/>
    <x v="144"/>
    <n v="17"/>
    <n v="284"/>
  </r>
  <r>
    <s v="GMC"/>
    <s v="YUKON 4WD"/>
    <x v="8"/>
    <x v="21"/>
    <n v="8"/>
    <s v="A6"/>
    <x v="2"/>
    <n v="15.2"/>
    <n v="10.8"/>
    <x v="26"/>
    <n v="21"/>
    <n v="310"/>
  </r>
  <r>
    <s v="GMC"/>
    <s v="YUKON 4WD FFV"/>
    <x v="8"/>
    <x v="21"/>
    <n v="8"/>
    <s v="A6"/>
    <x v="2"/>
    <n v="15.2"/>
    <n v="10.8"/>
    <x v="26"/>
    <n v="21"/>
    <n v="310"/>
  </r>
  <r>
    <s v="GMC"/>
    <s v="YUKON 4WD FFV"/>
    <x v="8"/>
    <x v="21"/>
    <n v="8"/>
    <s v="A6"/>
    <x v="3"/>
    <n v="20.8"/>
    <n v="14.5"/>
    <x v="79"/>
    <n v="16"/>
    <n v="299"/>
  </r>
  <r>
    <s v="GMC"/>
    <s v="YUKON DENALI 4WD"/>
    <x v="8"/>
    <x v="19"/>
    <n v="8"/>
    <s v="A8"/>
    <x v="0"/>
    <n v="16"/>
    <n v="11.7"/>
    <x v="54"/>
    <n v="20"/>
    <n v="330"/>
  </r>
  <r>
    <s v="GMC"/>
    <s v="YUKON XL"/>
    <x v="8"/>
    <x v="21"/>
    <n v="8"/>
    <s v="A6"/>
    <x v="2"/>
    <n v="15.1"/>
    <n v="10.4"/>
    <x v="89"/>
    <n v="22"/>
    <n v="305"/>
  </r>
  <r>
    <s v="GMC"/>
    <s v="YUKON XL FFV"/>
    <x v="8"/>
    <x v="21"/>
    <n v="8"/>
    <s v="A6"/>
    <x v="2"/>
    <n v="15.1"/>
    <n v="10.4"/>
    <x v="89"/>
    <n v="22"/>
    <n v="305"/>
  </r>
  <r>
    <s v="GMC"/>
    <s v="YUKON XL FFV"/>
    <x v="8"/>
    <x v="21"/>
    <n v="8"/>
    <s v="A6"/>
    <x v="3"/>
    <n v="20"/>
    <n v="13.5"/>
    <x v="144"/>
    <n v="17"/>
    <n v="284"/>
  </r>
  <r>
    <s v="GMC"/>
    <s v="YUKON XL 4WD"/>
    <x v="8"/>
    <x v="21"/>
    <n v="8"/>
    <s v="A6"/>
    <x v="2"/>
    <n v="15.4"/>
    <n v="10.8"/>
    <x v="32"/>
    <n v="21"/>
    <n v="312"/>
  </r>
  <r>
    <s v="GMC"/>
    <s v="YUKON XL 4WD FFV"/>
    <x v="8"/>
    <x v="21"/>
    <n v="8"/>
    <s v="A6"/>
    <x v="2"/>
    <n v="15.4"/>
    <n v="10.8"/>
    <x v="32"/>
    <n v="21"/>
    <n v="312"/>
  </r>
  <r>
    <s v="GMC"/>
    <s v="YUKON XL 4WD FFV"/>
    <x v="8"/>
    <x v="21"/>
    <n v="8"/>
    <s v="A6"/>
    <x v="3"/>
    <n v="22.1"/>
    <n v="15.4"/>
    <x v="152"/>
    <n v="15"/>
    <n v="317"/>
  </r>
  <r>
    <s v="GMC"/>
    <s v="YUKON XL DENALI 4WD"/>
    <x v="8"/>
    <x v="19"/>
    <n v="8"/>
    <s v="A8"/>
    <x v="0"/>
    <n v="16.3"/>
    <n v="11.7"/>
    <x v="41"/>
    <n v="20"/>
    <n v="333"/>
  </r>
  <r>
    <s v="HONDA"/>
    <s v="ACCORD"/>
    <x v="2"/>
    <x v="1"/>
    <n v="4"/>
    <s v="AV7"/>
    <x v="2"/>
    <n v="9.1999999999999993"/>
    <n v="6.9"/>
    <x v="59"/>
    <n v="34"/>
    <n v="190"/>
  </r>
  <r>
    <s v="HONDA"/>
    <s v="ACCORD"/>
    <x v="2"/>
    <x v="1"/>
    <n v="4"/>
    <s v="M6"/>
    <x v="2"/>
    <n v="10.4"/>
    <n v="7.4"/>
    <x v="25"/>
    <n v="31"/>
    <n v="210"/>
  </r>
  <r>
    <s v="HONDA"/>
    <s v="ACCORD COUPE"/>
    <x v="2"/>
    <x v="3"/>
    <n v="6"/>
    <s v="AS6"/>
    <x v="2"/>
    <n v="11.4"/>
    <n v="7.4"/>
    <x v="1"/>
    <n v="29"/>
    <n v="225"/>
  </r>
  <r>
    <s v="HONDA"/>
    <s v="ACCORD COUPE"/>
    <x v="2"/>
    <x v="3"/>
    <n v="6"/>
    <s v="M6"/>
    <x v="2"/>
    <n v="12.9"/>
    <n v="8.4"/>
    <x v="18"/>
    <n v="26"/>
    <n v="254"/>
  </r>
  <r>
    <s v="HONDA"/>
    <s v="ACCORD SEDAN"/>
    <x v="2"/>
    <x v="1"/>
    <n v="4"/>
    <s v="AV"/>
    <x v="2"/>
    <n v="8.6999999999999993"/>
    <n v="6.6"/>
    <x v="69"/>
    <n v="36"/>
    <n v="180"/>
  </r>
  <r>
    <s v="HONDA"/>
    <s v="ACCORD SEDAN"/>
    <x v="2"/>
    <x v="3"/>
    <n v="6"/>
    <s v="A6"/>
    <x v="2"/>
    <n v="11.4"/>
    <n v="7.2"/>
    <x v="60"/>
    <n v="30"/>
    <n v="223"/>
  </r>
  <r>
    <s v="HONDA"/>
    <s v="ACCORD HYBRID"/>
    <x v="2"/>
    <x v="0"/>
    <n v="4"/>
    <s v="AV"/>
    <x v="2"/>
    <n v="4.9000000000000004"/>
    <n v="5.0999999999999996"/>
    <x v="156"/>
    <n v="56"/>
    <n v="114"/>
  </r>
  <r>
    <s v="HONDA"/>
    <s v="CIVIC COUPE"/>
    <x v="0"/>
    <x v="2"/>
    <n v="4"/>
    <s v="AV7"/>
    <x v="2"/>
    <n v="7.5"/>
    <n v="5.9"/>
    <x v="100"/>
    <n v="42"/>
    <n v="158"/>
  </r>
  <r>
    <s v="HONDA"/>
    <s v="CIVIC COUPE"/>
    <x v="0"/>
    <x v="2"/>
    <n v="4"/>
    <s v="M6"/>
    <x v="2"/>
    <n v="7.7"/>
    <n v="5.7"/>
    <x v="100"/>
    <n v="42"/>
    <n v="159"/>
  </r>
  <r>
    <s v="HONDA"/>
    <s v="CIVIC COUPE"/>
    <x v="0"/>
    <x v="0"/>
    <n v="4"/>
    <s v="AV"/>
    <x v="2"/>
    <n v="7.8"/>
    <n v="6"/>
    <x v="120"/>
    <n v="40"/>
    <n v="163"/>
  </r>
  <r>
    <s v="HONDA"/>
    <s v="CIVIC COUPE"/>
    <x v="0"/>
    <x v="0"/>
    <n v="4"/>
    <s v="M6"/>
    <x v="2"/>
    <n v="8.5"/>
    <n v="6.1"/>
    <x v="140"/>
    <n v="38"/>
    <n v="173"/>
  </r>
  <r>
    <s v="HONDA"/>
    <s v="CIVIC SEDAN"/>
    <x v="2"/>
    <x v="2"/>
    <n v="4"/>
    <s v="AV"/>
    <x v="2"/>
    <n v="7.4"/>
    <n v="5.6"/>
    <x v="119"/>
    <n v="43"/>
    <n v="153"/>
  </r>
  <r>
    <s v="HONDA"/>
    <s v="CIVIC SEDAN"/>
    <x v="2"/>
    <x v="0"/>
    <n v="4"/>
    <s v="AV"/>
    <x v="2"/>
    <n v="7.8"/>
    <n v="6"/>
    <x v="120"/>
    <n v="40"/>
    <n v="163"/>
  </r>
  <r>
    <s v="HONDA"/>
    <s v="CIVIC SEDAN"/>
    <x v="2"/>
    <x v="0"/>
    <n v="4"/>
    <s v="M6"/>
    <x v="2"/>
    <n v="8.5"/>
    <n v="6"/>
    <x v="140"/>
    <n v="38"/>
    <n v="172"/>
  </r>
  <r>
    <s v="HONDA"/>
    <s v="CIVIC HATCHBACK"/>
    <x v="6"/>
    <x v="2"/>
    <n v="4"/>
    <s v="AV"/>
    <x v="2"/>
    <n v="7.7"/>
    <n v="6"/>
    <x v="92"/>
    <n v="41"/>
    <n v="162"/>
  </r>
  <r>
    <s v="HONDA"/>
    <s v="CIVIC HATCHBACK"/>
    <x v="6"/>
    <x v="2"/>
    <n v="4"/>
    <s v="AV7"/>
    <x v="2"/>
    <n v="7.9"/>
    <n v="6.6"/>
    <x v="98"/>
    <n v="39"/>
    <n v="170"/>
  </r>
  <r>
    <s v="HONDA"/>
    <s v="CIVIC HATCHBACK"/>
    <x v="6"/>
    <x v="2"/>
    <n v="4"/>
    <s v="AV7"/>
    <x v="0"/>
    <n v="7.9"/>
    <n v="6.6"/>
    <x v="98"/>
    <n v="39"/>
    <n v="170"/>
  </r>
  <r>
    <s v="HONDA"/>
    <s v="CIVIC HATCHBACK"/>
    <x v="6"/>
    <x v="2"/>
    <n v="4"/>
    <s v="M6"/>
    <x v="2"/>
    <n v="8"/>
    <n v="6.2"/>
    <x v="99"/>
    <n v="39"/>
    <n v="167"/>
  </r>
  <r>
    <s v="HONDA"/>
    <s v="CIVIC HATCHBACK"/>
    <x v="6"/>
    <x v="2"/>
    <n v="4"/>
    <s v="M6"/>
    <x v="0"/>
    <n v="8"/>
    <n v="6.2"/>
    <x v="99"/>
    <n v="39"/>
    <n v="167"/>
  </r>
  <r>
    <s v="HONDA"/>
    <s v="CR-V"/>
    <x v="1"/>
    <x v="2"/>
    <n v="4"/>
    <s v="AV"/>
    <x v="2"/>
    <n v="8.4"/>
    <n v="7"/>
    <x v="69"/>
    <n v="36"/>
    <n v="181"/>
  </r>
  <r>
    <s v="HONDA"/>
    <s v="CR-V AWD"/>
    <x v="1"/>
    <x v="2"/>
    <n v="4"/>
    <s v="AV"/>
    <x v="2"/>
    <n v="8.6999999999999993"/>
    <n v="7.2"/>
    <x v="86"/>
    <n v="35"/>
    <n v="188"/>
  </r>
  <r>
    <s v="HONDA"/>
    <s v="FIT"/>
    <x v="7"/>
    <x v="2"/>
    <n v="4"/>
    <s v="AV"/>
    <x v="2"/>
    <n v="7"/>
    <n v="5.9"/>
    <x v="149"/>
    <n v="43"/>
    <n v="154"/>
  </r>
  <r>
    <s v="HONDA"/>
    <s v="FIT"/>
    <x v="7"/>
    <x v="2"/>
    <n v="4"/>
    <s v="AV7"/>
    <x v="2"/>
    <n v="7.6"/>
    <n v="6.4"/>
    <x v="120"/>
    <n v="40"/>
    <n v="164"/>
  </r>
  <r>
    <s v="HONDA"/>
    <s v="FIT"/>
    <x v="7"/>
    <x v="2"/>
    <n v="4"/>
    <s v="M6"/>
    <x v="2"/>
    <n v="8.1"/>
    <n v="6.6"/>
    <x v="140"/>
    <n v="38"/>
    <n v="174"/>
  </r>
  <r>
    <s v="HONDA"/>
    <s v="HR-V"/>
    <x v="7"/>
    <x v="5"/>
    <n v="4"/>
    <s v="AV"/>
    <x v="2"/>
    <n v="8.3000000000000007"/>
    <n v="6.9"/>
    <x v="71"/>
    <n v="37"/>
    <n v="180"/>
  </r>
  <r>
    <s v="HONDA"/>
    <s v="HR-V"/>
    <x v="7"/>
    <x v="5"/>
    <n v="4"/>
    <s v="AV7"/>
    <x v="2"/>
    <n v="8.3000000000000007"/>
    <n v="6.9"/>
    <x v="71"/>
    <n v="37"/>
    <n v="180"/>
  </r>
  <r>
    <s v="HONDA"/>
    <s v="HR-V"/>
    <x v="7"/>
    <x v="5"/>
    <n v="4"/>
    <s v="M6"/>
    <x v="2"/>
    <n v="9.4"/>
    <n v="7.1"/>
    <x v="11"/>
    <n v="34"/>
    <n v="195"/>
  </r>
  <r>
    <s v="HONDA"/>
    <s v="HR-V AWD"/>
    <x v="7"/>
    <x v="5"/>
    <n v="4"/>
    <s v="AV"/>
    <x v="2"/>
    <n v="8.9"/>
    <n v="7.5"/>
    <x v="59"/>
    <n v="34"/>
    <n v="194"/>
  </r>
  <r>
    <s v="HONDA"/>
    <s v="HR-V AWD"/>
    <x v="7"/>
    <x v="5"/>
    <n v="4"/>
    <s v="AV7"/>
    <x v="2"/>
    <n v="8.9"/>
    <n v="7.5"/>
    <x v="59"/>
    <n v="34"/>
    <n v="194"/>
  </r>
  <r>
    <s v="HONDA"/>
    <s v="ODYSSEY"/>
    <x v="12"/>
    <x v="3"/>
    <n v="6"/>
    <s v="A6"/>
    <x v="2"/>
    <n v="12.3"/>
    <n v="8.6"/>
    <x v="27"/>
    <n v="26"/>
    <n v="251"/>
  </r>
  <r>
    <s v="HONDA"/>
    <s v="PILOT"/>
    <x v="1"/>
    <x v="3"/>
    <n v="6"/>
    <s v="A6"/>
    <x v="2"/>
    <n v="12.4"/>
    <n v="8.8000000000000007"/>
    <x v="61"/>
    <n v="26"/>
    <n v="254"/>
  </r>
  <r>
    <s v="HONDA"/>
    <s v="PILOT AWD"/>
    <x v="1"/>
    <x v="3"/>
    <n v="6"/>
    <s v="A6"/>
    <x v="2"/>
    <n v="13"/>
    <n v="9.3000000000000007"/>
    <x v="21"/>
    <n v="25"/>
    <n v="266"/>
  </r>
  <r>
    <s v="HONDA"/>
    <s v="PILOT AWD"/>
    <x v="1"/>
    <x v="3"/>
    <n v="6"/>
    <s v="AS9"/>
    <x v="2"/>
    <n v="12.4"/>
    <n v="9.3000000000000007"/>
    <x v="50"/>
    <n v="26"/>
    <n v="256"/>
  </r>
  <r>
    <s v="HONDA"/>
    <s v="RIDGELINE AWD"/>
    <x v="11"/>
    <x v="3"/>
    <n v="6"/>
    <s v="A6"/>
    <x v="2"/>
    <n v="12.8"/>
    <n v="9.5"/>
    <x v="21"/>
    <n v="25"/>
    <n v="264"/>
  </r>
  <r>
    <s v="HYUNDAI"/>
    <s v="ACCENT"/>
    <x v="0"/>
    <x v="28"/>
    <n v="4"/>
    <s v="AS6"/>
    <x v="2"/>
    <n v="8.9"/>
    <n v="6.6"/>
    <x v="47"/>
    <n v="36"/>
    <n v="182"/>
  </r>
  <r>
    <s v="HYUNDAI"/>
    <s v="ACCENT"/>
    <x v="0"/>
    <x v="28"/>
    <n v="4"/>
    <s v="M6"/>
    <x v="2"/>
    <n v="8.8000000000000007"/>
    <n v="6.5"/>
    <x v="69"/>
    <n v="36"/>
    <n v="184"/>
  </r>
  <r>
    <s v="HYUNDAI"/>
    <s v="ELANTRA"/>
    <x v="2"/>
    <x v="0"/>
    <n v="4"/>
    <s v="AS6"/>
    <x v="2"/>
    <n v="8.3000000000000007"/>
    <n v="6.4"/>
    <x v="140"/>
    <n v="38"/>
    <n v="174"/>
  </r>
  <r>
    <s v="HYUNDAI"/>
    <s v="ELANTRA"/>
    <x v="2"/>
    <x v="0"/>
    <n v="4"/>
    <s v="M6"/>
    <x v="2"/>
    <n v="9.1"/>
    <n v="6.6"/>
    <x v="86"/>
    <n v="35"/>
    <n v="187"/>
  </r>
  <r>
    <s v="HYUNDAI"/>
    <s v="ELANTRA GT"/>
    <x v="2"/>
    <x v="0"/>
    <n v="4"/>
    <s v="AS6"/>
    <x v="2"/>
    <n v="9.8000000000000007"/>
    <n v="7.3"/>
    <x v="44"/>
    <n v="32"/>
    <n v="206"/>
  </r>
  <r>
    <s v="HYUNDAI"/>
    <s v="ELANTRA GT"/>
    <x v="2"/>
    <x v="0"/>
    <n v="4"/>
    <s v="M6"/>
    <x v="2"/>
    <n v="9.8000000000000007"/>
    <n v="7.2"/>
    <x v="44"/>
    <n v="32"/>
    <n v="204"/>
  </r>
  <r>
    <s v="HYUNDAI"/>
    <s v="IONIQ"/>
    <x v="6"/>
    <x v="28"/>
    <n v="4"/>
    <s v="AM6"/>
    <x v="2"/>
    <n v="4.3"/>
    <n v="4.4000000000000004"/>
    <x v="170"/>
    <n v="64"/>
    <n v="103"/>
  </r>
  <r>
    <s v="HYUNDAI"/>
    <s v="IONIQ BLUE"/>
    <x v="6"/>
    <x v="28"/>
    <n v="4"/>
    <s v="AM6"/>
    <x v="2"/>
    <n v="4.2"/>
    <n v="4"/>
    <x v="171"/>
    <n v="69"/>
    <n v="96"/>
  </r>
  <r>
    <s v="HYUNDAI"/>
    <s v="SANTA FE"/>
    <x v="1"/>
    <x v="33"/>
    <n v="6"/>
    <s v="AS6"/>
    <x v="2"/>
    <n v="12.9"/>
    <n v="9.4"/>
    <x v="21"/>
    <n v="25"/>
    <n v="265"/>
  </r>
  <r>
    <s v="HYUNDAI"/>
    <s v="SANTA FE AWD"/>
    <x v="1"/>
    <x v="33"/>
    <n v="6"/>
    <s v="AS6"/>
    <x v="2"/>
    <n v="13"/>
    <n v="9.6999999999999993"/>
    <x v="58"/>
    <n v="25"/>
    <n v="269"/>
  </r>
  <r>
    <s v="HYUNDAI"/>
    <s v="SANTA FE SPORT"/>
    <x v="1"/>
    <x v="1"/>
    <n v="4"/>
    <s v="AS6"/>
    <x v="2"/>
    <n v="11.1"/>
    <n v="8.6"/>
    <x v="5"/>
    <n v="28"/>
    <n v="235"/>
  </r>
  <r>
    <s v="HYUNDAI"/>
    <s v="SANTA FE SPORT AWD"/>
    <x v="1"/>
    <x v="0"/>
    <n v="4"/>
    <s v="AS6"/>
    <x v="2"/>
    <n v="12.5"/>
    <n v="9.6"/>
    <x v="20"/>
    <n v="25"/>
    <n v="264"/>
  </r>
  <r>
    <s v="HYUNDAI"/>
    <s v="SANTA FE SPORT AWD"/>
    <x v="1"/>
    <x v="1"/>
    <n v="4"/>
    <s v="AS6"/>
    <x v="2"/>
    <n v="12"/>
    <n v="9.1"/>
    <x v="27"/>
    <n v="26"/>
    <n v="253"/>
  </r>
  <r>
    <s v="HYUNDAI"/>
    <s v="SANTA FE ULTIMATE AWD"/>
    <x v="1"/>
    <x v="33"/>
    <n v="6"/>
    <s v="AS6"/>
    <x v="2"/>
    <n v="13.9"/>
    <n v="10.8"/>
    <x v="22"/>
    <n v="23"/>
    <n v="295"/>
  </r>
  <r>
    <s v="HYUNDAI"/>
    <s v="SONATA"/>
    <x v="6"/>
    <x v="0"/>
    <n v="4"/>
    <s v="AS6"/>
    <x v="2"/>
    <n v="10.5"/>
    <n v="7.6"/>
    <x v="8"/>
    <n v="31"/>
    <n v="216"/>
  </r>
  <r>
    <s v="HYUNDAI"/>
    <s v="SONATA"/>
    <x v="6"/>
    <x v="1"/>
    <n v="4"/>
    <s v="AS6"/>
    <x v="2"/>
    <n v="9.4"/>
    <n v="6.7"/>
    <x v="59"/>
    <n v="34"/>
    <n v="194"/>
  </r>
  <r>
    <s v="HYUNDAI"/>
    <s v="SONATA SPORT/LIMITED"/>
    <x v="6"/>
    <x v="1"/>
    <n v="4"/>
    <s v="AS6"/>
    <x v="2"/>
    <n v="10"/>
    <n v="7.2"/>
    <x v="44"/>
    <n v="32"/>
    <n v="207"/>
  </r>
  <r>
    <s v="HYUNDAI"/>
    <s v="SONATA HYBRID"/>
    <x v="2"/>
    <x v="0"/>
    <n v="4"/>
    <s v="AS6"/>
    <x v="2"/>
    <n v="6.3"/>
    <n v="5.7"/>
    <x v="101"/>
    <n v="47"/>
    <n v="143"/>
  </r>
  <r>
    <s v="HYUNDAI"/>
    <s v="SONATA HYBRID SE"/>
    <x v="2"/>
    <x v="0"/>
    <n v="4"/>
    <s v="AS6"/>
    <x v="2"/>
    <n v="6"/>
    <n v="5.3"/>
    <x v="145"/>
    <n v="50"/>
    <n v="137"/>
  </r>
  <r>
    <s v="HYUNDAI"/>
    <s v="TUCSON"/>
    <x v="1"/>
    <x v="28"/>
    <n v="4"/>
    <s v="AM7"/>
    <x v="2"/>
    <n v="9.9"/>
    <n v="8.5"/>
    <x v="16"/>
    <n v="30"/>
    <n v="221"/>
  </r>
  <r>
    <s v="HYUNDAI"/>
    <s v="TUCSON"/>
    <x v="1"/>
    <x v="0"/>
    <n v="4"/>
    <s v="AS6"/>
    <x v="2"/>
    <n v="10.1"/>
    <n v="7.8"/>
    <x v="25"/>
    <n v="31"/>
    <n v="213"/>
  </r>
  <r>
    <s v="HYUNDAI"/>
    <s v="TUCSON AWD"/>
    <x v="1"/>
    <x v="0"/>
    <n v="4"/>
    <s v="AS6"/>
    <x v="2"/>
    <n v="11"/>
    <n v="9.1"/>
    <x v="17"/>
    <n v="28"/>
    <n v="241"/>
  </r>
  <r>
    <s v="HYUNDAI"/>
    <s v="VELOSTER"/>
    <x v="0"/>
    <x v="28"/>
    <n v="4"/>
    <s v="AM6"/>
    <x v="2"/>
    <n v="8.3000000000000007"/>
    <n v="6.7"/>
    <x v="118"/>
    <n v="37"/>
    <n v="180"/>
  </r>
  <r>
    <s v="HYUNDAI"/>
    <s v="VELOSTER"/>
    <x v="0"/>
    <x v="28"/>
    <n v="4"/>
    <s v="M6"/>
    <x v="2"/>
    <n v="8.9"/>
    <n v="6.9"/>
    <x v="86"/>
    <n v="35"/>
    <n v="188"/>
  </r>
  <r>
    <s v="HYUNDAI"/>
    <s v="VELOSTER TURBO"/>
    <x v="0"/>
    <x v="28"/>
    <n v="4"/>
    <s v="AS6"/>
    <x v="2"/>
    <n v="8.9"/>
    <n v="7.3"/>
    <x v="59"/>
    <n v="34"/>
    <n v="193"/>
  </r>
  <r>
    <s v="HYUNDAI"/>
    <s v="VELOSTER TURBO"/>
    <x v="0"/>
    <x v="28"/>
    <n v="4"/>
    <s v="M6"/>
    <x v="2"/>
    <n v="9.4"/>
    <n v="7.2"/>
    <x v="11"/>
    <n v="34"/>
    <n v="200"/>
  </r>
  <r>
    <s v="INFINITI"/>
    <s v="Q50 AWD"/>
    <x v="2"/>
    <x v="0"/>
    <n v="4"/>
    <s v="AS7"/>
    <x v="0"/>
    <n v="10.7"/>
    <n v="8.4"/>
    <x v="1"/>
    <n v="29"/>
    <n v="226"/>
  </r>
  <r>
    <s v="INFINITI"/>
    <s v="Q50 AWD"/>
    <x v="2"/>
    <x v="8"/>
    <n v="6"/>
    <s v="AS7"/>
    <x v="0"/>
    <n v="12.6"/>
    <n v="8.8000000000000007"/>
    <x v="18"/>
    <n v="26"/>
    <n v="256"/>
  </r>
  <r>
    <s v="INFINITI"/>
    <s v="Q50S RED SPORT AWD"/>
    <x v="2"/>
    <x v="8"/>
    <n v="6"/>
    <s v="AS7"/>
    <x v="0"/>
    <n v="12.3"/>
    <n v="9.1999999999999993"/>
    <x v="18"/>
    <n v="26"/>
    <n v="257"/>
  </r>
  <r>
    <s v="INFINITI"/>
    <s v="Q50 HYBRID AWD"/>
    <x v="0"/>
    <x v="3"/>
    <n v="6"/>
    <s v="AS7"/>
    <x v="0"/>
    <n v="9.1"/>
    <n v="7.7"/>
    <x v="0"/>
    <n v="33"/>
    <n v="200"/>
  </r>
  <r>
    <s v="INFINITI"/>
    <s v="Q60 AWD"/>
    <x v="5"/>
    <x v="0"/>
    <n v="4"/>
    <s v="AS7"/>
    <x v="0"/>
    <n v="11.2"/>
    <n v="8.5"/>
    <x v="5"/>
    <n v="28"/>
    <n v="233"/>
  </r>
  <r>
    <s v="INFINITI"/>
    <s v="Q60 AWD"/>
    <x v="5"/>
    <x v="8"/>
    <n v="6"/>
    <s v="AS7"/>
    <x v="0"/>
    <n v="12.4"/>
    <n v="8.8000000000000007"/>
    <x v="61"/>
    <n v="26"/>
    <n v="253"/>
  </r>
  <r>
    <s v="INFINITI"/>
    <s v="Q60S RED SPORT AWD"/>
    <x v="5"/>
    <x v="8"/>
    <n v="6"/>
    <s v="AS7"/>
    <x v="0"/>
    <n v="12.5"/>
    <n v="9.1999999999999993"/>
    <x v="50"/>
    <n v="26"/>
    <n v="259"/>
  </r>
  <r>
    <s v="INFINITI"/>
    <s v="Q70 AWD"/>
    <x v="2"/>
    <x v="4"/>
    <n v="6"/>
    <s v="AS7"/>
    <x v="0"/>
    <n v="13.2"/>
    <n v="9.8000000000000007"/>
    <x v="67"/>
    <n v="24"/>
    <n v="274"/>
  </r>
  <r>
    <s v="INFINITI"/>
    <s v="Q70 AWD"/>
    <x v="2"/>
    <x v="34"/>
    <n v="8"/>
    <s v="AS7"/>
    <x v="0"/>
    <n v="14.9"/>
    <n v="10.199999999999999"/>
    <x v="37"/>
    <n v="22"/>
    <n v="300"/>
  </r>
  <r>
    <s v="INFINITI"/>
    <s v="Q70 HYBRID"/>
    <x v="2"/>
    <x v="3"/>
    <n v="6"/>
    <s v="AS7"/>
    <x v="0"/>
    <n v="8.4"/>
    <n v="7.1"/>
    <x v="69"/>
    <n v="36"/>
    <n v="184"/>
  </r>
  <r>
    <s v="INFINITI"/>
    <s v="QX30"/>
    <x v="0"/>
    <x v="0"/>
    <n v="4"/>
    <s v="AM7"/>
    <x v="0"/>
    <n v="9.6999999999999993"/>
    <n v="7.1"/>
    <x v="0"/>
    <n v="33"/>
    <n v="200"/>
  </r>
  <r>
    <s v="INFINITI"/>
    <s v="QX30 AWD"/>
    <x v="0"/>
    <x v="0"/>
    <n v="4"/>
    <s v="AM7"/>
    <x v="0"/>
    <n v="10.6"/>
    <n v="8"/>
    <x v="109"/>
    <n v="30"/>
    <n v="221"/>
  </r>
  <r>
    <s v="INFINITI"/>
    <s v="QX50 AWD"/>
    <x v="7"/>
    <x v="4"/>
    <n v="6"/>
    <s v="AS7"/>
    <x v="0"/>
    <n v="13.7"/>
    <n v="9.8000000000000007"/>
    <x v="53"/>
    <n v="24"/>
    <n v="280"/>
  </r>
  <r>
    <s v="INFINITI"/>
    <s v="QX60"/>
    <x v="1"/>
    <x v="3"/>
    <n v="6"/>
    <s v="AV7"/>
    <x v="0"/>
    <n v="11.9"/>
    <n v="8.8000000000000007"/>
    <x v="24"/>
    <n v="27"/>
    <n v="246"/>
  </r>
  <r>
    <s v="INFINITI"/>
    <s v="QX60 AWD"/>
    <x v="1"/>
    <x v="3"/>
    <n v="6"/>
    <s v="AV7"/>
    <x v="0"/>
    <n v="12.5"/>
    <n v="9.1"/>
    <x v="18"/>
    <n v="26"/>
    <n v="257"/>
  </r>
  <r>
    <s v="INFINITI"/>
    <s v="QX60 HYBRID AWD"/>
    <x v="8"/>
    <x v="18"/>
    <n v="4"/>
    <s v="AV7"/>
    <x v="2"/>
    <n v="9.5"/>
    <n v="8.6"/>
    <x v="39"/>
    <n v="31"/>
    <n v="214"/>
  </r>
  <r>
    <s v="INFINITI"/>
    <s v="QX70 AWD"/>
    <x v="1"/>
    <x v="4"/>
    <n v="6"/>
    <s v="AS7"/>
    <x v="0"/>
    <n v="14.5"/>
    <n v="10.8"/>
    <x v="37"/>
    <n v="22"/>
    <n v="301"/>
  </r>
  <r>
    <s v="INFINITI"/>
    <s v="QX80 4WD"/>
    <x v="8"/>
    <x v="34"/>
    <n v="8"/>
    <s v="AS7"/>
    <x v="0"/>
    <n v="17.399999999999999"/>
    <n v="12.2"/>
    <x v="74"/>
    <n v="19"/>
    <n v="355"/>
  </r>
  <r>
    <s v="JAGUAR"/>
    <s v="F-PACE 35t"/>
    <x v="1"/>
    <x v="8"/>
    <n v="6"/>
    <s v="AS8"/>
    <x v="0"/>
    <n v="13.3"/>
    <n v="10"/>
    <x v="66"/>
    <n v="24"/>
    <n v="277"/>
  </r>
  <r>
    <s v="JAGUAR"/>
    <s v="F-TYPE CONVERTIBLE"/>
    <x v="3"/>
    <x v="8"/>
    <n v="6"/>
    <s v="AS8"/>
    <x v="0"/>
    <n v="11.9"/>
    <n v="8.5"/>
    <x v="10"/>
    <n v="27"/>
    <n v="242"/>
  </r>
  <r>
    <s v="JAGUAR"/>
    <s v="F-TYPE CONVERTIBLE"/>
    <x v="3"/>
    <x v="8"/>
    <n v="6"/>
    <s v="M6"/>
    <x v="0"/>
    <n v="14.9"/>
    <n v="9.8000000000000007"/>
    <x v="57"/>
    <n v="22"/>
    <n v="296"/>
  </r>
  <r>
    <s v="JAGUAR"/>
    <s v="F-TYPE COUPE"/>
    <x v="3"/>
    <x v="8"/>
    <n v="6"/>
    <s v="AS8"/>
    <x v="0"/>
    <n v="11.9"/>
    <n v="8.5"/>
    <x v="10"/>
    <n v="27"/>
    <n v="242"/>
  </r>
  <r>
    <s v="JAGUAR"/>
    <s v="F-TYPE COUPE"/>
    <x v="3"/>
    <x v="8"/>
    <n v="6"/>
    <s v="M6"/>
    <x v="0"/>
    <n v="14.9"/>
    <n v="9.8000000000000007"/>
    <x v="57"/>
    <n v="22"/>
    <n v="296"/>
  </r>
  <r>
    <s v="JAGUAR"/>
    <s v="F-TYPE R CONVERTIBLE AWD"/>
    <x v="3"/>
    <x v="29"/>
    <n v="8"/>
    <s v="AS8"/>
    <x v="0"/>
    <n v="15.6"/>
    <n v="10.4"/>
    <x v="32"/>
    <n v="21"/>
    <n v="311"/>
  </r>
  <r>
    <s v="JAGUAR"/>
    <s v="F-TYPE R COUPE AWD"/>
    <x v="3"/>
    <x v="29"/>
    <n v="8"/>
    <s v="AS6"/>
    <x v="0"/>
    <n v="15.6"/>
    <n v="10.4"/>
    <x v="32"/>
    <n v="21"/>
    <n v="311"/>
  </r>
  <r>
    <s v="JAGUAR"/>
    <s v="F-TYPE S CONVERTIBLE"/>
    <x v="3"/>
    <x v="8"/>
    <n v="6"/>
    <s v="AS8"/>
    <x v="0"/>
    <n v="12.4"/>
    <n v="8.8000000000000007"/>
    <x v="61"/>
    <n v="26"/>
    <n v="253"/>
  </r>
  <r>
    <s v="JAGUAR"/>
    <s v="F-TYPE S CONVERTIBLE"/>
    <x v="3"/>
    <x v="8"/>
    <n v="6"/>
    <s v="M6"/>
    <x v="0"/>
    <n v="15.3"/>
    <n v="10"/>
    <x v="123"/>
    <n v="22"/>
    <n v="302"/>
  </r>
  <r>
    <s v="JAGUAR"/>
    <s v="F-TYPE S CONVERTIBLE AWD"/>
    <x v="3"/>
    <x v="8"/>
    <n v="6"/>
    <s v="AS8"/>
    <x v="0"/>
    <n v="13"/>
    <n v="9.1999999999999993"/>
    <x v="21"/>
    <n v="25"/>
    <n v="265"/>
  </r>
  <r>
    <s v="JAGUAR"/>
    <s v="F-TYPE S COUPE"/>
    <x v="3"/>
    <x v="8"/>
    <n v="6"/>
    <s v="AS8"/>
    <x v="0"/>
    <n v="12.4"/>
    <n v="8.8000000000000007"/>
    <x v="61"/>
    <n v="26"/>
    <n v="253"/>
  </r>
  <r>
    <s v="JAGUAR"/>
    <s v="F-TYPE S COUPE"/>
    <x v="3"/>
    <x v="8"/>
    <n v="6"/>
    <s v="M6"/>
    <x v="0"/>
    <n v="15.3"/>
    <n v="10"/>
    <x v="123"/>
    <n v="22"/>
    <n v="302"/>
  </r>
  <r>
    <s v="JAGUAR"/>
    <s v="F-TYPE S COUPE AWD"/>
    <x v="3"/>
    <x v="8"/>
    <n v="6"/>
    <s v="AS8"/>
    <x v="0"/>
    <n v="13"/>
    <n v="9.1999999999999993"/>
    <x v="21"/>
    <n v="25"/>
    <n v="265"/>
  </r>
  <r>
    <s v="JAGUAR"/>
    <s v="XE 20d AWD"/>
    <x v="0"/>
    <x v="0"/>
    <n v="4"/>
    <s v="AS8"/>
    <x v="1"/>
    <n v="7.8"/>
    <n v="5.8"/>
    <x v="92"/>
    <n v="41"/>
    <n v="186"/>
  </r>
  <r>
    <s v="JAGUAR"/>
    <s v="XE 35t AWD"/>
    <x v="0"/>
    <x v="8"/>
    <n v="6"/>
    <s v="AS8"/>
    <x v="0"/>
    <n v="11.8"/>
    <n v="8.1999999999999993"/>
    <x v="17"/>
    <n v="28"/>
    <n v="238"/>
  </r>
  <r>
    <s v="JAGUAR"/>
    <s v="XF 20d AWD"/>
    <x v="2"/>
    <x v="0"/>
    <n v="4"/>
    <s v="AS8"/>
    <x v="1"/>
    <n v="7.8"/>
    <n v="5.8"/>
    <x v="92"/>
    <n v="41"/>
    <n v="186"/>
  </r>
  <r>
    <s v="JAGUAR"/>
    <s v="XF 35t AWD"/>
    <x v="2"/>
    <x v="8"/>
    <n v="6"/>
    <s v="AS8"/>
    <x v="0"/>
    <n v="12"/>
    <n v="8.4"/>
    <x v="10"/>
    <n v="27"/>
    <n v="243"/>
  </r>
  <r>
    <s v="JAGUAR"/>
    <s v="XJ R-SPORT 3.0 AWD"/>
    <x v="6"/>
    <x v="8"/>
    <n v="6"/>
    <s v="AS8"/>
    <x v="0"/>
    <n v="14"/>
    <n v="9"/>
    <x v="66"/>
    <n v="24"/>
    <n v="276"/>
  </r>
  <r>
    <s v="JAGUAR"/>
    <s v="XJL PORTFOLIO 3.0 AWD"/>
    <x v="6"/>
    <x v="8"/>
    <n v="6"/>
    <s v="AS8"/>
    <x v="0"/>
    <n v="14"/>
    <n v="9.4"/>
    <x v="53"/>
    <n v="24"/>
    <n v="280"/>
  </r>
  <r>
    <s v="JAGUAR"/>
    <s v="XJR"/>
    <x v="6"/>
    <x v="29"/>
    <n v="8"/>
    <s v="AS8"/>
    <x v="0"/>
    <n v="15.8"/>
    <n v="10.3"/>
    <x v="32"/>
    <n v="21"/>
    <n v="313"/>
  </r>
  <r>
    <s v="JAGUAR"/>
    <s v="XJR  LWB"/>
    <x v="6"/>
    <x v="29"/>
    <n v="8"/>
    <s v="AS8"/>
    <x v="0"/>
    <n v="15.8"/>
    <n v="10.3"/>
    <x v="32"/>
    <n v="21"/>
    <n v="313"/>
  </r>
  <r>
    <s v="JEEP"/>
    <s v="CHEROKEE"/>
    <x v="1"/>
    <x v="1"/>
    <n v="4"/>
    <s v="A9"/>
    <x v="2"/>
    <n v="11"/>
    <n v="7.8"/>
    <x v="1"/>
    <n v="29"/>
    <n v="225"/>
  </r>
  <r>
    <s v="JEEP"/>
    <s v="CHEROKEE"/>
    <x v="1"/>
    <x v="35"/>
    <n v="6"/>
    <s v="A9"/>
    <x v="2"/>
    <n v="11.4"/>
    <n v="8.3000000000000007"/>
    <x v="5"/>
    <n v="28"/>
    <n v="234"/>
  </r>
  <r>
    <s v="JEEP"/>
    <s v="CHEROKEE 4X4 ACTIVE DRIVE I"/>
    <x v="1"/>
    <x v="1"/>
    <n v="4"/>
    <s v="A9"/>
    <x v="2"/>
    <n v="11.3"/>
    <n v="8.4"/>
    <x v="5"/>
    <n v="28"/>
    <n v="235"/>
  </r>
  <r>
    <s v="JEEP"/>
    <s v="CHEROKEE 4X4 ACTIVE DRIVE I"/>
    <x v="1"/>
    <x v="35"/>
    <n v="6"/>
    <s v="A9"/>
    <x v="2"/>
    <n v="11.6"/>
    <n v="8.6"/>
    <x v="40"/>
    <n v="27"/>
    <n v="241"/>
  </r>
  <r>
    <s v="JEEP"/>
    <s v="CHEROKEE 4X4 ACTIVE DRIVE II"/>
    <x v="1"/>
    <x v="1"/>
    <n v="4"/>
    <s v="A9"/>
    <x v="2"/>
    <n v="11.4"/>
    <n v="8.6999999999999993"/>
    <x v="17"/>
    <n v="28"/>
    <n v="240"/>
  </r>
  <r>
    <s v="JEEP"/>
    <s v="CHEROKEE 4X4 ACTIVE DRIVE II"/>
    <x v="1"/>
    <x v="35"/>
    <n v="6"/>
    <s v="A9"/>
    <x v="2"/>
    <n v="12.8"/>
    <n v="9"/>
    <x v="3"/>
    <n v="25"/>
    <n v="259"/>
  </r>
  <r>
    <s v="JEEP"/>
    <s v="CHEROKEE 4X4 ACTIVE DRIVE LOCK"/>
    <x v="1"/>
    <x v="1"/>
    <n v="4"/>
    <s v="A9"/>
    <x v="2"/>
    <n v="12.1"/>
    <n v="9.4"/>
    <x v="18"/>
    <n v="26"/>
    <n v="256"/>
  </r>
  <r>
    <s v="JEEP"/>
    <s v="CHEROKEE 4X4 ACTIVE DRIVE LOCK"/>
    <x v="1"/>
    <x v="35"/>
    <n v="6"/>
    <s v="A9"/>
    <x v="2"/>
    <n v="12.9"/>
    <n v="9.9"/>
    <x v="7"/>
    <n v="24"/>
    <n v="269"/>
  </r>
  <r>
    <s v="JEEP"/>
    <s v="COMPASS"/>
    <x v="1"/>
    <x v="0"/>
    <n v="4"/>
    <s v="AV"/>
    <x v="2"/>
    <n v="10.8"/>
    <n v="9"/>
    <x v="5"/>
    <n v="28"/>
    <n v="235"/>
  </r>
  <r>
    <s v="JEEP"/>
    <s v="COMPASS"/>
    <x v="1"/>
    <x v="0"/>
    <n v="4"/>
    <s v="M5"/>
    <x v="2"/>
    <n v="10.3"/>
    <n v="7.9"/>
    <x v="16"/>
    <n v="30"/>
    <n v="216"/>
  </r>
  <r>
    <s v="JEEP"/>
    <s v="COMPASS"/>
    <x v="1"/>
    <x v="1"/>
    <n v="4"/>
    <s v="A6"/>
    <x v="2"/>
    <n v="11.3"/>
    <n v="8.6999999999999993"/>
    <x v="6"/>
    <n v="28"/>
    <n v="238"/>
  </r>
  <r>
    <s v="JEEP"/>
    <s v="COMPASS"/>
    <x v="1"/>
    <x v="1"/>
    <n v="4"/>
    <s v="M5"/>
    <x v="2"/>
    <n v="10.199999999999999"/>
    <n v="8.3000000000000007"/>
    <x v="16"/>
    <n v="30"/>
    <n v="219"/>
  </r>
  <r>
    <s v="JEEP"/>
    <s v="COMPASS 4X4"/>
    <x v="1"/>
    <x v="1"/>
    <n v="4"/>
    <s v="A6"/>
    <x v="2"/>
    <n v="11.7"/>
    <n v="9.1999999999999993"/>
    <x v="4"/>
    <n v="27"/>
    <n v="249"/>
  </r>
  <r>
    <s v="JEEP"/>
    <s v="COMPASS 4X4"/>
    <x v="1"/>
    <x v="1"/>
    <n v="4"/>
    <s v="AV"/>
    <x v="2"/>
    <n v="11.7"/>
    <n v="10.3"/>
    <x v="3"/>
    <n v="25"/>
    <n v="259"/>
  </r>
  <r>
    <s v="JEEP"/>
    <s v="COMPASS 4X4"/>
    <x v="1"/>
    <x v="1"/>
    <n v="4"/>
    <s v="M5"/>
    <x v="2"/>
    <n v="10.6"/>
    <n v="8.6999999999999993"/>
    <x v="9"/>
    <n v="29"/>
    <n v="230"/>
  </r>
  <r>
    <s v="JEEP"/>
    <s v="GRAND CHEROKEE 4X4"/>
    <x v="8"/>
    <x v="16"/>
    <n v="6"/>
    <s v="A8"/>
    <x v="2"/>
    <n v="12.7"/>
    <n v="9.6"/>
    <x v="21"/>
    <n v="25"/>
    <n v="265"/>
  </r>
  <r>
    <s v="JEEP"/>
    <s v="GRAND CHEROKEE 4X4"/>
    <x v="8"/>
    <x v="24"/>
    <n v="8"/>
    <s v="A8"/>
    <x v="2"/>
    <n v="16.600000000000001"/>
    <n v="10.7"/>
    <x v="141"/>
    <n v="20"/>
    <n v="328"/>
  </r>
  <r>
    <s v="JEEP"/>
    <s v="GRAND CHEROKEE SRT8"/>
    <x v="8"/>
    <x v="25"/>
    <n v="8"/>
    <s v="A8"/>
    <x v="0"/>
    <n v="18.3"/>
    <n v="12.6"/>
    <x v="96"/>
    <n v="18"/>
    <n v="368"/>
  </r>
  <r>
    <s v="JEEP"/>
    <s v="NEW COMPASS"/>
    <x v="1"/>
    <x v="1"/>
    <n v="4"/>
    <s v="A6"/>
    <x v="2"/>
    <n v="10.6"/>
    <n v="7.6"/>
    <x v="16"/>
    <n v="30"/>
    <n v="218"/>
  </r>
  <r>
    <s v="JEEP"/>
    <s v="NEW COMPASS"/>
    <x v="1"/>
    <x v="1"/>
    <n v="4"/>
    <s v="M6"/>
    <x v="2"/>
    <n v="10.4"/>
    <n v="7.3"/>
    <x v="25"/>
    <n v="31"/>
    <n v="211"/>
  </r>
  <r>
    <s v="JEEP"/>
    <s v="NEW COMPASS 4X4"/>
    <x v="1"/>
    <x v="1"/>
    <n v="4"/>
    <s v="A9"/>
    <x v="2"/>
    <n v="10.8"/>
    <n v="7.8"/>
    <x v="60"/>
    <n v="30"/>
    <n v="222"/>
  </r>
  <r>
    <s v="JEEP"/>
    <s v="NEW COMPASS 4X4"/>
    <x v="1"/>
    <x v="1"/>
    <n v="4"/>
    <s v="M6"/>
    <x v="2"/>
    <n v="10.8"/>
    <n v="7.6"/>
    <x v="109"/>
    <n v="30"/>
    <n v="221"/>
  </r>
  <r>
    <s v="JEEP"/>
    <s v="PATRIOT"/>
    <x v="1"/>
    <x v="0"/>
    <n v="4"/>
    <s v="AV"/>
    <x v="2"/>
    <n v="10.8"/>
    <n v="9"/>
    <x v="5"/>
    <n v="28"/>
    <n v="235"/>
  </r>
  <r>
    <s v="JEEP"/>
    <s v="PATRIOT"/>
    <x v="1"/>
    <x v="0"/>
    <n v="4"/>
    <s v="M5"/>
    <x v="2"/>
    <n v="10.3"/>
    <n v="7.9"/>
    <x v="16"/>
    <n v="30"/>
    <n v="216"/>
  </r>
  <r>
    <s v="JEEP"/>
    <s v="PATRIOT"/>
    <x v="1"/>
    <x v="1"/>
    <n v="4"/>
    <s v="A6"/>
    <x v="2"/>
    <n v="11.3"/>
    <n v="8.6999999999999993"/>
    <x v="6"/>
    <n v="28"/>
    <n v="238"/>
  </r>
  <r>
    <s v="JEEP"/>
    <s v="PATRIOT"/>
    <x v="1"/>
    <x v="1"/>
    <n v="4"/>
    <s v="M5"/>
    <x v="2"/>
    <n v="10.199999999999999"/>
    <n v="8.3000000000000007"/>
    <x v="16"/>
    <n v="30"/>
    <n v="219"/>
  </r>
  <r>
    <s v="JEEP"/>
    <s v="PATRIOT 4X4"/>
    <x v="1"/>
    <x v="1"/>
    <n v="4"/>
    <s v="A6"/>
    <x v="2"/>
    <n v="11.7"/>
    <n v="9.1999999999999993"/>
    <x v="4"/>
    <n v="27"/>
    <n v="249"/>
  </r>
  <r>
    <s v="JEEP"/>
    <s v="PATRIOT 4X4"/>
    <x v="1"/>
    <x v="1"/>
    <n v="4"/>
    <s v="AV"/>
    <x v="2"/>
    <n v="11.7"/>
    <n v="10.3"/>
    <x v="3"/>
    <n v="25"/>
    <n v="259"/>
  </r>
  <r>
    <s v="JEEP"/>
    <s v="PATRIOT 4X4"/>
    <x v="1"/>
    <x v="1"/>
    <n v="4"/>
    <s v="M5"/>
    <x v="2"/>
    <n v="10.6"/>
    <n v="8.6999999999999993"/>
    <x v="9"/>
    <n v="29"/>
    <n v="230"/>
  </r>
  <r>
    <s v="JEEP"/>
    <s v="RENEGADE"/>
    <x v="1"/>
    <x v="17"/>
    <n v="4"/>
    <s v="M6"/>
    <x v="2"/>
    <n v="9.9"/>
    <n v="7.7"/>
    <x v="121"/>
    <n v="32"/>
    <n v="209"/>
  </r>
  <r>
    <s v="JEEP"/>
    <s v="RENEGADE FFV"/>
    <x v="1"/>
    <x v="1"/>
    <n v="4"/>
    <s v="A9"/>
    <x v="2"/>
    <n v="10.8"/>
    <n v="7.8"/>
    <x v="60"/>
    <n v="30"/>
    <n v="222"/>
  </r>
  <r>
    <s v="JEEP"/>
    <s v="RENEGADE FFV"/>
    <x v="1"/>
    <x v="1"/>
    <n v="4"/>
    <s v="A9"/>
    <x v="3"/>
    <n v="14.4"/>
    <n v="10.199999999999999"/>
    <x v="22"/>
    <n v="23"/>
    <n v="206"/>
  </r>
  <r>
    <s v="JEEP"/>
    <s v="RENEGADE 4X4"/>
    <x v="1"/>
    <x v="17"/>
    <n v="4"/>
    <s v="M6"/>
    <x v="2"/>
    <n v="9.9"/>
    <n v="7.7"/>
    <x v="121"/>
    <n v="32"/>
    <n v="211"/>
  </r>
  <r>
    <s v="JEEP"/>
    <s v="RENEGADE 4X4"/>
    <x v="1"/>
    <x v="1"/>
    <n v="4"/>
    <s v="A9"/>
    <x v="2"/>
    <n v="11.2"/>
    <n v="8.1999999999999993"/>
    <x v="9"/>
    <n v="29"/>
    <n v="230"/>
  </r>
  <r>
    <s v="JEEP"/>
    <s v="WRANGLER 4X4"/>
    <x v="1"/>
    <x v="16"/>
    <n v="6"/>
    <s v="A5"/>
    <x v="2"/>
    <n v="14.1"/>
    <n v="11.1"/>
    <x v="37"/>
    <n v="22"/>
    <n v="299"/>
  </r>
  <r>
    <s v="JEEP"/>
    <s v="WRANGLER 4X4"/>
    <x v="1"/>
    <x v="16"/>
    <n v="6"/>
    <s v="M6"/>
    <x v="2"/>
    <n v="14.2"/>
    <n v="11"/>
    <x v="37"/>
    <n v="22"/>
    <n v="298"/>
  </r>
  <r>
    <s v="JEEP"/>
    <s v="WRANGLER UNLIMITED 4X4"/>
    <x v="1"/>
    <x v="16"/>
    <n v="6"/>
    <s v="A5"/>
    <x v="2"/>
    <n v="14.7"/>
    <n v="11.7"/>
    <x v="33"/>
    <n v="21"/>
    <n v="313"/>
  </r>
  <r>
    <s v="JEEP"/>
    <s v="WRANGLER UNLIMITED 4X4"/>
    <x v="1"/>
    <x v="16"/>
    <n v="6"/>
    <s v="M6"/>
    <x v="2"/>
    <n v="15"/>
    <n v="11.4"/>
    <x v="32"/>
    <n v="21"/>
    <n v="312"/>
  </r>
  <r>
    <s v="KIA"/>
    <s v="CADENZA"/>
    <x v="6"/>
    <x v="33"/>
    <n v="6"/>
    <s v="AS8"/>
    <x v="2"/>
    <n v="11.5"/>
    <n v="8.5"/>
    <x v="17"/>
    <n v="28"/>
    <n v="237"/>
  </r>
  <r>
    <s v="KIA"/>
    <s v="FORTE (MPI)"/>
    <x v="2"/>
    <x v="0"/>
    <n v="4"/>
    <s v="AS6"/>
    <x v="2"/>
    <n v="7.9"/>
    <n v="6.3"/>
    <x v="99"/>
    <n v="39"/>
    <n v="170"/>
  </r>
  <r>
    <s v="KIA"/>
    <s v="FORTE (GDI)"/>
    <x v="2"/>
    <x v="0"/>
    <n v="4"/>
    <s v="AS6"/>
    <x v="2"/>
    <n v="9.4"/>
    <n v="7"/>
    <x v="48"/>
    <n v="34"/>
    <n v="198"/>
  </r>
  <r>
    <s v="KIA"/>
    <s v="FORTE"/>
    <x v="2"/>
    <x v="0"/>
    <n v="4"/>
    <s v="M6"/>
    <x v="2"/>
    <n v="9.4"/>
    <n v="6.8"/>
    <x v="48"/>
    <n v="34"/>
    <n v="195"/>
  </r>
  <r>
    <s v="KIA"/>
    <s v="FORTE 5"/>
    <x v="6"/>
    <x v="28"/>
    <n v="4"/>
    <s v="AM7"/>
    <x v="2"/>
    <n v="9.4"/>
    <n v="7.9"/>
    <x v="44"/>
    <n v="32"/>
    <n v="207"/>
  </r>
  <r>
    <s v="KIA"/>
    <s v="FORTE 5"/>
    <x v="6"/>
    <x v="0"/>
    <n v="4"/>
    <s v="AS6"/>
    <x v="2"/>
    <n v="9.6999999999999993"/>
    <n v="7"/>
    <x v="48"/>
    <n v="34"/>
    <n v="197"/>
  </r>
  <r>
    <s v="KIA"/>
    <s v="FORTE 5"/>
    <x v="6"/>
    <x v="0"/>
    <n v="4"/>
    <s v="M6"/>
    <x v="2"/>
    <n v="9.8000000000000007"/>
    <n v="7.3"/>
    <x v="44"/>
    <n v="32"/>
    <n v="204"/>
  </r>
  <r>
    <s v="KIA"/>
    <s v="FORTE KOUP"/>
    <x v="0"/>
    <x v="28"/>
    <n v="4"/>
    <s v="AM7"/>
    <x v="2"/>
    <n v="9.6"/>
    <n v="7.4"/>
    <x v="97"/>
    <n v="33"/>
    <n v="204"/>
  </r>
  <r>
    <s v="KIA"/>
    <s v="FORTE KOUP"/>
    <x v="0"/>
    <x v="28"/>
    <n v="4"/>
    <s v="M6"/>
    <x v="2"/>
    <n v="10.1"/>
    <n v="8"/>
    <x v="8"/>
    <n v="31"/>
    <n v="216"/>
  </r>
  <r>
    <s v="KIA"/>
    <s v="FORTE KOUP"/>
    <x v="0"/>
    <x v="0"/>
    <n v="4"/>
    <s v="AS6"/>
    <x v="2"/>
    <n v="9.6"/>
    <n v="7.3"/>
    <x v="97"/>
    <n v="33"/>
    <n v="203"/>
  </r>
  <r>
    <s v="KIA"/>
    <s v="FORTE KOUP"/>
    <x v="0"/>
    <x v="0"/>
    <n v="4"/>
    <s v="M6"/>
    <x v="2"/>
    <n v="9.9"/>
    <n v="7.6"/>
    <x v="15"/>
    <n v="32"/>
    <n v="209"/>
  </r>
  <r>
    <s v="KIA"/>
    <s v="K900"/>
    <x v="6"/>
    <x v="32"/>
    <n v="6"/>
    <s v="AS8"/>
    <x v="2"/>
    <n v="13.8"/>
    <n v="9.3000000000000007"/>
    <x v="66"/>
    <n v="24"/>
    <n v="279"/>
  </r>
  <r>
    <s v="KIA"/>
    <s v="K900"/>
    <x v="6"/>
    <x v="29"/>
    <n v="8"/>
    <s v="AS8"/>
    <x v="0"/>
    <n v="15.6"/>
    <n v="10.6"/>
    <x v="32"/>
    <n v="21"/>
    <n v="317"/>
  </r>
  <r>
    <s v="KIA"/>
    <s v="NIRO"/>
    <x v="7"/>
    <x v="28"/>
    <n v="4"/>
    <s v="AM6"/>
    <x v="2"/>
    <n v="4.5999999999999996"/>
    <n v="5.0999999999999996"/>
    <x v="124"/>
    <n v="59"/>
    <n v="114"/>
  </r>
  <r>
    <s v="KIA"/>
    <s v="NIRO FE"/>
    <x v="7"/>
    <x v="28"/>
    <n v="4"/>
    <s v="AM6"/>
    <x v="2"/>
    <n v="4.5"/>
    <n v="4.8"/>
    <x v="146"/>
    <n v="60"/>
    <n v="110"/>
  </r>
  <r>
    <s v="KIA"/>
    <s v="NIRO TOURING"/>
    <x v="7"/>
    <x v="28"/>
    <n v="4"/>
    <s v="AM6"/>
    <x v="2"/>
    <n v="5.0999999999999996"/>
    <n v="5.8"/>
    <x v="147"/>
    <n v="52"/>
    <n v="129"/>
  </r>
  <r>
    <s v="KIA"/>
    <s v="OPTIMA"/>
    <x v="6"/>
    <x v="1"/>
    <n v="4"/>
    <s v="AS6"/>
    <x v="2"/>
    <n v="9.6"/>
    <n v="6.8"/>
    <x v="11"/>
    <n v="34"/>
    <n v="198"/>
  </r>
  <r>
    <s v="KIA"/>
    <s v="OPTIMA FE"/>
    <x v="6"/>
    <x v="1"/>
    <n v="4"/>
    <s v="AS6"/>
    <x v="2"/>
    <n v="9.3000000000000007"/>
    <n v="6.6"/>
    <x v="86"/>
    <n v="35"/>
    <n v="190"/>
  </r>
  <r>
    <s v="KIA"/>
    <s v="OPTIMA TURBO"/>
    <x v="6"/>
    <x v="0"/>
    <n v="4"/>
    <s v="AS6"/>
    <x v="2"/>
    <n v="10.9"/>
    <n v="7.6"/>
    <x v="109"/>
    <n v="30"/>
    <n v="224"/>
  </r>
  <r>
    <s v="KIA"/>
    <s v="OPTIMA HYBRID"/>
    <x v="2"/>
    <x v="0"/>
    <n v="4"/>
    <s v="AS6"/>
    <x v="2"/>
    <n v="6"/>
    <n v="5.0999999999999996"/>
    <x v="138"/>
    <n v="50"/>
    <n v="132"/>
  </r>
  <r>
    <s v="KIA"/>
    <s v="RIO"/>
    <x v="0"/>
    <x v="28"/>
    <n v="4"/>
    <s v="AS6"/>
    <x v="2"/>
    <n v="8.8000000000000007"/>
    <n v="6.5"/>
    <x v="69"/>
    <n v="36"/>
    <n v="181"/>
  </r>
  <r>
    <s v="KIA"/>
    <s v="RIO"/>
    <x v="0"/>
    <x v="28"/>
    <n v="4"/>
    <s v="M6"/>
    <x v="2"/>
    <n v="8.8000000000000007"/>
    <n v="6.6"/>
    <x v="69"/>
    <n v="36"/>
    <n v="181"/>
  </r>
  <r>
    <s v="KIA"/>
    <s v="RONDO"/>
    <x v="14"/>
    <x v="0"/>
    <n v="4"/>
    <s v="AS6"/>
    <x v="2"/>
    <n v="9.9"/>
    <n v="7.6"/>
    <x v="121"/>
    <n v="32"/>
    <n v="210"/>
  </r>
  <r>
    <s v="KIA"/>
    <s v="SEDONA"/>
    <x v="12"/>
    <x v="33"/>
    <n v="6"/>
    <s v="AS6"/>
    <x v="2"/>
    <n v="13.2"/>
    <n v="9.6999999999999993"/>
    <x v="7"/>
    <n v="24"/>
    <n v="275"/>
  </r>
  <r>
    <s v="KIA"/>
    <s v="SEDONA SX"/>
    <x v="12"/>
    <x v="33"/>
    <n v="6"/>
    <s v="AS6"/>
    <x v="2"/>
    <n v="12.9"/>
    <n v="9.5"/>
    <x v="34"/>
    <n v="25"/>
    <n v="269"/>
  </r>
  <r>
    <s v="KIA"/>
    <s v="SEDONA SXL"/>
    <x v="12"/>
    <x v="33"/>
    <n v="6"/>
    <s v="AS6"/>
    <x v="2"/>
    <n v="14.1"/>
    <n v="10.5"/>
    <x v="22"/>
    <n v="23"/>
    <n v="296"/>
  </r>
  <r>
    <s v="KIA"/>
    <s v="SORENTO"/>
    <x v="1"/>
    <x v="1"/>
    <n v="4"/>
    <s v="AS6"/>
    <x v="2"/>
    <n v="11.2"/>
    <n v="8.3000000000000007"/>
    <x v="46"/>
    <n v="29"/>
    <n v="234"/>
  </r>
  <r>
    <s v="KIA"/>
    <s v="SORENTO AWD"/>
    <x v="1"/>
    <x v="0"/>
    <n v="4"/>
    <s v="AS6"/>
    <x v="2"/>
    <n v="12.3"/>
    <n v="9.4"/>
    <x v="50"/>
    <n v="26"/>
    <n v="259"/>
  </r>
  <r>
    <s v="KIA"/>
    <s v="SORENTO AWD"/>
    <x v="1"/>
    <x v="1"/>
    <n v="4"/>
    <s v="AS6"/>
    <x v="2"/>
    <n v="11.5"/>
    <n v="9.3000000000000007"/>
    <x v="24"/>
    <n v="27"/>
    <n v="246"/>
  </r>
  <r>
    <s v="KIA"/>
    <s v="SORENTO AWD"/>
    <x v="1"/>
    <x v="33"/>
    <n v="6"/>
    <s v="AS6"/>
    <x v="2"/>
    <n v="14"/>
    <n v="10.1"/>
    <x v="36"/>
    <n v="23"/>
    <n v="289"/>
  </r>
  <r>
    <s v="KIA"/>
    <s v="SORENTO AWD FE"/>
    <x v="1"/>
    <x v="33"/>
    <n v="6"/>
    <s v="AS6"/>
    <x v="2"/>
    <n v="13.2"/>
    <n v="9.3000000000000007"/>
    <x v="34"/>
    <n v="25"/>
    <n v="270"/>
  </r>
  <r>
    <s v="KIA"/>
    <s v="SOUL"/>
    <x v="7"/>
    <x v="28"/>
    <n v="4"/>
    <s v="AS6"/>
    <x v="2"/>
    <n v="9.4"/>
    <n v="7.8"/>
    <x v="44"/>
    <n v="32"/>
    <n v="205"/>
  </r>
  <r>
    <s v="KIA"/>
    <s v="SOUL"/>
    <x v="7"/>
    <x v="28"/>
    <n v="4"/>
    <s v="M6"/>
    <x v="2"/>
    <n v="9.6999999999999993"/>
    <n v="7.8"/>
    <x v="15"/>
    <n v="32"/>
    <n v="208"/>
  </r>
  <r>
    <s v="KIA"/>
    <s v="SOUL"/>
    <x v="7"/>
    <x v="0"/>
    <n v="4"/>
    <s v="AS6"/>
    <x v="2"/>
    <n v="9.5"/>
    <n v="7.8"/>
    <x v="44"/>
    <n v="32"/>
    <n v="206"/>
  </r>
  <r>
    <s v="KIA"/>
    <s v="SOUL TURBO"/>
    <x v="7"/>
    <x v="28"/>
    <n v="4"/>
    <s v="AM7"/>
    <x v="2"/>
    <n v="9.1"/>
    <n v="7.7"/>
    <x v="0"/>
    <n v="33"/>
    <n v="199"/>
  </r>
  <r>
    <s v="KIA"/>
    <s v="SPORTAGE"/>
    <x v="1"/>
    <x v="1"/>
    <n v="4"/>
    <s v="AS6"/>
    <x v="2"/>
    <n v="10.4"/>
    <n v="8"/>
    <x v="16"/>
    <n v="30"/>
    <n v="220"/>
  </r>
  <r>
    <s v="KIA"/>
    <s v="SPORTAGE AWD"/>
    <x v="1"/>
    <x v="0"/>
    <n v="4"/>
    <s v="AS6"/>
    <x v="2"/>
    <n v="11.9"/>
    <n v="10.199999999999999"/>
    <x v="3"/>
    <n v="25"/>
    <n v="263"/>
  </r>
  <r>
    <s v="KIA"/>
    <s v="SPORTAGE AWD"/>
    <x v="1"/>
    <x v="1"/>
    <n v="4"/>
    <s v="AS6"/>
    <x v="2"/>
    <n v="11.3"/>
    <n v="9.5"/>
    <x v="24"/>
    <n v="27"/>
    <n v="247"/>
  </r>
  <r>
    <s v="LAMBORGHINI"/>
    <s v="AVENTADOR COUPE"/>
    <x v="3"/>
    <x v="36"/>
    <n v="12"/>
    <s v="AM7"/>
    <x v="0"/>
    <n v="22.2"/>
    <n v="12.7"/>
    <x v="154"/>
    <n v="16"/>
    <n v="428"/>
  </r>
  <r>
    <s v="LAMBORGHINI"/>
    <s v="AVENTADOR COUPE LP 740"/>
    <x v="3"/>
    <x v="36"/>
    <n v="12"/>
    <s v="AM7"/>
    <x v="0"/>
    <n v="23.9"/>
    <n v="14.5"/>
    <x v="114"/>
    <n v="14"/>
    <n v="461"/>
  </r>
  <r>
    <s v="LAMBORGHINI"/>
    <s v="AVENTADOR ROADSTER"/>
    <x v="3"/>
    <x v="36"/>
    <n v="12"/>
    <s v="AM7"/>
    <x v="0"/>
    <n v="23"/>
    <n v="13.5"/>
    <x v="155"/>
    <n v="15"/>
    <n v="438"/>
  </r>
  <r>
    <s v="LAMBORGHINI"/>
    <s v="AVENTADOR ROADSTER LP 740"/>
    <x v="3"/>
    <x v="36"/>
    <n v="12"/>
    <s v="AM7"/>
    <x v="0"/>
    <n v="23.9"/>
    <n v="14.5"/>
    <x v="114"/>
    <n v="14"/>
    <n v="461"/>
  </r>
  <r>
    <s v="LAMBORGHINI"/>
    <s v="HURACAN"/>
    <x v="3"/>
    <x v="12"/>
    <n v="10"/>
    <s v="AM7"/>
    <x v="0"/>
    <n v="16.399999999999999"/>
    <n v="11.4"/>
    <x v="41"/>
    <n v="20"/>
    <n v="331"/>
  </r>
  <r>
    <s v="LAMBORGHINI"/>
    <s v="HURACAN SPYDER"/>
    <x v="3"/>
    <x v="12"/>
    <n v="10"/>
    <s v="AM7"/>
    <x v="0"/>
    <n v="16.899999999999999"/>
    <n v="11.8"/>
    <x v="28"/>
    <n v="19"/>
    <n v="340"/>
  </r>
  <r>
    <s v="LAND ROVER"/>
    <s v="DISCOVERY SPORT"/>
    <x v="1"/>
    <x v="0"/>
    <n v="4"/>
    <s v="AS9"/>
    <x v="0"/>
    <n v="12"/>
    <n v="9.1999999999999993"/>
    <x v="27"/>
    <n v="26"/>
    <n v="252"/>
  </r>
  <r>
    <s v="LAND ROVER"/>
    <s v="RANGE ROVER EVOQUE"/>
    <x v="1"/>
    <x v="0"/>
    <n v="4"/>
    <s v="AS9"/>
    <x v="0"/>
    <n v="11.3"/>
    <n v="8"/>
    <x v="9"/>
    <n v="29"/>
    <n v="231"/>
  </r>
  <r>
    <s v="LAND ROVER"/>
    <s v="RANGE ROVER EVOQUE CONVERTIBLE"/>
    <x v="1"/>
    <x v="0"/>
    <n v="4"/>
    <s v="AS9"/>
    <x v="0"/>
    <n v="12"/>
    <n v="8.5"/>
    <x v="10"/>
    <n v="27"/>
    <n v="243"/>
  </r>
  <r>
    <s v="LEXUS"/>
    <s v="CT 200h"/>
    <x v="0"/>
    <x v="5"/>
    <n v="4"/>
    <s v="AV"/>
    <x v="2"/>
    <n v="5.5"/>
    <n v="5.9"/>
    <x v="145"/>
    <n v="50"/>
    <n v="132"/>
  </r>
  <r>
    <s v="LEXUS"/>
    <s v="ES 300h"/>
    <x v="2"/>
    <x v="18"/>
    <n v="4"/>
    <s v="AV6"/>
    <x v="2"/>
    <n v="5.8"/>
    <n v="6.1"/>
    <x v="2"/>
    <n v="48"/>
    <n v="139"/>
  </r>
  <r>
    <s v="LEXUS"/>
    <s v="ES 350"/>
    <x v="2"/>
    <x v="3"/>
    <n v="6"/>
    <s v="AS6"/>
    <x v="2"/>
    <n v="11.4"/>
    <n v="7.7"/>
    <x v="133"/>
    <n v="29"/>
    <n v="226"/>
  </r>
  <r>
    <s v="LEXUS"/>
    <s v="GS 350 AWD"/>
    <x v="2"/>
    <x v="3"/>
    <n v="6"/>
    <s v="AS6"/>
    <x v="0"/>
    <n v="12.4"/>
    <n v="9.1999999999999993"/>
    <x v="50"/>
    <n v="26"/>
    <n v="257"/>
  </r>
  <r>
    <s v="LEXUS"/>
    <s v="GS 450h"/>
    <x v="2"/>
    <x v="3"/>
    <n v="6"/>
    <s v="AV8"/>
    <x v="0"/>
    <n v="8"/>
    <n v="6.9"/>
    <x v="91"/>
    <n v="38"/>
    <n v="176"/>
  </r>
  <r>
    <s v="LEXUS"/>
    <s v="GS F"/>
    <x v="0"/>
    <x v="29"/>
    <n v="8"/>
    <s v="AS8"/>
    <x v="0"/>
    <n v="14.9"/>
    <n v="9.6999999999999993"/>
    <x v="22"/>
    <n v="23"/>
    <n v="293"/>
  </r>
  <r>
    <s v="LEXUS"/>
    <s v="GX 460"/>
    <x v="8"/>
    <x v="26"/>
    <n v="8"/>
    <s v="AS6"/>
    <x v="0"/>
    <n v="16"/>
    <n v="12.9"/>
    <x v="28"/>
    <n v="19"/>
    <n v="341"/>
  </r>
  <r>
    <s v="LEXUS"/>
    <s v="IS 200t"/>
    <x v="0"/>
    <x v="0"/>
    <n v="4"/>
    <s v="AS8"/>
    <x v="0"/>
    <n v="10.6"/>
    <n v="7.3"/>
    <x v="39"/>
    <n v="31"/>
    <n v="214"/>
  </r>
  <r>
    <s v="LEXUS"/>
    <s v="IS 300 AWD"/>
    <x v="0"/>
    <x v="3"/>
    <n v="6"/>
    <s v="AS6"/>
    <x v="0"/>
    <n v="12.6"/>
    <n v="9.1999999999999993"/>
    <x v="50"/>
    <n v="26"/>
    <n v="258"/>
  </r>
  <r>
    <s v="LEXUS"/>
    <s v="IS 350 AWD"/>
    <x v="0"/>
    <x v="3"/>
    <n v="6"/>
    <s v="AS6"/>
    <x v="0"/>
    <n v="12.6"/>
    <n v="9.1999999999999993"/>
    <x v="50"/>
    <n v="26"/>
    <n v="258"/>
  </r>
  <r>
    <s v="LEXUS"/>
    <s v="LS 460 AWD"/>
    <x v="2"/>
    <x v="26"/>
    <n v="8"/>
    <s v="AS8"/>
    <x v="0"/>
    <n v="15.1"/>
    <n v="10.3"/>
    <x v="123"/>
    <n v="22"/>
    <n v="303"/>
  </r>
  <r>
    <s v="LEXUS"/>
    <s v="LS 460 L AWD"/>
    <x v="2"/>
    <x v="26"/>
    <n v="8"/>
    <s v="AS8"/>
    <x v="0"/>
    <n v="15.1"/>
    <n v="10.3"/>
    <x v="123"/>
    <n v="22"/>
    <n v="303"/>
  </r>
  <r>
    <s v="LEXUS"/>
    <s v="LX 570"/>
    <x v="8"/>
    <x v="24"/>
    <n v="8"/>
    <s v="AS8"/>
    <x v="0"/>
    <n v="18.2"/>
    <n v="13"/>
    <x v="132"/>
    <n v="18"/>
    <n v="372"/>
  </r>
  <r>
    <s v="LEXUS"/>
    <s v="NX 200t AWD"/>
    <x v="1"/>
    <x v="0"/>
    <n v="4"/>
    <s v="AS6"/>
    <x v="0"/>
    <n v="10.7"/>
    <n v="8.5"/>
    <x v="133"/>
    <n v="29"/>
    <n v="226"/>
  </r>
  <r>
    <s v="LEXUS"/>
    <s v="NX 200t AWD F SPORT"/>
    <x v="1"/>
    <x v="0"/>
    <n v="4"/>
    <s v="AS6"/>
    <x v="0"/>
    <n v="10.8"/>
    <n v="8.9"/>
    <x v="46"/>
    <n v="29"/>
    <n v="232"/>
  </r>
  <r>
    <s v="LEXUS"/>
    <s v="NX 300h AWD"/>
    <x v="1"/>
    <x v="18"/>
    <n v="4"/>
    <s v="AV6"/>
    <x v="2"/>
    <n v="7.2"/>
    <n v="7.9"/>
    <x v="91"/>
    <n v="38"/>
    <n v="176"/>
  </r>
  <r>
    <s v="LEXUS"/>
    <s v="RC 300 AWD"/>
    <x v="5"/>
    <x v="3"/>
    <n v="6"/>
    <s v="AS6"/>
    <x v="0"/>
    <n v="12.6"/>
    <n v="9.1999999999999993"/>
    <x v="50"/>
    <n v="26"/>
    <n v="258"/>
  </r>
  <r>
    <s v="LEXUS"/>
    <s v="RC 350 AWD"/>
    <x v="5"/>
    <x v="3"/>
    <n v="6"/>
    <s v="AS6"/>
    <x v="0"/>
    <n v="12.6"/>
    <n v="9.1999999999999993"/>
    <x v="50"/>
    <n v="26"/>
    <n v="258"/>
  </r>
  <r>
    <s v="LEXUS"/>
    <s v="RC F"/>
    <x v="5"/>
    <x v="29"/>
    <n v="8"/>
    <s v="AS8"/>
    <x v="0"/>
    <n v="15.2"/>
    <n v="9.5"/>
    <x v="57"/>
    <n v="22"/>
    <n v="289"/>
  </r>
  <r>
    <s v="LEXUS"/>
    <s v="RX 350 AWD"/>
    <x v="1"/>
    <x v="3"/>
    <n v="6"/>
    <s v="AS8"/>
    <x v="2"/>
    <n v="12.2"/>
    <n v="9"/>
    <x v="61"/>
    <n v="26"/>
    <n v="252"/>
  </r>
  <r>
    <s v="LEXUS"/>
    <s v="RX 450h AWD"/>
    <x v="8"/>
    <x v="3"/>
    <n v="6"/>
    <s v="AV6"/>
    <x v="0"/>
    <n v="7.5"/>
    <n v="8.4"/>
    <x v="47"/>
    <n v="36"/>
    <n v="185"/>
  </r>
  <r>
    <s v="LINCOLN"/>
    <s v="CONTINENTAL AWD"/>
    <x v="6"/>
    <x v="40"/>
    <n v="6"/>
    <s v="AS6"/>
    <x v="2"/>
    <n v="14"/>
    <n v="9.5"/>
    <x v="68"/>
    <n v="24"/>
    <n v="281"/>
  </r>
  <r>
    <s v="LINCOLN"/>
    <s v="CONTINENTAL AWD"/>
    <x v="6"/>
    <x v="8"/>
    <n v="6"/>
    <s v="AS6"/>
    <x v="2"/>
    <n v="14.4"/>
    <n v="9.6999999999999993"/>
    <x v="56"/>
    <n v="23"/>
    <n v="288"/>
  </r>
  <r>
    <s v="LINCOLN"/>
    <s v="CONTINENTAL AWD"/>
    <x v="6"/>
    <x v="4"/>
    <n v="6"/>
    <s v="AS6"/>
    <x v="2"/>
    <n v="14.3"/>
    <n v="9.6999999999999993"/>
    <x v="36"/>
    <n v="23"/>
    <n v="287"/>
  </r>
  <r>
    <s v="LINCOLN"/>
    <s v="MKC AWD"/>
    <x v="1"/>
    <x v="0"/>
    <n v="4"/>
    <s v="AS6"/>
    <x v="2"/>
    <n v="12.3"/>
    <n v="9.3000000000000007"/>
    <x v="18"/>
    <n v="26"/>
    <n v="256"/>
  </r>
  <r>
    <s v="LINCOLN"/>
    <s v="MKC AWD (Start/Stop)"/>
    <x v="1"/>
    <x v="0"/>
    <n v="4"/>
    <s v="AS6"/>
    <x v="2"/>
    <n v="12.1"/>
    <n v="9.3000000000000007"/>
    <x v="61"/>
    <n v="26"/>
    <n v="254"/>
  </r>
  <r>
    <s v="LINCOLN"/>
    <s v="MKC AWD"/>
    <x v="1"/>
    <x v="45"/>
    <n v="4"/>
    <s v="AS6"/>
    <x v="2"/>
    <n v="13.1"/>
    <n v="9.4"/>
    <x v="34"/>
    <n v="25"/>
    <n v="268"/>
  </r>
  <r>
    <s v="LINCOLN"/>
    <s v="MKT AWD"/>
    <x v="8"/>
    <x v="3"/>
    <n v="6"/>
    <s v="AS6"/>
    <x v="2"/>
    <n v="15.7"/>
    <n v="11.2"/>
    <x v="130"/>
    <n v="21"/>
    <n v="321"/>
  </r>
  <r>
    <s v="LINCOLN"/>
    <s v="MKT LIVERY AWD"/>
    <x v="13"/>
    <x v="4"/>
    <n v="6"/>
    <s v="A6"/>
    <x v="2"/>
    <n v="14.7"/>
    <n v="10.199999999999999"/>
    <x v="38"/>
    <n v="22"/>
    <n v="298"/>
  </r>
  <r>
    <s v="LINCOLN"/>
    <s v="MKX AWD"/>
    <x v="1"/>
    <x v="40"/>
    <n v="6"/>
    <s v="AS6"/>
    <x v="2"/>
    <n v="14.1"/>
    <n v="9.8000000000000007"/>
    <x v="55"/>
    <n v="23"/>
    <n v="284"/>
  </r>
  <r>
    <s v="LINCOLN"/>
    <s v="MKX AWD"/>
    <x v="1"/>
    <x v="4"/>
    <n v="6"/>
    <s v="AS6"/>
    <x v="2"/>
    <n v="14.4"/>
    <n v="10.3"/>
    <x v="22"/>
    <n v="23"/>
    <n v="293"/>
  </r>
  <r>
    <s v="LINCOLN"/>
    <s v="MKZ"/>
    <x v="2"/>
    <x v="0"/>
    <n v="4"/>
    <s v="AS6"/>
    <x v="2"/>
    <n v="11.2"/>
    <n v="7.6"/>
    <x v="9"/>
    <n v="29"/>
    <n v="230"/>
  </r>
  <r>
    <s v="LINCOLN"/>
    <s v="MKZ"/>
    <x v="2"/>
    <x v="8"/>
    <n v="6"/>
    <s v="AS6"/>
    <x v="2"/>
    <n v="13.4"/>
    <n v="8.6999999999999993"/>
    <x v="20"/>
    <n v="25"/>
    <n v="264"/>
  </r>
  <r>
    <s v="LINCOLN"/>
    <s v="MKZ AWD"/>
    <x v="2"/>
    <x v="0"/>
    <n v="4"/>
    <s v="AS6"/>
    <x v="2"/>
    <n v="11.8"/>
    <n v="8.4"/>
    <x v="17"/>
    <n v="28"/>
    <n v="239"/>
  </r>
  <r>
    <s v="LINCOLN"/>
    <s v="MKZ AWD"/>
    <x v="2"/>
    <x v="8"/>
    <n v="6"/>
    <s v="AS6"/>
    <x v="2"/>
    <n v="14"/>
    <n v="9.1999999999999993"/>
    <x v="66"/>
    <n v="24"/>
    <n v="278"/>
  </r>
  <r>
    <s v="LINCOLN"/>
    <s v="MKZ HYBRID"/>
    <x v="2"/>
    <x v="0"/>
    <n v="4"/>
    <s v="AV"/>
    <x v="2"/>
    <n v="5.7"/>
    <n v="6.2"/>
    <x v="2"/>
    <n v="48"/>
    <n v="139"/>
  </r>
  <r>
    <s v="LINCOLN"/>
    <s v="NAVIGATOR 4X4"/>
    <x v="8"/>
    <x v="3"/>
    <n v="6"/>
    <s v="AS6"/>
    <x v="2"/>
    <n v="15.9"/>
    <n v="12"/>
    <x v="41"/>
    <n v="20"/>
    <n v="333"/>
  </r>
  <r>
    <s v="LINCOLN"/>
    <s v="NAVIGATOR L 4X4"/>
    <x v="8"/>
    <x v="3"/>
    <n v="6"/>
    <s v="AS6"/>
    <x v="2"/>
    <n v="16.100000000000001"/>
    <n v="12.4"/>
    <x v="127"/>
    <n v="19"/>
    <n v="339"/>
  </r>
  <r>
    <s v="MASERATI"/>
    <s v="GHIBLI"/>
    <x v="2"/>
    <x v="8"/>
    <n v="6"/>
    <s v="AS8"/>
    <x v="0"/>
    <n v="14.1"/>
    <n v="9.8000000000000007"/>
    <x v="35"/>
    <n v="23"/>
    <n v="286"/>
  </r>
  <r>
    <s v="MASERATI"/>
    <s v="GHIBLI S"/>
    <x v="2"/>
    <x v="8"/>
    <n v="6"/>
    <s v="AS8"/>
    <x v="0"/>
    <n v="14.7"/>
    <n v="10"/>
    <x v="35"/>
    <n v="23"/>
    <n v="293"/>
  </r>
  <r>
    <s v="MASERATI"/>
    <s v="GHIBLI SQ4"/>
    <x v="2"/>
    <x v="8"/>
    <n v="6"/>
    <s v="AS8"/>
    <x v="0"/>
    <n v="14.7"/>
    <n v="9.9"/>
    <x v="57"/>
    <n v="22"/>
    <n v="295"/>
  </r>
  <r>
    <s v="MASERATI"/>
    <s v="GRANTURISMO"/>
    <x v="5"/>
    <x v="7"/>
    <n v="8"/>
    <s v="AS6"/>
    <x v="0"/>
    <n v="18.2"/>
    <n v="11.4"/>
    <x v="74"/>
    <n v="19"/>
    <n v="355"/>
  </r>
  <r>
    <s v="MASERATI"/>
    <s v="GRANTURISMO CONVERTIBLE"/>
    <x v="5"/>
    <x v="7"/>
    <n v="8"/>
    <s v="AS6"/>
    <x v="0"/>
    <n v="18.2"/>
    <n v="11.6"/>
    <x v="142"/>
    <n v="19"/>
    <n v="358"/>
  </r>
  <r>
    <s v="MASERATI"/>
    <s v="LEVANTE"/>
    <x v="8"/>
    <x v="8"/>
    <n v="6"/>
    <s v="AS8"/>
    <x v="0"/>
    <n v="16.8"/>
    <n v="11.9"/>
    <x v="13"/>
    <n v="19"/>
    <n v="340"/>
  </r>
  <r>
    <s v="MASERATI"/>
    <s v="LEVANTE S"/>
    <x v="8"/>
    <x v="8"/>
    <n v="6"/>
    <s v="AS8"/>
    <x v="0"/>
    <n v="16.8"/>
    <n v="12.4"/>
    <x v="13"/>
    <n v="19"/>
    <n v="346"/>
  </r>
  <r>
    <s v="MASERATI"/>
    <s v="QUATTROPORTE GTS"/>
    <x v="6"/>
    <x v="32"/>
    <n v="8"/>
    <s v="AS8"/>
    <x v="0"/>
    <n v="16.100000000000001"/>
    <n v="10.8"/>
    <x v="49"/>
    <n v="20"/>
    <n v="321"/>
  </r>
  <r>
    <s v="MASERATI"/>
    <s v="QUATTROPORTE S"/>
    <x v="6"/>
    <x v="8"/>
    <n v="6"/>
    <s v="AS8"/>
    <x v="0"/>
    <n v="14.9"/>
    <n v="10.3"/>
    <x v="95"/>
    <n v="22"/>
    <n v="300"/>
  </r>
  <r>
    <s v="MASERATI"/>
    <s v="QUATTROPORTE SQ4"/>
    <x v="6"/>
    <x v="8"/>
    <n v="6"/>
    <s v="AS8"/>
    <x v="0"/>
    <n v="15"/>
    <n v="10.3"/>
    <x v="95"/>
    <n v="22"/>
    <n v="301"/>
  </r>
  <r>
    <s v="MAZDA"/>
    <s v="CX-3"/>
    <x v="0"/>
    <x v="0"/>
    <n v="4"/>
    <s v="AS6"/>
    <x v="2"/>
    <n v="8.1999999999999993"/>
    <n v="6.9"/>
    <x v="118"/>
    <n v="37"/>
    <n v="179"/>
  </r>
  <r>
    <s v="MAZDA"/>
    <s v="CX-3 4WD"/>
    <x v="0"/>
    <x v="0"/>
    <n v="4"/>
    <s v="AS6"/>
    <x v="2"/>
    <n v="8.8000000000000007"/>
    <n v="7.5"/>
    <x v="59"/>
    <n v="34"/>
    <n v="192"/>
  </r>
  <r>
    <s v="MAZDA"/>
    <s v="CX-5"/>
    <x v="1"/>
    <x v="0"/>
    <n v="4"/>
    <s v="M6"/>
    <x v="2"/>
    <n v="9.4"/>
    <n v="7.4"/>
    <x v="0"/>
    <n v="33"/>
    <n v="199"/>
  </r>
  <r>
    <s v="MAZDA"/>
    <s v="CX-5"/>
    <x v="1"/>
    <x v="18"/>
    <n v="4"/>
    <s v="AS6"/>
    <x v="2"/>
    <n v="9.8000000000000007"/>
    <n v="7.7"/>
    <x v="97"/>
    <n v="33"/>
    <n v="204"/>
  </r>
  <r>
    <s v="MAZDA"/>
    <s v="CX-5 4WD"/>
    <x v="1"/>
    <x v="18"/>
    <n v="4"/>
    <s v="AS6"/>
    <x v="2"/>
    <n v="10.199999999999999"/>
    <n v="8.3000000000000007"/>
    <x v="8"/>
    <n v="31"/>
    <n v="221"/>
  </r>
  <r>
    <s v="MAZDA"/>
    <s v="CX-9"/>
    <x v="1"/>
    <x v="18"/>
    <n v="4"/>
    <s v="AS6"/>
    <x v="2"/>
    <n v="10.6"/>
    <n v="8.4"/>
    <x v="1"/>
    <n v="29"/>
    <n v="225"/>
  </r>
  <r>
    <s v="MAZDA"/>
    <s v="CX-9 4WD"/>
    <x v="1"/>
    <x v="18"/>
    <n v="4"/>
    <s v="AS6"/>
    <x v="2"/>
    <n v="11.5"/>
    <n v="8.9"/>
    <x v="10"/>
    <n v="27"/>
    <n v="242"/>
  </r>
  <r>
    <s v="MAZDA"/>
    <s v="MAZDA3 4-DOOR"/>
    <x v="0"/>
    <x v="0"/>
    <n v="4"/>
    <s v="AS6"/>
    <x v="2"/>
    <n v="8.4"/>
    <n v="6.4"/>
    <x v="91"/>
    <n v="38"/>
    <n v="176"/>
  </r>
  <r>
    <s v="MAZDA"/>
    <s v="MAZDA3 4-DOOR"/>
    <x v="0"/>
    <x v="0"/>
    <n v="4"/>
    <s v="M6"/>
    <x v="2"/>
    <n v="8.5"/>
    <n v="6.2"/>
    <x v="91"/>
    <n v="38"/>
    <n v="175"/>
  </r>
  <r>
    <s v="MAZDA"/>
    <s v="MAZDA3 4-DOOR (SIL)"/>
    <x v="0"/>
    <x v="0"/>
    <n v="4"/>
    <s v="M6"/>
    <x v="2"/>
    <n v="8.5"/>
    <n v="6.2"/>
    <x v="91"/>
    <n v="38"/>
    <n v="175"/>
  </r>
  <r>
    <s v="MAZDA"/>
    <s v="MAZDA3 4-DOOR"/>
    <x v="0"/>
    <x v="18"/>
    <n v="4"/>
    <s v="AS6"/>
    <x v="2"/>
    <n v="8.8000000000000007"/>
    <n v="6.6"/>
    <x v="69"/>
    <n v="36"/>
    <n v="182"/>
  </r>
  <r>
    <s v="MAZDA"/>
    <s v="MAZDA3 4-DOOR (i-ELOOP)"/>
    <x v="0"/>
    <x v="18"/>
    <n v="4"/>
    <s v="AS6"/>
    <x v="2"/>
    <n v="8.5"/>
    <n v="6.4"/>
    <x v="118"/>
    <n v="37"/>
    <n v="176"/>
  </r>
  <r>
    <s v="MAZDA"/>
    <s v="MAZDA3 4-DOOR (SIL)"/>
    <x v="0"/>
    <x v="18"/>
    <n v="4"/>
    <s v="M6"/>
    <x v="2"/>
    <n v="9.3000000000000007"/>
    <n v="6.9"/>
    <x v="59"/>
    <n v="34"/>
    <n v="194"/>
  </r>
  <r>
    <s v="MAZDA"/>
    <s v="MAZDA3 5-DOOR"/>
    <x v="2"/>
    <x v="0"/>
    <n v="4"/>
    <s v="AS6"/>
    <x v="2"/>
    <n v="8.4"/>
    <n v="6.4"/>
    <x v="91"/>
    <n v="38"/>
    <n v="174"/>
  </r>
  <r>
    <s v="MAZDA"/>
    <s v="MAZDA3 5-DOOR (SIL)"/>
    <x v="2"/>
    <x v="0"/>
    <n v="4"/>
    <s v="M6"/>
    <x v="2"/>
    <n v="8.6"/>
    <n v="6.4"/>
    <x v="118"/>
    <n v="37"/>
    <n v="178"/>
  </r>
  <r>
    <s v="MAZDA"/>
    <s v="MAZDA3 5-DOOR"/>
    <x v="2"/>
    <x v="18"/>
    <n v="4"/>
    <s v="AS6"/>
    <x v="2"/>
    <n v="9"/>
    <n v="6.7"/>
    <x v="69"/>
    <n v="36"/>
    <n v="183"/>
  </r>
  <r>
    <s v="MAZDA"/>
    <s v="MAZDA3 5-DOOR (i-ELOOP)"/>
    <x v="2"/>
    <x v="18"/>
    <n v="4"/>
    <s v="AS6"/>
    <x v="2"/>
    <n v="8.6999999999999993"/>
    <n v="6.6"/>
    <x v="69"/>
    <n v="36"/>
    <n v="181"/>
  </r>
  <r>
    <s v="MAZDA"/>
    <s v="MAZDA3 5-DOOR (SIL)"/>
    <x v="2"/>
    <x v="18"/>
    <n v="4"/>
    <s v="M6"/>
    <x v="2"/>
    <n v="9.6"/>
    <n v="7"/>
    <x v="11"/>
    <n v="34"/>
    <n v="198"/>
  </r>
  <r>
    <s v="MAZDA"/>
    <s v="MAZDA5"/>
    <x v="12"/>
    <x v="18"/>
    <n v="4"/>
    <s v="AS5"/>
    <x v="2"/>
    <n v="10.8"/>
    <n v="8.1999999999999993"/>
    <x v="1"/>
    <n v="29"/>
    <n v="226"/>
  </r>
  <r>
    <s v="MAZDA"/>
    <s v="MAZDA5"/>
    <x v="12"/>
    <x v="18"/>
    <n v="4"/>
    <s v="M6"/>
    <x v="2"/>
    <n v="11.1"/>
    <n v="8.3000000000000007"/>
    <x v="9"/>
    <n v="29"/>
    <n v="230"/>
  </r>
  <r>
    <s v="MAZDA"/>
    <s v="MAZDA6"/>
    <x v="2"/>
    <x v="18"/>
    <n v="4"/>
    <s v="AS6"/>
    <x v="2"/>
    <n v="9.1"/>
    <n v="6.7"/>
    <x v="86"/>
    <n v="35"/>
    <n v="187"/>
  </r>
  <r>
    <s v="MAZDA"/>
    <s v="MAZDA6 (i-ELOOP)"/>
    <x v="2"/>
    <x v="18"/>
    <n v="4"/>
    <s v="AS6"/>
    <x v="2"/>
    <n v="8.9"/>
    <n v="6.7"/>
    <x v="47"/>
    <n v="36"/>
    <n v="186"/>
  </r>
  <r>
    <s v="MAZDA"/>
    <s v="MAZDA6 (SIL)"/>
    <x v="2"/>
    <x v="18"/>
    <n v="4"/>
    <s v="M6"/>
    <x v="2"/>
    <n v="9.8000000000000007"/>
    <n v="6.9"/>
    <x v="11"/>
    <n v="34"/>
    <n v="196"/>
  </r>
  <r>
    <s v="MAZDA"/>
    <s v="MX-5"/>
    <x v="3"/>
    <x v="0"/>
    <n v="4"/>
    <s v="AS6"/>
    <x v="0"/>
    <n v="9"/>
    <n v="6.7"/>
    <x v="86"/>
    <n v="35"/>
    <n v="187"/>
  </r>
  <r>
    <s v="MAZDA"/>
    <s v="MX-5 (SIL)"/>
    <x v="3"/>
    <x v="0"/>
    <n v="4"/>
    <s v="M6"/>
    <x v="0"/>
    <n v="8.9"/>
    <n v="7.1"/>
    <x v="19"/>
    <n v="35"/>
    <n v="190"/>
  </r>
  <r>
    <s v="MERCEDES-BENZ"/>
    <s v="AMG C 63"/>
    <x v="0"/>
    <x v="9"/>
    <n v="8"/>
    <s v="AS7"/>
    <x v="0"/>
    <n v="13.4"/>
    <n v="9.6"/>
    <x v="67"/>
    <n v="24"/>
    <n v="273"/>
  </r>
  <r>
    <s v="MERCEDES-BENZ"/>
    <s v="AMG C 63 CABRIOLET"/>
    <x v="5"/>
    <x v="9"/>
    <n v="8"/>
    <s v="AS7"/>
    <x v="0"/>
    <n v="14"/>
    <n v="10.1"/>
    <x v="36"/>
    <n v="23"/>
    <n v="291"/>
  </r>
  <r>
    <s v="MERCEDES-BENZ"/>
    <s v="AMG C 63 COUPE"/>
    <x v="5"/>
    <x v="9"/>
    <n v="8"/>
    <s v="AS7"/>
    <x v="0"/>
    <n v="13.8"/>
    <n v="10.1"/>
    <x v="55"/>
    <n v="23"/>
    <n v="285"/>
  </r>
  <r>
    <s v="MERCEDES-BENZ"/>
    <s v="AMG C 63 S"/>
    <x v="0"/>
    <x v="9"/>
    <n v="8"/>
    <s v="AS7"/>
    <x v="0"/>
    <n v="13.4"/>
    <n v="9.6"/>
    <x v="67"/>
    <n v="24"/>
    <n v="273"/>
  </r>
  <r>
    <s v="MERCEDES-BENZ"/>
    <s v="AMG C 63 S CABRIOLET"/>
    <x v="5"/>
    <x v="9"/>
    <n v="8"/>
    <s v="AS7"/>
    <x v="0"/>
    <n v="14"/>
    <n v="10.1"/>
    <x v="36"/>
    <n v="23"/>
    <n v="291"/>
  </r>
  <r>
    <s v="MERCEDES-BENZ"/>
    <s v="AMG C 63 S COUPE"/>
    <x v="5"/>
    <x v="9"/>
    <n v="8"/>
    <s v="AS7"/>
    <x v="0"/>
    <n v="13.8"/>
    <n v="10.1"/>
    <x v="55"/>
    <n v="23"/>
    <n v="285"/>
  </r>
  <r>
    <s v="MERCEDES-BENZ"/>
    <s v="AMG CLA 45"/>
    <x v="0"/>
    <x v="0"/>
    <n v="4"/>
    <s v="AS7"/>
    <x v="0"/>
    <n v="10.7"/>
    <n v="7.6"/>
    <x v="16"/>
    <n v="30"/>
    <n v="221"/>
  </r>
  <r>
    <s v="MERCEDES-BENZ"/>
    <s v="AMG CLS 63 S 4MATIC"/>
    <x v="0"/>
    <x v="37"/>
    <n v="8"/>
    <s v="AS7"/>
    <x v="0"/>
    <n v="15.1"/>
    <n v="10.8"/>
    <x v="95"/>
    <n v="22"/>
    <n v="308"/>
  </r>
  <r>
    <s v="MERCEDES-BENZ"/>
    <s v="AMG G 63"/>
    <x v="8"/>
    <x v="37"/>
    <n v="8"/>
    <s v="AS7"/>
    <x v="0"/>
    <n v="20"/>
    <n v="16.600000000000001"/>
    <x v="159"/>
    <n v="15"/>
    <n v="413"/>
  </r>
  <r>
    <s v="MERCEDES-BENZ"/>
    <s v="AMG G 65"/>
    <x v="8"/>
    <x v="13"/>
    <n v="12"/>
    <s v="AS7"/>
    <x v="0"/>
    <n v="22.2"/>
    <n v="18"/>
    <x v="172"/>
    <n v="14"/>
    <n v="467"/>
  </r>
  <r>
    <s v="MERCEDES-BENZ"/>
    <s v="AMG GLA 45 4MATIC"/>
    <x v="1"/>
    <x v="0"/>
    <n v="4"/>
    <s v="AS7"/>
    <x v="0"/>
    <n v="11.3"/>
    <n v="8.5"/>
    <x v="5"/>
    <n v="28"/>
    <n v="233"/>
  </r>
  <r>
    <s v="MERCEDES-BENZ"/>
    <s v="AMG GLC 43 4MATIC COUPE"/>
    <x v="1"/>
    <x v="8"/>
    <n v="6"/>
    <s v="A9"/>
    <x v="0"/>
    <n v="17.399999999999999"/>
    <n v="11.1"/>
    <x v="28"/>
    <n v="19"/>
    <n v="353"/>
  </r>
  <r>
    <s v="MERCEDES-BENZ"/>
    <s v="AMG GLE 43 4MATIC"/>
    <x v="8"/>
    <x v="8"/>
    <n v="6"/>
    <s v="A9"/>
    <x v="0"/>
    <n v="13.6"/>
    <n v="10.1"/>
    <x v="68"/>
    <n v="24"/>
    <n v="281"/>
  </r>
  <r>
    <s v="MERCEDES-BENZ"/>
    <s v="AMG GLE 43 4MATIC COUPE"/>
    <x v="8"/>
    <x v="8"/>
    <n v="6"/>
    <s v="A9"/>
    <x v="0"/>
    <n v="13.6"/>
    <n v="10.199999999999999"/>
    <x v="68"/>
    <n v="24"/>
    <n v="281"/>
  </r>
  <r>
    <s v="MERCEDES-BENZ"/>
    <s v="AMG GLE 63 S 4MATIC"/>
    <x v="8"/>
    <x v="37"/>
    <n v="8"/>
    <s v="AS7"/>
    <x v="0"/>
    <n v="17.3"/>
    <n v="13.5"/>
    <x v="12"/>
    <n v="18"/>
    <n v="363"/>
  </r>
  <r>
    <s v="MERCEDES-BENZ"/>
    <s v="AMG GLE 63 S 4MATIC COUPE"/>
    <x v="8"/>
    <x v="37"/>
    <n v="8"/>
    <s v="AS7"/>
    <x v="0"/>
    <n v="17.2"/>
    <n v="12.8"/>
    <x v="142"/>
    <n v="19"/>
    <n v="363"/>
  </r>
  <r>
    <s v="MERCEDES-BENZ"/>
    <s v="AMG GLS 63"/>
    <x v="8"/>
    <x v="37"/>
    <n v="8"/>
    <s v="AS7"/>
    <x v="0"/>
    <n v="18.2"/>
    <n v="14"/>
    <x v="160"/>
    <n v="17"/>
    <n v="369"/>
  </r>
  <r>
    <s v="MERCEDES-BENZ"/>
    <s v="AMG GT COUPE"/>
    <x v="3"/>
    <x v="9"/>
    <n v="8"/>
    <s v="AS7"/>
    <x v="0"/>
    <n v="14.5"/>
    <n v="10.8"/>
    <x v="37"/>
    <n v="22"/>
    <n v="303"/>
  </r>
  <r>
    <s v="MERCEDES-BENZ"/>
    <s v="AMG GT S COUPE"/>
    <x v="3"/>
    <x v="9"/>
    <n v="8"/>
    <s v="AS7"/>
    <x v="0"/>
    <n v="14.5"/>
    <n v="10.8"/>
    <x v="37"/>
    <n v="22"/>
    <n v="303"/>
  </r>
  <r>
    <s v="MERCEDES-BENZ"/>
    <s v="AMG S 63 4MATIC"/>
    <x v="6"/>
    <x v="37"/>
    <n v="8"/>
    <s v="AS7"/>
    <x v="0"/>
    <n v="15.7"/>
    <n v="10.1"/>
    <x v="26"/>
    <n v="21"/>
    <n v="313"/>
  </r>
  <r>
    <s v="MERCEDES-BENZ"/>
    <s v="AMG S 63 CABRIOLET"/>
    <x v="0"/>
    <x v="37"/>
    <n v="8"/>
    <s v="AS7"/>
    <x v="0"/>
    <n v="16.399999999999999"/>
    <n v="10.6"/>
    <x v="49"/>
    <n v="20"/>
    <n v="322"/>
  </r>
  <r>
    <s v="MERCEDES-BENZ"/>
    <s v="AMG S 63 COUPE"/>
    <x v="0"/>
    <x v="37"/>
    <n v="8"/>
    <s v="AS7"/>
    <x v="0"/>
    <n v="15.3"/>
    <n v="10.199999999999999"/>
    <x v="89"/>
    <n v="22"/>
    <n v="305"/>
  </r>
  <r>
    <s v="MERCEDES-BENZ"/>
    <s v="AMG S 65"/>
    <x v="6"/>
    <x v="13"/>
    <n v="12"/>
    <s v="AS7"/>
    <x v="0"/>
    <n v="17.600000000000001"/>
    <n v="10.9"/>
    <x v="28"/>
    <n v="19"/>
    <n v="349"/>
  </r>
  <r>
    <s v="MERCEDES-BENZ"/>
    <s v="AMG S 65 CABRIOLET"/>
    <x v="0"/>
    <x v="13"/>
    <n v="12"/>
    <s v="AS7"/>
    <x v="0"/>
    <n v="17.100000000000001"/>
    <n v="11"/>
    <x v="85"/>
    <n v="20"/>
    <n v="348"/>
  </r>
  <r>
    <s v="MERCEDES-BENZ"/>
    <s v="AMG S 65 COUPE"/>
    <x v="0"/>
    <x v="13"/>
    <n v="12"/>
    <s v="AS7"/>
    <x v="0"/>
    <n v="18.7"/>
    <n v="11.6"/>
    <x v="23"/>
    <n v="18"/>
    <n v="365"/>
  </r>
  <r>
    <s v="MERCEDES-BENZ"/>
    <s v="AMG SL 63"/>
    <x v="3"/>
    <x v="37"/>
    <n v="8"/>
    <s v="AS7"/>
    <x v="0"/>
    <n v="14.7"/>
    <n v="9.5"/>
    <x v="35"/>
    <n v="23"/>
    <n v="298"/>
  </r>
  <r>
    <s v="MERCEDES-BENZ"/>
    <s v="AMG SL 65"/>
    <x v="3"/>
    <x v="13"/>
    <n v="12"/>
    <s v="AS7"/>
    <x v="0"/>
    <n v="17.600000000000001"/>
    <n v="10.8"/>
    <x v="127"/>
    <n v="19"/>
    <n v="340"/>
  </r>
  <r>
    <s v="MERCEDES-BENZ"/>
    <s v="AMG SLC 43"/>
    <x v="3"/>
    <x v="8"/>
    <n v="6"/>
    <s v="A9"/>
    <x v="0"/>
    <n v="11.6"/>
    <n v="8.1999999999999993"/>
    <x v="6"/>
    <n v="28"/>
    <n v="234"/>
  </r>
  <r>
    <s v="MERCEDES-BENZ"/>
    <s v="B 250"/>
    <x v="2"/>
    <x v="0"/>
    <n v="4"/>
    <s v="AS7"/>
    <x v="0"/>
    <n v="9.6999999999999993"/>
    <n v="6.6"/>
    <x v="48"/>
    <n v="34"/>
    <n v="179"/>
  </r>
  <r>
    <s v="MERCEDES-BENZ"/>
    <s v="C 300 4MATIC"/>
    <x v="0"/>
    <x v="0"/>
    <n v="4"/>
    <s v="AS7"/>
    <x v="0"/>
    <n v="10.1"/>
    <n v="7.8"/>
    <x v="25"/>
    <n v="31"/>
    <n v="212"/>
  </r>
  <r>
    <s v="MERCEDES-BENZ"/>
    <s v="C 300 4MATIC CABRIOLET"/>
    <x v="5"/>
    <x v="0"/>
    <n v="4"/>
    <s v="A9"/>
    <x v="0"/>
    <n v="10.8"/>
    <n v="8"/>
    <x v="60"/>
    <n v="30"/>
    <n v="222"/>
  </r>
  <r>
    <s v="MERCEDES-BENZ"/>
    <s v="C 300 4MATIC COUPE"/>
    <x v="5"/>
    <x v="0"/>
    <n v="4"/>
    <s v="AS7"/>
    <x v="0"/>
    <n v="10.4"/>
    <n v="8"/>
    <x v="16"/>
    <n v="30"/>
    <n v="218"/>
  </r>
  <r>
    <s v="MERCEDES-BENZ"/>
    <s v="CLA 250"/>
    <x v="0"/>
    <x v="0"/>
    <n v="4"/>
    <s v="AS7"/>
    <x v="0"/>
    <n v="9.6"/>
    <n v="6.4"/>
    <x v="19"/>
    <n v="35"/>
    <n v="190"/>
  </r>
  <r>
    <s v="MERCEDES-BENZ"/>
    <s v="CLS 550 4MATIC"/>
    <x v="0"/>
    <x v="7"/>
    <n v="8"/>
    <s v="A9"/>
    <x v="0"/>
    <n v="13.6"/>
    <n v="9.4"/>
    <x v="67"/>
    <n v="24"/>
    <n v="275"/>
  </r>
  <r>
    <s v="MERCEDES-BENZ"/>
    <s v="E 300 4MATIC"/>
    <x v="2"/>
    <x v="0"/>
    <n v="4"/>
    <s v="A9"/>
    <x v="0"/>
    <n v="10.8"/>
    <n v="8.1"/>
    <x v="60"/>
    <n v="30"/>
    <n v="246"/>
  </r>
  <r>
    <s v="MERCEDES-BENZ"/>
    <s v="E 400 4MATIC"/>
    <x v="2"/>
    <x v="8"/>
    <n v="6"/>
    <s v="A9"/>
    <x v="0"/>
    <n v="11.8"/>
    <n v="8.6"/>
    <x v="10"/>
    <n v="27"/>
    <n v="245"/>
  </r>
  <r>
    <s v="MERCEDES-BENZ"/>
    <s v="E 400 4MATIC WAGON"/>
    <x v="14"/>
    <x v="8"/>
    <n v="6"/>
    <s v="A9"/>
    <x v="0"/>
    <n v="12.4"/>
    <n v="9.3000000000000007"/>
    <x v="50"/>
    <n v="26"/>
    <n v="259"/>
  </r>
  <r>
    <s v="MERCEDES-BENZ"/>
    <s v="E 400 CABRIOLET"/>
    <x v="5"/>
    <x v="8"/>
    <n v="6"/>
    <s v="AS7"/>
    <x v="0"/>
    <n v="11.5"/>
    <n v="8.1"/>
    <x v="5"/>
    <n v="28"/>
    <n v="233"/>
  </r>
  <r>
    <s v="MERCEDES-BENZ"/>
    <s v="E 400 COUPE"/>
    <x v="5"/>
    <x v="8"/>
    <n v="6"/>
    <s v="AS7"/>
    <x v="0"/>
    <n v="11.8"/>
    <n v="8.4"/>
    <x v="17"/>
    <n v="28"/>
    <n v="239"/>
  </r>
  <r>
    <s v="MERCEDES-BENZ"/>
    <s v="E 550 CABRIOLET"/>
    <x v="5"/>
    <x v="7"/>
    <n v="8"/>
    <s v="AS7"/>
    <x v="0"/>
    <n v="13.7"/>
    <n v="9.1999999999999993"/>
    <x v="67"/>
    <n v="24"/>
    <n v="275"/>
  </r>
  <r>
    <s v="MERCEDES-BENZ"/>
    <s v="E 550 COUPE"/>
    <x v="5"/>
    <x v="7"/>
    <n v="8"/>
    <s v="AS7"/>
    <x v="0"/>
    <n v="13.4"/>
    <n v="8.9"/>
    <x v="34"/>
    <n v="25"/>
    <n v="268"/>
  </r>
  <r>
    <s v="MERCEDES-BENZ"/>
    <s v="G 550"/>
    <x v="8"/>
    <x v="9"/>
    <n v="8"/>
    <s v="AS7"/>
    <x v="0"/>
    <n v="19"/>
    <n v="16.600000000000001"/>
    <x v="154"/>
    <n v="16"/>
    <n v="401"/>
  </r>
  <r>
    <s v="MERCEDES-BENZ"/>
    <s v="GLA 250 4MATIC"/>
    <x v="1"/>
    <x v="0"/>
    <n v="4"/>
    <s v="AS7"/>
    <x v="0"/>
    <n v="10.3"/>
    <n v="7.6"/>
    <x v="39"/>
    <n v="31"/>
    <n v="212"/>
  </r>
  <r>
    <s v="MERCEDES-BENZ"/>
    <s v="GLA 250 4MATIC"/>
    <x v="1"/>
    <x v="0"/>
    <n v="4"/>
    <s v="AS7"/>
    <x v="3"/>
    <n v="13.6"/>
    <n v="10"/>
    <x v="68"/>
    <n v="24"/>
    <n v="128"/>
  </r>
  <r>
    <s v="MERCEDES-BENZ"/>
    <s v="GLC 300 4MATIC"/>
    <x v="1"/>
    <x v="0"/>
    <n v="4"/>
    <s v="A9"/>
    <x v="0"/>
    <n v="11.1"/>
    <n v="8.5"/>
    <x v="5"/>
    <n v="28"/>
    <n v="233"/>
  </r>
  <r>
    <s v="MERCEDES-BENZ"/>
    <s v="GLE 400 4MATIC"/>
    <x v="8"/>
    <x v="8"/>
    <n v="6"/>
    <s v="A9"/>
    <x v="0"/>
    <n v="13.1"/>
    <n v="10.1"/>
    <x v="67"/>
    <n v="24"/>
    <n v="276"/>
  </r>
  <r>
    <s v="MERCEDES-BENZ"/>
    <s v="GLE 550 4MATIC"/>
    <x v="8"/>
    <x v="7"/>
    <n v="8"/>
    <s v="A9"/>
    <x v="0"/>
    <n v="15.3"/>
    <n v="11.3"/>
    <x v="131"/>
    <n v="21"/>
    <n v="318"/>
  </r>
  <r>
    <s v="MERCEDES-BENZ"/>
    <s v="GLS 450 4MATIC"/>
    <x v="8"/>
    <x v="8"/>
    <n v="6"/>
    <s v="A9"/>
    <x v="0"/>
    <n v="14.4"/>
    <n v="11.4"/>
    <x v="89"/>
    <n v="22"/>
    <n v="306"/>
  </r>
  <r>
    <s v="MERCEDES-BENZ"/>
    <s v="GLS 550 4MATIC"/>
    <x v="8"/>
    <x v="7"/>
    <n v="8"/>
    <s v="A9"/>
    <x v="0"/>
    <n v="16.7"/>
    <n v="12.9"/>
    <x v="128"/>
    <n v="19"/>
    <n v="347"/>
  </r>
  <r>
    <s v="MERCEDES-BENZ"/>
    <s v="MAYBACH S 600"/>
    <x v="6"/>
    <x v="13"/>
    <n v="12"/>
    <s v="AS7"/>
    <x v="0"/>
    <n v="18.2"/>
    <n v="11"/>
    <x v="128"/>
    <n v="19"/>
    <n v="359"/>
  </r>
  <r>
    <s v="MERCEDES-BENZ"/>
    <s v="METRIS CARGO"/>
    <x v="13"/>
    <x v="0"/>
    <n v="4"/>
    <s v="AS7"/>
    <x v="0"/>
    <n v="11.1"/>
    <n v="9.1"/>
    <x v="17"/>
    <n v="28"/>
    <n v="240"/>
  </r>
  <r>
    <s v="MERCEDES-BENZ"/>
    <s v="METRIS PASSENGER"/>
    <x v="13"/>
    <x v="0"/>
    <n v="4"/>
    <s v="AS7"/>
    <x v="0"/>
    <n v="11.5"/>
    <n v="9.3000000000000007"/>
    <x v="24"/>
    <n v="27"/>
    <n v="248"/>
  </r>
  <r>
    <s v="MERCEDES-BENZ"/>
    <s v="S 400 4MATIC SWB"/>
    <x v="2"/>
    <x v="8"/>
    <n v="6"/>
    <s v="AS7"/>
    <x v="0"/>
    <n v="12.6"/>
    <n v="8.6"/>
    <x v="61"/>
    <n v="26"/>
    <n v="253"/>
  </r>
  <r>
    <s v="MERCEDES-BENZ"/>
    <s v="S 550 4MATIC SWB"/>
    <x v="2"/>
    <x v="7"/>
    <n v="8"/>
    <s v="A9"/>
    <x v="0"/>
    <n v="14.3"/>
    <n v="9.1999999999999993"/>
    <x v="68"/>
    <n v="24"/>
    <n v="280"/>
  </r>
  <r>
    <s v="MERCEDES-BENZ"/>
    <s v="S 550 4MATIC LWB"/>
    <x v="6"/>
    <x v="7"/>
    <n v="8"/>
    <s v="A9"/>
    <x v="0"/>
    <n v="14.3"/>
    <n v="9.1999999999999993"/>
    <x v="68"/>
    <n v="24"/>
    <n v="280"/>
  </r>
  <r>
    <s v="MERCEDES-BENZ"/>
    <s v="S 550 4MATIC CABRIOLET"/>
    <x v="0"/>
    <x v="7"/>
    <n v="8"/>
    <s v="A9"/>
    <x v="0"/>
    <n v="13.9"/>
    <n v="9.3000000000000007"/>
    <x v="66"/>
    <n v="24"/>
    <n v="276"/>
  </r>
  <r>
    <s v="MERCEDES-BENZ"/>
    <s v="S 550 4MATIC COUPE"/>
    <x v="0"/>
    <x v="7"/>
    <n v="8"/>
    <s v="A9"/>
    <x v="0"/>
    <n v="14.1"/>
    <n v="9.3000000000000007"/>
    <x v="53"/>
    <n v="24"/>
    <n v="278"/>
  </r>
  <r>
    <s v="MERCEDES-BENZ"/>
    <s v="S 600"/>
    <x v="6"/>
    <x v="13"/>
    <n v="12"/>
    <s v="AS7"/>
    <x v="0"/>
    <n v="17.5"/>
    <n v="10.8"/>
    <x v="127"/>
    <n v="19"/>
    <n v="350"/>
  </r>
  <r>
    <s v="MERCEDES-BENZ"/>
    <s v="SL 450"/>
    <x v="3"/>
    <x v="8"/>
    <n v="6"/>
    <s v="A9"/>
    <x v="0"/>
    <n v="11.5"/>
    <n v="8.4"/>
    <x v="6"/>
    <n v="28"/>
    <n v="237"/>
  </r>
  <r>
    <s v="MERCEDES-BENZ"/>
    <s v="SL 550"/>
    <x v="3"/>
    <x v="7"/>
    <n v="8"/>
    <s v="A9"/>
    <x v="0"/>
    <n v="13.6"/>
    <n v="9.5"/>
    <x v="67"/>
    <n v="24"/>
    <n v="275"/>
  </r>
  <r>
    <s v="MERCEDES-BENZ"/>
    <s v="SLC 300"/>
    <x v="3"/>
    <x v="0"/>
    <n v="4"/>
    <s v="A9"/>
    <x v="0"/>
    <n v="9.5"/>
    <n v="7.2"/>
    <x v="0"/>
    <n v="33"/>
    <n v="200"/>
  </r>
  <r>
    <s v="MINI"/>
    <s v="COOPER 3 DOOR"/>
    <x v="5"/>
    <x v="2"/>
    <n v="3"/>
    <s v="AS6"/>
    <x v="0"/>
    <n v="8.8000000000000007"/>
    <n v="6.8"/>
    <x v="47"/>
    <n v="36"/>
    <n v="184"/>
  </r>
  <r>
    <s v="MINI"/>
    <s v="COOPER 3 DOOR"/>
    <x v="5"/>
    <x v="2"/>
    <n v="3"/>
    <s v="M6"/>
    <x v="0"/>
    <n v="8.5"/>
    <n v="6.2"/>
    <x v="91"/>
    <n v="38"/>
    <n v="175"/>
  </r>
  <r>
    <s v="MINI"/>
    <s v="COOPER 5 DOOR"/>
    <x v="5"/>
    <x v="2"/>
    <n v="3"/>
    <s v="AS6"/>
    <x v="0"/>
    <n v="8.8000000000000007"/>
    <n v="6.8"/>
    <x v="47"/>
    <n v="36"/>
    <n v="184"/>
  </r>
  <r>
    <s v="MINI"/>
    <s v="COOPER 5 DOOR"/>
    <x v="5"/>
    <x v="2"/>
    <n v="3"/>
    <s v="M6"/>
    <x v="0"/>
    <n v="8.5"/>
    <n v="6.3"/>
    <x v="91"/>
    <n v="38"/>
    <n v="175"/>
  </r>
  <r>
    <s v="MINI"/>
    <s v="COOPER CLUBMAN"/>
    <x v="2"/>
    <x v="2"/>
    <n v="3"/>
    <s v="AS6"/>
    <x v="0"/>
    <n v="9.5"/>
    <n v="7.2"/>
    <x v="11"/>
    <n v="34"/>
    <n v="197"/>
  </r>
  <r>
    <s v="MINI"/>
    <s v="COOPER CLUBMAN"/>
    <x v="2"/>
    <x v="2"/>
    <n v="3"/>
    <s v="M6"/>
    <x v="0"/>
    <n v="9.6"/>
    <n v="7"/>
    <x v="11"/>
    <n v="34"/>
    <n v="197"/>
  </r>
  <r>
    <s v="MINI"/>
    <s v="COOPER CLUBMAN ALL4"/>
    <x v="2"/>
    <x v="2"/>
    <n v="3"/>
    <s v="AS8"/>
    <x v="0"/>
    <n v="10.199999999999999"/>
    <n v="7.8"/>
    <x v="39"/>
    <n v="31"/>
    <n v="213"/>
  </r>
  <r>
    <s v="MINI"/>
    <s v="COOPER CLUBMAN ALL4"/>
    <x v="2"/>
    <x v="2"/>
    <n v="3"/>
    <s v="M6"/>
    <x v="0"/>
    <n v="10.6"/>
    <n v="7.4"/>
    <x v="39"/>
    <n v="31"/>
    <n v="214"/>
  </r>
  <r>
    <s v="MINI"/>
    <s v="COOPER CONVERTIBLE"/>
    <x v="4"/>
    <x v="2"/>
    <n v="3"/>
    <s v="AS6"/>
    <x v="0"/>
    <n v="8.8000000000000007"/>
    <n v="6.8"/>
    <x v="47"/>
    <n v="36"/>
    <n v="184"/>
  </r>
  <r>
    <s v="MINI"/>
    <s v="COOPER CONVERTIBLE"/>
    <x v="4"/>
    <x v="2"/>
    <n v="3"/>
    <s v="M6"/>
    <x v="0"/>
    <n v="8.5"/>
    <n v="6.3"/>
    <x v="91"/>
    <n v="38"/>
    <n v="175"/>
  </r>
  <r>
    <s v="MINI"/>
    <s v="COOPER COUNTRYMAN"/>
    <x v="2"/>
    <x v="2"/>
    <n v="3"/>
    <s v="AS6"/>
    <x v="0"/>
    <n v="9.5"/>
    <n v="7.2"/>
    <x v="11"/>
    <n v="34"/>
    <n v="197"/>
  </r>
  <r>
    <s v="MINI"/>
    <s v="COOPER COUNTRYMAN"/>
    <x v="2"/>
    <x v="2"/>
    <n v="3"/>
    <s v="M6"/>
    <x v="0"/>
    <n v="9.6"/>
    <n v="7"/>
    <x v="11"/>
    <n v="34"/>
    <n v="197"/>
  </r>
  <r>
    <s v="MINI"/>
    <s v="COOPER COUNTRYMAN ALL4"/>
    <x v="2"/>
    <x v="2"/>
    <n v="3"/>
    <s v="AS8"/>
    <x v="0"/>
    <n v="10.3"/>
    <n v="7.9"/>
    <x v="8"/>
    <n v="31"/>
    <n v="215"/>
  </r>
  <r>
    <s v="MINI"/>
    <s v="COOPER COUNTRYMAN ALL4"/>
    <x v="2"/>
    <x v="2"/>
    <n v="3"/>
    <s v="M6"/>
    <x v="0"/>
    <n v="10.6"/>
    <n v="7.4"/>
    <x v="39"/>
    <n v="31"/>
    <n v="214"/>
  </r>
  <r>
    <s v="MINI"/>
    <s v="COOPER S 3 DOOR"/>
    <x v="5"/>
    <x v="0"/>
    <n v="4"/>
    <s v="AS6"/>
    <x v="0"/>
    <n v="9.3000000000000007"/>
    <n v="7.2"/>
    <x v="48"/>
    <n v="34"/>
    <n v="196"/>
  </r>
  <r>
    <s v="MINI"/>
    <s v="COOPER S 3 DOOR"/>
    <x v="5"/>
    <x v="0"/>
    <n v="4"/>
    <s v="M6"/>
    <x v="0"/>
    <n v="10.199999999999999"/>
    <n v="7.3"/>
    <x v="121"/>
    <n v="32"/>
    <n v="210"/>
  </r>
  <r>
    <s v="MINI"/>
    <s v="COOPER S 5 DOOR"/>
    <x v="5"/>
    <x v="0"/>
    <n v="4"/>
    <s v="AS6"/>
    <x v="0"/>
    <n v="9.3000000000000007"/>
    <n v="7.2"/>
    <x v="48"/>
    <n v="34"/>
    <n v="196"/>
  </r>
  <r>
    <s v="MINI"/>
    <s v="COOPER S 5 DOOR"/>
    <x v="5"/>
    <x v="0"/>
    <n v="4"/>
    <s v="M6"/>
    <x v="0"/>
    <n v="10.199999999999999"/>
    <n v="7.3"/>
    <x v="121"/>
    <n v="32"/>
    <n v="210"/>
  </r>
  <r>
    <s v="MINI"/>
    <s v="COOPER S CLUBMAN"/>
    <x v="2"/>
    <x v="0"/>
    <n v="4"/>
    <s v="AS8"/>
    <x v="0"/>
    <n v="10"/>
    <n v="7.2"/>
    <x v="44"/>
    <n v="32"/>
    <n v="205"/>
  </r>
  <r>
    <s v="MINI"/>
    <s v="COOPER S CLUBMAN"/>
    <x v="2"/>
    <x v="0"/>
    <n v="4"/>
    <s v="M6"/>
    <x v="0"/>
    <n v="10.8"/>
    <n v="7.7"/>
    <x v="109"/>
    <n v="30"/>
    <n v="220"/>
  </r>
  <r>
    <s v="MINI"/>
    <s v="COOPER S CLUBMAN ALL4"/>
    <x v="2"/>
    <x v="0"/>
    <n v="4"/>
    <s v="AS8"/>
    <x v="0"/>
    <n v="10.199999999999999"/>
    <n v="7.4"/>
    <x v="25"/>
    <n v="31"/>
    <n v="210"/>
  </r>
  <r>
    <s v="MINI"/>
    <s v="COOPER S CLUBMAN ALL4"/>
    <x v="2"/>
    <x v="0"/>
    <n v="4"/>
    <s v="M6"/>
    <x v="0"/>
    <n v="11.4"/>
    <n v="7.8"/>
    <x v="133"/>
    <n v="29"/>
    <n v="227"/>
  </r>
  <r>
    <s v="MINI"/>
    <s v="COOPER S CONVERTIBLE"/>
    <x v="4"/>
    <x v="0"/>
    <n v="4"/>
    <s v="AS6"/>
    <x v="0"/>
    <n v="9.4"/>
    <n v="7.2"/>
    <x v="11"/>
    <n v="34"/>
    <n v="196"/>
  </r>
  <r>
    <s v="MINI"/>
    <s v="COOPER S CONVERTIBLE"/>
    <x v="4"/>
    <x v="0"/>
    <n v="4"/>
    <s v="M6"/>
    <x v="0"/>
    <n v="10.199999999999999"/>
    <n v="7.3"/>
    <x v="121"/>
    <n v="32"/>
    <n v="210"/>
  </r>
  <r>
    <s v="MINI"/>
    <s v="COOPER S COUNTRYMAN  ALL4"/>
    <x v="2"/>
    <x v="0"/>
    <n v="4"/>
    <s v="AS8"/>
    <x v="0"/>
    <n v="10.5"/>
    <n v="7.4"/>
    <x v="39"/>
    <n v="31"/>
    <n v="213"/>
  </r>
  <r>
    <s v="MINI"/>
    <s v="COOPER S COUNTRYMAN  ALL4"/>
    <x v="2"/>
    <x v="0"/>
    <n v="4"/>
    <s v="M6"/>
    <x v="0"/>
    <n v="11.3"/>
    <n v="7.7"/>
    <x v="133"/>
    <n v="29"/>
    <n v="227"/>
  </r>
  <r>
    <s v="MINI"/>
    <s v="JOHN COOPER WORKS 3 DOOR"/>
    <x v="5"/>
    <x v="0"/>
    <n v="4"/>
    <s v="AS6"/>
    <x v="0"/>
    <n v="9.3000000000000007"/>
    <n v="7.2"/>
    <x v="48"/>
    <n v="34"/>
    <n v="196"/>
  </r>
  <r>
    <s v="MINI"/>
    <s v="JOHN COOPER WORKS 3 DOOR"/>
    <x v="5"/>
    <x v="0"/>
    <n v="4"/>
    <s v="M6"/>
    <x v="0"/>
    <n v="10.199999999999999"/>
    <n v="7.3"/>
    <x v="121"/>
    <n v="32"/>
    <n v="210"/>
  </r>
  <r>
    <s v="MINI"/>
    <s v="JOHN COOPER WORKS CLUBMAN ALL4"/>
    <x v="2"/>
    <x v="0"/>
    <n v="4"/>
    <s v="AS8"/>
    <x v="0"/>
    <n v="10.199999999999999"/>
    <n v="7.4"/>
    <x v="25"/>
    <n v="31"/>
    <n v="210"/>
  </r>
  <r>
    <s v="MINI"/>
    <s v="JOHN COOPER WORKS CLUBMAN ALL4"/>
    <x v="2"/>
    <x v="0"/>
    <n v="4"/>
    <s v="M6"/>
    <x v="0"/>
    <n v="11.4"/>
    <n v="7.8"/>
    <x v="133"/>
    <n v="29"/>
    <n v="227"/>
  </r>
  <r>
    <s v="MINI"/>
    <s v="JOHN COOPER WORKS CONVERTIBLE"/>
    <x v="4"/>
    <x v="0"/>
    <n v="4"/>
    <s v="AS6"/>
    <x v="0"/>
    <n v="9.4"/>
    <n v="7.2"/>
    <x v="11"/>
    <n v="34"/>
    <n v="196"/>
  </r>
  <r>
    <s v="MINI"/>
    <s v="JOHN COOPER WORKS CONVERTIBLE"/>
    <x v="4"/>
    <x v="0"/>
    <n v="4"/>
    <s v="M6"/>
    <x v="0"/>
    <n v="10.8"/>
    <n v="7.7"/>
    <x v="109"/>
    <n v="30"/>
    <n v="220"/>
  </r>
  <r>
    <s v="MITSUBISHI"/>
    <s v="LANCER"/>
    <x v="0"/>
    <x v="0"/>
    <n v="4"/>
    <s v="AV6"/>
    <x v="2"/>
    <n v="8.6999999999999993"/>
    <n v="6.9"/>
    <x v="47"/>
    <n v="36"/>
    <n v="183"/>
  </r>
  <r>
    <s v="MITSUBISHI"/>
    <s v="LANCER"/>
    <x v="0"/>
    <x v="0"/>
    <n v="4"/>
    <s v="M5"/>
    <x v="2"/>
    <n v="9.6999999999999993"/>
    <n v="7.1"/>
    <x v="0"/>
    <n v="33"/>
    <n v="200"/>
  </r>
  <r>
    <s v="MITSUBISHI"/>
    <s v="LANCER"/>
    <x v="0"/>
    <x v="1"/>
    <n v="4"/>
    <s v="AV6"/>
    <x v="2"/>
    <n v="9.9"/>
    <n v="7.7"/>
    <x v="121"/>
    <n v="32"/>
    <n v="206"/>
  </r>
  <r>
    <s v="MITSUBISHI"/>
    <s v="LANCER"/>
    <x v="0"/>
    <x v="1"/>
    <n v="4"/>
    <s v="M5"/>
    <x v="2"/>
    <n v="10.5"/>
    <n v="7.8"/>
    <x v="16"/>
    <n v="30"/>
    <n v="218"/>
  </r>
  <r>
    <s v="MITSUBISHI"/>
    <s v="LANCER 4WD"/>
    <x v="0"/>
    <x v="1"/>
    <n v="4"/>
    <s v="AV6"/>
    <x v="2"/>
    <n v="10.199999999999999"/>
    <n v="7.9"/>
    <x v="8"/>
    <n v="31"/>
    <n v="212"/>
  </r>
  <r>
    <s v="MITSUBISHI"/>
    <s v="LANCER SPORTBACK"/>
    <x v="7"/>
    <x v="0"/>
    <n v="4"/>
    <s v="AV6"/>
    <x v="2"/>
    <n v="9.3000000000000007"/>
    <n v="7.2"/>
    <x v="11"/>
    <n v="34"/>
    <n v="194"/>
  </r>
  <r>
    <s v="MITSUBISHI"/>
    <s v="LANCER SPORTBACK"/>
    <x v="7"/>
    <x v="0"/>
    <n v="4"/>
    <s v="M5"/>
    <x v="2"/>
    <n v="9.9"/>
    <n v="7.3"/>
    <x v="44"/>
    <n v="32"/>
    <n v="205"/>
  </r>
  <r>
    <s v="MITSUBISHI"/>
    <s v="MIRAGE"/>
    <x v="0"/>
    <x v="23"/>
    <n v="3"/>
    <s v="AV"/>
    <x v="2"/>
    <n v="6.4"/>
    <n v="5.5"/>
    <x v="101"/>
    <n v="47"/>
    <n v="141"/>
  </r>
  <r>
    <s v="MITSUBISHI"/>
    <s v="MIRAGE"/>
    <x v="0"/>
    <x v="23"/>
    <n v="3"/>
    <s v="M5"/>
    <x v="2"/>
    <n v="7.1"/>
    <n v="5.8"/>
    <x v="149"/>
    <n v="43"/>
    <n v="150"/>
  </r>
  <r>
    <s v="MITSUBISHI"/>
    <s v="MIRAGE G4"/>
    <x v="0"/>
    <x v="23"/>
    <n v="3"/>
    <s v="AV"/>
    <x v="2"/>
    <n v="6.9"/>
    <n v="5.7"/>
    <x v="134"/>
    <n v="44"/>
    <n v="149"/>
  </r>
  <r>
    <s v="MITSUBISHI"/>
    <s v="MIRAGE G4"/>
    <x v="0"/>
    <x v="23"/>
    <n v="3"/>
    <s v="M5"/>
    <x v="2"/>
    <n v="7.2"/>
    <n v="5.9"/>
    <x v="119"/>
    <n v="43"/>
    <n v="155"/>
  </r>
  <r>
    <s v="MITSUBISHI"/>
    <s v="OUTLANDER"/>
    <x v="1"/>
    <x v="1"/>
    <n v="4"/>
    <s v="AV6"/>
    <x v="2"/>
    <n v="9.1999999999999993"/>
    <n v="7.5"/>
    <x v="11"/>
    <n v="34"/>
    <n v="197"/>
  </r>
  <r>
    <s v="MITSUBISHI"/>
    <s v="OUTLANDER 4WD"/>
    <x v="1"/>
    <x v="1"/>
    <n v="4"/>
    <s v="AV6"/>
    <x v="2"/>
    <n v="9.8000000000000007"/>
    <n v="8.1"/>
    <x v="25"/>
    <n v="31"/>
    <n v="211"/>
  </r>
  <r>
    <s v="MITSUBISHI"/>
    <s v="OUTLANDER 4WD"/>
    <x v="1"/>
    <x v="8"/>
    <n v="6"/>
    <s v="AS6"/>
    <x v="0"/>
    <n v="11.9"/>
    <n v="8.5"/>
    <x v="10"/>
    <n v="27"/>
    <n v="242"/>
  </r>
  <r>
    <s v="MITSUBISHI"/>
    <s v="RVR"/>
    <x v="1"/>
    <x v="0"/>
    <n v="4"/>
    <s v="AV6"/>
    <x v="2"/>
    <n v="9.6999999999999993"/>
    <n v="7.8"/>
    <x v="15"/>
    <n v="32"/>
    <n v="204"/>
  </r>
  <r>
    <s v="MITSUBISHI"/>
    <s v="RVR"/>
    <x v="1"/>
    <x v="0"/>
    <n v="4"/>
    <s v="M5"/>
    <x v="2"/>
    <n v="10.3"/>
    <n v="8.1999999999999993"/>
    <x v="16"/>
    <n v="30"/>
    <n v="216"/>
  </r>
  <r>
    <s v="MITSUBISHI"/>
    <s v="RVR 4WD"/>
    <x v="1"/>
    <x v="0"/>
    <n v="4"/>
    <s v="AV6"/>
    <x v="2"/>
    <n v="10.1"/>
    <n v="8.1999999999999993"/>
    <x v="8"/>
    <n v="31"/>
    <n v="213"/>
  </r>
  <r>
    <s v="NISSAN"/>
    <s v="370Z"/>
    <x v="3"/>
    <x v="4"/>
    <n v="6"/>
    <s v="AS7"/>
    <x v="0"/>
    <n v="12.6"/>
    <n v="9.3000000000000007"/>
    <x v="3"/>
    <n v="25"/>
    <n v="261"/>
  </r>
  <r>
    <s v="NISSAN"/>
    <s v="370Z"/>
    <x v="3"/>
    <x v="4"/>
    <n v="6"/>
    <s v="M6"/>
    <x v="0"/>
    <n v="13.3"/>
    <n v="9.3000000000000007"/>
    <x v="58"/>
    <n v="25"/>
    <n v="269"/>
  </r>
  <r>
    <s v="NISSAN"/>
    <s v="370Z ROADSTER"/>
    <x v="3"/>
    <x v="4"/>
    <n v="6"/>
    <s v="AS7"/>
    <x v="0"/>
    <n v="13"/>
    <n v="9.6999999999999993"/>
    <x v="58"/>
    <n v="25"/>
    <n v="270"/>
  </r>
  <r>
    <s v="NISSAN"/>
    <s v="370Z ROADSTER"/>
    <x v="3"/>
    <x v="4"/>
    <n v="6"/>
    <s v="M6"/>
    <x v="0"/>
    <n v="13.6"/>
    <n v="9.6999999999999993"/>
    <x v="66"/>
    <n v="24"/>
    <n v="278"/>
  </r>
  <r>
    <s v="NISSAN"/>
    <s v="ALTIMA"/>
    <x v="2"/>
    <x v="18"/>
    <n v="4"/>
    <s v="AV"/>
    <x v="2"/>
    <n v="8.8000000000000007"/>
    <n v="6"/>
    <x v="91"/>
    <n v="38"/>
    <n v="176"/>
  </r>
  <r>
    <s v="NISSAN"/>
    <s v="ALTIMA"/>
    <x v="2"/>
    <x v="3"/>
    <n v="6"/>
    <s v="AV7"/>
    <x v="2"/>
    <n v="10.6"/>
    <n v="7.3"/>
    <x v="39"/>
    <n v="31"/>
    <n v="214"/>
  </r>
  <r>
    <s v="NISSAN"/>
    <s v="ALTIMA SR"/>
    <x v="2"/>
    <x v="18"/>
    <n v="4"/>
    <s v="AV7"/>
    <x v="2"/>
    <n v="8.8000000000000007"/>
    <n v="6.5"/>
    <x v="69"/>
    <n v="36"/>
    <n v="183"/>
  </r>
  <r>
    <s v="NISSAN"/>
    <s v="ARMADA 4WD"/>
    <x v="8"/>
    <x v="34"/>
    <n v="8"/>
    <s v="AS7"/>
    <x v="2"/>
    <n v="17.5"/>
    <n v="12.9"/>
    <x v="14"/>
    <n v="18"/>
    <n v="362"/>
  </r>
  <r>
    <s v="NISSAN"/>
    <s v="FRONTIER"/>
    <x v="15"/>
    <x v="18"/>
    <n v="4"/>
    <s v="A5"/>
    <x v="2"/>
    <n v="13.5"/>
    <n v="10.5"/>
    <x v="36"/>
    <n v="23"/>
    <n v="286"/>
  </r>
  <r>
    <s v="NISSAN"/>
    <s v="FRONTIER"/>
    <x v="15"/>
    <x v="18"/>
    <n v="4"/>
    <s v="M5"/>
    <x v="2"/>
    <n v="12.2"/>
    <n v="10.4"/>
    <x v="34"/>
    <n v="25"/>
    <n v="268"/>
  </r>
  <r>
    <s v="NISSAN"/>
    <s v="FRONTIER"/>
    <x v="15"/>
    <x v="9"/>
    <n v="6"/>
    <s v="A5"/>
    <x v="2"/>
    <n v="14.8"/>
    <n v="10.6"/>
    <x v="123"/>
    <n v="22"/>
    <n v="304"/>
  </r>
  <r>
    <s v="NISSAN"/>
    <s v="FRONTIER 4WD"/>
    <x v="15"/>
    <x v="9"/>
    <n v="6"/>
    <s v="A5"/>
    <x v="2"/>
    <n v="15.8"/>
    <n v="11.5"/>
    <x v="49"/>
    <n v="20"/>
    <n v="326"/>
  </r>
  <r>
    <s v="NISSAN"/>
    <s v="FRONTIER 4WD"/>
    <x v="15"/>
    <x v="9"/>
    <n v="6"/>
    <s v="M6"/>
    <x v="2"/>
    <n v="15.1"/>
    <n v="11.5"/>
    <x v="131"/>
    <n v="21"/>
    <n v="317"/>
  </r>
  <r>
    <s v="NISSAN"/>
    <s v="GT-R"/>
    <x v="5"/>
    <x v="32"/>
    <n v="6"/>
    <s v="AM6"/>
    <x v="0"/>
    <n v="14.5"/>
    <n v="10.7"/>
    <x v="37"/>
    <n v="22"/>
    <n v="300"/>
  </r>
  <r>
    <s v="NISSAN"/>
    <s v="JUKE"/>
    <x v="7"/>
    <x v="28"/>
    <n v="4"/>
    <s v="AV7"/>
    <x v="0"/>
    <n v="8.5"/>
    <n v="7.5"/>
    <x v="86"/>
    <n v="35"/>
    <n v="189"/>
  </r>
  <r>
    <s v="NISSAN"/>
    <s v="JUKE"/>
    <x v="7"/>
    <x v="28"/>
    <n v="4"/>
    <s v="M6"/>
    <x v="0"/>
    <n v="8.6"/>
    <n v="7.2"/>
    <x v="86"/>
    <n v="35"/>
    <n v="188"/>
  </r>
  <r>
    <s v="NISSAN"/>
    <s v="JUKE AWD"/>
    <x v="7"/>
    <x v="28"/>
    <n v="4"/>
    <s v="AV7"/>
    <x v="0"/>
    <n v="9"/>
    <n v="7.8"/>
    <x v="11"/>
    <n v="34"/>
    <n v="199"/>
  </r>
  <r>
    <s v="NISSAN"/>
    <s v="JUKE NISMO RS"/>
    <x v="7"/>
    <x v="28"/>
    <n v="4"/>
    <s v="M6"/>
    <x v="0"/>
    <n v="9"/>
    <n v="7.6"/>
    <x v="11"/>
    <n v="34"/>
    <n v="197"/>
  </r>
  <r>
    <s v="NISSAN"/>
    <s v="JUKE NISMO RS AWD"/>
    <x v="7"/>
    <x v="28"/>
    <n v="4"/>
    <s v="AV8"/>
    <x v="0"/>
    <n v="9.5"/>
    <n v="8.3000000000000007"/>
    <x v="121"/>
    <n v="32"/>
    <n v="209"/>
  </r>
  <r>
    <s v="NISSAN"/>
    <s v="MAXIMA"/>
    <x v="2"/>
    <x v="3"/>
    <n v="6"/>
    <s v="AV7"/>
    <x v="0"/>
    <n v="11.1"/>
    <n v="7.8"/>
    <x v="1"/>
    <n v="29"/>
    <n v="225"/>
  </r>
  <r>
    <s v="NISSAN"/>
    <s v="MICRA"/>
    <x v="0"/>
    <x v="28"/>
    <n v="4"/>
    <s v="A4"/>
    <x v="2"/>
    <n v="8.9"/>
    <n v="6.8"/>
    <x v="47"/>
    <n v="36"/>
    <n v="186"/>
  </r>
  <r>
    <s v="NISSAN"/>
    <s v="MICRA"/>
    <x v="0"/>
    <x v="28"/>
    <n v="4"/>
    <s v="M5"/>
    <x v="2"/>
    <n v="8.6999999999999993"/>
    <n v="6.8"/>
    <x v="47"/>
    <n v="36"/>
    <n v="185"/>
  </r>
  <r>
    <s v="NISSAN"/>
    <s v="MURANO"/>
    <x v="14"/>
    <x v="3"/>
    <n v="6"/>
    <s v="AV7"/>
    <x v="2"/>
    <n v="11"/>
    <n v="8.3000000000000007"/>
    <x v="9"/>
    <n v="29"/>
    <n v="230"/>
  </r>
  <r>
    <s v="NISSAN"/>
    <s v="MURANO AWD"/>
    <x v="14"/>
    <x v="3"/>
    <n v="6"/>
    <s v="AV7"/>
    <x v="2"/>
    <n v="11.2"/>
    <n v="8.4"/>
    <x v="46"/>
    <n v="29"/>
    <n v="232"/>
  </r>
  <r>
    <s v="NISSAN"/>
    <s v="NV200 CARGO VAN"/>
    <x v="13"/>
    <x v="0"/>
    <n v="4"/>
    <s v="AV"/>
    <x v="2"/>
    <n v="9.8000000000000007"/>
    <n v="9"/>
    <x v="109"/>
    <n v="30"/>
    <n v="220"/>
  </r>
  <r>
    <s v="NISSAN"/>
    <s v="PATHFINDER"/>
    <x v="1"/>
    <x v="3"/>
    <n v="6"/>
    <s v="AV"/>
    <x v="2"/>
    <n v="11.6"/>
    <n v="8.5"/>
    <x v="17"/>
    <n v="28"/>
    <n v="240"/>
  </r>
  <r>
    <s v="NISSAN"/>
    <s v="PATHFINDER 4WD"/>
    <x v="1"/>
    <x v="3"/>
    <n v="6"/>
    <s v="AV"/>
    <x v="2"/>
    <n v="12.1"/>
    <n v="8.9"/>
    <x v="27"/>
    <n v="26"/>
    <n v="250"/>
  </r>
  <r>
    <s v="NISSAN"/>
    <s v="PATHFINDER 4WD PLATINUM"/>
    <x v="1"/>
    <x v="3"/>
    <n v="6"/>
    <s v="AV"/>
    <x v="2"/>
    <n v="12.4"/>
    <n v="9.1999999999999993"/>
    <x v="50"/>
    <n v="26"/>
    <n v="258"/>
  </r>
  <r>
    <s v="NISSAN"/>
    <s v="QASHQAI"/>
    <x v="7"/>
    <x v="0"/>
    <n v="4"/>
    <s v="AV"/>
    <x v="2"/>
    <n v="8.8000000000000007"/>
    <n v="7.3"/>
    <x v="19"/>
    <n v="35"/>
    <n v="191"/>
  </r>
  <r>
    <s v="NISSAN"/>
    <s v="QASHQAI"/>
    <x v="7"/>
    <x v="0"/>
    <n v="4"/>
    <s v="M6"/>
    <x v="2"/>
    <n v="10"/>
    <n v="8.1"/>
    <x v="8"/>
    <n v="31"/>
    <n v="216"/>
  </r>
  <r>
    <s v="NISSAN"/>
    <s v="QASHQAI AWD"/>
    <x v="7"/>
    <x v="0"/>
    <n v="4"/>
    <s v="AV"/>
    <x v="2"/>
    <n v="9.1"/>
    <n v="7.5"/>
    <x v="11"/>
    <n v="34"/>
    <n v="197"/>
  </r>
  <r>
    <s v="NISSAN"/>
    <s v="ROGUE"/>
    <x v="1"/>
    <x v="18"/>
    <n v="4"/>
    <s v="AV"/>
    <x v="2"/>
    <n v="9.1999999999999993"/>
    <n v="7"/>
    <x v="59"/>
    <n v="34"/>
    <n v="192"/>
  </r>
  <r>
    <s v="NISSAN"/>
    <s v="ROGUE AWD"/>
    <x v="1"/>
    <x v="18"/>
    <n v="4"/>
    <s v="AV"/>
    <x v="2"/>
    <n v="9.6"/>
    <n v="7.4"/>
    <x v="97"/>
    <n v="33"/>
    <n v="203"/>
  </r>
  <r>
    <s v="NISSAN"/>
    <s v="SENTRA (Turbo)"/>
    <x v="2"/>
    <x v="28"/>
    <n v="4"/>
    <s v="AV7"/>
    <x v="0"/>
    <n v="8.9"/>
    <n v="7.3"/>
    <x v="59"/>
    <n v="34"/>
    <n v="193"/>
  </r>
  <r>
    <s v="NISSAN"/>
    <s v="SENTRA (Turbo)"/>
    <x v="2"/>
    <x v="28"/>
    <n v="4"/>
    <s v="M6"/>
    <x v="0"/>
    <n v="9.1"/>
    <n v="7.3"/>
    <x v="48"/>
    <n v="34"/>
    <n v="195"/>
  </r>
  <r>
    <s v="NISSAN"/>
    <s v="SENTRA"/>
    <x v="2"/>
    <x v="5"/>
    <n v="4"/>
    <s v="AV"/>
    <x v="2"/>
    <n v="8.1"/>
    <n v="6.3"/>
    <x v="98"/>
    <n v="39"/>
    <n v="171"/>
  </r>
  <r>
    <s v="NISSAN"/>
    <s v="SENTRA"/>
    <x v="2"/>
    <x v="5"/>
    <n v="4"/>
    <s v="M6"/>
    <x v="2"/>
    <n v="9"/>
    <n v="6.8"/>
    <x v="86"/>
    <n v="35"/>
    <n v="187"/>
  </r>
  <r>
    <s v="NISSAN"/>
    <s v="SENTRA NISMO"/>
    <x v="2"/>
    <x v="28"/>
    <n v="4"/>
    <s v="AV7"/>
    <x v="0"/>
    <n v="9.4"/>
    <n v="7.8"/>
    <x v="44"/>
    <n v="32"/>
    <n v="205"/>
  </r>
  <r>
    <s v="NISSAN"/>
    <s v="SENTRA NISMO"/>
    <x v="2"/>
    <x v="28"/>
    <n v="4"/>
    <s v="M6"/>
    <x v="0"/>
    <n v="9.5"/>
    <n v="7.6"/>
    <x v="44"/>
    <n v="32"/>
    <n v="204"/>
  </r>
  <r>
    <s v="NISSAN"/>
    <s v="TITAN"/>
    <x v="11"/>
    <x v="34"/>
    <n v="8"/>
    <s v="AS7"/>
    <x v="2"/>
    <n v="15"/>
    <n v="11.2"/>
    <x v="32"/>
    <n v="21"/>
    <n v="312"/>
  </r>
  <r>
    <s v="NISSAN"/>
    <s v="TITAN 4WD"/>
    <x v="11"/>
    <x v="34"/>
    <n v="8"/>
    <s v="AS7"/>
    <x v="2"/>
    <n v="15.2"/>
    <n v="11.1"/>
    <x v="33"/>
    <n v="21"/>
    <n v="315"/>
  </r>
  <r>
    <s v="NISSAN"/>
    <s v="TITAN 4WD PRO-4X"/>
    <x v="11"/>
    <x v="34"/>
    <n v="8"/>
    <s v="AS7"/>
    <x v="2"/>
    <n v="16"/>
    <n v="12"/>
    <x v="41"/>
    <n v="20"/>
    <n v="333"/>
  </r>
  <r>
    <s v="NISSAN"/>
    <s v="VERSA"/>
    <x v="2"/>
    <x v="28"/>
    <n v="4"/>
    <s v="AV"/>
    <x v="2"/>
    <n v="7.6"/>
    <n v="6.2"/>
    <x v="120"/>
    <n v="40"/>
    <n v="164"/>
  </r>
  <r>
    <s v="NISSAN"/>
    <s v="VERSA"/>
    <x v="2"/>
    <x v="28"/>
    <n v="4"/>
    <s v="M5"/>
    <x v="2"/>
    <n v="8.6"/>
    <n v="6.6"/>
    <x v="71"/>
    <n v="37"/>
    <n v="180"/>
  </r>
  <r>
    <s v="PORSCHE"/>
    <s v="911 CARRERA"/>
    <x v="4"/>
    <x v="8"/>
    <n v="6"/>
    <s v="AM7"/>
    <x v="0"/>
    <n v="10.6"/>
    <n v="8"/>
    <x v="109"/>
    <n v="30"/>
    <n v="221"/>
  </r>
  <r>
    <s v="PORSCHE"/>
    <s v="911 CARRERA"/>
    <x v="4"/>
    <x v="8"/>
    <n v="6"/>
    <s v="M7"/>
    <x v="0"/>
    <n v="11.8"/>
    <n v="8.1"/>
    <x v="6"/>
    <n v="28"/>
    <n v="237"/>
  </r>
  <r>
    <s v="PORSCHE"/>
    <s v="911 CARRERA CABRIOLET"/>
    <x v="4"/>
    <x v="8"/>
    <n v="6"/>
    <s v="AM7"/>
    <x v="0"/>
    <n v="10.8"/>
    <n v="8.3000000000000007"/>
    <x v="133"/>
    <n v="29"/>
    <n v="227"/>
  </r>
  <r>
    <s v="PORSCHE"/>
    <s v="911 CARRERA CABRIOLET"/>
    <x v="4"/>
    <x v="8"/>
    <n v="6"/>
    <s v="M7"/>
    <x v="0"/>
    <n v="12"/>
    <n v="8.1999999999999993"/>
    <x v="40"/>
    <n v="27"/>
    <n v="241"/>
  </r>
  <r>
    <s v="PORSCHE"/>
    <s v="911 CARRERA S"/>
    <x v="4"/>
    <x v="8"/>
    <n v="6"/>
    <s v="AM7"/>
    <x v="0"/>
    <n v="10.8"/>
    <n v="8.3000000000000007"/>
    <x v="133"/>
    <n v="29"/>
    <n v="226"/>
  </r>
  <r>
    <s v="PORSCHE"/>
    <s v="911 CARRERA S"/>
    <x v="4"/>
    <x v="8"/>
    <n v="6"/>
    <s v="M7"/>
    <x v="0"/>
    <n v="12.1"/>
    <n v="8.3000000000000007"/>
    <x v="10"/>
    <n v="27"/>
    <n v="242"/>
  </r>
  <r>
    <s v="PORSCHE"/>
    <s v="911 CARRERA S CABRIOLET"/>
    <x v="4"/>
    <x v="8"/>
    <n v="6"/>
    <s v="AM7"/>
    <x v="0"/>
    <n v="10.8"/>
    <n v="8.4"/>
    <x v="133"/>
    <n v="29"/>
    <n v="228"/>
  </r>
  <r>
    <s v="PORSCHE"/>
    <s v="911 CARRERA S CABRIOLET"/>
    <x v="4"/>
    <x v="8"/>
    <n v="6"/>
    <s v="M7"/>
    <x v="0"/>
    <n v="12.1"/>
    <n v="8.3000000000000007"/>
    <x v="10"/>
    <n v="27"/>
    <n v="243"/>
  </r>
  <r>
    <s v="PORSCHE"/>
    <s v="911 CARRERA 4"/>
    <x v="4"/>
    <x v="8"/>
    <n v="6"/>
    <s v="AM7"/>
    <x v="0"/>
    <n v="10.7"/>
    <n v="8.3000000000000007"/>
    <x v="1"/>
    <n v="29"/>
    <n v="225"/>
  </r>
  <r>
    <s v="PORSCHE"/>
    <s v="911 CARRERA 4"/>
    <x v="4"/>
    <x v="8"/>
    <n v="6"/>
    <s v="M7"/>
    <x v="0"/>
    <n v="12.1"/>
    <n v="8.3000000000000007"/>
    <x v="10"/>
    <n v="27"/>
    <n v="242"/>
  </r>
  <r>
    <s v="PORSCHE"/>
    <s v="911 CARRERA 4 CABRIOLET"/>
    <x v="4"/>
    <x v="8"/>
    <n v="6"/>
    <s v="AM7"/>
    <x v="0"/>
    <n v="11"/>
    <n v="8.4"/>
    <x v="9"/>
    <n v="29"/>
    <n v="230"/>
  </r>
  <r>
    <s v="PORSCHE"/>
    <s v="911 CARRERA 4 CABRIOLET"/>
    <x v="4"/>
    <x v="8"/>
    <n v="6"/>
    <s v="M7"/>
    <x v="0"/>
    <n v="12.2"/>
    <n v="8.5"/>
    <x v="24"/>
    <n v="27"/>
    <n v="246"/>
  </r>
  <r>
    <s v="PORSCHE"/>
    <s v="911 CARRERA 4S"/>
    <x v="4"/>
    <x v="8"/>
    <n v="6"/>
    <s v="AM7"/>
    <x v="0"/>
    <n v="11"/>
    <n v="8.5"/>
    <x v="46"/>
    <n v="29"/>
    <n v="232"/>
  </r>
  <r>
    <s v="PORSCHE"/>
    <s v="911 CARRERA 4S"/>
    <x v="4"/>
    <x v="8"/>
    <n v="6"/>
    <s v="M7"/>
    <x v="0"/>
    <n v="12.1"/>
    <n v="8.4"/>
    <x v="10"/>
    <n v="27"/>
    <n v="243"/>
  </r>
  <r>
    <s v="PORSCHE"/>
    <s v="911 CARRERA 4S CABRIOLET"/>
    <x v="4"/>
    <x v="8"/>
    <n v="6"/>
    <s v="AM7"/>
    <x v="0"/>
    <n v="10.9"/>
    <n v="8.5"/>
    <x v="46"/>
    <n v="29"/>
    <n v="231"/>
  </r>
  <r>
    <s v="PORSCHE"/>
    <s v="911 CARRERA 4S CABRIOLET"/>
    <x v="4"/>
    <x v="8"/>
    <n v="6"/>
    <s v="M7"/>
    <x v="0"/>
    <n v="12.2"/>
    <n v="8.5"/>
    <x v="24"/>
    <n v="27"/>
    <n v="246"/>
  </r>
  <r>
    <s v="PORSCHE"/>
    <s v="911 TARGA 4"/>
    <x v="4"/>
    <x v="8"/>
    <n v="6"/>
    <s v="AM7"/>
    <x v="0"/>
    <n v="10.9"/>
    <n v="8.4"/>
    <x v="9"/>
    <n v="29"/>
    <n v="228"/>
  </r>
  <r>
    <s v="PORSCHE"/>
    <s v="911 TARGA 4"/>
    <x v="4"/>
    <x v="8"/>
    <n v="6"/>
    <s v="M7"/>
    <x v="0"/>
    <n v="12.2"/>
    <n v="8.5"/>
    <x v="24"/>
    <n v="27"/>
    <n v="246"/>
  </r>
  <r>
    <s v="PORSCHE"/>
    <s v="911 TARGA 4S"/>
    <x v="4"/>
    <x v="8"/>
    <n v="6"/>
    <s v="AM7"/>
    <x v="0"/>
    <n v="11.1"/>
    <n v="8.6"/>
    <x v="5"/>
    <n v="28"/>
    <n v="233"/>
  </r>
  <r>
    <s v="PORSCHE"/>
    <s v="911 TARGA 4S"/>
    <x v="4"/>
    <x v="8"/>
    <n v="6"/>
    <s v="M7"/>
    <x v="0"/>
    <n v="12.2"/>
    <n v="8.5"/>
    <x v="24"/>
    <n v="27"/>
    <n v="246"/>
  </r>
  <r>
    <s v="PORSCHE"/>
    <s v="911 TURBO"/>
    <x v="4"/>
    <x v="32"/>
    <n v="6"/>
    <s v="AM7"/>
    <x v="0"/>
    <n v="12.6"/>
    <n v="9.9"/>
    <x v="34"/>
    <n v="25"/>
    <n v="266"/>
  </r>
  <r>
    <s v="PORSCHE"/>
    <s v="911 TURBO CABRIOLET"/>
    <x v="4"/>
    <x v="32"/>
    <n v="6"/>
    <s v="AM7"/>
    <x v="0"/>
    <n v="12.6"/>
    <n v="9.9"/>
    <x v="34"/>
    <n v="25"/>
    <n v="267"/>
  </r>
  <r>
    <s v="PORSCHE"/>
    <s v="911 TURBO S"/>
    <x v="4"/>
    <x v="32"/>
    <n v="6"/>
    <s v="AM7"/>
    <x v="0"/>
    <n v="12.6"/>
    <n v="9.9"/>
    <x v="34"/>
    <n v="25"/>
    <n v="266"/>
  </r>
  <r>
    <s v="PORSCHE"/>
    <s v="911 TURBO S CABRIOLET"/>
    <x v="4"/>
    <x v="32"/>
    <n v="6"/>
    <s v="AM7"/>
    <x v="0"/>
    <n v="12.6"/>
    <n v="9.9"/>
    <x v="34"/>
    <n v="25"/>
    <n v="267"/>
  </r>
  <r>
    <s v="PORSCHE"/>
    <s v="BOXSTER"/>
    <x v="3"/>
    <x v="0"/>
    <n v="4"/>
    <s v="AM7"/>
    <x v="0"/>
    <n v="10.5"/>
    <n v="8"/>
    <x v="109"/>
    <n v="30"/>
    <n v="219"/>
  </r>
  <r>
    <s v="PORSCHE"/>
    <s v="BOXSTER"/>
    <x v="3"/>
    <x v="0"/>
    <n v="4"/>
    <s v="M6"/>
    <x v="0"/>
    <n v="11"/>
    <n v="8.3000000000000007"/>
    <x v="9"/>
    <n v="29"/>
    <n v="229"/>
  </r>
  <r>
    <s v="PORSCHE"/>
    <s v="BOXSTER S"/>
    <x v="3"/>
    <x v="18"/>
    <n v="4"/>
    <s v="AM7"/>
    <x v="0"/>
    <n v="11"/>
    <n v="8.4"/>
    <x v="46"/>
    <n v="29"/>
    <n v="230"/>
  </r>
  <r>
    <s v="PORSCHE"/>
    <s v="BOXSTER S"/>
    <x v="3"/>
    <x v="18"/>
    <n v="4"/>
    <s v="M6"/>
    <x v="0"/>
    <n v="12.1"/>
    <n v="9"/>
    <x v="27"/>
    <n v="26"/>
    <n v="249"/>
  </r>
  <r>
    <s v="PORSCHE"/>
    <s v="CAYENNE"/>
    <x v="8"/>
    <x v="16"/>
    <n v="6"/>
    <s v="A8"/>
    <x v="0"/>
    <n v="12.9"/>
    <n v="9.6999999999999993"/>
    <x v="58"/>
    <n v="25"/>
    <n v="268"/>
  </r>
  <r>
    <s v="PORSCHE"/>
    <s v="CAYENNE PLATINUM"/>
    <x v="8"/>
    <x v="16"/>
    <n v="6"/>
    <s v="A8"/>
    <x v="0"/>
    <n v="13.6"/>
    <n v="10.199999999999999"/>
    <x v="55"/>
    <n v="23"/>
    <n v="281"/>
  </r>
  <r>
    <s v="PORSCHE"/>
    <s v="CAYENNE S"/>
    <x v="8"/>
    <x v="16"/>
    <n v="6"/>
    <s v="A8"/>
    <x v="0"/>
    <n v="13.9"/>
    <n v="9.6"/>
    <x v="68"/>
    <n v="24"/>
    <n v="281"/>
  </r>
  <r>
    <s v="PORSCHE"/>
    <s v="CAYENNE GTS"/>
    <x v="8"/>
    <x v="16"/>
    <n v="6"/>
    <s v="A8"/>
    <x v="0"/>
    <n v="14.5"/>
    <n v="10.4"/>
    <x v="57"/>
    <n v="22"/>
    <n v="296"/>
  </r>
  <r>
    <s v="PORSCHE"/>
    <s v="CAYENNE TURBO"/>
    <x v="8"/>
    <x v="22"/>
    <n v="8"/>
    <s v="A8"/>
    <x v="0"/>
    <n v="16.7"/>
    <n v="11.2"/>
    <x v="41"/>
    <n v="20"/>
    <n v="334"/>
  </r>
  <r>
    <s v="PORSCHE"/>
    <s v="CAYENNE TURBO S"/>
    <x v="8"/>
    <x v="22"/>
    <n v="8"/>
    <s v="A8"/>
    <x v="0"/>
    <n v="16.7"/>
    <n v="11.2"/>
    <x v="41"/>
    <n v="20"/>
    <n v="334"/>
  </r>
  <r>
    <s v="PORSCHE"/>
    <s v="CAYMAN"/>
    <x v="3"/>
    <x v="0"/>
    <n v="4"/>
    <s v="AM7"/>
    <x v="0"/>
    <n v="10.5"/>
    <n v="8"/>
    <x v="109"/>
    <n v="30"/>
    <n v="219"/>
  </r>
  <r>
    <s v="PORSCHE"/>
    <s v="CAYMAN"/>
    <x v="3"/>
    <x v="0"/>
    <n v="4"/>
    <s v="M6"/>
    <x v="0"/>
    <n v="11"/>
    <n v="8.3000000000000007"/>
    <x v="9"/>
    <n v="29"/>
    <n v="229"/>
  </r>
  <r>
    <s v="PORSCHE"/>
    <s v="CAYMAN S"/>
    <x v="3"/>
    <x v="18"/>
    <n v="4"/>
    <s v="AM7"/>
    <x v="0"/>
    <n v="11"/>
    <n v="8.4"/>
    <x v="46"/>
    <n v="29"/>
    <n v="230"/>
  </r>
  <r>
    <s v="PORSCHE"/>
    <s v="CAYMAN S"/>
    <x v="3"/>
    <x v="18"/>
    <n v="4"/>
    <s v="M6"/>
    <x v="0"/>
    <n v="12.1"/>
    <n v="9"/>
    <x v="27"/>
    <n v="26"/>
    <n v="249"/>
  </r>
  <r>
    <s v="PORSCHE"/>
    <s v="MACAN"/>
    <x v="1"/>
    <x v="0"/>
    <n v="4"/>
    <s v="A7"/>
    <x v="0"/>
    <n v="11.6"/>
    <n v="9.3000000000000007"/>
    <x v="4"/>
    <n v="27"/>
    <n v="248"/>
  </r>
  <r>
    <s v="PORSCHE"/>
    <s v="MACAN S"/>
    <x v="1"/>
    <x v="8"/>
    <n v="6"/>
    <s v="A7"/>
    <x v="0"/>
    <n v="13.7"/>
    <n v="10.3"/>
    <x v="36"/>
    <n v="23"/>
    <n v="285"/>
  </r>
  <r>
    <s v="PORSCHE"/>
    <s v="MACAN GTS"/>
    <x v="1"/>
    <x v="8"/>
    <n v="6"/>
    <s v="A7"/>
    <x v="0"/>
    <n v="13.8"/>
    <n v="10.3"/>
    <x v="56"/>
    <n v="23"/>
    <n v="287"/>
  </r>
  <r>
    <s v="PORSCHE"/>
    <s v="MACAN TURBO"/>
    <x v="1"/>
    <x v="16"/>
    <n v="6"/>
    <s v="A7"/>
    <x v="0"/>
    <n v="14.2"/>
    <n v="10.1"/>
    <x v="56"/>
    <n v="23"/>
    <n v="287"/>
  </r>
  <r>
    <s v="RAM"/>
    <s v="1500 FFV"/>
    <x v="11"/>
    <x v="16"/>
    <n v="6"/>
    <s v="A8"/>
    <x v="2"/>
    <n v="13.9"/>
    <n v="9.6"/>
    <x v="53"/>
    <n v="24"/>
    <n v="280"/>
  </r>
  <r>
    <s v="RAM"/>
    <s v="1500 FFV"/>
    <x v="11"/>
    <x v="16"/>
    <n v="6"/>
    <s v="A8"/>
    <x v="3"/>
    <n v="19.7"/>
    <n v="13.8"/>
    <x v="73"/>
    <n v="17"/>
    <n v="283"/>
  </r>
  <r>
    <s v="RAM"/>
    <n v="1500"/>
    <x v="11"/>
    <x v="24"/>
    <n v="8"/>
    <s v="A6"/>
    <x v="2"/>
    <n v="17"/>
    <n v="12"/>
    <x v="30"/>
    <n v="19"/>
    <n v="346"/>
  </r>
  <r>
    <s v="RAM"/>
    <n v="1500"/>
    <x v="11"/>
    <x v="24"/>
    <n v="8"/>
    <s v="A8"/>
    <x v="2"/>
    <n v="15.7"/>
    <n v="11"/>
    <x v="143"/>
    <n v="21"/>
    <n v="319"/>
  </r>
  <r>
    <s v="RAM"/>
    <s v="1500 ECODIESEL"/>
    <x v="11"/>
    <x v="8"/>
    <n v="6"/>
    <s v="A8"/>
    <x v="1"/>
    <n v="11.8"/>
    <n v="8.6"/>
    <x v="10"/>
    <n v="27"/>
    <n v="278"/>
  </r>
  <r>
    <s v="RAM"/>
    <s v="1500 4X4 FFV"/>
    <x v="11"/>
    <x v="16"/>
    <n v="6"/>
    <s v="A8"/>
    <x v="2"/>
    <n v="14.5"/>
    <n v="10.199999999999999"/>
    <x v="57"/>
    <n v="22"/>
    <n v="294"/>
  </r>
  <r>
    <s v="RAM"/>
    <s v="1500 4X4 FFV"/>
    <x v="11"/>
    <x v="16"/>
    <n v="6"/>
    <s v="A8"/>
    <x v="3"/>
    <n v="20.7"/>
    <n v="14.7"/>
    <x v="79"/>
    <n v="16"/>
    <n v="300"/>
  </r>
  <r>
    <s v="RAM"/>
    <s v="1500 4X4"/>
    <x v="11"/>
    <x v="24"/>
    <n v="8"/>
    <s v="A6"/>
    <x v="2"/>
    <n v="17.5"/>
    <n v="12.7"/>
    <x v="14"/>
    <n v="18"/>
    <n v="361"/>
  </r>
  <r>
    <s v="RAM"/>
    <s v="1500 4X4"/>
    <x v="11"/>
    <x v="24"/>
    <n v="8"/>
    <s v="A8"/>
    <x v="2"/>
    <n v="16.100000000000001"/>
    <n v="11.5"/>
    <x v="141"/>
    <n v="20"/>
    <n v="328"/>
  </r>
  <r>
    <s v="RAM"/>
    <s v="1500 4X4 ECODIESEL"/>
    <x v="11"/>
    <x v="8"/>
    <n v="6"/>
    <s v="A8"/>
    <x v="1"/>
    <n v="12.3"/>
    <n v="8.8000000000000007"/>
    <x v="61"/>
    <n v="26"/>
    <n v="289"/>
  </r>
  <r>
    <s v="RAM"/>
    <s v="PROMASTER CITY"/>
    <x v="13"/>
    <x v="1"/>
    <n v="4"/>
    <s v="A9"/>
    <x v="2"/>
    <n v="11.2"/>
    <n v="8.3000000000000007"/>
    <x v="46"/>
    <n v="29"/>
    <n v="232"/>
  </r>
  <r>
    <s v="ROLLS-ROYCE"/>
    <s v="DAWN"/>
    <x v="0"/>
    <x v="41"/>
    <n v="12"/>
    <s v="AS8"/>
    <x v="0"/>
    <n v="20"/>
    <n v="12.6"/>
    <x v="112"/>
    <n v="17"/>
    <n v="390"/>
  </r>
  <r>
    <s v="ROLLS-ROYCE"/>
    <s v="GHOST"/>
    <x v="6"/>
    <x v="41"/>
    <n v="12"/>
    <s v="AS8"/>
    <x v="0"/>
    <n v="20"/>
    <n v="12.6"/>
    <x v="112"/>
    <n v="17"/>
    <n v="390"/>
  </r>
  <r>
    <s v="ROLLS-ROYCE"/>
    <s v="GHOST EWB"/>
    <x v="6"/>
    <x v="41"/>
    <n v="12"/>
    <s v="AS8"/>
    <x v="0"/>
    <n v="20"/>
    <n v="12.6"/>
    <x v="112"/>
    <n v="17"/>
    <n v="390"/>
  </r>
  <r>
    <s v="ROLLS-ROYCE"/>
    <s v="PHANTOM"/>
    <x v="6"/>
    <x v="42"/>
    <n v="12"/>
    <s v="AS8"/>
    <x v="0"/>
    <n v="20.7"/>
    <n v="12.7"/>
    <x v="144"/>
    <n v="17"/>
    <n v="400"/>
  </r>
  <r>
    <s v="ROLLS-ROYCE"/>
    <s v="PHANTOM EWB"/>
    <x v="6"/>
    <x v="42"/>
    <n v="12"/>
    <s v="AS8"/>
    <x v="0"/>
    <n v="20.7"/>
    <n v="12.7"/>
    <x v="144"/>
    <n v="17"/>
    <n v="400"/>
  </r>
  <r>
    <s v="ROLLS-ROYCE"/>
    <s v="PHANTOM COUPE"/>
    <x v="0"/>
    <x v="42"/>
    <n v="12"/>
    <s v="AS8"/>
    <x v="0"/>
    <n v="20.7"/>
    <n v="12.7"/>
    <x v="144"/>
    <n v="17"/>
    <n v="400"/>
  </r>
  <r>
    <s v="ROLLS-ROYCE"/>
    <s v="PHANTOM DROPHEAD COUPE"/>
    <x v="0"/>
    <x v="42"/>
    <n v="12"/>
    <s v="AS8"/>
    <x v="0"/>
    <n v="20.6"/>
    <n v="12.8"/>
    <x v="144"/>
    <n v="17"/>
    <n v="401"/>
  </r>
  <r>
    <s v="ROLLS-ROYCE"/>
    <s v="WRAITH"/>
    <x v="2"/>
    <x v="41"/>
    <n v="12"/>
    <s v="AS8"/>
    <x v="0"/>
    <n v="19"/>
    <n v="12.5"/>
    <x v="52"/>
    <n v="18"/>
    <n v="375"/>
  </r>
  <r>
    <s v="SMART"/>
    <s v="FORTWO CABRIOLET"/>
    <x v="3"/>
    <x v="47"/>
    <n v="3"/>
    <s v="AM6"/>
    <x v="0"/>
    <n v="7"/>
    <n v="6.3"/>
    <x v="45"/>
    <n v="42"/>
    <n v="152"/>
  </r>
  <r>
    <s v="SUBARU"/>
    <s v="BRZ"/>
    <x v="4"/>
    <x v="0"/>
    <n v="4"/>
    <s v="AS6"/>
    <x v="0"/>
    <n v="9.6999999999999993"/>
    <n v="7.2"/>
    <x v="97"/>
    <n v="33"/>
    <n v="200"/>
  </r>
  <r>
    <s v="SUBARU"/>
    <s v="BRZ"/>
    <x v="4"/>
    <x v="0"/>
    <n v="4"/>
    <s v="M6"/>
    <x v="0"/>
    <n v="11.1"/>
    <n v="8"/>
    <x v="133"/>
    <n v="29"/>
    <n v="228"/>
  </r>
  <r>
    <s v="SUBARU"/>
    <s v="CROSSTREK AWD"/>
    <x v="1"/>
    <x v="0"/>
    <n v="4"/>
    <s v="AV6"/>
    <x v="2"/>
    <n v="9.1"/>
    <n v="7.2"/>
    <x v="59"/>
    <n v="34"/>
    <n v="193"/>
  </r>
  <r>
    <s v="SUBARU"/>
    <s v="CROSSTREK AWD"/>
    <x v="1"/>
    <x v="0"/>
    <n v="4"/>
    <s v="M5"/>
    <x v="2"/>
    <n v="10.3"/>
    <n v="7.8"/>
    <x v="8"/>
    <n v="31"/>
    <n v="216"/>
  </r>
  <r>
    <s v="SUBARU"/>
    <s v="FORESTER AWD"/>
    <x v="1"/>
    <x v="0"/>
    <n v="4"/>
    <s v="AV8"/>
    <x v="0"/>
    <n v="10.199999999999999"/>
    <n v="8.6"/>
    <x v="60"/>
    <n v="30"/>
    <n v="223"/>
  </r>
  <r>
    <s v="SUBARU"/>
    <s v="FORESTER AWD"/>
    <x v="1"/>
    <x v="18"/>
    <n v="4"/>
    <s v="AV6"/>
    <x v="2"/>
    <n v="9.1999999999999993"/>
    <n v="7.4"/>
    <x v="11"/>
    <n v="34"/>
    <n v="196"/>
  </r>
  <r>
    <s v="SUBARU"/>
    <s v="FORESTER AWD"/>
    <x v="1"/>
    <x v="18"/>
    <n v="4"/>
    <s v="M6"/>
    <x v="2"/>
    <n v="10.9"/>
    <n v="8.3000000000000007"/>
    <x v="133"/>
    <n v="29"/>
    <n v="228"/>
  </r>
  <r>
    <s v="SUBARU"/>
    <s v="IMPREZA 4-DOOR AWD"/>
    <x v="2"/>
    <x v="0"/>
    <n v="4"/>
    <s v="AV7"/>
    <x v="2"/>
    <n v="8.3000000000000007"/>
    <n v="6.4"/>
    <x v="91"/>
    <n v="38"/>
    <n v="174"/>
  </r>
  <r>
    <s v="SUBARU"/>
    <s v="IMPREZA 4-DOOR AWD"/>
    <x v="2"/>
    <x v="0"/>
    <n v="4"/>
    <s v="M5"/>
    <x v="2"/>
    <n v="10"/>
    <n v="7.5"/>
    <x v="121"/>
    <n v="32"/>
    <n v="208"/>
  </r>
  <r>
    <s v="SUBARU"/>
    <s v="IMPREZA 5-DOOR AWD"/>
    <x v="7"/>
    <x v="0"/>
    <n v="4"/>
    <s v="AV7"/>
    <x v="2"/>
    <n v="8.4"/>
    <n v="6.5"/>
    <x v="91"/>
    <n v="38"/>
    <n v="176"/>
  </r>
  <r>
    <s v="SUBARU"/>
    <s v="IMPREZA 5-DOOR AWD"/>
    <x v="7"/>
    <x v="0"/>
    <n v="4"/>
    <s v="M5"/>
    <x v="2"/>
    <n v="10.1"/>
    <n v="7.7"/>
    <x v="25"/>
    <n v="31"/>
    <n v="211"/>
  </r>
  <r>
    <s v="SUBARU"/>
    <s v="LEGACY AWD"/>
    <x v="2"/>
    <x v="18"/>
    <n v="4"/>
    <s v="AV6"/>
    <x v="2"/>
    <n v="9.3000000000000007"/>
    <n v="7"/>
    <x v="48"/>
    <n v="34"/>
    <n v="194"/>
  </r>
  <r>
    <s v="SUBARU"/>
    <s v="LEGACY AWD"/>
    <x v="2"/>
    <x v="18"/>
    <n v="4"/>
    <s v="M6"/>
    <x v="2"/>
    <n v="10.7"/>
    <n v="7.9"/>
    <x v="60"/>
    <n v="30"/>
    <n v="222"/>
  </r>
  <r>
    <s v="SUBARU"/>
    <s v="LEGACY AWD"/>
    <x v="2"/>
    <x v="16"/>
    <n v="6"/>
    <s v="AV6"/>
    <x v="2"/>
    <n v="11.9"/>
    <n v="8.3000000000000007"/>
    <x v="40"/>
    <n v="27"/>
    <n v="241"/>
  </r>
  <r>
    <s v="SUBARU"/>
    <s v="OUTBACK AWD"/>
    <x v="1"/>
    <x v="18"/>
    <n v="4"/>
    <s v="AV6"/>
    <x v="2"/>
    <n v="9.4"/>
    <n v="7.3"/>
    <x v="11"/>
    <n v="34"/>
    <n v="198"/>
  </r>
  <r>
    <s v="SUBARU"/>
    <s v="OUTBACK AWD"/>
    <x v="1"/>
    <x v="18"/>
    <n v="4"/>
    <s v="M6"/>
    <x v="2"/>
    <n v="11"/>
    <n v="8.3000000000000007"/>
    <x v="9"/>
    <n v="29"/>
    <n v="229"/>
  </r>
  <r>
    <s v="SUBARU"/>
    <s v="OUTBACK AWD"/>
    <x v="1"/>
    <x v="16"/>
    <n v="6"/>
    <s v="AV6"/>
    <x v="2"/>
    <n v="12"/>
    <n v="8.6999999999999993"/>
    <x v="24"/>
    <n v="27"/>
    <n v="247"/>
  </r>
  <r>
    <s v="SUBARU"/>
    <s v="WRX AWD"/>
    <x v="0"/>
    <x v="0"/>
    <n v="4"/>
    <s v="AV8"/>
    <x v="0"/>
    <n v="12.5"/>
    <n v="9.6"/>
    <x v="20"/>
    <n v="25"/>
    <n v="255"/>
  </r>
  <r>
    <s v="SUBARU"/>
    <s v="WRX AWD"/>
    <x v="0"/>
    <x v="0"/>
    <n v="4"/>
    <s v="M6"/>
    <x v="0"/>
    <n v="11.3"/>
    <n v="8.5"/>
    <x v="5"/>
    <n v="28"/>
    <n v="235"/>
  </r>
  <r>
    <s v="SUBARU"/>
    <s v="WRX AWD"/>
    <x v="0"/>
    <x v="18"/>
    <n v="4"/>
    <s v="M6"/>
    <x v="0"/>
    <n v="13.8"/>
    <n v="10.199999999999999"/>
    <x v="36"/>
    <n v="23"/>
    <n v="285"/>
  </r>
  <r>
    <s v="TOYOTA"/>
    <s v="4RUNNER 4WD"/>
    <x v="8"/>
    <x v="9"/>
    <n v="6"/>
    <s v="AS5"/>
    <x v="2"/>
    <n v="14.3"/>
    <n v="12"/>
    <x v="32"/>
    <n v="21"/>
    <n v="310"/>
  </r>
  <r>
    <s v="TOYOTA"/>
    <s v="4RUNNER 4WD (Part-Time 4WD)"/>
    <x v="8"/>
    <x v="9"/>
    <n v="6"/>
    <s v="AS5"/>
    <x v="2"/>
    <n v="14.3"/>
    <n v="12"/>
    <x v="32"/>
    <n v="21"/>
    <n v="310"/>
  </r>
  <r>
    <s v="TOYOTA"/>
    <n v="86"/>
    <x v="4"/>
    <x v="0"/>
    <n v="4"/>
    <s v="AS6"/>
    <x v="0"/>
    <n v="9.9"/>
    <n v="7.3"/>
    <x v="44"/>
    <n v="32"/>
    <n v="204"/>
  </r>
  <r>
    <s v="TOYOTA"/>
    <n v="86"/>
    <x v="4"/>
    <x v="0"/>
    <n v="4"/>
    <s v="M6"/>
    <x v="0"/>
    <n v="11.3"/>
    <n v="8.3000000000000007"/>
    <x v="46"/>
    <n v="29"/>
    <n v="232"/>
  </r>
  <r>
    <s v="TOYOTA"/>
    <s v="AVALON"/>
    <x v="2"/>
    <x v="3"/>
    <n v="6"/>
    <s v="AS6"/>
    <x v="2"/>
    <n v="11.4"/>
    <n v="7.7"/>
    <x v="133"/>
    <n v="29"/>
    <n v="226"/>
  </r>
  <r>
    <s v="TOYOTA"/>
    <s v="CAMRY"/>
    <x v="2"/>
    <x v="18"/>
    <n v="4"/>
    <s v="AS6"/>
    <x v="2"/>
    <n v="9.8000000000000007"/>
    <n v="7.1"/>
    <x v="97"/>
    <n v="33"/>
    <n v="199"/>
  </r>
  <r>
    <s v="TOYOTA"/>
    <s v="CAMRY"/>
    <x v="2"/>
    <x v="3"/>
    <n v="6"/>
    <s v="AS6"/>
    <x v="2"/>
    <n v="11"/>
    <n v="7.8"/>
    <x v="1"/>
    <n v="29"/>
    <n v="224"/>
  </r>
  <r>
    <s v="TOYOTA"/>
    <s v="CAMRY HYBRID LE"/>
    <x v="2"/>
    <x v="18"/>
    <n v="4"/>
    <s v="AV"/>
    <x v="2"/>
    <n v="5.6"/>
    <n v="6.2"/>
    <x v="2"/>
    <n v="48"/>
    <n v="137"/>
  </r>
  <r>
    <s v="TOYOTA"/>
    <s v="CAMRY HYBRID XLE/SE"/>
    <x v="2"/>
    <x v="18"/>
    <n v="4"/>
    <s v="AV"/>
    <x v="2"/>
    <n v="5.8"/>
    <n v="6.3"/>
    <x v="101"/>
    <n v="47"/>
    <n v="141"/>
  </r>
  <r>
    <s v="TOYOTA"/>
    <s v="COROLLA"/>
    <x v="2"/>
    <x v="5"/>
    <n v="4"/>
    <s v="AV"/>
    <x v="2"/>
    <n v="8.3000000000000007"/>
    <n v="6.5"/>
    <x v="91"/>
    <n v="38"/>
    <n v="174"/>
  </r>
  <r>
    <s v="TOYOTA"/>
    <s v="COROLLA"/>
    <x v="2"/>
    <x v="5"/>
    <n v="4"/>
    <s v="AV7"/>
    <x v="2"/>
    <n v="8.3000000000000007"/>
    <n v="6.7"/>
    <x v="91"/>
    <n v="38"/>
    <n v="178"/>
  </r>
  <r>
    <s v="TOYOTA"/>
    <s v="COROLLA"/>
    <x v="2"/>
    <x v="5"/>
    <n v="4"/>
    <s v="M6"/>
    <x v="2"/>
    <n v="8.4"/>
    <n v="6.5"/>
    <x v="91"/>
    <n v="38"/>
    <n v="176"/>
  </r>
  <r>
    <s v="TOYOTA"/>
    <s v="COROLLA LE ECO (1-mode)"/>
    <x v="2"/>
    <x v="5"/>
    <n v="4"/>
    <s v="AV"/>
    <x v="2"/>
    <n v="7.8"/>
    <n v="5.9"/>
    <x v="92"/>
    <n v="41"/>
    <n v="163"/>
  </r>
  <r>
    <s v="TOYOTA"/>
    <s v="COROLLA LE ECO (2-mode)"/>
    <x v="2"/>
    <x v="5"/>
    <n v="4"/>
    <s v="AV"/>
    <x v="2"/>
    <n v="8"/>
    <n v="6.3"/>
    <x v="99"/>
    <n v="39"/>
    <n v="168"/>
  </r>
  <r>
    <s v="TOYOTA"/>
    <s v="COROLLA iM"/>
    <x v="2"/>
    <x v="5"/>
    <n v="4"/>
    <s v="AV7"/>
    <x v="2"/>
    <n v="8.3000000000000007"/>
    <n v="6.5"/>
    <x v="91"/>
    <n v="38"/>
    <n v="176"/>
  </r>
  <r>
    <s v="TOYOTA"/>
    <s v="COROLLA iM"/>
    <x v="2"/>
    <x v="5"/>
    <n v="4"/>
    <s v="M6"/>
    <x v="2"/>
    <n v="8.8000000000000007"/>
    <n v="6.8"/>
    <x v="47"/>
    <n v="36"/>
    <n v="185"/>
  </r>
  <r>
    <s v="TOYOTA"/>
    <s v="HIGHLANDER"/>
    <x v="1"/>
    <x v="3"/>
    <n v="6"/>
    <s v="AS8"/>
    <x v="2"/>
    <n v="11.8"/>
    <n v="8.6999999999999993"/>
    <x v="40"/>
    <n v="27"/>
    <n v="243"/>
  </r>
  <r>
    <s v="TOYOTA"/>
    <s v="HIGHLANDER AWD"/>
    <x v="8"/>
    <x v="3"/>
    <n v="6"/>
    <s v="AS8"/>
    <x v="2"/>
    <n v="12.1"/>
    <n v="9"/>
    <x v="4"/>
    <n v="27"/>
    <n v="251"/>
  </r>
  <r>
    <s v="TOYOTA"/>
    <s v="HIGHLANDER AWD (Start/Stop System)"/>
    <x v="8"/>
    <x v="3"/>
    <n v="6"/>
    <s v="AS8"/>
    <x v="2"/>
    <n v="12"/>
    <n v="8.9"/>
    <x v="4"/>
    <n v="27"/>
    <n v="247"/>
  </r>
  <r>
    <s v="TOYOTA"/>
    <s v="HIGHLANDER AWD LE"/>
    <x v="8"/>
    <x v="3"/>
    <n v="6"/>
    <s v="AS8"/>
    <x v="2"/>
    <n v="11.7"/>
    <n v="8.8000000000000007"/>
    <x v="10"/>
    <n v="27"/>
    <n v="242"/>
  </r>
  <r>
    <s v="TOYOTA"/>
    <s v="HIGHLANDER HYBRID AWD"/>
    <x v="8"/>
    <x v="3"/>
    <n v="6"/>
    <s v="AV6"/>
    <x v="2"/>
    <n v="8.1"/>
    <n v="8.5"/>
    <x v="48"/>
    <n v="34"/>
    <n v="193"/>
  </r>
  <r>
    <s v="TOYOTA"/>
    <s v="PRIUS"/>
    <x v="2"/>
    <x v="5"/>
    <n v="4"/>
    <s v="AV"/>
    <x v="2"/>
    <n v="4.4000000000000004"/>
    <n v="4.5999999999999996"/>
    <x v="166"/>
    <n v="63"/>
    <n v="105"/>
  </r>
  <r>
    <s v="TOYOTA"/>
    <s v="PRIUS c"/>
    <x v="0"/>
    <x v="2"/>
    <n v="4"/>
    <s v="AV"/>
    <x v="2"/>
    <n v="4.9000000000000004"/>
    <n v="5.5"/>
    <x v="163"/>
    <n v="55"/>
    <n v="120"/>
  </r>
  <r>
    <s v="TOYOTA"/>
    <s v="PRIUS v"/>
    <x v="14"/>
    <x v="5"/>
    <n v="4"/>
    <s v="AV"/>
    <x v="2"/>
    <n v="5.5"/>
    <n v="6"/>
    <x v="158"/>
    <n v="49"/>
    <n v="135"/>
  </r>
  <r>
    <s v="TOYOTA"/>
    <s v="RAV4"/>
    <x v="1"/>
    <x v="18"/>
    <n v="4"/>
    <s v="AS6"/>
    <x v="2"/>
    <n v="10.3"/>
    <n v="8"/>
    <x v="8"/>
    <n v="31"/>
    <n v="217"/>
  </r>
  <r>
    <s v="TOYOTA"/>
    <s v="RAV4 LE/XLE"/>
    <x v="1"/>
    <x v="18"/>
    <n v="4"/>
    <s v="AS6"/>
    <x v="2"/>
    <n v="10"/>
    <n v="7.8"/>
    <x v="25"/>
    <n v="31"/>
    <n v="210"/>
  </r>
  <r>
    <s v="TOYOTA"/>
    <s v="RAV4 AWD"/>
    <x v="1"/>
    <x v="18"/>
    <n v="4"/>
    <s v="AS6"/>
    <x v="2"/>
    <n v="10.5"/>
    <n v="8.3000000000000007"/>
    <x v="60"/>
    <n v="30"/>
    <n v="222"/>
  </r>
  <r>
    <s v="TOYOTA"/>
    <s v="RAV4 LIMITED/SE AWD"/>
    <x v="1"/>
    <x v="18"/>
    <n v="4"/>
    <s v="AS6"/>
    <x v="2"/>
    <n v="10.7"/>
    <n v="8.4"/>
    <x v="133"/>
    <n v="29"/>
    <n v="226"/>
  </r>
  <r>
    <s v="TOYOTA"/>
    <s v="RAV4 HYBRID AWD"/>
    <x v="1"/>
    <x v="18"/>
    <n v="4"/>
    <s v="AV6"/>
    <x v="2"/>
    <n v="6.9"/>
    <n v="7.8"/>
    <x v="98"/>
    <n v="39"/>
    <n v="170"/>
  </r>
  <r>
    <s v="TOYOTA"/>
    <s v="SEQUOIA 4WD"/>
    <x v="8"/>
    <x v="24"/>
    <n v="8"/>
    <s v="AS6"/>
    <x v="2"/>
    <n v="18.7"/>
    <n v="13.8"/>
    <x v="42"/>
    <n v="17"/>
    <n v="380"/>
  </r>
  <r>
    <s v="TOYOTA"/>
    <s v="SIENNA"/>
    <x v="12"/>
    <x v="3"/>
    <n v="6"/>
    <s v="AS8"/>
    <x v="2"/>
    <n v="12.5"/>
    <n v="8.9"/>
    <x v="18"/>
    <n v="26"/>
    <n v="255"/>
  </r>
  <r>
    <s v="TOYOTA"/>
    <s v="SIENNA AWD"/>
    <x v="12"/>
    <x v="3"/>
    <n v="6"/>
    <s v="AS8"/>
    <x v="2"/>
    <n v="13.4"/>
    <n v="9.6"/>
    <x v="67"/>
    <n v="24"/>
    <n v="274"/>
  </r>
  <r>
    <s v="TOYOTA"/>
    <s v="TACOMA"/>
    <x v="15"/>
    <x v="40"/>
    <n v="4"/>
    <s v="AS6"/>
    <x v="2"/>
    <n v="12.1"/>
    <n v="10.1"/>
    <x v="20"/>
    <n v="25"/>
    <n v="263"/>
  </r>
  <r>
    <s v="TOYOTA"/>
    <s v="TACOMA"/>
    <x v="15"/>
    <x v="3"/>
    <n v="6"/>
    <s v="AS6"/>
    <x v="2"/>
    <n v="12.6"/>
    <n v="10"/>
    <x v="34"/>
    <n v="25"/>
    <n v="268"/>
  </r>
  <r>
    <s v="TOYOTA"/>
    <s v="TACOMA 4WD"/>
    <x v="15"/>
    <x v="40"/>
    <n v="4"/>
    <s v="AS6"/>
    <x v="2"/>
    <n v="12.7"/>
    <n v="10.6"/>
    <x v="67"/>
    <n v="24"/>
    <n v="274"/>
  </r>
  <r>
    <s v="TOYOTA"/>
    <s v="TACOMA 4WD"/>
    <x v="15"/>
    <x v="40"/>
    <n v="4"/>
    <s v="M5"/>
    <x v="2"/>
    <n v="12.4"/>
    <n v="11.4"/>
    <x v="53"/>
    <n v="24"/>
    <n v="279"/>
  </r>
  <r>
    <s v="TOYOTA"/>
    <s v="TACOMA 4WD"/>
    <x v="15"/>
    <x v="3"/>
    <n v="6"/>
    <s v="AS6"/>
    <x v="2"/>
    <n v="13.2"/>
    <n v="10.7"/>
    <x v="68"/>
    <n v="24"/>
    <n v="283"/>
  </r>
  <r>
    <s v="TOYOTA"/>
    <s v="TACOMA 4WD"/>
    <x v="15"/>
    <x v="3"/>
    <n v="6"/>
    <s v="M6"/>
    <x v="2"/>
    <n v="13.8"/>
    <n v="11.6"/>
    <x v="37"/>
    <n v="22"/>
    <n v="301"/>
  </r>
  <r>
    <s v="TOYOTA"/>
    <s v="TACOMA 4WD D-CAB OFF-ROAD"/>
    <x v="15"/>
    <x v="3"/>
    <n v="6"/>
    <s v="M6"/>
    <x v="2"/>
    <n v="13.8"/>
    <n v="11.7"/>
    <x v="123"/>
    <n v="22"/>
    <n v="300"/>
  </r>
  <r>
    <s v="TOYOTA"/>
    <s v="TUNDRA"/>
    <x v="11"/>
    <x v="26"/>
    <n v="8"/>
    <s v="AS6"/>
    <x v="2"/>
    <n v="15.8"/>
    <n v="12.3"/>
    <x v="41"/>
    <n v="20"/>
    <n v="334"/>
  </r>
  <r>
    <s v="TOYOTA"/>
    <s v="TUNDRA"/>
    <x v="11"/>
    <x v="24"/>
    <n v="8"/>
    <s v="AS6"/>
    <x v="2"/>
    <n v="17.2"/>
    <n v="12.9"/>
    <x v="139"/>
    <n v="18"/>
    <n v="358"/>
  </r>
  <r>
    <s v="TOYOTA"/>
    <s v="TUNDRA 4WD"/>
    <x v="11"/>
    <x v="26"/>
    <n v="8"/>
    <s v="AS6"/>
    <x v="2"/>
    <n v="16.8"/>
    <n v="12.6"/>
    <x v="115"/>
    <n v="19"/>
    <n v="349"/>
  </r>
  <r>
    <s v="TOYOTA"/>
    <s v="TUNDRA 4WD"/>
    <x v="11"/>
    <x v="24"/>
    <n v="8"/>
    <s v="AS6"/>
    <x v="2"/>
    <n v="18.100000000000001"/>
    <n v="13.9"/>
    <x v="72"/>
    <n v="17"/>
    <n v="378"/>
  </r>
  <r>
    <s v="TOYOTA"/>
    <s v="YARIS"/>
    <x v="0"/>
    <x v="2"/>
    <n v="4"/>
    <s v="AS6"/>
    <x v="2"/>
    <n v="7.3"/>
    <n v="5.8"/>
    <x v="119"/>
    <n v="43"/>
    <n v="155"/>
  </r>
  <r>
    <s v="TOYOTA"/>
    <s v="YARIS (SIL)"/>
    <x v="0"/>
    <x v="2"/>
    <n v="4"/>
    <s v="M6"/>
    <x v="2"/>
    <n v="7.8"/>
    <n v="6"/>
    <x v="100"/>
    <n v="42"/>
    <n v="164"/>
  </r>
  <r>
    <s v="TOYOTA"/>
    <s v="YARIS HATCHBACK"/>
    <x v="0"/>
    <x v="2"/>
    <n v="4"/>
    <s v="A4"/>
    <x v="2"/>
    <n v="7.9"/>
    <n v="6.8"/>
    <x v="140"/>
    <n v="38"/>
    <n v="173"/>
  </r>
  <r>
    <s v="TOYOTA"/>
    <s v="YARIS HATCHBACK"/>
    <x v="0"/>
    <x v="2"/>
    <n v="4"/>
    <s v="M5"/>
    <x v="2"/>
    <n v="7.8"/>
    <n v="6.5"/>
    <x v="99"/>
    <n v="39"/>
    <n v="168"/>
  </r>
  <r>
    <s v="VOLKSWAGEN"/>
    <s v="BEETLE"/>
    <x v="0"/>
    <x v="5"/>
    <n v="4"/>
    <s v="AS6"/>
    <x v="2"/>
    <n v="9.6999999999999993"/>
    <n v="7.2"/>
    <x v="0"/>
    <n v="33"/>
    <n v="199"/>
  </r>
  <r>
    <s v="VOLKSWAGEN"/>
    <s v="BEETLE"/>
    <x v="0"/>
    <x v="5"/>
    <n v="4"/>
    <s v="M5"/>
    <x v="2"/>
    <n v="9.5"/>
    <n v="7.1"/>
    <x v="11"/>
    <n v="34"/>
    <n v="198"/>
  </r>
  <r>
    <s v="VOLKSWAGEN"/>
    <s v="BEETLE DUNE"/>
    <x v="0"/>
    <x v="5"/>
    <n v="4"/>
    <s v="AS6"/>
    <x v="2"/>
    <n v="9.6"/>
    <n v="7.5"/>
    <x v="97"/>
    <n v="33"/>
    <n v="201"/>
  </r>
  <r>
    <s v="VOLKSWAGEN"/>
    <s v="BEETLE CONVERTIBLE"/>
    <x v="5"/>
    <x v="5"/>
    <n v="4"/>
    <s v="AS6"/>
    <x v="2"/>
    <n v="9.6999999999999993"/>
    <n v="7.2"/>
    <x v="0"/>
    <n v="33"/>
    <n v="199"/>
  </r>
  <r>
    <s v="VOLKSWAGEN"/>
    <s v="CC 4MOTION"/>
    <x v="0"/>
    <x v="16"/>
    <n v="6"/>
    <s v="AS6"/>
    <x v="2"/>
    <n v="13.9"/>
    <n v="9.3000000000000007"/>
    <x v="66"/>
    <n v="24"/>
    <n v="277"/>
  </r>
  <r>
    <s v="VOLKSWAGEN"/>
    <s v="GOLF"/>
    <x v="0"/>
    <x v="5"/>
    <n v="4"/>
    <s v="AS6"/>
    <x v="2"/>
    <n v="9.4"/>
    <n v="6.7"/>
    <x v="59"/>
    <n v="34"/>
    <n v="192"/>
  </r>
  <r>
    <s v="VOLKSWAGEN"/>
    <s v="GOLF"/>
    <x v="0"/>
    <x v="5"/>
    <n v="4"/>
    <s v="M5"/>
    <x v="2"/>
    <n v="9.3000000000000007"/>
    <n v="6.6"/>
    <x v="19"/>
    <n v="35"/>
    <n v="190"/>
  </r>
  <r>
    <s v="VOLKSWAGEN"/>
    <s v="GOLF GTI"/>
    <x v="0"/>
    <x v="0"/>
    <n v="4"/>
    <s v="AM6"/>
    <x v="2"/>
    <n v="9.6"/>
    <n v="7.2"/>
    <x v="0"/>
    <n v="33"/>
    <n v="199"/>
  </r>
  <r>
    <s v="VOLKSWAGEN"/>
    <s v="GOLF GTI"/>
    <x v="0"/>
    <x v="0"/>
    <n v="4"/>
    <s v="M6"/>
    <x v="2"/>
    <n v="9.6999999999999993"/>
    <n v="7"/>
    <x v="0"/>
    <n v="33"/>
    <n v="198"/>
  </r>
  <r>
    <s v="VOLKSWAGEN"/>
    <s v="GOLF R"/>
    <x v="0"/>
    <x v="0"/>
    <n v="4"/>
    <s v="AM6"/>
    <x v="0"/>
    <n v="10.4"/>
    <n v="7.9"/>
    <x v="16"/>
    <n v="30"/>
    <n v="216"/>
  </r>
  <r>
    <s v="VOLKSWAGEN"/>
    <s v="GOLF R"/>
    <x v="0"/>
    <x v="0"/>
    <n v="4"/>
    <s v="M6"/>
    <x v="0"/>
    <n v="10.9"/>
    <n v="7.7"/>
    <x v="109"/>
    <n v="30"/>
    <n v="220"/>
  </r>
  <r>
    <s v="VOLKSWAGEN"/>
    <s v="GOLF ALLTRACK"/>
    <x v="7"/>
    <x v="5"/>
    <n v="4"/>
    <s v="AM6"/>
    <x v="2"/>
    <n v="10.6"/>
    <n v="8"/>
    <x v="109"/>
    <n v="30"/>
    <n v="220"/>
  </r>
  <r>
    <s v="VOLKSWAGEN"/>
    <s v="GOLF SPORTWAGEN"/>
    <x v="7"/>
    <x v="5"/>
    <n v="4"/>
    <s v="AS6"/>
    <x v="2"/>
    <n v="9.3000000000000007"/>
    <n v="6.9"/>
    <x v="59"/>
    <n v="34"/>
    <n v="192"/>
  </r>
  <r>
    <s v="VOLKSWAGEN"/>
    <s v="GOLF SPORTWAGEN"/>
    <x v="7"/>
    <x v="5"/>
    <n v="4"/>
    <s v="M5"/>
    <x v="2"/>
    <n v="9.6"/>
    <n v="6.8"/>
    <x v="48"/>
    <n v="34"/>
    <n v="194"/>
  </r>
  <r>
    <s v="VOLKSWAGEN"/>
    <s v="GOLF SPORTWAGEN 4MOTION"/>
    <x v="7"/>
    <x v="5"/>
    <n v="4"/>
    <s v="AM6"/>
    <x v="2"/>
    <n v="10.6"/>
    <n v="8"/>
    <x v="109"/>
    <n v="30"/>
    <n v="220"/>
  </r>
  <r>
    <s v="VOLKSWAGEN"/>
    <s v="JETTA"/>
    <x v="0"/>
    <x v="17"/>
    <n v="4"/>
    <s v="AS6"/>
    <x v="2"/>
    <n v="8.5"/>
    <n v="6.2"/>
    <x v="140"/>
    <n v="38"/>
    <n v="175"/>
  </r>
  <r>
    <s v="VOLKSWAGEN"/>
    <s v="JETTA"/>
    <x v="0"/>
    <x v="17"/>
    <n v="4"/>
    <s v="M5"/>
    <x v="2"/>
    <n v="8.3000000000000007"/>
    <n v="5.9"/>
    <x v="99"/>
    <n v="39"/>
    <n v="168"/>
  </r>
  <r>
    <s v="VOLKSWAGEN"/>
    <s v="JETTA"/>
    <x v="0"/>
    <x v="5"/>
    <n v="4"/>
    <s v="AM6"/>
    <x v="2"/>
    <n v="9.4"/>
    <n v="6.8"/>
    <x v="59"/>
    <n v="34"/>
    <n v="193"/>
  </r>
  <r>
    <s v="VOLKSWAGEN"/>
    <s v="JETTA"/>
    <x v="0"/>
    <x v="0"/>
    <n v="4"/>
    <s v="AS6"/>
    <x v="2"/>
    <n v="9.8000000000000007"/>
    <n v="7.4"/>
    <x v="44"/>
    <n v="32"/>
    <n v="205"/>
  </r>
  <r>
    <s v="VOLKSWAGEN"/>
    <s v="JETTA"/>
    <x v="0"/>
    <x v="0"/>
    <n v="4"/>
    <s v="M6"/>
    <x v="2"/>
    <n v="10.199999999999999"/>
    <n v="7.2"/>
    <x v="121"/>
    <n v="32"/>
    <n v="208"/>
  </r>
  <r>
    <s v="VOLKSWAGEN"/>
    <s v="PASSAT"/>
    <x v="2"/>
    <x v="5"/>
    <n v="4"/>
    <s v="AS6"/>
    <x v="2"/>
    <n v="10.1"/>
    <n v="7"/>
    <x v="44"/>
    <n v="32"/>
    <n v="204"/>
  </r>
  <r>
    <s v="VOLKSWAGEN"/>
    <s v="PASSAT"/>
    <x v="2"/>
    <x v="16"/>
    <n v="6"/>
    <s v="AM6"/>
    <x v="2"/>
    <n v="11.9"/>
    <n v="8.5"/>
    <x v="10"/>
    <n v="27"/>
    <n v="242"/>
  </r>
  <r>
    <s v="VOLKSWAGEN"/>
    <s v="TIGUAN"/>
    <x v="1"/>
    <x v="0"/>
    <n v="4"/>
    <s v="AS6"/>
    <x v="0"/>
    <n v="11.7"/>
    <n v="9.6"/>
    <x v="27"/>
    <n v="26"/>
    <n v="256"/>
  </r>
  <r>
    <s v="VOLKSWAGEN"/>
    <s v="TIGUAN 4MOTION"/>
    <x v="1"/>
    <x v="0"/>
    <n v="4"/>
    <s v="AS6"/>
    <x v="0"/>
    <n v="12"/>
    <n v="10"/>
    <x v="3"/>
    <n v="25"/>
    <n v="263"/>
  </r>
  <r>
    <s v="VOLKSWAGEN"/>
    <s v="TOUAREG"/>
    <x v="8"/>
    <x v="16"/>
    <n v="6"/>
    <s v="AS8"/>
    <x v="2"/>
    <n v="13.8"/>
    <n v="10.4"/>
    <x v="36"/>
    <n v="23"/>
    <n v="287"/>
  </r>
  <r>
    <s v="VOLVO"/>
    <s v="S60 T5"/>
    <x v="0"/>
    <x v="0"/>
    <n v="4"/>
    <s v="AS8"/>
    <x v="2"/>
    <n v="9.6"/>
    <n v="7"/>
    <x v="11"/>
    <n v="34"/>
    <n v="198"/>
  </r>
  <r>
    <s v="VOLVO"/>
    <s v="S60 T5 AWD"/>
    <x v="0"/>
    <x v="0"/>
    <n v="4"/>
    <s v="AS8"/>
    <x v="2"/>
    <n v="10.7"/>
    <n v="7.8"/>
    <x v="109"/>
    <n v="30"/>
    <n v="219"/>
  </r>
  <r>
    <s v="VOLVO"/>
    <s v="S60 INSCRIPTION T5"/>
    <x v="0"/>
    <x v="0"/>
    <n v="4"/>
    <s v="AS8"/>
    <x v="2"/>
    <n v="9.6"/>
    <n v="7"/>
    <x v="11"/>
    <n v="34"/>
    <n v="198"/>
  </r>
  <r>
    <s v="VOLVO"/>
    <s v="S60 INSCRIPTION T5 AWD"/>
    <x v="0"/>
    <x v="0"/>
    <n v="4"/>
    <s v="AS8"/>
    <x v="2"/>
    <n v="10.7"/>
    <n v="7.8"/>
    <x v="109"/>
    <n v="30"/>
    <n v="219"/>
  </r>
  <r>
    <s v="VOLVO"/>
    <s v="S60 T6 AWD"/>
    <x v="0"/>
    <x v="0"/>
    <n v="4"/>
    <s v="AS8"/>
    <x v="0"/>
    <n v="10.9"/>
    <n v="7.7"/>
    <x v="60"/>
    <n v="30"/>
    <n v="221"/>
  </r>
  <r>
    <s v="VOLVO"/>
    <s v="S60 POLESTAR"/>
    <x v="0"/>
    <x v="0"/>
    <n v="4"/>
    <s v="AS8"/>
    <x v="0"/>
    <n v="11.8"/>
    <n v="8.5"/>
    <x v="40"/>
    <n v="27"/>
    <n v="241"/>
  </r>
  <r>
    <s v="VOLVO"/>
    <s v="S60 CC T5 AWD"/>
    <x v="0"/>
    <x v="0"/>
    <n v="4"/>
    <s v="AS8"/>
    <x v="2"/>
    <n v="10.8"/>
    <n v="7.8"/>
    <x v="109"/>
    <n v="30"/>
    <n v="220"/>
  </r>
  <r>
    <s v="VOLVO"/>
    <s v="S90 T5"/>
    <x v="2"/>
    <x v="0"/>
    <n v="4"/>
    <s v="AS8"/>
    <x v="0"/>
    <n v="10.1"/>
    <n v="7"/>
    <x v="44"/>
    <n v="32"/>
    <n v="204"/>
  </r>
  <r>
    <s v="VOLVO"/>
    <s v="S90 T6 AWD"/>
    <x v="2"/>
    <x v="0"/>
    <n v="4"/>
    <s v="AS8"/>
    <x v="0"/>
    <n v="10.8"/>
    <n v="7.6"/>
    <x v="109"/>
    <n v="30"/>
    <n v="219"/>
  </r>
  <r>
    <s v="VOLVO"/>
    <s v="V60 T5"/>
    <x v="7"/>
    <x v="0"/>
    <n v="4"/>
    <s v="AS8"/>
    <x v="2"/>
    <n v="9.6"/>
    <n v="7"/>
    <x v="11"/>
    <n v="34"/>
    <n v="198"/>
  </r>
  <r>
    <s v="VOLVO"/>
    <s v="V60 T5 AWD"/>
    <x v="7"/>
    <x v="0"/>
    <n v="4"/>
    <s v="AS8"/>
    <x v="2"/>
    <n v="10.7"/>
    <n v="7.8"/>
    <x v="109"/>
    <n v="30"/>
    <n v="219"/>
  </r>
  <r>
    <s v="VOLVO"/>
    <s v="V60 T6 AWD"/>
    <x v="7"/>
    <x v="0"/>
    <n v="4"/>
    <s v="AS8"/>
    <x v="0"/>
    <n v="10.9"/>
    <n v="7.7"/>
    <x v="60"/>
    <n v="30"/>
    <n v="221"/>
  </r>
  <r>
    <s v="VOLVO"/>
    <s v="V60 POLESTAR"/>
    <x v="7"/>
    <x v="0"/>
    <n v="4"/>
    <s v="AS8"/>
    <x v="0"/>
    <n v="11.8"/>
    <n v="8.5"/>
    <x v="40"/>
    <n v="27"/>
    <n v="241"/>
  </r>
  <r>
    <s v="VOLVO"/>
    <s v="V60 CC T5 AWD"/>
    <x v="7"/>
    <x v="0"/>
    <n v="4"/>
    <s v="AS8"/>
    <x v="2"/>
    <n v="10.8"/>
    <n v="7.8"/>
    <x v="109"/>
    <n v="30"/>
    <n v="220"/>
  </r>
  <r>
    <s v="VOLVO"/>
    <s v="V90 T5"/>
    <x v="14"/>
    <x v="0"/>
    <n v="4"/>
    <s v="AS8"/>
    <x v="0"/>
    <n v="10.1"/>
    <n v="7"/>
    <x v="44"/>
    <n v="32"/>
    <n v="204"/>
  </r>
  <r>
    <s v="VOLVO"/>
    <s v="V90 T6 AWD"/>
    <x v="14"/>
    <x v="0"/>
    <n v="4"/>
    <s v="AS8"/>
    <x v="0"/>
    <n v="10.8"/>
    <n v="7.6"/>
    <x v="109"/>
    <n v="30"/>
    <n v="219"/>
  </r>
  <r>
    <s v="VOLVO"/>
    <s v="V90 CC T6 AWD"/>
    <x v="14"/>
    <x v="0"/>
    <n v="4"/>
    <s v="AS8"/>
    <x v="0"/>
    <n v="10.7"/>
    <n v="7.9"/>
    <x v="109"/>
    <n v="30"/>
    <n v="221"/>
  </r>
  <r>
    <s v="VOLVO"/>
    <s v="XC60 T5"/>
    <x v="1"/>
    <x v="0"/>
    <n v="4"/>
    <s v="AS8"/>
    <x v="2"/>
    <n v="10.4"/>
    <n v="7.8"/>
    <x v="8"/>
    <n v="31"/>
    <n v="216"/>
  </r>
  <r>
    <s v="VOLVO"/>
    <s v="XC60 T5 AWD"/>
    <x v="1"/>
    <x v="0"/>
    <n v="4"/>
    <s v="AS8"/>
    <x v="2"/>
    <n v="11.3"/>
    <n v="8.4"/>
    <x v="5"/>
    <n v="28"/>
    <n v="233"/>
  </r>
  <r>
    <s v="VOLVO"/>
    <s v="XC60 T6 AWD"/>
    <x v="1"/>
    <x v="0"/>
    <n v="4"/>
    <s v="AS8"/>
    <x v="0"/>
    <n v="11.7"/>
    <n v="8.6999999999999993"/>
    <x v="10"/>
    <n v="27"/>
    <n v="244"/>
  </r>
  <r>
    <s v="VOLVO"/>
    <s v="XC90 T5"/>
    <x v="8"/>
    <x v="0"/>
    <n v="4"/>
    <s v="AS8"/>
    <x v="0"/>
    <n v="10.6"/>
    <n v="9.1"/>
    <x v="5"/>
    <n v="28"/>
    <n v="232"/>
  </r>
  <r>
    <s v="VOLVO"/>
    <s v="XC90 T5 AWD"/>
    <x v="8"/>
    <x v="0"/>
    <n v="4"/>
    <s v="AS8"/>
    <x v="0"/>
    <n v="10.8"/>
    <n v="9.5"/>
    <x v="17"/>
    <n v="28"/>
    <n v="239"/>
  </r>
  <r>
    <s v="VOLVO"/>
    <s v="XC90 T6 AWD"/>
    <x v="8"/>
    <x v="0"/>
    <n v="4"/>
    <s v="AS8"/>
    <x v="0"/>
    <n v="11.5"/>
    <n v="9.6"/>
    <x v="4"/>
    <n v="27"/>
    <n v="249"/>
  </r>
  <r>
    <s v="ACURA"/>
    <s v="ILX"/>
    <x v="0"/>
    <x v="1"/>
    <n v="4"/>
    <s v="AM8"/>
    <x v="0"/>
    <n v="9.4"/>
    <n v="6.8"/>
    <x v="59"/>
    <n v="34"/>
    <n v="192"/>
  </r>
  <r>
    <s v="ACURA"/>
    <s v="MDX SH-AWD"/>
    <x v="1"/>
    <x v="3"/>
    <n v="6"/>
    <s v="AS9"/>
    <x v="0"/>
    <n v="12.6"/>
    <n v="9"/>
    <x v="50"/>
    <n v="26"/>
    <n v="259"/>
  </r>
  <r>
    <s v="ACURA"/>
    <s v="MDX SH-AWD ELITE"/>
    <x v="1"/>
    <x v="3"/>
    <n v="6"/>
    <s v="AS9"/>
    <x v="0"/>
    <n v="12.2"/>
    <n v="9"/>
    <x v="27"/>
    <n v="26"/>
    <n v="251"/>
  </r>
  <r>
    <s v="ACURA"/>
    <s v="MDX HYBRID AWD"/>
    <x v="1"/>
    <x v="8"/>
    <n v="6"/>
    <s v="AM7"/>
    <x v="0"/>
    <n v="9.1"/>
    <n v="9"/>
    <x v="25"/>
    <n v="31"/>
    <n v="210"/>
  </r>
  <r>
    <s v="ACURA"/>
    <s v="NSX"/>
    <x v="3"/>
    <x v="3"/>
    <n v="6"/>
    <s v="AM9"/>
    <x v="0"/>
    <n v="11.1"/>
    <n v="10.8"/>
    <x v="50"/>
    <n v="26"/>
    <n v="261"/>
  </r>
  <r>
    <s v="ACURA"/>
    <s v="RDX AWD"/>
    <x v="1"/>
    <x v="3"/>
    <n v="6"/>
    <s v="AS6"/>
    <x v="0"/>
    <n v="12.4"/>
    <n v="8.6999999999999993"/>
    <x v="27"/>
    <n v="26"/>
    <n v="250"/>
  </r>
  <r>
    <s v="ACURA"/>
    <s v="RLX HYBRID"/>
    <x v="2"/>
    <x v="3"/>
    <n v="6"/>
    <s v="AM7"/>
    <x v="0"/>
    <n v="8.4"/>
    <n v="8.1999999999999993"/>
    <x v="11"/>
    <n v="34"/>
    <n v="196"/>
  </r>
  <r>
    <s v="ACURA"/>
    <s v="TLX"/>
    <x v="0"/>
    <x v="1"/>
    <n v="4"/>
    <s v="AM8"/>
    <x v="0"/>
    <n v="10"/>
    <n v="7.1"/>
    <x v="44"/>
    <n v="32"/>
    <n v="205"/>
  </r>
  <r>
    <s v="ACURA"/>
    <s v="TLX A-SPEC"/>
    <x v="0"/>
    <x v="1"/>
    <n v="4"/>
    <s v="AM8"/>
    <x v="0"/>
    <n v="10.199999999999999"/>
    <n v="7.4"/>
    <x v="121"/>
    <n v="32"/>
    <n v="209"/>
  </r>
  <r>
    <s v="ACURA"/>
    <s v="TLX SH-AWD"/>
    <x v="0"/>
    <x v="3"/>
    <n v="6"/>
    <s v="AS9"/>
    <x v="0"/>
    <n v="11.4"/>
    <n v="7.7"/>
    <x v="9"/>
    <n v="29"/>
    <n v="228"/>
  </r>
  <r>
    <s v="ACURA"/>
    <s v="TLX SH-AWD A-SPEC"/>
    <x v="0"/>
    <x v="3"/>
    <n v="6"/>
    <s v="AS9"/>
    <x v="0"/>
    <n v="12"/>
    <n v="8.1999999999999993"/>
    <x v="40"/>
    <n v="27"/>
    <n v="240"/>
  </r>
  <r>
    <s v="ALFA ROMEO"/>
    <s v="4C COUPE"/>
    <x v="3"/>
    <x v="5"/>
    <n v="4"/>
    <s v="AM6"/>
    <x v="0"/>
    <n v="9.6999999999999993"/>
    <n v="6.9"/>
    <x v="11"/>
    <n v="34"/>
    <n v="197"/>
  </r>
  <r>
    <s v="ALFA ROMEO"/>
    <s v="4C SPIDER"/>
    <x v="3"/>
    <x v="5"/>
    <n v="4"/>
    <s v="AM6"/>
    <x v="0"/>
    <n v="9.6999999999999993"/>
    <n v="6.9"/>
    <x v="11"/>
    <n v="34"/>
    <n v="197"/>
  </r>
  <r>
    <s v="ALFA ROMEO"/>
    <s v="GIULIA"/>
    <x v="2"/>
    <x v="0"/>
    <n v="4"/>
    <s v="A8"/>
    <x v="0"/>
    <n v="10"/>
    <n v="7.2"/>
    <x v="44"/>
    <n v="32"/>
    <n v="205"/>
  </r>
  <r>
    <s v="ALFA ROMEO"/>
    <s v="GIULIA AWD"/>
    <x v="2"/>
    <x v="0"/>
    <n v="4"/>
    <s v="A8"/>
    <x v="0"/>
    <n v="10.5"/>
    <n v="7.7"/>
    <x v="8"/>
    <n v="31"/>
    <n v="217"/>
  </r>
  <r>
    <s v="ALFA ROMEO"/>
    <s v="GIULIA QUADRIFOGLIO"/>
    <x v="2"/>
    <x v="48"/>
    <n v="6"/>
    <s v="A8"/>
    <x v="0"/>
    <n v="13.8"/>
    <n v="9.6"/>
    <x v="53"/>
    <n v="24"/>
    <n v="280"/>
  </r>
  <r>
    <s v="ALFA ROMEO"/>
    <s v="STELVIO AWD"/>
    <x v="1"/>
    <x v="0"/>
    <n v="4"/>
    <s v="A8"/>
    <x v="0"/>
    <n v="10.8"/>
    <n v="8.3000000000000007"/>
    <x v="1"/>
    <n v="29"/>
    <n v="226"/>
  </r>
  <r>
    <s v="ALFA ROMEO"/>
    <s v="STELVIO QUADRIFOGLIO"/>
    <x v="1"/>
    <x v="48"/>
    <n v="6"/>
    <s v="A8"/>
    <x v="0"/>
    <n v="14.1"/>
    <n v="10.4"/>
    <x v="35"/>
    <n v="23"/>
    <n v="292"/>
  </r>
  <r>
    <s v="ASTON MARTIN"/>
    <s v="DB11 V8"/>
    <x v="4"/>
    <x v="9"/>
    <n v="8"/>
    <s v="A8"/>
    <x v="0"/>
    <n v="13"/>
    <n v="9.8000000000000007"/>
    <x v="58"/>
    <n v="25"/>
    <n v="271"/>
  </r>
  <r>
    <s v="ASTON MARTIN"/>
    <s v="DB11 V12"/>
    <x v="4"/>
    <x v="12"/>
    <n v="12"/>
    <s v="A8"/>
    <x v="0"/>
    <n v="15.5"/>
    <n v="11.4"/>
    <x v="130"/>
    <n v="21"/>
    <n v="322"/>
  </r>
  <r>
    <s v="ASTON MARTIN"/>
    <s v="RAPIDE S"/>
    <x v="5"/>
    <x v="13"/>
    <n v="12"/>
    <s v="A8"/>
    <x v="0"/>
    <n v="16.7"/>
    <n v="10.9"/>
    <x v="54"/>
    <n v="20"/>
    <n v="332"/>
  </r>
  <r>
    <s v="ASTON MARTIN"/>
    <s v="VANQUISH"/>
    <x v="4"/>
    <x v="13"/>
    <n v="12"/>
    <s v="A8"/>
    <x v="0"/>
    <n v="17.5"/>
    <n v="11.4"/>
    <x v="13"/>
    <n v="19"/>
    <n v="346"/>
  </r>
  <r>
    <s v="AUDI"/>
    <s v="A3"/>
    <x v="5"/>
    <x v="0"/>
    <n v="4"/>
    <s v="AM7"/>
    <x v="2"/>
    <n v="9.1"/>
    <n v="6.8"/>
    <x v="86"/>
    <n v="35"/>
    <n v="188"/>
  </r>
  <r>
    <s v="AUDI"/>
    <s v="A3 QUATTRO"/>
    <x v="5"/>
    <x v="0"/>
    <n v="4"/>
    <s v="AM6"/>
    <x v="2"/>
    <n v="9.6999999999999993"/>
    <n v="7.5"/>
    <x v="44"/>
    <n v="32"/>
    <n v="205"/>
  </r>
  <r>
    <s v="AUDI"/>
    <s v="A3 CABRIOLET QUATTRO"/>
    <x v="5"/>
    <x v="0"/>
    <n v="4"/>
    <s v="AM6"/>
    <x v="2"/>
    <n v="10.8"/>
    <n v="8"/>
    <x v="60"/>
    <n v="30"/>
    <n v="223"/>
  </r>
  <r>
    <s v="AUDI"/>
    <s v="A4"/>
    <x v="0"/>
    <x v="0"/>
    <n v="4"/>
    <s v="AM7"/>
    <x v="0"/>
    <n v="8.6"/>
    <n v="6.4"/>
    <x v="118"/>
    <n v="37"/>
    <n v="177"/>
  </r>
  <r>
    <s v="AUDI"/>
    <s v="A4 QUATTRO"/>
    <x v="0"/>
    <x v="0"/>
    <n v="4"/>
    <s v="AM7"/>
    <x v="0"/>
    <n v="10"/>
    <n v="7"/>
    <x v="44"/>
    <n v="32"/>
    <n v="203"/>
  </r>
  <r>
    <s v="AUDI"/>
    <s v="A4 QUATTRO"/>
    <x v="0"/>
    <x v="0"/>
    <n v="4"/>
    <s v="M6"/>
    <x v="0"/>
    <n v="9.9"/>
    <n v="7.1"/>
    <x v="44"/>
    <n v="32"/>
    <n v="204"/>
  </r>
  <r>
    <s v="AUDI"/>
    <s v="A4 ALLROAD QUATTRO"/>
    <x v="7"/>
    <x v="0"/>
    <n v="4"/>
    <s v="AM7"/>
    <x v="0"/>
    <n v="10.5"/>
    <n v="7.9"/>
    <x v="16"/>
    <n v="30"/>
    <n v="217"/>
  </r>
  <r>
    <s v="AUDI"/>
    <s v="A5 QUATTRO"/>
    <x v="5"/>
    <x v="0"/>
    <n v="4"/>
    <s v="AM7"/>
    <x v="0"/>
    <n v="10"/>
    <n v="7"/>
    <x v="44"/>
    <n v="32"/>
    <n v="203"/>
  </r>
  <r>
    <s v="AUDI"/>
    <s v="A5 QUATTRO"/>
    <x v="5"/>
    <x v="0"/>
    <n v="4"/>
    <s v="M6"/>
    <x v="0"/>
    <n v="9.9"/>
    <n v="7.1"/>
    <x v="44"/>
    <n v="32"/>
    <n v="204"/>
  </r>
  <r>
    <s v="AUDI"/>
    <s v="A5 CABRIOLET QUATTRO"/>
    <x v="5"/>
    <x v="0"/>
    <n v="4"/>
    <s v="AM7"/>
    <x v="0"/>
    <n v="10"/>
    <n v="7"/>
    <x v="44"/>
    <n v="32"/>
    <n v="203"/>
  </r>
  <r>
    <s v="AUDI"/>
    <s v="A5 SPORTBACK QUATTRO"/>
    <x v="2"/>
    <x v="0"/>
    <n v="4"/>
    <s v="AM7"/>
    <x v="0"/>
    <n v="10"/>
    <n v="7"/>
    <x v="44"/>
    <n v="32"/>
    <n v="203"/>
  </r>
  <r>
    <s v="AUDI"/>
    <s v="A6 QUATTRO"/>
    <x v="2"/>
    <x v="0"/>
    <n v="4"/>
    <s v="AS8"/>
    <x v="0"/>
    <n v="10.6"/>
    <n v="7.5"/>
    <x v="8"/>
    <n v="31"/>
    <n v="216"/>
  </r>
  <r>
    <s v="AUDI"/>
    <s v="A6 QUATTRO"/>
    <x v="2"/>
    <x v="8"/>
    <n v="6"/>
    <s v="AS8"/>
    <x v="0"/>
    <n v="11.5"/>
    <n v="8.1999999999999993"/>
    <x v="5"/>
    <n v="28"/>
    <n v="235"/>
  </r>
  <r>
    <s v="AUDI"/>
    <s v="A7 QUATTRO"/>
    <x v="2"/>
    <x v="8"/>
    <n v="6"/>
    <s v="AS8"/>
    <x v="0"/>
    <n v="11.5"/>
    <n v="8.1999999999999993"/>
    <x v="5"/>
    <n v="28"/>
    <n v="235"/>
  </r>
  <r>
    <s v="AUDI"/>
    <s v="A8"/>
    <x v="6"/>
    <x v="8"/>
    <n v="6"/>
    <s v="AS8"/>
    <x v="0"/>
    <n v="12.6"/>
    <n v="8"/>
    <x v="24"/>
    <n v="27"/>
    <n v="247"/>
  </r>
  <r>
    <s v="AUDI"/>
    <s v="A8"/>
    <x v="6"/>
    <x v="9"/>
    <n v="8"/>
    <s v="AS8"/>
    <x v="0"/>
    <n v="15.1"/>
    <n v="9.1"/>
    <x v="35"/>
    <n v="23"/>
    <n v="290"/>
  </r>
  <r>
    <s v="AUDI"/>
    <s v="A8L"/>
    <x v="6"/>
    <x v="9"/>
    <n v="8"/>
    <s v="AS8"/>
    <x v="0"/>
    <n v="15.1"/>
    <n v="9.1"/>
    <x v="35"/>
    <n v="23"/>
    <n v="290"/>
  </r>
  <r>
    <s v="AUDI"/>
    <s v="Q3"/>
    <x v="0"/>
    <x v="0"/>
    <n v="4"/>
    <s v="AS6"/>
    <x v="0"/>
    <n v="11.6"/>
    <n v="8.3000000000000007"/>
    <x v="6"/>
    <n v="28"/>
    <n v="236"/>
  </r>
  <r>
    <s v="AUDI"/>
    <s v="Q3 QUATTRO"/>
    <x v="0"/>
    <x v="0"/>
    <n v="4"/>
    <s v="AS6"/>
    <x v="0"/>
    <n v="11.9"/>
    <n v="8.4"/>
    <x v="40"/>
    <n v="27"/>
    <n v="240"/>
  </r>
  <r>
    <s v="AUDI"/>
    <s v="Q5"/>
    <x v="1"/>
    <x v="0"/>
    <n v="4"/>
    <s v="AS7"/>
    <x v="0"/>
    <n v="10.4"/>
    <n v="8.6"/>
    <x v="1"/>
    <n v="29"/>
    <n v="226"/>
  </r>
  <r>
    <s v="AUDI"/>
    <s v="Q7"/>
    <x v="8"/>
    <x v="0"/>
    <n v="4"/>
    <s v="AS8"/>
    <x v="0"/>
    <n v="12.2"/>
    <n v="9.5"/>
    <x v="50"/>
    <n v="26"/>
    <n v="258"/>
  </r>
  <r>
    <s v="AUDI"/>
    <s v="Q7"/>
    <x v="8"/>
    <x v="8"/>
    <n v="6"/>
    <s v="AS8"/>
    <x v="0"/>
    <n v="12.6"/>
    <n v="9.4"/>
    <x v="3"/>
    <n v="25"/>
    <n v="260"/>
  </r>
  <r>
    <s v="AUDI"/>
    <s v="R8"/>
    <x v="3"/>
    <x v="12"/>
    <n v="10"/>
    <s v="AM7"/>
    <x v="0"/>
    <n v="16"/>
    <n v="9.5"/>
    <x v="95"/>
    <n v="22"/>
    <n v="304"/>
  </r>
  <r>
    <s v="AUDI"/>
    <s v="R8 QUATTRO"/>
    <x v="3"/>
    <x v="12"/>
    <n v="10"/>
    <s v="AM7"/>
    <x v="0"/>
    <n v="17.100000000000001"/>
    <n v="11.3"/>
    <x v="127"/>
    <n v="19"/>
    <n v="338"/>
  </r>
  <r>
    <s v="AUDI"/>
    <s v="R8 SPYDER"/>
    <x v="3"/>
    <x v="12"/>
    <n v="10"/>
    <s v="AM7"/>
    <x v="0"/>
    <n v="17.100000000000001"/>
    <n v="11.3"/>
    <x v="127"/>
    <n v="19"/>
    <n v="338"/>
  </r>
  <r>
    <s v="AUDI"/>
    <s v="RS 3"/>
    <x v="5"/>
    <x v="18"/>
    <n v="5"/>
    <s v="AM7"/>
    <x v="0"/>
    <n v="12.4"/>
    <n v="8.3000000000000007"/>
    <x v="24"/>
    <n v="27"/>
    <n v="248"/>
  </r>
  <r>
    <s v="AUDI"/>
    <s v="RS 5"/>
    <x v="5"/>
    <x v="48"/>
    <n v="6"/>
    <s v="AM8"/>
    <x v="0"/>
    <n v="12.9"/>
    <n v="8.9"/>
    <x v="3"/>
    <n v="25"/>
    <n v="260"/>
  </r>
  <r>
    <s v="AUDI"/>
    <s v="RS 7"/>
    <x v="2"/>
    <x v="9"/>
    <n v="8"/>
    <s v="AS8"/>
    <x v="0"/>
    <n v="17"/>
    <n v="9.6"/>
    <x v="130"/>
    <n v="21"/>
    <n v="318"/>
  </r>
  <r>
    <s v="AUDI"/>
    <s v="S3"/>
    <x v="5"/>
    <x v="0"/>
    <n v="4"/>
    <s v="AM7"/>
    <x v="0"/>
    <n v="10.6"/>
    <n v="8.3000000000000007"/>
    <x v="1"/>
    <n v="29"/>
    <n v="223"/>
  </r>
  <r>
    <s v="AUDI"/>
    <s v="S4"/>
    <x v="0"/>
    <x v="8"/>
    <n v="6"/>
    <s v="AM8"/>
    <x v="0"/>
    <n v="11.5"/>
    <n v="8"/>
    <x v="46"/>
    <n v="29"/>
    <n v="232"/>
  </r>
  <r>
    <s v="AUDI"/>
    <s v="S5"/>
    <x v="5"/>
    <x v="8"/>
    <n v="6"/>
    <s v="AM8"/>
    <x v="0"/>
    <n v="11.5"/>
    <n v="8"/>
    <x v="46"/>
    <n v="29"/>
    <n v="232"/>
  </r>
  <r>
    <s v="AUDI"/>
    <s v="S5 CABRIOLET"/>
    <x v="5"/>
    <x v="8"/>
    <n v="6"/>
    <s v="AM8"/>
    <x v="0"/>
    <n v="11.9"/>
    <n v="8.1"/>
    <x v="17"/>
    <n v="28"/>
    <n v="239"/>
  </r>
  <r>
    <s v="AUDI"/>
    <s v="S5 SPORTBACK"/>
    <x v="2"/>
    <x v="8"/>
    <n v="6"/>
    <s v="AM8"/>
    <x v="0"/>
    <n v="11.5"/>
    <n v="8"/>
    <x v="46"/>
    <n v="29"/>
    <n v="232"/>
  </r>
  <r>
    <s v="AUDI"/>
    <s v="S6"/>
    <x v="2"/>
    <x v="9"/>
    <n v="8"/>
    <s v="AM7"/>
    <x v="0"/>
    <n v="15"/>
    <n v="10"/>
    <x v="37"/>
    <n v="22"/>
    <n v="298"/>
  </r>
  <r>
    <s v="AUDI"/>
    <s v="S7"/>
    <x v="2"/>
    <x v="9"/>
    <n v="8"/>
    <s v="AM7"/>
    <x v="0"/>
    <n v="15"/>
    <n v="10"/>
    <x v="37"/>
    <n v="22"/>
    <n v="298"/>
  </r>
  <r>
    <s v="AUDI"/>
    <s v="S8"/>
    <x v="2"/>
    <x v="9"/>
    <n v="8"/>
    <s v="AS8"/>
    <x v="0"/>
    <n v="16.2"/>
    <n v="9.9"/>
    <x v="33"/>
    <n v="21"/>
    <n v="313"/>
  </r>
  <r>
    <s v="AUDI"/>
    <s v="SQ5"/>
    <x v="1"/>
    <x v="8"/>
    <n v="6"/>
    <s v="AM8"/>
    <x v="0"/>
    <n v="12.7"/>
    <n v="10"/>
    <x v="58"/>
    <n v="25"/>
    <n v="270"/>
  </r>
  <r>
    <s v="AUDI"/>
    <s v="TT COUPE QUATTRO"/>
    <x v="5"/>
    <x v="0"/>
    <n v="4"/>
    <s v="AM6"/>
    <x v="2"/>
    <n v="10.1"/>
    <n v="7.8"/>
    <x v="39"/>
    <n v="31"/>
    <n v="209"/>
  </r>
  <r>
    <s v="AUDI"/>
    <s v="TT ROADSTER QUATTRO"/>
    <x v="3"/>
    <x v="0"/>
    <n v="4"/>
    <s v="AM6"/>
    <x v="2"/>
    <n v="10.1"/>
    <n v="7.8"/>
    <x v="39"/>
    <n v="31"/>
    <n v="209"/>
  </r>
  <r>
    <s v="AUDI"/>
    <s v="TT RS"/>
    <x v="5"/>
    <x v="18"/>
    <n v="5"/>
    <s v="AM7"/>
    <x v="0"/>
    <n v="12.3"/>
    <n v="8.1999999999999993"/>
    <x v="24"/>
    <n v="27"/>
    <n v="245"/>
  </r>
  <r>
    <s v="AUDI"/>
    <s v="TTS COUPE"/>
    <x v="5"/>
    <x v="0"/>
    <n v="4"/>
    <s v="AM6"/>
    <x v="0"/>
    <n v="10.3"/>
    <n v="8.6"/>
    <x v="60"/>
    <n v="30"/>
    <n v="222"/>
  </r>
  <r>
    <s v="BENTLEY"/>
    <s v="BENTAYGA"/>
    <x v="8"/>
    <x v="13"/>
    <n v="12"/>
    <s v="AS8"/>
    <x v="0"/>
    <n v="18.8"/>
    <n v="12.2"/>
    <x v="75"/>
    <n v="18"/>
    <n v="370"/>
  </r>
  <r>
    <s v="BENTLEY"/>
    <s v="CONTINENTAL GT CONVERTIBLE"/>
    <x v="0"/>
    <x v="13"/>
    <n v="12"/>
    <s v="AS8"/>
    <x v="0"/>
    <n v="20.399999999999999"/>
    <n v="12"/>
    <x v="62"/>
    <n v="17"/>
    <n v="389"/>
  </r>
  <r>
    <s v="BENTLEY"/>
    <s v="CONTINENTAL SUPERSPORTS"/>
    <x v="0"/>
    <x v="13"/>
    <n v="12"/>
    <s v="AS8"/>
    <x v="0"/>
    <n v="20.399999999999999"/>
    <n v="12"/>
    <x v="62"/>
    <n v="17"/>
    <n v="389"/>
  </r>
  <r>
    <s v="BENTLEY"/>
    <s v="FLYING SPUR"/>
    <x v="2"/>
    <x v="9"/>
    <n v="8"/>
    <s v="AS8"/>
    <x v="0"/>
    <n v="18.8"/>
    <n v="10.7"/>
    <x v="74"/>
    <n v="19"/>
    <n v="353"/>
  </r>
  <r>
    <s v="BENTLEY"/>
    <s v="FLYING SPUR"/>
    <x v="2"/>
    <x v="13"/>
    <n v="12"/>
    <s v="AS8"/>
    <x v="0"/>
    <n v="20.399999999999999"/>
    <n v="12"/>
    <x v="62"/>
    <n v="17"/>
    <n v="389"/>
  </r>
  <r>
    <s v="BENTLEY"/>
    <s v="MULSANNE"/>
    <x v="2"/>
    <x v="14"/>
    <n v="8"/>
    <s v="AS8"/>
    <x v="0"/>
    <n v="20.9"/>
    <n v="13"/>
    <x v="90"/>
    <n v="16"/>
    <n v="405"/>
  </r>
  <r>
    <s v="BMW"/>
    <s v="230i COUPE"/>
    <x v="5"/>
    <x v="0"/>
    <n v="4"/>
    <s v="AS8"/>
    <x v="0"/>
    <n v="9.8000000000000007"/>
    <n v="6.8"/>
    <x v="11"/>
    <n v="34"/>
    <n v="197"/>
  </r>
  <r>
    <s v="BMW"/>
    <s v="230i COUPE"/>
    <x v="5"/>
    <x v="0"/>
    <n v="4"/>
    <s v="M6"/>
    <x v="0"/>
    <n v="11.1"/>
    <n v="7.3"/>
    <x v="109"/>
    <n v="30"/>
    <n v="219"/>
  </r>
  <r>
    <s v="BMW"/>
    <s v="230i xDRIVE CABRIOLET"/>
    <x v="5"/>
    <x v="0"/>
    <n v="4"/>
    <s v="AS8"/>
    <x v="0"/>
    <n v="10.199999999999999"/>
    <n v="7.2"/>
    <x v="121"/>
    <n v="32"/>
    <n v="208"/>
  </r>
  <r>
    <s v="BMW"/>
    <s v="230i xDRIVE COUPE"/>
    <x v="5"/>
    <x v="0"/>
    <n v="4"/>
    <s v="AS8"/>
    <x v="0"/>
    <n v="9.9"/>
    <n v="7.1"/>
    <x v="97"/>
    <n v="33"/>
    <n v="202"/>
  </r>
  <r>
    <s v="BMW"/>
    <s v="328d xDRIVE"/>
    <x v="0"/>
    <x v="0"/>
    <n v="4"/>
    <s v="AS8"/>
    <x v="1"/>
    <n v="7.8"/>
    <n v="5.9"/>
    <x v="120"/>
    <n v="40"/>
    <n v="184"/>
  </r>
  <r>
    <s v="BMW"/>
    <s v="328d xDRIVE TOURING"/>
    <x v="7"/>
    <x v="0"/>
    <n v="4"/>
    <s v="AS8"/>
    <x v="1"/>
    <n v="7.8"/>
    <n v="5.9"/>
    <x v="120"/>
    <n v="40"/>
    <n v="184"/>
  </r>
  <r>
    <s v="BMW"/>
    <s v="330i xDRIVE"/>
    <x v="0"/>
    <x v="0"/>
    <n v="4"/>
    <s v="AS8"/>
    <x v="0"/>
    <n v="10.199999999999999"/>
    <n v="7.2"/>
    <x v="121"/>
    <n v="32"/>
    <n v="208"/>
  </r>
  <r>
    <s v="BMW"/>
    <s v="330i xDRIVE GRAN TURISMO"/>
    <x v="6"/>
    <x v="0"/>
    <n v="4"/>
    <s v="AS8"/>
    <x v="0"/>
    <n v="10.199999999999999"/>
    <n v="7.2"/>
    <x v="121"/>
    <n v="32"/>
    <n v="208"/>
  </r>
  <r>
    <s v="BMW"/>
    <s v="330i xDRIVE TOURING"/>
    <x v="7"/>
    <x v="0"/>
    <n v="4"/>
    <s v="AS8"/>
    <x v="0"/>
    <n v="10.199999999999999"/>
    <n v="7.2"/>
    <x v="121"/>
    <n v="32"/>
    <n v="208"/>
  </r>
  <r>
    <s v="BMW"/>
    <s v="340i"/>
    <x v="0"/>
    <x v="8"/>
    <n v="6"/>
    <s v="AS8"/>
    <x v="0"/>
    <n v="9.1999999999999993"/>
    <n v="6.2"/>
    <x v="69"/>
    <n v="36"/>
    <n v="183"/>
  </r>
  <r>
    <s v="BMW"/>
    <s v="340i"/>
    <x v="0"/>
    <x v="8"/>
    <n v="6"/>
    <s v="M6"/>
    <x v="0"/>
    <n v="12.1"/>
    <n v="8.1"/>
    <x v="40"/>
    <n v="27"/>
    <n v="240"/>
  </r>
  <r>
    <s v="BMW"/>
    <s v="340i xDRIVE"/>
    <x v="0"/>
    <x v="8"/>
    <n v="6"/>
    <s v="AS8"/>
    <x v="0"/>
    <n v="11.1"/>
    <n v="7.5"/>
    <x v="60"/>
    <n v="30"/>
    <n v="223"/>
  </r>
  <r>
    <s v="BMW"/>
    <s v="340i xDRIVE"/>
    <x v="0"/>
    <x v="8"/>
    <n v="6"/>
    <s v="M6"/>
    <x v="0"/>
    <n v="12.2"/>
    <n v="8.4"/>
    <x v="24"/>
    <n v="27"/>
    <n v="245"/>
  </r>
  <r>
    <s v="BMW"/>
    <s v="340i xDRIVE GRAN TURISMO"/>
    <x v="6"/>
    <x v="8"/>
    <n v="6"/>
    <s v="AS8"/>
    <x v="0"/>
    <n v="11.8"/>
    <n v="7.9"/>
    <x v="5"/>
    <n v="28"/>
    <n v="235"/>
  </r>
  <r>
    <s v="BMW"/>
    <s v="430i xDRIVE CABRIOLET"/>
    <x v="5"/>
    <x v="0"/>
    <n v="4"/>
    <s v="AS8"/>
    <x v="0"/>
    <n v="10.7"/>
    <n v="7.3"/>
    <x v="39"/>
    <n v="31"/>
    <n v="214"/>
  </r>
  <r>
    <s v="BMW"/>
    <s v="430i xDRIVE COUPE"/>
    <x v="0"/>
    <x v="0"/>
    <n v="4"/>
    <s v="AS8"/>
    <x v="0"/>
    <n v="10.199999999999999"/>
    <n v="7.2"/>
    <x v="121"/>
    <n v="32"/>
    <n v="208"/>
  </r>
  <r>
    <s v="BMW"/>
    <s v="430i xDRIVE GRAN COUPE"/>
    <x v="0"/>
    <x v="0"/>
    <n v="4"/>
    <s v="AS8"/>
    <x v="0"/>
    <n v="10.199999999999999"/>
    <n v="7.2"/>
    <x v="121"/>
    <n v="32"/>
    <n v="208"/>
  </r>
  <r>
    <s v="BMW"/>
    <s v="440i COUPE"/>
    <x v="0"/>
    <x v="8"/>
    <n v="6"/>
    <s v="AS8"/>
    <x v="0"/>
    <n v="9.1999999999999993"/>
    <n v="6.2"/>
    <x v="69"/>
    <n v="36"/>
    <n v="183"/>
  </r>
  <r>
    <s v="BMW"/>
    <s v="440i COUPE"/>
    <x v="0"/>
    <x v="8"/>
    <n v="6"/>
    <s v="M6"/>
    <x v="0"/>
    <n v="12.1"/>
    <n v="8.1"/>
    <x v="40"/>
    <n v="27"/>
    <n v="240"/>
  </r>
  <r>
    <s v="BMW"/>
    <s v="440i xDRIVE CABRIOLET"/>
    <x v="5"/>
    <x v="8"/>
    <n v="6"/>
    <s v="AS8"/>
    <x v="0"/>
    <n v="11.8"/>
    <n v="7.9"/>
    <x v="5"/>
    <n v="28"/>
    <n v="235"/>
  </r>
  <r>
    <s v="BMW"/>
    <s v="440i xDRIVE COUPE"/>
    <x v="0"/>
    <x v="8"/>
    <n v="6"/>
    <s v="AS8"/>
    <x v="0"/>
    <n v="11.1"/>
    <n v="7.5"/>
    <x v="60"/>
    <n v="30"/>
    <n v="223"/>
  </r>
  <r>
    <s v="BMW"/>
    <s v="440i xDRIVE COUPE"/>
    <x v="0"/>
    <x v="8"/>
    <n v="6"/>
    <s v="M6"/>
    <x v="0"/>
    <n v="12.2"/>
    <n v="8.4"/>
    <x v="24"/>
    <n v="27"/>
    <n v="245"/>
  </r>
  <r>
    <s v="BMW"/>
    <s v="440i xDRIVE GRAN COUPE"/>
    <x v="0"/>
    <x v="8"/>
    <n v="6"/>
    <s v="AS8"/>
    <x v="0"/>
    <n v="11.1"/>
    <n v="7.5"/>
    <x v="60"/>
    <n v="30"/>
    <n v="223"/>
  </r>
  <r>
    <s v="BMW"/>
    <s v="530i xDRIVE"/>
    <x v="2"/>
    <x v="0"/>
    <n v="4"/>
    <s v="AS8"/>
    <x v="0"/>
    <n v="10.199999999999999"/>
    <n v="7.2"/>
    <x v="121"/>
    <n v="32"/>
    <n v="208"/>
  </r>
  <r>
    <s v="BMW"/>
    <s v="540i xDRIVE"/>
    <x v="2"/>
    <x v="8"/>
    <n v="6"/>
    <s v="AS8"/>
    <x v="0"/>
    <n v="11.6"/>
    <n v="8.1"/>
    <x v="5"/>
    <n v="28"/>
    <n v="236"/>
  </r>
  <r>
    <s v="BMW"/>
    <s v="640i xDRIVE CABRIOLET"/>
    <x v="5"/>
    <x v="8"/>
    <n v="6"/>
    <s v="AS8"/>
    <x v="0"/>
    <n v="12.3"/>
    <n v="8.4"/>
    <x v="24"/>
    <n v="27"/>
    <n v="248"/>
  </r>
  <r>
    <s v="BMW"/>
    <s v="640i xDRIVE GRAN COUPE"/>
    <x v="0"/>
    <x v="8"/>
    <n v="6"/>
    <s v="AS8"/>
    <x v="0"/>
    <n v="12.3"/>
    <n v="8.4"/>
    <x v="24"/>
    <n v="27"/>
    <n v="248"/>
  </r>
  <r>
    <s v="BMW"/>
    <s v="640i xDRIVE GRAN TURISMO"/>
    <x v="6"/>
    <x v="8"/>
    <n v="6"/>
    <s v="AS8"/>
    <x v="0"/>
    <n v="11.9"/>
    <n v="8.4"/>
    <x v="40"/>
    <n v="27"/>
    <n v="241"/>
  </r>
  <r>
    <s v="BMW"/>
    <s v="650i xDRIVE CABRIOLET"/>
    <x v="5"/>
    <x v="15"/>
    <n v="8"/>
    <s v="AS8"/>
    <x v="0"/>
    <n v="14.7"/>
    <n v="9.6"/>
    <x v="35"/>
    <n v="23"/>
    <n v="292"/>
  </r>
  <r>
    <s v="BMW"/>
    <s v="650i xDRIVE COUPE"/>
    <x v="5"/>
    <x v="15"/>
    <n v="8"/>
    <s v="AS8"/>
    <x v="0"/>
    <n v="14"/>
    <n v="10"/>
    <x v="36"/>
    <n v="23"/>
    <n v="286"/>
  </r>
  <r>
    <s v="BMW"/>
    <s v="650i xDRIVE GRAN COUPE"/>
    <x v="0"/>
    <x v="15"/>
    <n v="8"/>
    <s v="AS8"/>
    <x v="0"/>
    <n v="14.7"/>
    <n v="9.6"/>
    <x v="35"/>
    <n v="23"/>
    <n v="292"/>
  </r>
  <r>
    <s v="BMW"/>
    <s v="750i xDRIVE"/>
    <x v="6"/>
    <x v="15"/>
    <n v="8"/>
    <s v="AS8"/>
    <x v="0"/>
    <n v="14.7"/>
    <n v="9.6"/>
    <x v="35"/>
    <n v="23"/>
    <n v="292"/>
  </r>
  <r>
    <s v="BMW"/>
    <s v="750i xDRIVE SWB"/>
    <x v="6"/>
    <x v="15"/>
    <n v="8"/>
    <s v="AS8"/>
    <x v="0"/>
    <n v="14.3"/>
    <n v="9.4"/>
    <x v="55"/>
    <n v="23"/>
    <n v="283"/>
  </r>
  <r>
    <s v="BMW"/>
    <s v="ALPINA B6 xDRIVE GRAN COUPE"/>
    <x v="0"/>
    <x v="15"/>
    <n v="8"/>
    <s v="AS8"/>
    <x v="0"/>
    <n v="14.7"/>
    <n v="9.6"/>
    <x v="35"/>
    <n v="23"/>
    <n v="292"/>
  </r>
  <r>
    <s v="BMW"/>
    <s v="M2"/>
    <x v="5"/>
    <x v="8"/>
    <n v="6"/>
    <s v="AM7"/>
    <x v="0"/>
    <n v="11.8"/>
    <n v="8.9"/>
    <x v="24"/>
    <n v="27"/>
    <n v="245"/>
  </r>
  <r>
    <s v="BMW"/>
    <s v="M2"/>
    <x v="5"/>
    <x v="8"/>
    <n v="6"/>
    <s v="M6"/>
    <x v="0"/>
    <n v="13.1"/>
    <n v="9.1999999999999993"/>
    <x v="34"/>
    <n v="25"/>
    <n v="267"/>
  </r>
  <r>
    <s v="BMW"/>
    <s v="M240i CABRIOLET"/>
    <x v="5"/>
    <x v="8"/>
    <n v="6"/>
    <s v="AS8"/>
    <x v="0"/>
    <n v="10.9"/>
    <n v="7.7"/>
    <x v="60"/>
    <n v="30"/>
    <n v="222"/>
  </r>
  <r>
    <s v="BMW"/>
    <s v="M240i CABRIOLET"/>
    <x v="5"/>
    <x v="8"/>
    <n v="6"/>
    <s v="M6"/>
    <x v="0"/>
    <n v="12.7"/>
    <n v="8.6999999999999993"/>
    <x v="18"/>
    <n v="26"/>
    <n v="255"/>
  </r>
  <r>
    <s v="BMW"/>
    <s v="M240i COUPE"/>
    <x v="5"/>
    <x v="8"/>
    <n v="6"/>
    <s v="AS8"/>
    <x v="0"/>
    <n v="10.9"/>
    <n v="7.7"/>
    <x v="60"/>
    <n v="30"/>
    <n v="222"/>
  </r>
  <r>
    <s v="BMW"/>
    <s v="M240i COUPE"/>
    <x v="5"/>
    <x v="8"/>
    <n v="6"/>
    <s v="M6"/>
    <x v="0"/>
    <n v="12.5"/>
    <n v="8.4"/>
    <x v="27"/>
    <n v="26"/>
    <n v="249"/>
  </r>
  <r>
    <s v="BMW"/>
    <s v="M240i xDRIVE CABRIOLET"/>
    <x v="5"/>
    <x v="8"/>
    <n v="6"/>
    <s v="AS8"/>
    <x v="0"/>
    <n v="11.2"/>
    <n v="7.8"/>
    <x v="133"/>
    <n v="29"/>
    <n v="227"/>
  </r>
  <r>
    <s v="BMW"/>
    <s v="M240i xDRIVE COUPE"/>
    <x v="5"/>
    <x v="8"/>
    <n v="6"/>
    <s v="AS8"/>
    <x v="0"/>
    <n v="11.2"/>
    <n v="7.8"/>
    <x v="133"/>
    <n v="29"/>
    <n v="227"/>
  </r>
  <r>
    <s v="BMW"/>
    <s v="M3"/>
    <x v="0"/>
    <x v="8"/>
    <n v="6"/>
    <s v="AM7"/>
    <x v="0"/>
    <n v="13.5"/>
    <n v="9.9"/>
    <x v="53"/>
    <n v="24"/>
    <n v="280"/>
  </r>
  <r>
    <s v="BMW"/>
    <s v="M3"/>
    <x v="0"/>
    <x v="8"/>
    <n v="6"/>
    <s v="M6"/>
    <x v="0"/>
    <n v="13.5"/>
    <n v="9.3000000000000007"/>
    <x v="7"/>
    <n v="24"/>
    <n v="273"/>
  </r>
  <r>
    <s v="BMW"/>
    <s v="M4 CABRIOLET"/>
    <x v="5"/>
    <x v="8"/>
    <n v="6"/>
    <s v="AM7"/>
    <x v="0"/>
    <n v="14.5"/>
    <n v="10.5"/>
    <x v="38"/>
    <n v="22"/>
    <n v="299"/>
  </r>
  <r>
    <s v="BMW"/>
    <s v="M4 CABRIOLET"/>
    <x v="5"/>
    <x v="8"/>
    <n v="6"/>
    <s v="M6"/>
    <x v="0"/>
    <n v="13.8"/>
    <n v="9.4"/>
    <x v="53"/>
    <n v="24"/>
    <n v="280"/>
  </r>
  <r>
    <s v="BMW"/>
    <s v="M4 COUPE"/>
    <x v="0"/>
    <x v="8"/>
    <n v="6"/>
    <s v="AM7"/>
    <x v="0"/>
    <n v="13.5"/>
    <n v="9.9"/>
    <x v="53"/>
    <n v="24"/>
    <n v="280"/>
  </r>
  <r>
    <s v="BMW"/>
    <s v="M4 COUPE"/>
    <x v="0"/>
    <x v="8"/>
    <n v="6"/>
    <s v="M6"/>
    <x v="0"/>
    <n v="13.5"/>
    <n v="9.3000000000000007"/>
    <x v="7"/>
    <n v="24"/>
    <n v="273"/>
  </r>
  <r>
    <s v="BMW"/>
    <s v="M550i xDRIVE"/>
    <x v="2"/>
    <x v="15"/>
    <n v="8"/>
    <s v="AS8"/>
    <x v="0"/>
    <n v="14.3"/>
    <n v="9.4"/>
    <x v="55"/>
    <n v="23"/>
    <n v="283"/>
  </r>
  <r>
    <s v="BMW"/>
    <s v="M6 CABRIOLET"/>
    <x v="5"/>
    <x v="15"/>
    <n v="8"/>
    <s v="AM7"/>
    <x v="0"/>
    <n v="17.3"/>
    <n v="11.6"/>
    <x v="13"/>
    <n v="19"/>
    <n v="344"/>
  </r>
  <r>
    <s v="BMW"/>
    <s v="M6 CABRIOLET"/>
    <x v="5"/>
    <x v="15"/>
    <n v="8"/>
    <s v="M6"/>
    <x v="0"/>
    <n v="16.2"/>
    <n v="10.9"/>
    <x v="49"/>
    <n v="20"/>
    <n v="324"/>
  </r>
  <r>
    <s v="BMW"/>
    <s v="M6 COUPE"/>
    <x v="5"/>
    <x v="15"/>
    <n v="8"/>
    <s v="AM7"/>
    <x v="0"/>
    <n v="17.3"/>
    <n v="11.6"/>
    <x v="13"/>
    <n v="19"/>
    <n v="344"/>
  </r>
  <r>
    <s v="BMW"/>
    <s v="M6 COUPE"/>
    <x v="5"/>
    <x v="15"/>
    <n v="8"/>
    <s v="M6"/>
    <x v="0"/>
    <n v="16.2"/>
    <n v="10.9"/>
    <x v="49"/>
    <n v="20"/>
    <n v="324"/>
  </r>
  <r>
    <s v="BMW"/>
    <s v="M6 GRAN COUPE"/>
    <x v="0"/>
    <x v="15"/>
    <n v="8"/>
    <s v="AM7"/>
    <x v="0"/>
    <n v="17.3"/>
    <n v="11.6"/>
    <x v="13"/>
    <n v="19"/>
    <n v="344"/>
  </r>
  <r>
    <s v="BMW"/>
    <s v="M6 GRAN COUPE"/>
    <x v="0"/>
    <x v="15"/>
    <n v="8"/>
    <s v="M6"/>
    <x v="0"/>
    <n v="16.2"/>
    <n v="10.9"/>
    <x v="49"/>
    <n v="20"/>
    <n v="324"/>
  </r>
  <r>
    <s v="BMW"/>
    <s v="M760i xDRIVE"/>
    <x v="6"/>
    <x v="41"/>
    <n v="12"/>
    <s v="AS8"/>
    <x v="0"/>
    <n v="17.7"/>
    <n v="11.9"/>
    <x v="74"/>
    <n v="19"/>
    <n v="355"/>
  </r>
  <r>
    <s v="BMW"/>
    <s v="X1 xDRIVE28i"/>
    <x v="1"/>
    <x v="0"/>
    <n v="4"/>
    <s v="AS8"/>
    <x v="0"/>
    <n v="10.7"/>
    <n v="7.5"/>
    <x v="16"/>
    <n v="30"/>
    <n v="217"/>
  </r>
  <r>
    <s v="BMW"/>
    <s v="X2 xDRIVE28i"/>
    <x v="1"/>
    <x v="0"/>
    <n v="4"/>
    <s v="AS8"/>
    <x v="0"/>
    <n v="11"/>
    <n v="7.7"/>
    <x v="60"/>
    <n v="30"/>
    <n v="222"/>
  </r>
  <r>
    <s v="BMW"/>
    <s v="X3 xDRIVE30i"/>
    <x v="1"/>
    <x v="0"/>
    <n v="4"/>
    <s v="AS8"/>
    <x v="0"/>
    <n v="10.8"/>
    <n v="8"/>
    <x v="60"/>
    <n v="30"/>
    <n v="223"/>
  </r>
  <r>
    <s v="BMW"/>
    <s v="X3 M40i"/>
    <x v="1"/>
    <x v="8"/>
    <n v="6"/>
    <s v="AS8"/>
    <x v="0"/>
    <n v="11.7"/>
    <n v="8.6"/>
    <x v="40"/>
    <n v="27"/>
    <n v="241"/>
  </r>
  <r>
    <s v="BMW"/>
    <s v="X4 xDRIVE28i"/>
    <x v="1"/>
    <x v="0"/>
    <n v="4"/>
    <s v="AS8"/>
    <x v="0"/>
    <n v="11.8"/>
    <n v="8.6"/>
    <x v="40"/>
    <n v="27"/>
    <n v="240"/>
  </r>
  <r>
    <s v="BMW"/>
    <s v="X4 M40i"/>
    <x v="1"/>
    <x v="8"/>
    <n v="6"/>
    <s v="AS8"/>
    <x v="0"/>
    <n v="12.9"/>
    <n v="9.5"/>
    <x v="34"/>
    <n v="25"/>
    <n v="266"/>
  </r>
  <r>
    <s v="BMW"/>
    <s v="X5 xDRIVE35d"/>
    <x v="8"/>
    <x v="8"/>
    <n v="6"/>
    <s v="AS8"/>
    <x v="1"/>
    <n v="10.3"/>
    <n v="8"/>
    <x v="16"/>
    <n v="30"/>
    <n v="246"/>
  </r>
  <r>
    <s v="BMW"/>
    <s v="X5 xDRIVE35i"/>
    <x v="8"/>
    <x v="8"/>
    <n v="6"/>
    <s v="AS8"/>
    <x v="0"/>
    <n v="13"/>
    <n v="9.8000000000000007"/>
    <x v="58"/>
    <n v="25"/>
    <n v="270"/>
  </r>
  <r>
    <s v="BMW"/>
    <s v="X5 xDRIVE50i"/>
    <x v="8"/>
    <x v="15"/>
    <n v="8"/>
    <s v="AS8"/>
    <x v="0"/>
    <n v="15.4"/>
    <n v="11.2"/>
    <x v="131"/>
    <n v="21"/>
    <n v="317"/>
  </r>
  <r>
    <s v="BMW"/>
    <s v="X5 M"/>
    <x v="8"/>
    <x v="15"/>
    <n v="8"/>
    <s v="AS8"/>
    <x v="0"/>
    <n v="16.600000000000001"/>
    <n v="12.1"/>
    <x v="28"/>
    <n v="19"/>
    <n v="341"/>
  </r>
  <r>
    <s v="BMW"/>
    <s v="X6 xDRIVE35i"/>
    <x v="8"/>
    <x v="8"/>
    <n v="6"/>
    <s v="AS8"/>
    <x v="0"/>
    <n v="13"/>
    <n v="9.8000000000000007"/>
    <x v="58"/>
    <n v="25"/>
    <n v="270"/>
  </r>
  <r>
    <s v="BMW"/>
    <s v="X6 xDRIVE50i"/>
    <x v="8"/>
    <x v="15"/>
    <n v="8"/>
    <s v="AS8"/>
    <x v="0"/>
    <n v="15.4"/>
    <n v="11.2"/>
    <x v="131"/>
    <n v="21"/>
    <n v="317"/>
  </r>
  <r>
    <s v="BMW"/>
    <s v="X6 M"/>
    <x v="8"/>
    <x v="15"/>
    <n v="8"/>
    <s v="AS8"/>
    <x v="0"/>
    <n v="16.600000000000001"/>
    <n v="12.1"/>
    <x v="28"/>
    <n v="19"/>
    <n v="341"/>
  </r>
  <r>
    <s v="BUGATTI"/>
    <s v="CHIRON"/>
    <x v="3"/>
    <x v="49"/>
    <n v="16"/>
    <s v="AM7"/>
    <x v="0"/>
    <n v="26.8"/>
    <n v="16.600000000000001"/>
    <x v="173"/>
    <n v="13"/>
    <n v="522"/>
  </r>
  <r>
    <s v="BUICK"/>
    <s v="ENCLAVE"/>
    <x v="8"/>
    <x v="16"/>
    <n v="6"/>
    <s v="AS9"/>
    <x v="2"/>
    <n v="12.9"/>
    <n v="9"/>
    <x v="20"/>
    <n v="25"/>
    <n v="263"/>
  </r>
  <r>
    <s v="BUICK"/>
    <s v="ENCLAVE AWD"/>
    <x v="8"/>
    <x v="16"/>
    <n v="6"/>
    <s v="AS9"/>
    <x v="2"/>
    <n v="13.8"/>
    <n v="9.4"/>
    <x v="66"/>
    <n v="24"/>
    <n v="277"/>
  </r>
  <r>
    <s v="BUICK"/>
    <s v="ENCORE"/>
    <x v="1"/>
    <x v="17"/>
    <n v="4"/>
    <s v="AS6"/>
    <x v="2"/>
    <n v="9.3000000000000007"/>
    <n v="7.2"/>
    <x v="48"/>
    <n v="34"/>
    <n v="194"/>
  </r>
  <r>
    <s v="BUICK"/>
    <s v="ENCORE (SIDI with Stop/Start)"/>
    <x v="1"/>
    <x v="17"/>
    <n v="4"/>
    <s v="AS6"/>
    <x v="2"/>
    <n v="8.6"/>
    <n v="7.1"/>
    <x v="47"/>
    <n v="36"/>
    <n v="185"/>
  </r>
  <r>
    <s v="BUICK"/>
    <s v="ENCORE AWD"/>
    <x v="1"/>
    <x v="17"/>
    <n v="4"/>
    <s v="AS6"/>
    <x v="2"/>
    <n v="9.9"/>
    <n v="7.8"/>
    <x v="121"/>
    <n v="32"/>
    <n v="210"/>
  </r>
  <r>
    <s v="BUICK"/>
    <s v="ENCORE AWD (SIDI with Stop/Start)"/>
    <x v="1"/>
    <x v="17"/>
    <n v="4"/>
    <s v="AS6"/>
    <x v="2"/>
    <n v="9"/>
    <n v="7.6"/>
    <x v="48"/>
    <n v="34"/>
    <n v="196"/>
  </r>
  <r>
    <s v="BUICK"/>
    <s v="ENVISION AWD"/>
    <x v="1"/>
    <x v="0"/>
    <n v="4"/>
    <s v="A6"/>
    <x v="0"/>
    <n v="11.8"/>
    <n v="9.1"/>
    <x v="4"/>
    <n v="27"/>
    <n v="248"/>
  </r>
  <r>
    <s v="BUICK"/>
    <s v="ENVISION AWD"/>
    <x v="1"/>
    <x v="18"/>
    <n v="4"/>
    <s v="A6"/>
    <x v="2"/>
    <n v="11.1"/>
    <n v="8.6"/>
    <x v="5"/>
    <n v="28"/>
    <n v="234"/>
  </r>
  <r>
    <s v="BUICK"/>
    <s v="LACROSSE"/>
    <x v="2"/>
    <x v="16"/>
    <n v="6"/>
    <s v="AS9"/>
    <x v="2"/>
    <n v="11.3"/>
    <n v="7.9"/>
    <x v="133"/>
    <n v="29"/>
    <n v="228"/>
  </r>
  <r>
    <s v="BUICK"/>
    <s v="LACROSSE eASSIST"/>
    <x v="2"/>
    <x v="18"/>
    <n v="4"/>
    <s v="A6"/>
    <x v="2"/>
    <n v="9.3000000000000007"/>
    <n v="6.7"/>
    <x v="19"/>
    <n v="35"/>
    <n v="190"/>
  </r>
  <r>
    <s v="BUICK"/>
    <s v="LACROSSE AWD"/>
    <x v="2"/>
    <x v="16"/>
    <n v="6"/>
    <s v="AS9"/>
    <x v="2"/>
    <n v="11.8"/>
    <n v="8"/>
    <x v="6"/>
    <n v="28"/>
    <n v="237"/>
  </r>
  <r>
    <s v="BUICK"/>
    <s v="REGAL"/>
    <x v="6"/>
    <x v="0"/>
    <n v="4"/>
    <s v="AS9"/>
    <x v="0"/>
    <n v="10.7"/>
    <n v="7.4"/>
    <x v="8"/>
    <n v="31"/>
    <n v="217"/>
  </r>
  <r>
    <s v="BUICK"/>
    <s v="REGAL AWD"/>
    <x v="6"/>
    <x v="0"/>
    <n v="4"/>
    <s v="AS8"/>
    <x v="0"/>
    <n v="11"/>
    <n v="8"/>
    <x v="1"/>
    <n v="29"/>
    <n v="227"/>
  </r>
  <r>
    <s v="BUICK"/>
    <s v="REGAL AWD"/>
    <x v="6"/>
    <x v="16"/>
    <n v="6"/>
    <s v="AS9"/>
    <x v="2"/>
    <n v="12.4"/>
    <n v="8.6999999999999993"/>
    <x v="27"/>
    <n v="26"/>
    <n v="250"/>
  </r>
  <r>
    <s v="CADILLAC"/>
    <s v="ATS"/>
    <x v="0"/>
    <x v="0"/>
    <n v="4"/>
    <s v="AS8"/>
    <x v="0"/>
    <n v="10.5"/>
    <n v="7.7"/>
    <x v="8"/>
    <n v="31"/>
    <n v="216"/>
  </r>
  <r>
    <s v="CADILLAC"/>
    <s v="ATS"/>
    <x v="0"/>
    <x v="0"/>
    <n v="4"/>
    <s v="M6"/>
    <x v="0"/>
    <n v="12"/>
    <n v="8.1999999999999993"/>
    <x v="40"/>
    <n v="27"/>
    <n v="240"/>
  </r>
  <r>
    <s v="CADILLAC"/>
    <s v="ATS"/>
    <x v="0"/>
    <x v="16"/>
    <n v="6"/>
    <s v="AS8"/>
    <x v="2"/>
    <n v="11.6"/>
    <n v="8"/>
    <x v="5"/>
    <n v="28"/>
    <n v="234"/>
  </r>
  <r>
    <s v="CADILLAC"/>
    <s v="ATS AWD"/>
    <x v="0"/>
    <x v="0"/>
    <n v="4"/>
    <s v="AS8"/>
    <x v="0"/>
    <n v="10.8"/>
    <n v="7.9"/>
    <x v="60"/>
    <n v="30"/>
    <n v="222"/>
  </r>
  <r>
    <s v="CADILLAC"/>
    <s v="ATS AWD"/>
    <x v="0"/>
    <x v="16"/>
    <n v="6"/>
    <s v="AS8"/>
    <x v="2"/>
    <n v="12.1"/>
    <n v="8.6"/>
    <x v="24"/>
    <n v="27"/>
    <n v="247"/>
  </r>
  <r>
    <s v="CADILLAC"/>
    <s v="ATS-V"/>
    <x v="0"/>
    <x v="16"/>
    <n v="6"/>
    <s v="AS8"/>
    <x v="0"/>
    <n v="13.9"/>
    <n v="9.4"/>
    <x v="53"/>
    <n v="24"/>
    <n v="291"/>
  </r>
  <r>
    <s v="CADILLAC"/>
    <s v="ATS-V"/>
    <x v="0"/>
    <x v="16"/>
    <n v="6"/>
    <s v="M6"/>
    <x v="0"/>
    <n v="14.4"/>
    <n v="10.4"/>
    <x v="57"/>
    <n v="22"/>
    <n v="295"/>
  </r>
  <r>
    <s v="CADILLAC"/>
    <s v="CT6"/>
    <x v="6"/>
    <x v="0"/>
    <n v="4"/>
    <s v="AS8"/>
    <x v="0"/>
    <n v="11"/>
    <n v="7.8"/>
    <x v="60"/>
    <n v="30"/>
    <n v="224"/>
  </r>
  <r>
    <s v="CADILLAC"/>
    <s v="CT6 AWD"/>
    <x v="6"/>
    <x v="8"/>
    <n v="6"/>
    <s v="AS8"/>
    <x v="0"/>
    <n v="13"/>
    <n v="9.1"/>
    <x v="20"/>
    <n v="25"/>
    <n v="263"/>
  </r>
  <r>
    <s v="CADILLAC"/>
    <s v="CT6 AWD"/>
    <x v="6"/>
    <x v="16"/>
    <n v="6"/>
    <s v="AS8"/>
    <x v="2"/>
    <n v="13"/>
    <n v="8.9"/>
    <x v="3"/>
    <n v="25"/>
    <n v="261"/>
  </r>
  <r>
    <s v="CADILLAC"/>
    <s v="CTS"/>
    <x v="2"/>
    <x v="0"/>
    <n v="4"/>
    <s v="AS8"/>
    <x v="0"/>
    <n v="11"/>
    <n v="7.8"/>
    <x v="60"/>
    <n v="30"/>
    <n v="224"/>
  </r>
  <r>
    <s v="CADILLAC"/>
    <s v="CTS"/>
    <x v="2"/>
    <x v="16"/>
    <n v="6"/>
    <s v="AS8"/>
    <x v="2"/>
    <n v="11.6"/>
    <n v="8"/>
    <x v="5"/>
    <n v="28"/>
    <n v="234"/>
  </r>
  <r>
    <s v="CADILLAC"/>
    <s v="CTS AWD"/>
    <x v="2"/>
    <x v="0"/>
    <n v="4"/>
    <s v="AS8"/>
    <x v="0"/>
    <n v="11.2"/>
    <n v="8.1999999999999993"/>
    <x v="9"/>
    <n v="29"/>
    <n v="229"/>
  </r>
  <r>
    <s v="CADILLAC"/>
    <s v="CTS AWD"/>
    <x v="2"/>
    <x v="16"/>
    <n v="6"/>
    <s v="AS8"/>
    <x v="2"/>
    <n v="12.1"/>
    <n v="8.6"/>
    <x v="24"/>
    <n v="27"/>
    <n v="247"/>
  </r>
  <r>
    <s v="CADILLAC"/>
    <s v="CTS Vsport"/>
    <x v="2"/>
    <x v="16"/>
    <n v="6"/>
    <s v="AS8"/>
    <x v="0"/>
    <n v="15"/>
    <n v="9.9"/>
    <x v="38"/>
    <n v="22"/>
    <n v="311"/>
  </r>
  <r>
    <s v="CADILLAC"/>
    <s v="CTS-V"/>
    <x v="2"/>
    <x v="19"/>
    <n v="8"/>
    <s v="AS8"/>
    <x v="0"/>
    <n v="16.5"/>
    <n v="11.1"/>
    <x v="141"/>
    <n v="20"/>
    <n v="329"/>
  </r>
  <r>
    <s v="CADILLAC"/>
    <s v="ESCALADE 4WD"/>
    <x v="8"/>
    <x v="19"/>
    <n v="8"/>
    <s v="A10"/>
    <x v="0"/>
    <n v="16.600000000000001"/>
    <n v="10.9"/>
    <x v="141"/>
    <n v="20"/>
    <n v="329"/>
  </r>
  <r>
    <s v="CADILLAC"/>
    <s v="XT5"/>
    <x v="1"/>
    <x v="16"/>
    <n v="6"/>
    <s v="AS8"/>
    <x v="2"/>
    <n v="12.1"/>
    <n v="8.9"/>
    <x v="4"/>
    <n v="27"/>
    <n v="250"/>
  </r>
  <r>
    <s v="CADILLAC"/>
    <s v="XT5 AWD"/>
    <x v="1"/>
    <x v="16"/>
    <n v="6"/>
    <s v="AS8"/>
    <x v="2"/>
    <n v="12.8"/>
    <n v="9.3000000000000007"/>
    <x v="20"/>
    <n v="25"/>
    <n v="263"/>
  </r>
  <r>
    <s v="CADILLAC"/>
    <s v="XTS"/>
    <x v="6"/>
    <x v="16"/>
    <n v="6"/>
    <s v="AS6"/>
    <x v="2"/>
    <n v="13.2"/>
    <n v="8.5"/>
    <x v="3"/>
    <n v="25"/>
    <n v="260"/>
  </r>
  <r>
    <s v="CADILLAC"/>
    <s v="XTS AWD"/>
    <x v="6"/>
    <x v="16"/>
    <n v="6"/>
    <s v="AS6"/>
    <x v="2"/>
    <n v="13.7"/>
    <n v="9"/>
    <x v="7"/>
    <n v="24"/>
    <n v="272"/>
  </r>
  <r>
    <s v="CADILLAC"/>
    <s v="XTS Vsport AWD"/>
    <x v="6"/>
    <x v="16"/>
    <n v="6"/>
    <s v="AS6"/>
    <x v="0"/>
    <n v="15"/>
    <n v="10.199999999999999"/>
    <x v="37"/>
    <n v="22"/>
    <n v="302"/>
  </r>
  <r>
    <s v="CHEVROLET"/>
    <s v="CAMARO"/>
    <x v="5"/>
    <x v="0"/>
    <n v="4"/>
    <s v="AS8"/>
    <x v="0"/>
    <n v="10.8"/>
    <n v="7.6"/>
    <x v="109"/>
    <n v="30"/>
    <n v="220"/>
  </r>
  <r>
    <s v="CHEVROLET"/>
    <s v="CAMARO"/>
    <x v="5"/>
    <x v="0"/>
    <n v="4"/>
    <s v="M6"/>
    <x v="0"/>
    <n v="11.9"/>
    <n v="7.9"/>
    <x v="6"/>
    <n v="28"/>
    <n v="235"/>
  </r>
  <r>
    <s v="CHEVROLET"/>
    <s v="CAMARO"/>
    <x v="5"/>
    <x v="16"/>
    <n v="6"/>
    <s v="AS8"/>
    <x v="2"/>
    <n v="12.3"/>
    <n v="8.1999999999999993"/>
    <x v="10"/>
    <n v="27"/>
    <n v="246"/>
  </r>
  <r>
    <s v="CHEVROLET"/>
    <s v="CAMARO"/>
    <x v="5"/>
    <x v="16"/>
    <n v="6"/>
    <s v="M6"/>
    <x v="2"/>
    <n v="14.4"/>
    <n v="8.4"/>
    <x v="67"/>
    <n v="24"/>
    <n v="274"/>
  </r>
  <r>
    <s v="CHEVROLET"/>
    <s v="CAMARO SS"/>
    <x v="5"/>
    <x v="19"/>
    <n v="8"/>
    <s v="AS8"/>
    <x v="0"/>
    <n v="14.2"/>
    <n v="8.6999999999999993"/>
    <x v="67"/>
    <n v="24"/>
    <n v="273"/>
  </r>
  <r>
    <s v="CHEVROLET"/>
    <s v="CAMARO SS"/>
    <x v="5"/>
    <x v="19"/>
    <n v="8"/>
    <s v="M6"/>
    <x v="0"/>
    <n v="14.3"/>
    <n v="9.4"/>
    <x v="55"/>
    <n v="23"/>
    <n v="284"/>
  </r>
  <r>
    <s v="CHEVROLET"/>
    <s v="CAMARO ZL1"/>
    <x v="5"/>
    <x v="19"/>
    <n v="8"/>
    <s v="AS10"/>
    <x v="0"/>
    <n v="18.8"/>
    <n v="11.3"/>
    <x v="14"/>
    <n v="18"/>
    <n v="361"/>
  </r>
  <r>
    <s v="CHEVROLET"/>
    <s v="CAMARO ZL1"/>
    <x v="5"/>
    <x v="19"/>
    <n v="8"/>
    <s v="M6"/>
    <x v="0"/>
    <n v="17.100000000000001"/>
    <n v="12"/>
    <x v="30"/>
    <n v="19"/>
    <n v="348"/>
  </r>
  <r>
    <s v="CHEVROLET"/>
    <s v="CITY EXPRESS"/>
    <x v="13"/>
    <x v="0"/>
    <n v="4"/>
    <s v="AV"/>
    <x v="2"/>
    <n v="9.8000000000000007"/>
    <n v="8.8000000000000007"/>
    <x v="16"/>
    <n v="30"/>
    <n v="218"/>
  </r>
  <r>
    <s v="CHEVROLET"/>
    <s v="COLORADO"/>
    <x v="15"/>
    <x v="18"/>
    <n v="4"/>
    <s v="A6"/>
    <x v="2"/>
    <n v="12.1"/>
    <n v="9.1999999999999993"/>
    <x v="61"/>
    <n v="26"/>
    <n v="253"/>
  </r>
  <r>
    <s v="CHEVROLET"/>
    <s v="COLORADO"/>
    <x v="15"/>
    <x v="18"/>
    <n v="4"/>
    <s v="M6"/>
    <x v="2"/>
    <n v="11.9"/>
    <n v="9.1999999999999993"/>
    <x v="27"/>
    <n v="26"/>
    <n v="251"/>
  </r>
  <r>
    <s v="CHEVROLET"/>
    <s v="COLORADO"/>
    <x v="15"/>
    <x v="46"/>
    <n v="4"/>
    <s v="A6"/>
    <x v="1"/>
    <n v="10.8"/>
    <n v="8"/>
    <x v="1"/>
    <n v="29"/>
    <n v="257"/>
  </r>
  <r>
    <s v="CHEVROLET"/>
    <s v="COLORADO"/>
    <x v="15"/>
    <x v="16"/>
    <n v="6"/>
    <s v="A8"/>
    <x v="2"/>
    <n v="13.4"/>
    <n v="9.6"/>
    <x v="67"/>
    <n v="24"/>
    <n v="274"/>
  </r>
  <r>
    <s v="CHEVROLET"/>
    <s v="COLORADO 4WD"/>
    <x v="15"/>
    <x v="18"/>
    <n v="4"/>
    <s v="A6"/>
    <x v="2"/>
    <n v="12.6"/>
    <n v="9.8000000000000007"/>
    <x v="21"/>
    <n v="25"/>
    <n v="266"/>
  </r>
  <r>
    <s v="CHEVROLET"/>
    <s v="COLORADO 4WD"/>
    <x v="15"/>
    <x v="46"/>
    <n v="4"/>
    <s v="A6"/>
    <x v="1"/>
    <n v="12.1"/>
    <n v="8.3000000000000007"/>
    <x v="10"/>
    <n v="27"/>
    <n v="279"/>
  </r>
  <r>
    <s v="CHEVROLET"/>
    <s v="COLORADO 4WD"/>
    <x v="15"/>
    <x v="16"/>
    <n v="6"/>
    <s v="A8"/>
    <x v="2"/>
    <n v="14.1"/>
    <n v="10"/>
    <x v="36"/>
    <n v="23"/>
    <n v="288"/>
  </r>
  <r>
    <s v="CHEVROLET"/>
    <s v="COLORADO ZR2 4WD"/>
    <x v="15"/>
    <x v="46"/>
    <n v="4"/>
    <s v="A6"/>
    <x v="1"/>
    <n v="12.5"/>
    <n v="10.7"/>
    <x v="67"/>
    <n v="24"/>
    <n v="315"/>
  </r>
  <r>
    <s v="CHEVROLET"/>
    <s v="COLORADO ZR2 4WD"/>
    <x v="15"/>
    <x v="16"/>
    <n v="6"/>
    <s v="A8"/>
    <x v="2"/>
    <n v="15"/>
    <n v="13"/>
    <x v="54"/>
    <n v="20"/>
    <n v="331"/>
  </r>
  <r>
    <s v="CHEVROLET"/>
    <s v="CORVETTE"/>
    <x v="3"/>
    <x v="19"/>
    <n v="8"/>
    <s v="AS8"/>
    <x v="0"/>
    <n v="15.5"/>
    <n v="9.1999999999999993"/>
    <x v="38"/>
    <n v="22"/>
    <n v="297"/>
  </r>
  <r>
    <s v="CHEVROLET"/>
    <s v="CORVETTE"/>
    <x v="3"/>
    <x v="19"/>
    <n v="8"/>
    <s v="M7"/>
    <x v="0"/>
    <n v="14.2"/>
    <n v="9"/>
    <x v="53"/>
    <n v="24"/>
    <n v="278"/>
  </r>
  <r>
    <s v="CHEVROLET"/>
    <s v="CORVETTE Z06"/>
    <x v="3"/>
    <x v="19"/>
    <n v="8"/>
    <s v="AS8"/>
    <x v="0"/>
    <n v="17.600000000000001"/>
    <n v="10.3"/>
    <x v="85"/>
    <n v="20"/>
    <n v="336"/>
  </r>
  <r>
    <s v="CHEVROLET"/>
    <s v="CORVETTE Z06"/>
    <x v="3"/>
    <x v="19"/>
    <n v="8"/>
    <s v="M7"/>
    <x v="0"/>
    <n v="15.6"/>
    <n v="10.6"/>
    <x v="33"/>
    <n v="21"/>
    <n v="312"/>
  </r>
  <r>
    <s v="CHEVROLET"/>
    <s v="CRUZE"/>
    <x v="0"/>
    <x v="17"/>
    <n v="4"/>
    <s v="AS6"/>
    <x v="2"/>
    <n v="8"/>
    <n v="5.9"/>
    <x v="70"/>
    <n v="40"/>
    <n v="166"/>
  </r>
  <r>
    <s v="CHEVROLET"/>
    <s v="CRUZE"/>
    <x v="0"/>
    <x v="17"/>
    <n v="4"/>
    <s v="M6"/>
    <x v="2"/>
    <n v="8.6"/>
    <n v="5.8"/>
    <x v="140"/>
    <n v="38"/>
    <n v="172"/>
  </r>
  <r>
    <s v="CHEVROLET"/>
    <s v="CRUZE PREMIER"/>
    <x v="0"/>
    <x v="17"/>
    <n v="4"/>
    <s v="AS6"/>
    <x v="2"/>
    <n v="8.1"/>
    <n v="6"/>
    <x v="99"/>
    <n v="39"/>
    <n v="169"/>
  </r>
  <r>
    <s v="CHEVROLET"/>
    <s v="CRUZE DIESEL"/>
    <x v="0"/>
    <x v="28"/>
    <n v="4"/>
    <s v="A9"/>
    <x v="1"/>
    <n v="7.7"/>
    <n v="5"/>
    <x v="149"/>
    <n v="43"/>
    <n v="175"/>
  </r>
  <r>
    <s v="CHEVROLET"/>
    <s v="CRUZE DIESEL"/>
    <x v="0"/>
    <x v="28"/>
    <n v="4"/>
    <s v="M6"/>
    <x v="1"/>
    <n v="7.8"/>
    <n v="4.5999999999999996"/>
    <x v="125"/>
    <n v="45"/>
    <n v="170"/>
  </r>
  <r>
    <s v="CHEVROLET"/>
    <s v="CRUZE HATCHBACK"/>
    <x v="2"/>
    <x v="17"/>
    <n v="4"/>
    <s v="AS6"/>
    <x v="2"/>
    <n v="8.1"/>
    <n v="6.2"/>
    <x v="98"/>
    <n v="39"/>
    <n v="172"/>
  </r>
  <r>
    <s v="CHEVROLET"/>
    <s v="CRUZE HATCHBACK"/>
    <x v="2"/>
    <x v="17"/>
    <n v="4"/>
    <s v="M6"/>
    <x v="2"/>
    <n v="8.6"/>
    <n v="6.2"/>
    <x v="91"/>
    <n v="38"/>
    <n v="175"/>
  </r>
  <r>
    <s v="CHEVROLET"/>
    <s v="CRUZE HATCHBACK PREMIER"/>
    <x v="2"/>
    <x v="17"/>
    <n v="4"/>
    <s v="AS6"/>
    <x v="2"/>
    <n v="8.4"/>
    <n v="6.4"/>
    <x v="91"/>
    <n v="38"/>
    <n v="176"/>
  </r>
  <r>
    <s v="CHEVROLET"/>
    <s v="CRUZE HATCHBACK DIESEL"/>
    <x v="2"/>
    <x v="28"/>
    <n v="4"/>
    <s v="A9"/>
    <x v="1"/>
    <n v="7.8"/>
    <n v="5.2"/>
    <x v="119"/>
    <n v="43"/>
    <n v="178"/>
  </r>
  <r>
    <s v="CHEVROLET"/>
    <s v="CRUZE HATCHBACK DIESEL"/>
    <x v="2"/>
    <x v="28"/>
    <n v="4"/>
    <s v="M6"/>
    <x v="1"/>
    <n v="8.1"/>
    <n v="4.9000000000000004"/>
    <x v="45"/>
    <n v="42"/>
    <n v="180"/>
  </r>
  <r>
    <s v="CHEVROLET"/>
    <s v="EQUINOX"/>
    <x v="1"/>
    <x v="2"/>
    <n v="4"/>
    <s v="A6"/>
    <x v="2"/>
    <n v="9.1999999999999993"/>
    <n v="7.3"/>
    <x v="48"/>
    <n v="34"/>
    <n v="195"/>
  </r>
  <r>
    <s v="CHEVROLET"/>
    <s v="EQUINOX"/>
    <x v="1"/>
    <x v="28"/>
    <n v="4"/>
    <s v="A6"/>
    <x v="1"/>
    <n v="8.5"/>
    <n v="6"/>
    <x v="140"/>
    <n v="38"/>
    <n v="198"/>
  </r>
  <r>
    <s v="CHEVROLET"/>
    <s v="EQUINOX AWD"/>
    <x v="1"/>
    <x v="2"/>
    <n v="4"/>
    <s v="A6"/>
    <x v="2"/>
    <n v="9.8000000000000007"/>
    <n v="7.9"/>
    <x v="121"/>
    <n v="32"/>
    <n v="209"/>
  </r>
  <r>
    <s v="CHEVROLET"/>
    <s v="EQUINOX AWD"/>
    <x v="1"/>
    <x v="28"/>
    <n v="4"/>
    <s v="A6"/>
    <x v="1"/>
    <n v="8.5"/>
    <n v="6.1"/>
    <x v="140"/>
    <n v="38"/>
    <n v="198"/>
  </r>
  <r>
    <s v="CHEVROLET"/>
    <s v="EQUINOX AWD"/>
    <x v="1"/>
    <x v="0"/>
    <n v="4"/>
    <s v="A9"/>
    <x v="0"/>
    <n v="10.9"/>
    <n v="8.3000000000000007"/>
    <x v="133"/>
    <n v="29"/>
    <n v="228"/>
  </r>
  <r>
    <s v="CHEVROLET"/>
    <s v="IMPALA"/>
    <x v="6"/>
    <x v="18"/>
    <n v="4"/>
    <s v="AS6"/>
    <x v="2"/>
    <n v="10.9"/>
    <n v="7.9"/>
    <x v="60"/>
    <n v="30"/>
    <n v="224"/>
  </r>
  <r>
    <s v="CHEVROLET"/>
    <s v="IMPALA FFV"/>
    <x v="6"/>
    <x v="16"/>
    <n v="6"/>
    <s v="AS6"/>
    <x v="2"/>
    <n v="12.7"/>
    <n v="8.5"/>
    <x v="61"/>
    <n v="26"/>
    <n v="254"/>
  </r>
  <r>
    <s v="CHEVROLET"/>
    <s v="IMPALA FFV"/>
    <x v="6"/>
    <x v="16"/>
    <n v="6"/>
    <s v="AS6"/>
    <x v="3"/>
    <n v="17.2"/>
    <n v="11.6"/>
    <x v="28"/>
    <n v="19"/>
    <n v="245"/>
  </r>
  <r>
    <s v="CHEVROLET"/>
    <s v="MALIBU"/>
    <x v="2"/>
    <x v="2"/>
    <n v="4"/>
    <s v="A6"/>
    <x v="2"/>
    <n v="8.8000000000000007"/>
    <n v="6.5"/>
    <x v="69"/>
    <n v="36"/>
    <n v="181"/>
  </r>
  <r>
    <s v="CHEVROLET"/>
    <s v="MALIBU"/>
    <x v="2"/>
    <x v="0"/>
    <n v="4"/>
    <s v="A9"/>
    <x v="0"/>
    <n v="10.5"/>
    <n v="7.4"/>
    <x v="39"/>
    <n v="31"/>
    <n v="213"/>
  </r>
  <r>
    <s v="CHEVROLET"/>
    <s v="MALIBU HYBRID"/>
    <x v="2"/>
    <x v="5"/>
    <n v="4"/>
    <s v="AV"/>
    <x v="2"/>
    <n v="4.8"/>
    <n v="5.5"/>
    <x v="163"/>
    <n v="55"/>
    <n v="121"/>
  </r>
  <r>
    <s v="CHEVROLET"/>
    <s v="SILVERADO FFV"/>
    <x v="11"/>
    <x v="20"/>
    <n v="6"/>
    <s v="A6"/>
    <x v="2"/>
    <n v="13.4"/>
    <n v="10"/>
    <x v="66"/>
    <n v="24"/>
    <n v="278"/>
  </r>
  <r>
    <s v="CHEVROLET"/>
    <s v="SILVERADO FFV"/>
    <x v="11"/>
    <x v="20"/>
    <n v="6"/>
    <s v="A6"/>
    <x v="3"/>
    <n v="19.3"/>
    <n v="14.4"/>
    <x v="144"/>
    <n v="17"/>
    <n v="284"/>
  </r>
  <r>
    <s v="CHEVROLET"/>
    <s v="SILVERADO"/>
    <x v="11"/>
    <x v="21"/>
    <n v="8"/>
    <s v="A6"/>
    <x v="2"/>
    <n v="14.6"/>
    <n v="10.3"/>
    <x v="38"/>
    <n v="22"/>
    <n v="298"/>
  </r>
  <r>
    <s v="CHEVROLET"/>
    <s v="SILVERADO FFV"/>
    <x v="11"/>
    <x v="21"/>
    <n v="8"/>
    <s v="A6"/>
    <x v="2"/>
    <n v="14.6"/>
    <n v="10.3"/>
    <x v="38"/>
    <n v="22"/>
    <n v="298"/>
  </r>
  <r>
    <s v="CHEVROLET"/>
    <s v="SILVERADO FFV"/>
    <x v="11"/>
    <x v="21"/>
    <n v="8"/>
    <s v="A6"/>
    <x v="3"/>
    <n v="19.7"/>
    <n v="13.9"/>
    <x v="144"/>
    <n v="17"/>
    <n v="283"/>
  </r>
  <r>
    <s v="CHEVROLET"/>
    <s v="SILVERADO"/>
    <x v="11"/>
    <x v="21"/>
    <n v="8"/>
    <s v="A8"/>
    <x v="2"/>
    <n v="14.9"/>
    <n v="10.9"/>
    <x v="95"/>
    <n v="22"/>
    <n v="307"/>
  </r>
  <r>
    <s v="CHEVROLET"/>
    <s v="SILVERADO"/>
    <x v="11"/>
    <x v="19"/>
    <n v="8"/>
    <s v="A8"/>
    <x v="0"/>
    <n v="15.9"/>
    <n v="11.2"/>
    <x v="49"/>
    <n v="20"/>
    <n v="324"/>
  </r>
  <r>
    <s v="CHEVROLET"/>
    <s v="SILVERADO eASSIST"/>
    <x v="11"/>
    <x v="21"/>
    <n v="8"/>
    <s v="A8"/>
    <x v="2"/>
    <n v="13.4"/>
    <n v="10"/>
    <x v="66"/>
    <n v="24"/>
    <n v="278"/>
  </r>
  <r>
    <s v="CHEVROLET"/>
    <s v="SILVERADO 4WD FFV"/>
    <x v="11"/>
    <x v="20"/>
    <n v="6"/>
    <s v="A6"/>
    <x v="2"/>
    <n v="14.1"/>
    <n v="10.6"/>
    <x v="22"/>
    <n v="23"/>
    <n v="294"/>
  </r>
  <r>
    <s v="CHEVROLET"/>
    <s v="SILVERADO 4WD FFV"/>
    <x v="11"/>
    <x v="20"/>
    <n v="6"/>
    <s v="A6"/>
    <x v="3"/>
    <n v="20.2"/>
    <n v="15.2"/>
    <x v="79"/>
    <n v="16"/>
    <n v="296"/>
  </r>
  <r>
    <s v="CHEVROLET"/>
    <s v="SILVERADO 4WD"/>
    <x v="11"/>
    <x v="21"/>
    <n v="8"/>
    <s v="A6"/>
    <x v="2"/>
    <n v="15"/>
    <n v="10.7"/>
    <x v="95"/>
    <n v="22"/>
    <n v="307"/>
  </r>
  <r>
    <s v="CHEVROLET"/>
    <s v="SILVERADO 4WD FFV"/>
    <x v="11"/>
    <x v="21"/>
    <n v="8"/>
    <s v="A6"/>
    <x v="2"/>
    <n v="15"/>
    <n v="10.7"/>
    <x v="95"/>
    <n v="22"/>
    <n v="307"/>
  </r>
  <r>
    <s v="CHEVROLET"/>
    <s v="SILVERADO 4WD FFV"/>
    <x v="11"/>
    <x v="21"/>
    <n v="8"/>
    <s v="A6"/>
    <x v="3"/>
    <n v="21"/>
    <n v="15"/>
    <x v="107"/>
    <n v="15"/>
    <n v="309"/>
  </r>
  <r>
    <s v="CHEVROLET"/>
    <s v="SILVERADO 4WD"/>
    <x v="11"/>
    <x v="21"/>
    <n v="8"/>
    <s v="A8"/>
    <x v="2"/>
    <n v="15.6"/>
    <n v="11.6"/>
    <x v="49"/>
    <n v="20"/>
    <n v="324"/>
  </r>
  <r>
    <s v="CHEVROLET"/>
    <s v="SILVERADO 4WD"/>
    <x v="11"/>
    <x v="19"/>
    <n v="8"/>
    <s v="A8"/>
    <x v="0"/>
    <n v="16"/>
    <n v="11.7"/>
    <x v="54"/>
    <n v="20"/>
    <n v="331"/>
  </r>
  <r>
    <s v="CHEVROLET"/>
    <s v="SILVERADO eASSIST 4WD"/>
    <x v="11"/>
    <x v="21"/>
    <n v="8"/>
    <s v="A8"/>
    <x v="2"/>
    <n v="14.4"/>
    <n v="11.2"/>
    <x v="89"/>
    <n v="22"/>
    <n v="304"/>
  </r>
  <r>
    <s v="CHEVROLET"/>
    <s v="SONIC"/>
    <x v="0"/>
    <x v="17"/>
    <n v="4"/>
    <s v="AS6"/>
    <x v="2"/>
    <n v="8.8000000000000007"/>
    <n v="6.6"/>
    <x v="69"/>
    <n v="36"/>
    <n v="184"/>
  </r>
  <r>
    <s v="CHEVROLET"/>
    <s v="SONIC"/>
    <x v="0"/>
    <x v="17"/>
    <n v="4"/>
    <s v="M6"/>
    <x v="2"/>
    <n v="8.4"/>
    <n v="6.3"/>
    <x v="140"/>
    <n v="38"/>
    <n v="174"/>
  </r>
  <r>
    <s v="CHEVROLET"/>
    <s v="SONIC"/>
    <x v="0"/>
    <x v="5"/>
    <n v="4"/>
    <s v="AS6"/>
    <x v="2"/>
    <n v="9.3000000000000007"/>
    <n v="7"/>
    <x v="48"/>
    <n v="34"/>
    <n v="193"/>
  </r>
  <r>
    <s v="CHEVROLET"/>
    <s v="SONIC"/>
    <x v="0"/>
    <x v="5"/>
    <n v="4"/>
    <s v="M5"/>
    <x v="2"/>
    <n v="9.1999999999999993"/>
    <n v="6.8"/>
    <x v="19"/>
    <n v="35"/>
    <n v="190"/>
  </r>
  <r>
    <s v="CHEVROLET"/>
    <s v="SONIC 5"/>
    <x v="7"/>
    <x v="17"/>
    <n v="4"/>
    <s v="AS6"/>
    <x v="2"/>
    <n v="8.8000000000000007"/>
    <n v="6.6"/>
    <x v="69"/>
    <n v="36"/>
    <n v="184"/>
  </r>
  <r>
    <s v="CHEVROLET"/>
    <s v="SONIC 5"/>
    <x v="7"/>
    <x v="17"/>
    <n v="4"/>
    <s v="M6"/>
    <x v="2"/>
    <n v="8.4"/>
    <n v="6.3"/>
    <x v="140"/>
    <n v="38"/>
    <n v="174"/>
  </r>
  <r>
    <s v="CHEVROLET"/>
    <s v="SONIC 5"/>
    <x v="7"/>
    <x v="5"/>
    <n v="4"/>
    <s v="AS6"/>
    <x v="2"/>
    <n v="9.3000000000000007"/>
    <n v="7"/>
    <x v="48"/>
    <n v="34"/>
    <n v="193"/>
  </r>
  <r>
    <s v="CHEVROLET"/>
    <s v="SONIC 5"/>
    <x v="7"/>
    <x v="5"/>
    <n v="4"/>
    <s v="M5"/>
    <x v="2"/>
    <n v="9.1999999999999993"/>
    <n v="6.8"/>
    <x v="19"/>
    <n v="35"/>
    <n v="190"/>
  </r>
  <r>
    <s v="CHEVROLET"/>
    <s v="SPARK"/>
    <x v="5"/>
    <x v="17"/>
    <n v="4"/>
    <s v="AV"/>
    <x v="2"/>
    <n v="7.8"/>
    <n v="6.2"/>
    <x v="70"/>
    <n v="40"/>
    <n v="167"/>
  </r>
  <r>
    <s v="CHEVROLET"/>
    <s v="SPARK"/>
    <x v="5"/>
    <x v="17"/>
    <n v="4"/>
    <s v="M5"/>
    <x v="2"/>
    <n v="8"/>
    <n v="6"/>
    <x v="70"/>
    <n v="40"/>
    <n v="166"/>
  </r>
  <r>
    <s v="CHEVROLET"/>
    <s v="SUBURBAN"/>
    <x v="8"/>
    <x v="21"/>
    <n v="8"/>
    <s v="A6"/>
    <x v="2"/>
    <n v="15.1"/>
    <n v="10.4"/>
    <x v="89"/>
    <n v="22"/>
    <n v="305"/>
  </r>
  <r>
    <s v="CHEVROLET"/>
    <s v="SUBURBAN FFV"/>
    <x v="8"/>
    <x v="21"/>
    <n v="8"/>
    <s v="A6"/>
    <x v="2"/>
    <n v="15.1"/>
    <n v="10.4"/>
    <x v="89"/>
    <n v="22"/>
    <n v="305"/>
  </r>
  <r>
    <s v="CHEVROLET"/>
    <s v="SUBURBAN FFV"/>
    <x v="8"/>
    <x v="21"/>
    <n v="8"/>
    <s v="A6"/>
    <x v="3"/>
    <n v="19.8"/>
    <n v="13.9"/>
    <x v="103"/>
    <n v="16"/>
    <n v="285"/>
  </r>
  <r>
    <s v="CHEVROLET"/>
    <s v="SUBURBAN 4WD"/>
    <x v="8"/>
    <x v="21"/>
    <n v="8"/>
    <s v="A6"/>
    <x v="2"/>
    <n v="15.3"/>
    <n v="10.9"/>
    <x v="32"/>
    <n v="21"/>
    <n v="313"/>
  </r>
  <r>
    <s v="CHEVROLET"/>
    <s v="SUBURBAN 4WD FFV"/>
    <x v="8"/>
    <x v="21"/>
    <n v="8"/>
    <s v="A6"/>
    <x v="2"/>
    <n v="15.3"/>
    <n v="10.9"/>
    <x v="32"/>
    <n v="21"/>
    <n v="312"/>
  </r>
  <r>
    <s v="CHEVROLET"/>
    <s v="SUBURBAN 4WD FFV"/>
    <x v="8"/>
    <x v="21"/>
    <n v="8"/>
    <s v="A6"/>
    <x v="3"/>
    <n v="22.3"/>
    <n v="15.7"/>
    <x v="165"/>
    <n v="15"/>
    <n v="321"/>
  </r>
  <r>
    <s v="CHEVROLET"/>
    <s v="TAHOE"/>
    <x v="8"/>
    <x v="21"/>
    <n v="8"/>
    <s v="A6"/>
    <x v="2"/>
    <n v="15.1"/>
    <n v="10.4"/>
    <x v="89"/>
    <n v="22"/>
    <n v="305"/>
  </r>
  <r>
    <s v="CHEVROLET"/>
    <s v="TAHOE FFV"/>
    <x v="8"/>
    <x v="21"/>
    <n v="8"/>
    <s v="A6"/>
    <x v="2"/>
    <n v="15.1"/>
    <n v="10.4"/>
    <x v="89"/>
    <n v="22"/>
    <n v="305"/>
  </r>
  <r>
    <s v="CHEVROLET"/>
    <s v="TAHOE FFV"/>
    <x v="8"/>
    <x v="21"/>
    <n v="8"/>
    <s v="A6"/>
    <x v="3"/>
    <n v="19.8"/>
    <n v="13.9"/>
    <x v="103"/>
    <n v="16"/>
    <n v="285"/>
  </r>
  <r>
    <s v="CHEVROLET"/>
    <s v="TAHOE 4WD"/>
    <x v="8"/>
    <x v="21"/>
    <n v="8"/>
    <s v="A6"/>
    <x v="2"/>
    <n v="15.2"/>
    <n v="10.8"/>
    <x v="26"/>
    <n v="21"/>
    <n v="310"/>
  </r>
  <r>
    <s v="CHEVROLET"/>
    <s v="TAHOE 4WD FFV"/>
    <x v="8"/>
    <x v="21"/>
    <n v="8"/>
    <s v="A6"/>
    <x v="2"/>
    <n v="15.2"/>
    <n v="10.8"/>
    <x v="26"/>
    <n v="21"/>
    <n v="310"/>
  </r>
  <r>
    <s v="CHEVROLET"/>
    <s v="TAHOE 4WD FFV"/>
    <x v="8"/>
    <x v="21"/>
    <n v="8"/>
    <s v="A6"/>
    <x v="3"/>
    <n v="20.8"/>
    <n v="14.5"/>
    <x v="79"/>
    <n v="16"/>
    <n v="299"/>
  </r>
  <r>
    <s v="CHEVROLET"/>
    <s v="TAHOE 4WD"/>
    <x v="8"/>
    <x v="19"/>
    <n v="8"/>
    <s v="A10"/>
    <x v="0"/>
    <n v="16.399999999999999"/>
    <n v="10.7"/>
    <x v="49"/>
    <n v="20"/>
    <n v="325"/>
  </r>
  <r>
    <s v="CHEVROLET"/>
    <s v="TRAVERSE"/>
    <x v="8"/>
    <x v="0"/>
    <n v="4"/>
    <s v="A9"/>
    <x v="0"/>
    <n v="11.7"/>
    <n v="9"/>
    <x v="24"/>
    <n v="27"/>
    <n v="246"/>
  </r>
  <r>
    <s v="CHEVROLET"/>
    <s v="TRAVERSE"/>
    <x v="8"/>
    <x v="16"/>
    <n v="6"/>
    <s v="AS9"/>
    <x v="2"/>
    <n v="12.9"/>
    <n v="8.6999999999999993"/>
    <x v="50"/>
    <n v="26"/>
    <n v="258"/>
  </r>
  <r>
    <s v="CHEVROLET"/>
    <s v="TRAVERSE AWD"/>
    <x v="8"/>
    <x v="16"/>
    <n v="6"/>
    <s v="AS9"/>
    <x v="2"/>
    <n v="13.7"/>
    <n v="9.4"/>
    <x v="66"/>
    <n v="24"/>
    <n v="276"/>
  </r>
  <r>
    <s v="CHEVROLET"/>
    <s v="TRAX"/>
    <x v="1"/>
    <x v="17"/>
    <n v="4"/>
    <s v="AS6"/>
    <x v="2"/>
    <n v="9.3000000000000007"/>
    <n v="7.2"/>
    <x v="48"/>
    <n v="34"/>
    <n v="194"/>
  </r>
  <r>
    <s v="CHEVROLET"/>
    <s v="TRAX"/>
    <x v="1"/>
    <x v="17"/>
    <n v="4"/>
    <s v="M6"/>
    <x v="2"/>
    <n v="9.1999999999999993"/>
    <n v="7.1"/>
    <x v="59"/>
    <n v="34"/>
    <n v="194"/>
  </r>
  <r>
    <s v="CHEVROLET"/>
    <s v="TRAX 4WD"/>
    <x v="1"/>
    <x v="17"/>
    <n v="4"/>
    <s v="AS6"/>
    <x v="2"/>
    <n v="9.9"/>
    <n v="7.8"/>
    <x v="121"/>
    <n v="32"/>
    <n v="210"/>
  </r>
  <r>
    <s v="CHRYSLER"/>
    <n v="300"/>
    <x v="6"/>
    <x v="16"/>
    <n v="6"/>
    <s v="A8"/>
    <x v="2"/>
    <n v="12.4"/>
    <n v="7.8"/>
    <x v="40"/>
    <n v="27"/>
    <n v="242"/>
  </r>
  <r>
    <s v="CHRYSLER"/>
    <s v="300 FFV"/>
    <x v="6"/>
    <x v="16"/>
    <n v="6"/>
    <s v="A8"/>
    <x v="2"/>
    <n v="12.4"/>
    <n v="7.8"/>
    <x v="40"/>
    <n v="27"/>
    <n v="242"/>
  </r>
  <r>
    <s v="CHRYSLER"/>
    <s v="300 FFV"/>
    <x v="6"/>
    <x v="16"/>
    <n v="6"/>
    <s v="A8"/>
    <x v="3"/>
    <n v="17.100000000000001"/>
    <n v="10.6"/>
    <x v="41"/>
    <n v="20"/>
    <n v="234"/>
  </r>
  <r>
    <s v="CHRYSLER"/>
    <n v="300"/>
    <x v="6"/>
    <x v="24"/>
    <n v="8"/>
    <s v="A8"/>
    <x v="2"/>
    <n v="14.7"/>
    <n v="9.4"/>
    <x v="56"/>
    <n v="23"/>
    <n v="289"/>
  </r>
  <r>
    <s v="CHRYSLER"/>
    <s v="300 AWD"/>
    <x v="6"/>
    <x v="16"/>
    <n v="6"/>
    <s v="A8"/>
    <x v="2"/>
    <n v="12.8"/>
    <n v="8.6999999999999993"/>
    <x v="50"/>
    <n v="26"/>
    <n v="258"/>
  </r>
  <r>
    <s v="CHRYSLER"/>
    <s v="300 AWD FFV"/>
    <x v="6"/>
    <x v="16"/>
    <n v="6"/>
    <s v="A8"/>
    <x v="2"/>
    <n v="12.8"/>
    <n v="8.6999999999999993"/>
    <x v="50"/>
    <n v="26"/>
    <n v="258"/>
  </r>
  <r>
    <s v="CHRYSLER"/>
    <s v="300 AWD FFV"/>
    <x v="6"/>
    <x v="16"/>
    <n v="6"/>
    <s v="A8"/>
    <x v="3"/>
    <n v="17.600000000000001"/>
    <n v="12"/>
    <x v="128"/>
    <n v="19"/>
    <n v="248"/>
  </r>
  <r>
    <s v="CHRYSLER"/>
    <s v="PACIFICA"/>
    <x v="12"/>
    <x v="16"/>
    <n v="6"/>
    <s v="A9"/>
    <x v="2"/>
    <n v="12.9"/>
    <n v="8.4"/>
    <x v="18"/>
    <n v="26"/>
    <n v="259"/>
  </r>
  <r>
    <s v="CHRYSLER"/>
    <s v="PACIFICA (Stop-Start)"/>
    <x v="12"/>
    <x v="16"/>
    <n v="6"/>
    <s v="A9"/>
    <x v="2"/>
    <n v="12.4"/>
    <n v="8.4"/>
    <x v="4"/>
    <n v="27"/>
    <n v="249"/>
  </r>
  <r>
    <s v="DODGE"/>
    <s v="CHALLENGER"/>
    <x v="2"/>
    <x v="16"/>
    <n v="6"/>
    <s v="A8"/>
    <x v="2"/>
    <n v="12.4"/>
    <n v="7.8"/>
    <x v="40"/>
    <n v="27"/>
    <n v="242"/>
  </r>
  <r>
    <s v="DODGE"/>
    <s v="CHALLENGER"/>
    <x v="2"/>
    <x v="24"/>
    <n v="8"/>
    <s v="M6"/>
    <x v="0"/>
    <n v="15.6"/>
    <n v="10.1"/>
    <x v="95"/>
    <n v="22"/>
    <n v="307"/>
  </r>
  <r>
    <s v="DODGE"/>
    <s v="CHALLENGER"/>
    <x v="2"/>
    <x v="25"/>
    <n v="8"/>
    <s v="M6"/>
    <x v="0"/>
    <n v="16.7"/>
    <n v="10.4"/>
    <x v="51"/>
    <n v="20"/>
    <n v="325"/>
  </r>
  <r>
    <s v="DODGE"/>
    <s v="CHALLENGER (MDS)"/>
    <x v="2"/>
    <x v="24"/>
    <n v="8"/>
    <s v="A8"/>
    <x v="2"/>
    <n v="14.7"/>
    <n v="9.4"/>
    <x v="56"/>
    <n v="23"/>
    <n v="289"/>
  </r>
  <r>
    <s v="DODGE"/>
    <s v="CHALLENGER (MDS)"/>
    <x v="2"/>
    <x v="25"/>
    <n v="8"/>
    <s v="A8"/>
    <x v="0"/>
    <n v="15.6"/>
    <n v="9.6"/>
    <x v="123"/>
    <n v="22"/>
    <n v="302"/>
  </r>
  <r>
    <s v="DODGE"/>
    <s v="CHALLENGER GT AWD"/>
    <x v="2"/>
    <x v="16"/>
    <n v="6"/>
    <s v="A8"/>
    <x v="2"/>
    <n v="12.8"/>
    <n v="8.6999999999999993"/>
    <x v="50"/>
    <n v="26"/>
    <n v="258"/>
  </r>
  <r>
    <s v="DODGE"/>
    <s v="CHALLENGER GT AWD FFV"/>
    <x v="2"/>
    <x v="16"/>
    <n v="6"/>
    <s v="A8"/>
    <x v="2"/>
    <n v="12.8"/>
    <n v="8.6999999999999993"/>
    <x v="50"/>
    <n v="26"/>
    <n v="258"/>
  </r>
  <r>
    <s v="DODGE"/>
    <s v="CHALLENGER GT AWD FFV"/>
    <x v="2"/>
    <x v="16"/>
    <n v="6"/>
    <s v="A8"/>
    <x v="3"/>
    <n v="17.600000000000001"/>
    <n v="12"/>
    <x v="128"/>
    <n v="19"/>
    <n v="248"/>
  </r>
  <r>
    <s v="DODGE"/>
    <s v="CHALLENGER SRT"/>
    <x v="2"/>
    <x v="25"/>
    <n v="8"/>
    <s v="M6"/>
    <x v="0"/>
    <n v="16.7"/>
    <n v="10.4"/>
    <x v="51"/>
    <n v="20"/>
    <n v="325"/>
  </r>
  <r>
    <s v="DODGE"/>
    <s v="CHALLENGER SRT (MDS)"/>
    <x v="2"/>
    <x v="25"/>
    <n v="8"/>
    <s v="A8"/>
    <x v="0"/>
    <n v="15.6"/>
    <n v="9.6"/>
    <x v="123"/>
    <n v="22"/>
    <n v="302"/>
  </r>
  <r>
    <s v="DODGE"/>
    <s v="CHALLENGER SRT DEMON"/>
    <x v="2"/>
    <x v="19"/>
    <n v="8"/>
    <s v="A8"/>
    <x v="0"/>
    <n v="17.600000000000001"/>
    <n v="10.7"/>
    <x v="127"/>
    <n v="19"/>
    <n v="339"/>
  </r>
  <r>
    <s v="DODGE"/>
    <s v="CHALLENGER SRT HELLCAT"/>
    <x v="2"/>
    <x v="19"/>
    <n v="8"/>
    <s v="A8"/>
    <x v="0"/>
    <n v="17.600000000000001"/>
    <n v="10.7"/>
    <x v="127"/>
    <n v="19"/>
    <n v="339"/>
  </r>
  <r>
    <s v="DODGE"/>
    <s v="CHALLENGER SRT HELLCAT"/>
    <x v="2"/>
    <x v="19"/>
    <n v="8"/>
    <s v="M6"/>
    <x v="0"/>
    <n v="18.100000000000001"/>
    <n v="11.4"/>
    <x v="74"/>
    <n v="19"/>
    <n v="352"/>
  </r>
  <r>
    <s v="DODGE"/>
    <s v="CHARGER"/>
    <x v="6"/>
    <x v="16"/>
    <n v="6"/>
    <s v="A5"/>
    <x v="2"/>
    <n v="13.7"/>
    <n v="9"/>
    <x v="7"/>
    <n v="24"/>
    <n v="271"/>
  </r>
  <r>
    <s v="DODGE"/>
    <s v="CHARGER FFV"/>
    <x v="6"/>
    <x v="16"/>
    <n v="6"/>
    <s v="A5"/>
    <x v="2"/>
    <n v="13.7"/>
    <n v="9"/>
    <x v="7"/>
    <n v="24"/>
    <n v="271"/>
  </r>
  <r>
    <s v="DODGE"/>
    <s v="CHARGER FFV"/>
    <x v="6"/>
    <x v="16"/>
    <n v="6"/>
    <s v="A5"/>
    <x v="3"/>
    <n v="18.899999999999999"/>
    <n v="12.7"/>
    <x v="52"/>
    <n v="18"/>
    <n v="268"/>
  </r>
  <r>
    <s v="DODGE"/>
    <s v="CHARGER"/>
    <x v="6"/>
    <x v="16"/>
    <n v="6"/>
    <s v="A8"/>
    <x v="2"/>
    <n v="12.4"/>
    <n v="7.8"/>
    <x v="40"/>
    <n v="27"/>
    <n v="242"/>
  </r>
  <r>
    <s v="DODGE"/>
    <s v="CHARGER FFV"/>
    <x v="6"/>
    <x v="16"/>
    <n v="6"/>
    <s v="A8"/>
    <x v="2"/>
    <n v="12.4"/>
    <n v="7.8"/>
    <x v="40"/>
    <n v="27"/>
    <n v="242"/>
  </r>
  <r>
    <s v="DODGE"/>
    <s v="CHARGER FFV"/>
    <x v="6"/>
    <x v="16"/>
    <n v="6"/>
    <s v="A8"/>
    <x v="3"/>
    <n v="17.100000000000001"/>
    <n v="10.6"/>
    <x v="41"/>
    <n v="20"/>
    <n v="234"/>
  </r>
  <r>
    <s v="DODGE"/>
    <s v="CHARGER (MDS)"/>
    <x v="6"/>
    <x v="24"/>
    <n v="8"/>
    <s v="A5"/>
    <x v="2"/>
    <n v="15.6"/>
    <n v="9.6999999999999993"/>
    <x v="123"/>
    <n v="22"/>
    <n v="302"/>
  </r>
  <r>
    <s v="DODGE"/>
    <s v="CHARGER (MDS)"/>
    <x v="6"/>
    <x v="24"/>
    <n v="8"/>
    <s v="A8"/>
    <x v="2"/>
    <n v="14.7"/>
    <n v="9.4"/>
    <x v="56"/>
    <n v="23"/>
    <n v="289"/>
  </r>
  <r>
    <s v="DODGE"/>
    <s v="CHARGER (MDS)"/>
    <x v="6"/>
    <x v="25"/>
    <n v="8"/>
    <s v="A8"/>
    <x v="0"/>
    <n v="15.6"/>
    <n v="9.6"/>
    <x v="123"/>
    <n v="22"/>
    <n v="302"/>
  </r>
  <r>
    <s v="DODGE"/>
    <s v="CHARGER AWD"/>
    <x v="6"/>
    <x v="16"/>
    <n v="6"/>
    <s v="A8"/>
    <x v="2"/>
    <n v="12.8"/>
    <n v="8.6999999999999993"/>
    <x v="50"/>
    <n v="26"/>
    <n v="258"/>
  </r>
  <r>
    <s v="DODGE"/>
    <s v="CHARGER AWD FFV"/>
    <x v="6"/>
    <x v="16"/>
    <n v="6"/>
    <s v="A8"/>
    <x v="2"/>
    <n v="12.8"/>
    <n v="8.6999999999999993"/>
    <x v="50"/>
    <n v="26"/>
    <n v="258"/>
  </r>
  <r>
    <s v="DODGE"/>
    <s v="CHARGER AWD FFV"/>
    <x v="6"/>
    <x v="16"/>
    <n v="6"/>
    <s v="A8"/>
    <x v="3"/>
    <n v="17.600000000000001"/>
    <n v="12"/>
    <x v="128"/>
    <n v="19"/>
    <n v="248"/>
  </r>
  <r>
    <s v="DODGE"/>
    <s v="CHARGER AWD (MDS)"/>
    <x v="6"/>
    <x v="24"/>
    <n v="8"/>
    <s v="A5"/>
    <x v="2"/>
    <n v="16"/>
    <n v="10.1"/>
    <x v="32"/>
    <n v="21"/>
    <n v="312"/>
  </r>
  <r>
    <s v="DODGE"/>
    <s v="CHARGER SRT (MDS)"/>
    <x v="6"/>
    <x v="25"/>
    <n v="8"/>
    <s v="A8"/>
    <x v="0"/>
    <n v="15.6"/>
    <n v="9.6"/>
    <x v="123"/>
    <n v="22"/>
    <n v="302"/>
  </r>
  <r>
    <s v="DODGE"/>
    <s v="CHARGER SRT HELLCAT"/>
    <x v="6"/>
    <x v="19"/>
    <n v="8"/>
    <s v="A8"/>
    <x v="0"/>
    <n v="17.600000000000001"/>
    <n v="10.7"/>
    <x v="127"/>
    <n v="19"/>
    <n v="339"/>
  </r>
  <r>
    <s v="DODGE"/>
    <s v="DURANGO AWD"/>
    <x v="8"/>
    <x v="16"/>
    <n v="6"/>
    <s v="A8"/>
    <x v="2"/>
    <n v="12.7"/>
    <n v="9.6"/>
    <x v="21"/>
    <n v="25"/>
    <n v="265"/>
  </r>
  <r>
    <s v="DODGE"/>
    <s v="DURANGO AWD"/>
    <x v="8"/>
    <x v="24"/>
    <n v="8"/>
    <s v="A8"/>
    <x v="2"/>
    <n v="16.7"/>
    <n v="10.9"/>
    <x v="54"/>
    <n v="20"/>
    <n v="331"/>
  </r>
  <r>
    <s v="DODGE"/>
    <s v="DURANGO AWD SRT"/>
    <x v="8"/>
    <x v="25"/>
    <n v="8"/>
    <s v="A8"/>
    <x v="0"/>
    <n v="18.3"/>
    <n v="12.2"/>
    <x v="12"/>
    <n v="18"/>
    <n v="363"/>
  </r>
  <r>
    <s v="DODGE"/>
    <s v="GRAND CARAVAN FFV"/>
    <x v="12"/>
    <x v="16"/>
    <n v="6"/>
    <s v="A6"/>
    <x v="2"/>
    <n v="13.7"/>
    <n v="9.4"/>
    <x v="66"/>
    <n v="24"/>
    <n v="276"/>
  </r>
  <r>
    <s v="DODGE"/>
    <s v="GRAND CARAVAN FFV"/>
    <x v="12"/>
    <x v="16"/>
    <n v="6"/>
    <s v="A6"/>
    <x v="3"/>
    <n v="19.399999999999999"/>
    <n v="13.3"/>
    <x v="112"/>
    <n v="17"/>
    <n v="274"/>
  </r>
  <r>
    <s v="DODGE"/>
    <s v="JOURNEY"/>
    <x v="1"/>
    <x v="1"/>
    <n v="4"/>
    <s v="A4"/>
    <x v="2"/>
    <n v="12.7"/>
    <n v="9.1999999999999993"/>
    <x v="3"/>
    <n v="25"/>
    <n v="261"/>
  </r>
  <r>
    <s v="DODGE"/>
    <s v="JOURNEY FFV"/>
    <x v="1"/>
    <x v="16"/>
    <n v="6"/>
    <s v="A6"/>
    <x v="2"/>
    <n v="14.2"/>
    <n v="9.5"/>
    <x v="55"/>
    <n v="23"/>
    <n v="284"/>
  </r>
  <r>
    <s v="DODGE"/>
    <s v="JOURNEY FFV"/>
    <x v="1"/>
    <x v="16"/>
    <n v="6"/>
    <s v="A6"/>
    <x v="3"/>
    <n v="19.100000000000001"/>
    <n v="13.2"/>
    <x v="64"/>
    <n v="17"/>
    <n v="274"/>
  </r>
  <r>
    <s v="DODGE"/>
    <s v="JOURNEY AWD"/>
    <x v="1"/>
    <x v="16"/>
    <n v="6"/>
    <s v="A6"/>
    <x v="2"/>
    <n v="14.5"/>
    <n v="10"/>
    <x v="35"/>
    <n v="23"/>
    <n v="292"/>
  </r>
  <r>
    <s v="FIAT"/>
    <s v="124 SPIDER"/>
    <x v="3"/>
    <x v="17"/>
    <n v="4"/>
    <s v="A6"/>
    <x v="2"/>
    <n v="9.3000000000000007"/>
    <n v="6.5"/>
    <x v="86"/>
    <n v="35"/>
    <n v="187"/>
  </r>
  <r>
    <s v="FIAT"/>
    <s v="124 SPIDER"/>
    <x v="3"/>
    <x v="17"/>
    <n v="4"/>
    <s v="M6"/>
    <x v="2"/>
    <n v="9"/>
    <n v="6.7"/>
    <x v="47"/>
    <n v="36"/>
    <n v="185"/>
  </r>
  <r>
    <s v="FIAT"/>
    <n v="500"/>
    <x v="4"/>
    <x v="17"/>
    <n v="4"/>
    <s v="A6"/>
    <x v="2"/>
    <n v="9.6999999999999993"/>
    <n v="7.4"/>
    <x v="44"/>
    <n v="32"/>
    <n v="202"/>
  </r>
  <r>
    <s v="FIAT"/>
    <n v="500"/>
    <x v="4"/>
    <x v="17"/>
    <n v="4"/>
    <s v="M5"/>
    <x v="2"/>
    <n v="8.4"/>
    <n v="7"/>
    <x v="69"/>
    <n v="36"/>
    <n v="182"/>
  </r>
  <r>
    <s v="FIAT"/>
    <s v="500 ABARTH"/>
    <x v="4"/>
    <x v="17"/>
    <n v="4"/>
    <s v="A6"/>
    <x v="2"/>
    <n v="9.6999999999999993"/>
    <n v="7.4"/>
    <x v="44"/>
    <n v="32"/>
    <n v="202"/>
  </r>
  <r>
    <s v="FIAT"/>
    <s v="500 ABARTH"/>
    <x v="4"/>
    <x v="17"/>
    <n v="4"/>
    <s v="M5"/>
    <x v="2"/>
    <n v="8.4"/>
    <n v="7"/>
    <x v="69"/>
    <n v="36"/>
    <n v="182"/>
  </r>
  <r>
    <s v="FIAT"/>
    <s v="500L"/>
    <x v="7"/>
    <x v="17"/>
    <n v="4"/>
    <s v="A6"/>
    <x v="2"/>
    <n v="10.7"/>
    <n v="7.9"/>
    <x v="109"/>
    <n v="30"/>
    <n v="221"/>
  </r>
  <r>
    <s v="FIAT"/>
    <s v="500X"/>
    <x v="1"/>
    <x v="17"/>
    <n v="4"/>
    <s v="M6"/>
    <x v="2"/>
    <n v="9.5"/>
    <n v="7.1"/>
    <x v="11"/>
    <n v="34"/>
    <n v="197"/>
  </r>
  <r>
    <s v="FIAT"/>
    <s v="500X"/>
    <x v="1"/>
    <x v="1"/>
    <n v="4"/>
    <s v="A9"/>
    <x v="2"/>
    <n v="10.7"/>
    <n v="7.8"/>
    <x v="109"/>
    <n v="30"/>
    <n v="220"/>
  </r>
  <r>
    <s v="FIAT"/>
    <s v="500X AWD"/>
    <x v="1"/>
    <x v="1"/>
    <n v="4"/>
    <s v="A9"/>
    <x v="2"/>
    <n v="11"/>
    <n v="8"/>
    <x v="133"/>
    <n v="29"/>
    <n v="226"/>
  </r>
  <r>
    <s v="FORD"/>
    <s v="C-MAX HYBRID"/>
    <x v="6"/>
    <x v="0"/>
    <n v="4"/>
    <s v="AV"/>
    <x v="2"/>
    <n v="5.7"/>
    <n v="6.2"/>
    <x v="2"/>
    <n v="48"/>
    <n v="138"/>
  </r>
  <r>
    <s v="FORD"/>
    <s v="ECOSPORT"/>
    <x v="1"/>
    <x v="30"/>
    <n v="3"/>
    <s v="AS6"/>
    <x v="2"/>
    <n v="8.6"/>
    <n v="8.1"/>
    <x v="11"/>
    <n v="34"/>
    <n v="195"/>
  </r>
  <r>
    <s v="FORD"/>
    <s v="ECOSPORT AWD"/>
    <x v="1"/>
    <x v="0"/>
    <n v="4"/>
    <s v="AS6"/>
    <x v="2"/>
    <n v="10.199999999999999"/>
    <n v="8"/>
    <x v="16"/>
    <n v="30"/>
    <n v="217"/>
  </r>
  <r>
    <s v="FORD"/>
    <s v="EDGE"/>
    <x v="1"/>
    <x v="0"/>
    <n v="4"/>
    <s v="AS6"/>
    <x v="2"/>
    <n v="11.5"/>
    <n v="8"/>
    <x v="46"/>
    <n v="29"/>
    <n v="233"/>
  </r>
  <r>
    <s v="FORD"/>
    <s v="EDGE (Start/Stop)"/>
    <x v="1"/>
    <x v="0"/>
    <n v="4"/>
    <s v="AS6"/>
    <x v="2"/>
    <n v="11.3"/>
    <n v="8"/>
    <x v="46"/>
    <n v="29"/>
    <n v="231"/>
  </r>
  <r>
    <s v="FORD"/>
    <s v="EDGE"/>
    <x v="1"/>
    <x v="3"/>
    <n v="6"/>
    <s v="AS6"/>
    <x v="2"/>
    <n v="13.5"/>
    <n v="9.1"/>
    <x v="58"/>
    <n v="25"/>
    <n v="270"/>
  </r>
  <r>
    <s v="FORD"/>
    <s v="EDGE AWD"/>
    <x v="1"/>
    <x v="0"/>
    <n v="4"/>
    <s v="AS6"/>
    <x v="2"/>
    <n v="11.9"/>
    <n v="8.6999999999999993"/>
    <x v="24"/>
    <n v="27"/>
    <n v="246"/>
  </r>
  <r>
    <s v="FORD"/>
    <s v="EDGE AWD"/>
    <x v="1"/>
    <x v="40"/>
    <n v="6"/>
    <s v="AS6"/>
    <x v="2"/>
    <n v="13.8"/>
    <n v="9.8000000000000007"/>
    <x v="68"/>
    <n v="24"/>
    <n v="282"/>
  </r>
  <r>
    <s v="FORD"/>
    <s v="EDGE AWD"/>
    <x v="1"/>
    <x v="3"/>
    <n v="6"/>
    <s v="AS6"/>
    <x v="2"/>
    <n v="14.2"/>
    <n v="10.199999999999999"/>
    <x v="35"/>
    <n v="23"/>
    <n v="291"/>
  </r>
  <r>
    <s v="FORD"/>
    <s v="ESCAPE"/>
    <x v="1"/>
    <x v="2"/>
    <n v="4"/>
    <s v="AS6"/>
    <x v="2"/>
    <n v="10.199999999999999"/>
    <n v="7.8"/>
    <x v="39"/>
    <n v="31"/>
    <n v="214"/>
  </r>
  <r>
    <s v="FORD"/>
    <s v="ESCAPE FFV"/>
    <x v="1"/>
    <x v="18"/>
    <n v="4"/>
    <s v="AS6"/>
    <x v="2"/>
    <n v="11.1"/>
    <n v="8.1"/>
    <x v="133"/>
    <n v="29"/>
    <n v="229"/>
  </r>
  <r>
    <s v="FORD"/>
    <s v="ESCAPE FFV"/>
    <x v="1"/>
    <x v="18"/>
    <n v="4"/>
    <s v="AS6"/>
    <x v="3"/>
    <n v="15.2"/>
    <n v="10.9"/>
    <x v="32"/>
    <n v="21"/>
    <n v="219"/>
  </r>
  <r>
    <s v="FORD"/>
    <s v="ESCAPE AWD"/>
    <x v="1"/>
    <x v="2"/>
    <n v="4"/>
    <s v="AS6"/>
    <x v="2"/>
    <n v="10.7"/>
    <n v="8.3000000000000007"/>
    <x v="1"/>
    <n v="29"/>
    <n v="226"/>
  </r>
  <r>
    <s v="FORD"/>
    <s v="ESCAPE AWD"/>
    <x v="1"/>
    <x v="0"/>
    <n v="4"/>
    <s v="AS6"/>
    <x v="2"/>
    <n v="11.5"/>
    <n v="8.8000000000000007"/>
    <x v="40"/>
    <n v="27"/>
    <n v="241"/>
  </r>
  <r>
    <s v="FORD"/>
    <s v="EXPEDITION 4X4"/>
    <x v="8"/>
    <x v="3"/>
    <n v="6"/>
    <s v="AS10"/>
    <x v="2"/>
    <n v="13.8"/>
    <n v="10.7"/>
    <x v="35"/>
    <n v="23"/>
    <n v="291"/>
  </r>
  <r>
    <s v="FORD"/>
    <s v="EXPEDITION MAX 4X4"/>
    <x v="8"/>
    <x v="3"/>
    <n v="6"/>
    <s v="AS10"/>
    <x v="2"/>
    <n v="14.9"/>
    <n v="11.2"/>
    <x v="26"/>
    <n v="21"/>
    <n v="311"/>
  </r>
  <r>
    <s v="FORD"/>
    <s v="EXPLORER"/>
    <x v="8"/>
    <x v="45"/>
    <n v="4"/>
    <s v="AS6"/>
    <x v="2"/>
    <n v="12.6"/>
    <n v="8.6"/>
    <x v="61"/>
    <n v="26"/>
    <n v="254"/>
  </r>
  <r>
    <s v="FORD"/>
    <s v="EXPLORER FFV"/>
    <x v="8"/>
    <x v="3"/>
    <n v="6"/>
    <s v="AS6"/>
    <x v="2"/>
    <n v="13.9"/>
    <n v="9.8000000000000007"/>
    <x v="55"/>
    <n v="23"/>
    <n v="283"/>
  </r>
  <r>
    <s v="FORD"/>
    <s v="EXPLORER FFV"/>
    <x v="8"/>
    <x v="3"/>
    <n v="6"/>
    <s v="AS6"/>
    <x v="3"/>
    <n v="18.7"/>
    <n v="13"/>
    <x v="72"/>
    <n v="17"/>
    <n v="269"/>
  </r>
  <r>
    <s v="FORD"/>
    <s v="EXPLORER AWD"/>
    <x v="8"/>
    <x v="45"/>
    <n v="4"/>
    <s v="AS6"/>
    <x v="2"/>
    <n v="13.1"/>
    <n v="9.1999999999999993"/>
    <x v="34"/>
    <n v="25"/>
    <n v="267"/>
  </r>
  <r>
    <s v="FORD"/>
    <s v="EXPLORER AWD"/>
    <x v="8"/>
    <x v="3"/>
    <n v="6"/>
    <s v="AS6"/>
    <x v="2"/>
    <n v="14.8"/>
    <n v="10.7"/>
    <x v="89"/>
    <n v="22"/>
    <n v="305"/>
  </r>
  <r>
    <s v="FORD"/>
    <s v="EXPLORER FFV AWD"/>
    <x v="8"/>
    <x v="3"/>
    <n v="6"/>
    <s v="AS6"/>
    <x v="2"/>
    <n v="14.5"/>
    <n v="10.6"/>
    <x v="38"/>
    <n v="22"/>
    <n v="299"/>
  </r>
  <r>
    <s v="FORD"/>
    <s v="EXPLORER FFV AWD"/>
    <x v="8"/>
    <x v="3"/>
    <n v="6"/>
    <s v="AS6"/>
    <x v="3"/>
    <n v="19.7"/>
    <n v="14.3"/>
    <x v="90"/>
    <n v="16"/>
    <n v="288"/>
  </r>
  <r>
    <s v="FORD"/>
    <s v="F-150"/>
    <x v="11"/>
    <x v="40"/>
    <n v="6"/>
    <s v="AS10"/>
    <x v="2"/>
    <n v="11.9"/>
    <n v="9"/>
    <x v="4"/>
    <n v="27"/>
    <n v="249"/>
  </r>
  <r>
    <s v="FORD"/>
    <s v="F-150 (LT Tire Pkg)"/>
    <x v="11"/>
    <x v="40"/>
    <n v="6"/>
    <s v="AS10"/>
    <x v="2"/>
    <n v="12"/>
    <n v="9.4"/>
    <x v="61"/>
    <n v="26"/>
    <n v="253"/>
  </r>
  <r>
    <s v="FORD"/>
    <s v="F-150 (Payload Pkg)"/>
    <x v="11"/>
    <x v="40"/>
    <n v="6"/>
    <s v="AS10"/>
    <x v="2"/>
    <n v="12.3"/>
    <n v="9.4"/>
    <x v="50"/>
    <n v="26"/>
    <n v="258"/>
  </r>
  <r>
    <s v="FORD"/>
    <s v="F-150"/>
    <x v="11"/>
    <x v="8"/>
    <n v="6"/>
    <s v="AS10"/>
    <x v="1"/>
    <n v="10.8"/>
    <n v="8"/>
    <x v="60"/>
    <n v="30"/>
    <n v="256"/>
  </r>
  <r>
    <s v="FORD"/>
    <s v="F-150 (LT Tire Pkg)"/>
    <x v="11"/>
    <x v="8"/>
    <n v="6"/>
    <s v="AS10"/>
    <x v="1"/>
    <n v="10.8"/>
    <n v="8.4"/>
    <x v="133"/>
    <n v="29"/>
    <n v="260"/>
  </r>
  <r>
    <s v="FORD"/>
    <s v="F-150"/>
    <x v="11"/>
    <x v="33"/>
    <n v="6"/>
    <s v="AS6"/>
    <x v="2"/>
    <n v="12.3"/>
    <n v="9.4"/>
    <x v="50"/>
    <n v="26"/>
    <n v="259"/>
  </r>
  <r>
    <s v="FORD"/>
    <s v="F-150 FFV"/>
    <x v="11"/>
    <x v="33"/>
    <n v="6"/>
    <s v="AS6"/>
    <x v="2"/>
    <n v="12.3"/>
    <n v="9.3000000000000007"/>
    <x v="18"/>
    <n v="26"/>
    <n v="257"/>
  </r>
  <r>
    <s v="FORD"/>
    <s v="F-150 FFV"/>
    <x v="11"/>
    <x v="33"/>
    <n v="6"/>
    <s v="AS6"/>
    <x v="3"/>
    <n v="16.8"/>
    <n v="12.7"/>
    <x v="115"/>
    <n v="19"/>
    <n v="248"/>
  </r>
  <r>
    <s v="FORD"/>
    <s v="F-150 (LT Tire Pkg)"/>
    <x v="11"/>
    <x v="33"/>
    <n v="6"/>
    <s v="AS6"/>
    <x v="2"/>
    <n v="12.4"/>
    <n v="9.8000000000000007"/>
    <x v="20"/>
    <n v="25"/>
    <n v="263"/>
  </r>
  <r>
    <s v="FORD"/>
    <s v="F-150 FFV (LT Tire Pkg)"/>
    <x v="11"/>
    <x v="33"/>
    <n v="6"/>
    <s v="AS6"/>
    <x v="2"/>
    <n v="12.4"/>
    <n v="9.8000000000000007"/>
    <x v="20"/>
    <n v="25"/>
    <n v="263"/>
  </r>
  <r>
    <s v="FORD"/>
    <s v="F-150 FFV (LT Tire Pkg)"/>
    <x v="11"/>
    <x v="33"/>
    <n v="6"/>
    <s v="AS6"/>
    <x v="3"/>
    <n v="16.8"/>
    <n v="12.7"/>
    <x v="115"/>
    <n v="19"/>
    <n v="248"/>
  </r>
  <r>
    <s v="FORD"/>
    <s v="F-150"/>
    <x v="11"/>
    <x v="3"/>
    <n v="6"/>
    <s v="AS10"/>
    <x v="2"/>
    <n v="13.6"/>
    <n v="10.1"/>
    <x v="68"/>
    <n v="24"/>
    <n v="282"/>
  </r>
  <r>
    <s v="FORD"/>
    <s v="F-150 (LT Tire Pkg)"/>
    <x v="11"/>
    <x v="3"/>
    <n v="6"/>
    <s v="AS10"/>
    <x v="2"/>
    <n v="13.6"/>
    <n v="10.7"/>
    <x v="56"/>
    <n v="23"/>
    <n v="288"/>
  </r>
  <r>
    <s v="FORD"/>
    <s v="F-150 (Payload Pkg)"/>
    <x v="11"/>
    <x v="3"/>
    <n v="6"/>
    <s v="AS10"/>
    <x v="2"/>
    <n v="13.7"/>
    <n v="11.2"/>
    <x v="22"/>
    <n v="23"/>
    <n v="293"/>
  </r>
  <r>
    <s v="FORD"/>
    <s v="F-150"/>
    <x v="11"/>
    <x v="29"/>
    <n v="8"/>
    <s v="AS10"/>
    <x v="2"/>
    <n v="14.1"/>
    <n v="10.4"/>
    <x v="35"/>
    <n v="23"/>
    <n v="292"/>
  </r>
  <r>
    <s v="FORD"/>
    <s v="F-150 FFV"/>
    <x v="11"/>
    <x v="29"/>
    <n v="8"/>
    <s v="AS10"/>
    <x v="2"/>
    <n v="13.9"/>
    <n v="10.199999999999999"/>
    <x v="36"/>
    <n v="23"/>
    <n v="286"/>
  </r>
  <r>
    <s v="FORD"/>
    <s v="F-150 FFV"/>
    <x v="11"/>
    <x v="29"/>
    <n v="8"/>
    <s v="AS10"/>
    <x v="3"/>
    <n v="20.2"/>
    <n v="14"/>
    <x v="135"/>
    <n v="16"/>
    <n v="288"/>
  </r>
  <r>
    <s v="FORD"/>
    <s v="F-150 (LT Tire Pkg)"/>
    <x v="11"/>
    <x v="29"/>
    <n v="8"/>
    <s v="AS10"/>
    <x v="2"/>
    <n v="14.7"/>
    <n v="11.2"/>
    <x v="95"/>
    <n v="22"/>
    <n v="308"/>
  </r>
  <r>
    <s v="FORD"/>
    <s v="F-150 FFV (LT Tire Pkg)"/>
    <x v="11"/>
    <x v="29"/>
    <n v="8"/>
    <s v="AS10"/>
    <x v="2"/>
    <n v="14.7"/>
    <n v="11.2"/>
    <x v="95"/>
    <n v="22"/>
    <n v="307"/>
  </r>
  <r>
    <s v="FORD"/>
    <s v="F-150 FFV (LT Tire Pkg)"/>
    <x v="11"/>
    <x v="29"/>
    <n v="8"/>
    <s v="AS10"/>
    <x v="3"/>
    <n v="20.2"/>
    <n v="14"/>
    <x v="135"/>
    <n v="16"/>
    <n v="288"/>
  </r>
  <r>
    <s v="FORD"/>
    <s v="F-150 (Payload Pkg)"/>
    <x v="11"/>
    <x v="29"/>
    <n v="8"/>
    <s v="AS10"/>
    <x v="2"/>
    <n v="14.7"/>
    <n v="11.8"/>
    <x v="49"/>
    <n v="20"/>
    <n v="324"/>
  </r>
  <r>
    <s v="FORD"/>
    <s v="F-150 FFV (Payload Pkg)"/>
    <x v="11"/>
    <x v="29"/>
    <n v="8"/>
    <s v="AS10"/>
    <x v="2"/>
    <n v="14.7"/>
    <n v="11.8"/>
    <x v="49"/>
    <n v="20"/>
    <n v="323"/>
  </r>
  <r>
    <s v="FORD"/>
    <s v="F-150 FFV (Payload Pkg)"/>
    <x v="11"/>
    <x v="29"/>
    <n v="8"/>
    <s v="AS10"/>
    <x v="3"/>
    <n v="20.3"/>
    <n v="14"/>
    <x v="135"/>
    <n v="16"/>
    <n v="288"/>
  </r>
  <r>
    <s v="FORD"/>
    <s v="F-150 4X4"/>
    <x v="11"/>
    <x v="40"/>
    <n v="6"/>
    <s v="AS10"/>
    <x v="2"/>
    <n v="12.6"/>
    <n v="9.8000000000000007"/>
    <x v="21"/>
    <n v="25"/>
    <n v="265"/>
  </r>
  <r>
    <s v="FORD"/>
    <s v="F-150 4X4 (LT Tire Pkg)"/>
    <x v="11"/>
    <x v="40"/>
    <n v="6"/>
    <s v="AS10"/>
    <x v="2"/>
    <n v="13.1"/>
    <n v="10.199999999999999"/>
    <x v="66"/>
    <n v="24"/>
    <n v="277"/>
  </r>
  <r>
    <s v="FORD"/>
    <s v="F-150 4X4 (Payload Pkg)"/>
    <x v="11"/>
    <x v="40"/>
    <n v="6"/>
    <s v="AS10"/>
    <x v="2"/>
    <n v="13.1"/>
    <n v="9.8000000000000007"/>
    <x v="7"/>
    <n v="24"/>
    <n v="272"/>
  </r>
  <r>
    <s v="FORD"/>
    <s v="F-150 4X4"/>
    <x v="11"/>
    <x v="8"/>
    <n v="6"/>
    <s v="AS10"/>
    <x v="1"/>
    <n v="11.8"/>
    <n v="9.3000000000000007"/>
    <x v="27"/>
    <n v="26"/>
    <n v="288"/>
  </r>
  <r>
    <s v="FORD"/>
    <s v="F-150 4X4 (LT Tire Pkg)"/>
    <x v="11"/>
    <x v="8"/>
    <n v="6"/>
    <s v="AS10"/>
    <x v="1"/>
    <n v="11.8"/>
    <n v="9.3000000000000007"/>
    <x v="27"/>
    <n v="26"/>
    <n v="288"/>
  </r>
  <r>
    <s v="FORD"/>
    <s v="F-150 4X4 XL/XLT"/>
    <x v="11"/>
    <x v="8"/>
    <n v="6"/>
    <s v="AS10"/>
    <x v="1"/>
    <n v="11.2"/>
    <n v="8.4"/>
    <x v="46"/>
    <n v="29"/>
    <n v="266"/>
  </r>
  <r>
    <s v="FORD"/>
    <s v="F-150 4X4"/>
    <x v="11"/>
    <x v="33"/>
    <n v="6"/>
    <s v="AS6"/>
    <x v="2"/>
    <n v="13"/>
    <n v="10.3"/>
    <x v="66"/>
    <n v="24"/>
    <n v="277"/>
  </r>
  <r>
    <s v="FORD"/>
    <s v="F-150 FFV 4X4"/>
    <x v="11"/>
    <x v="33"/>
    <n v="6"/>
    <s v="AS6"/>
    <x v="2"/>
    <n v="12.9"/>
    <n v="10.199999999999999"/>
    <x v="67"/>
    <n v="24"/>
    <n v="273"/>
  </r>
  <r>
    <s v="FORD"/>
    <s v="F-150 FFV 4X4"/>
    <x v="11"/>
    <x v="33"/>
    <n v="6"/>
    <s v="AS6"/>
    <x v="3"/>
    <n v="17.600000000000001"/>
    <n v="13.7"/>
    <x v="132"/>
    <n v="18"/>
    <n v="263"/>
  </r>
  <r>
    <s v="FORD"/>
    <s v="F-150 4X4 (LT Tire Pkg)"/>
    <x v="11"/>
    <x v="33"/>
    <n v="6"/>
    <s v="AS6"/>
    <x v="2"/>
    <n v="13.8"/>
    <n v="10.7"/>
    <x v="35"/>
    <n v="23"/>
    <n v="291"/>
  </r>
  <r>
    <s v="FORD"/>
    <s v="F-150 FFV 4X4 (LT Tire Pkg)"/>
    <x v="11"/>
    <x v="33"/>
    <n v="6"/>
    <s v="AS6"/>
    <x v="2"/>
    <n v="13.8"/>
    <n v="10.7"/>
    <x v="35"/>
    <n v="23"/>
    <n v="291"/>
  </r>
  <r>
    <s v="FORD"/>
    <s v="F-150 FFV 4X4 (LT Tire Pkg)"/>
    <x v="11"/>
    <x v="33"/>
    <n v="6"/>
    <s v="AS6"/>
    <x v="3"/>
    <n v="17.5"/>
    <n v="13.7"/>
    <x v="132"/>
    <n v="18"/>
    <n v="262"/>
  </r>
  <r>
    <s v="FORD"/>
    <s v="F-150 4X4"/>
    <x v="11"/>
    <x v="3"/>
    <n v="6"/>
    <s v="AS10"/>
    <x v="2"/>
    <n v="14.3"/>
    <n v="10.5"/>
    <x v="57"/>
    <n v="22"/>
    <n v="295"/>
  </r>
  <r>
    <s v="FORD"/>
    <s v="F-150 4X4 (LT Tire Pkg)"/>
    <x v="11"/>
    <x v="3"/>
    <n v="6"/>
    <s v="AS10"/>
    <x v="2"/>
    <n v="14.4"/>
    <n v="10.6"/>
    <x v="38"/>
    <n v="22"/>
    <n v="297"/>
  </r>
  <r>
    <s v="FORD"/>
    <s v="F-150 4X4 (Payload Pkg)"/>
    <x v="11"/>
    <x v="3"/>
    <n v="6"/>
    <s v="AS10"/>
    <x v="2"/>
    <n v="14.5"/>
    <n v="11.2"/>
    <x v="89"/>
    <n v="22"/>
    <n v="305"/>
  </r>
  <r>
    <s v="FORD"/>
    <s v="F-150 4X4"/>
    <x v="11"/>
    <x v="29"/>
    <n v="8"/>
    <s v="AS10"/>
    <x v="2"/>
    <n v="14.6"/>
    <n v="10.9"/>
    <x v="89"/>
    <n v="22"/>
    <n v="304"/>
  </r>
  <r>
    <s v="FORD"/>
    <s v="F-150 FFV 4X4"/>
    <x v="11"/>
    <x v="29"/>
    <n v="8"/>
    <s v="AS10"/>
    <x v="2"/>
    <n v="15.1"/>
    <n v="11"/>
    <x v="32"/>
    <n v="21"/>
    <n v="311"/>
  </r>
  <r>
    <s v="FORD"/>
    <s v="F-150 FFV 4X4"/>
    <x v="11"/>
    <x v="29"/>
    <n v="8"/>
    <s v="AS10"/>
    <x v="3"/>
    <n v="20"/>
    <n v="15.6"/>
    <x v="79"/>
    <n v="16"/>
    <n v="300"/>
  </r>
  <r>
    <s v="FORD"/>
    <s v="F-150 4X4 (LT Tire Pkg)"/>
    <x v="11"/>
    <x v="29"/>
    <n v="8"/>
    <s v="AS10"/>
    <x v="2"/>
    <n v="14.7"/>
    <n v="11.8"/>
    <x v="49"/>
    <n v="20"/>
    <n v="324"/>
  </r>
  <r>
    <s v="FORD"/>
    <s v="F-150 FFV 4X4 (LT Tire Pkg)"/>
    <x v="11"/>
    <x v="29"/>
    <n v="8"/>
    <s v="AS10"/>
    <x v="2"/>
    <n v="15.1"/>
    <n v="11.8"/>
    <x v="49"/>
    <n v="20"/>
    <n v="324"/>
  </r>
  <r>
    <s v="FORD"/>
    <s v="F-150 FFV 4X4 (LT Tire Pkg)"/>
    <x v="11"/>
    <x v="29"/>
    <n v="8"/>
    <s v="AS10"/>
    <x v="3"/>
    <n v="20"/>
    <n v="15.6"/>
    <x v="79"/>
    <n v="16"/>
    <n v="300"/>
  </r>
  <r>
    <s v="FORD"/>
    <s v="F-150 4X4 (Payload Pkg)"/>
    <x v="11"/>
    <x v="29"/>
    <n v="8"/>
    <s v="AS10"/>
    <x v="2"/>
    <n v="15.7"/>
    <n v="12.4"/>
    <x v="41"/>
    <n v="20"/>
    <n v="334"/>
  </r>
  <r>
    <s v="FORD"/>
    <s v="F-150 FFV 4X4 (Payload Pkg)"/>
    <x v="11"/>
    <x v="29"/>
    <n v="8"/>
    <s v="AS10"/>
    <x v="2"/>
    <n v="16.100000000000001"/>
    <n v="12.4"/>
    <x v="127"/>
    <n v="19"/>
    <n v="339"/>
  </r>
  <r>
    <s v="FORD"/>
    <s v="F-150 FFV 4X4 (Payload Pkg)"/>
    <x v="11"/>
    <x v="29"/>
    <n v="8"/>
    <s v="AS10"/>
    <x v="3"/>
    <n v="21.4"/>
    <n v="17.2"/>
    <x v="174"/>
    <n v="14"/>
    <n v="325"/>
  </r>
  <r>
    <s v="FORD"/>
    <s v="F-150 RAPTOR 4WD"/>
    <x v="11"/>
    <x v="3"/>
    <n v="6"/>
    <s v="AS10"/>
    <x v="2"/>
    <n v="15.6"/>
    <n v="13.2"/>
    <x v="127"/>
    <n v="19"/>
    <n v="339"/>
  </r>
  <r>
    <s v="FORD"/>
    <s v="FIESTA"/>
    <x v="5"/>
    <x v="28"/>
    <n v="4"/>
    <s v="AM6"/>
    <x v="2"/>
    <n v="8.6"/>
    <n v="6.4"/>
    <x v="118"/>
    <n v="37"/>
    <n v="179"/>
  </r>
  <r>
    <s v="FORD"/>
    <s v="FIESTA"/>
    <x v="5"/>
    <x v="28"/>
    <n v="4"/>
    <s v="M5"/>
    <x v="2"/>
    <n v="8.6"/>
    <n v="6.7"/>
    <x v="69"/>
    <n v="36"/>
    <n v="182"/>
  </r>
  <r>
    <s v="FORD"/>
    <s v="FIESTA ST"/>
    <x v="5"/>
    <x v="28"/>
    <n v="4"/>
    <s v="M6"/>
    <x v="2"/>
    <n v="9"/>
    <n v="7.1"/>
    <x v="59"/>
    <n v="34"/>
    <n v="192"/>
  </r>
  <r>
    <s v="FORD"/>
    <s v="FLEX"/>
    <x v="8"/>
    <x v="3"/>
    <n v="6"/>
    <s v="AS6"/>
    <x v="2"/>
    <n v="14.7"/>
    <n v="10.199999999999999"/>
    <x v="38"/>
    <n v="22"/>
    <n v="298"/>
  </r>
  <r>
    <s v="FORD"/>
    <s v="FLEX AWD"/>
    <x v="8"/>
    <x v="3"/>
    <n v="6"/>
    <s v="AS6"/>
    <x v="2"/>
    <n v="14.7"/>
    <n v="10.7"/>
    <x v="123"/>
    <n v="22"/>
    <n v="303"/>
  </r>
  <r>
    <s v="FORD"/>
    <s v="FLEX AWD GTDI"/>
    <x v="8"/>
    <x v="3"/>
    <n v="6"/>
    <s v="AS6"/>
    <x v="2"/>
    <n v="15.7"/>
    <n v="11.2"/>
    <x v="130"/>
    <n v="21"/>
    <n v="322"/>
  </r>
  <r>
    <s v="FORD"/>
    <s v="FOCUS"/>
    <x v="0"/>
    <x v="30"/>
    <n v="3"/>
    <s v="AS6"/>
    <x v="2"/>
    <n v="8.5"/>
    <n v="6.2"/>
    <x v="91"/>
    <n v="38"/>
    <n v="176"/>
  </r>
  <r>
    <s v="FORD"/>
    <s v="FOCUS"/>
    <x v="0"/>
    <x v="30"/>
    <n v="3"/>
    <s v="M6"/>
    <x v="2"/>
    <n v="7.9"/>
    <n v="5.9"/>
    <x v="120"/>
    <n v="40"/>
    <n v="164"/>
  </r>
  <r>
    <s v="FORD"/>
    <s v="FOCUS"/>
    <x v="0"/>
    <x v="0"/>
    <n v="4"/>
    <s v="AM6"/>
    <x v="2"/>
    <n v="8.9"/>
    <n v="6.1"/>
    <x v="71"/>
    <n v="37"/>
    <n v="179"/>
  </r>
  <r>
    <s v="FORD"/>
    <s v="FOCUS"/>
    <x v="0"/>
    <x v="0"/>
    <n v="4"/>
    <s v="AS6"/>
    <x v="2"/>
    <n v="9.8000000000000007"/>
    <n v="7"/>
    <x v="0"/>
    <n v="33"/>
    <n v="200"/>
  </r>
  <r>
    <s v="FORD"/>
    <s v="FOCUS"/>
    <x v="0"/>
    <x v="0"/>
    <n v="4"/>
    <s v="M5"/>
    <x v="2"/>
    <n v="9.5"/>
    <n v="6.9"/>
    <x v="48"/>
    <n v="34"/>
    <n v="196"/>
  </r>
  <r>
    <s v="FORD"/>
    <s v="FOCUS RS AWD"/>
    <x v="2"/>
    <x v="45"/>
    <n v="4"/>
    <s v="M6"/>
    <x v="0"/>
    <n v="12.2"/>
    <n v="9"/>
    <x v="61"/>
    <n v="26"/>
    <n v="252"/>
  </r>
  <r>
    <s v="FORD"/>
    <s v="FOCUS ST"/>
    <x v="2"/>
    <x v="0"/>
    <n v="4"/>
    <s v="M6"/>
    <x v="2"/>
    <n v="10.5"/>
    <n v="7.8"/>
    <x v="16"/>
    <n v="30"/>
    <n v="219"/>
  </r>
  <r>
    <s v="FORD"/>
    <s v="FUSION"/>
    <x v="2"/>
    <x v="2"/>
    <n v="4"/>
    <s v="AS6"/>
    <x v="2"/>
    <n v="10"/>
    <n v="7"/>
    <x v="44"/>
    <n v="32"/>
    <n v="203"/>
  </r>
  <r>
    <s v="FORD"/>
    <s v="FUSION"/>
    <x v="2"/>
    <x v="0"/>
    <n v="4"/>
    <s v="AS6"/>
    <x v="2"/>
    <n v="11.2"/>
    <n v="7.6"/>
    <x v="1"/>
    <n v="29"/>
    <n v="225"/>
  </r>
  <r>
    <s v="FORD"/>
    <s v="FUSION"/>
    <x v="2"/>
    <x v="18"/>
    <n v="4"/>
    <s v="A6"/>
    <x v="2"/>
    <n v="11.3"/>
    <n v="7.4"/>
    <x v="60"/>
    <n v="30"/>
    <n v="223"/>
  </r>
  <r>
    <s v="FORD"/>
    <s v="FUSION AWD"/>
    <x v="2"/>
    <x v="0"/>
    <n v="4"/>
    <s v="AS6"/>
    <x v="2"/>
    <n v="11.8"/>
    <n v="8.1999999999999993"/>
    <x v="17"/>
    <n v="28"/>
    <n v="238"/>
  </r>
  <r>
    <s v="FORD"/>
    <s v="FUSION AWD"/>
    <x v="2"/>
    <x v="40"/>
    <n v="6"/>
    <s v="AS6"/>
    <x v="2"/>
    <n v="13.8"/>
    <n v="9.1"/>
    <x v="66"/>
    <n v="24"/>
    <n v="277"/>
  </r>
  <r>
    <s v="FORD"/>
    <s v="FUSION HYBRID"/>
    <x v="2"/>
    <x v="0"/>
    <n v="4"/>
    <s v="AV"/>
    <x v="2"/>
    <n v="5.5"/>
    <n v="5.6"/>
    <x v="138"/>
    <n v="50"/>
    <n v="131"/>
  </r>
  <r>
    <s v="FORD"/>
    <s v="GT"/>
    <x v="3"/>
    <x v="3"/>
    <n v="6"/>
    <s v="AM7"/>
    <x v="0"/>
    <n v="20.399999999999999"/>
    <n v="13.1"/>
    <x v="144"/>
    <n v="17"/>
    <n v="403"/>
  </r>
  <r>
    <s v="FORD"/>
    <s v="MUSTANG"/>
    <x v="5"/>
    <x v="45"/>
    <n v="4"/>
    <s v="AS10"/>
    <x v="2"/>
    <n v="11"/>
    <n v="7.4"/>
    <x v="109"/>
    <n v="30"/>
    <n v="219"/>
  </r>
  <r>
    <s v="FORD"/>
    <s v="MUSTANG (Performance Pkg)"/>
    <x v="5"/>
    <x v="45"/>
    <n v="4"/>
    <s v="AS10"/>
    <x v="2"/>
    <n v="11.8"/>
    <n v="8.1"/>
    <x v="6"/>
    <n v="28"/>
    <n v="236"/>
  </r>
  <r>
    <s v="FORD"/>
    <s v="MUSTANG"/>
    <x v="5"/>
    <x v="45"/>
    <n v="4"/>
    <s v="M6"/>
    <x v="2"/>
    <n v="11"/>
    <n v="7.7"/>
    <x v="60"/>
    <n v="30"/>
    <n v="222"/>
  </r>
  <r>
    <s v="FORD"/>
    <s v="MUSTANG (Performance Pkg)"/>
    <x v="5"/>
    <x v="45"/>
    <n v="4"/>
    <s v="M6"/>
    <x v="2"/>
    <n v="11.8"/>
    <n v="8.4"/>
    <x v="40"/>
    <n v="27"/>
    <n v="240"/>
  </r>
  <r>
    <s v="FORD"/>
    <s v="MUSTANG"/>
    <x v="5"/>
    <x v="29"/>
    <n v="8"/>
    <s v="AS10"/>
    <x v="2"/>
    <n v="15.1"/>
    <n v="9.3000000000000007"/>
    <x v="22"/>
    <n v="23"/>
    <n v="291"/>
  </r>
  <r>
    <s v="FORD"/>
    <s v="MUSTANG"/>
    <x v="5"/>
    <x v="29"/>
    <n v="8"/>
    <s v="M6"/>
    <x v="2"/>
    <n v="15.5"/>
    <n v="9.5"/>
    <x v="37"/>
    <n v="22"/>
    <n v="300"/>
  </r>
  <r>
    <s v="FORD"/>
    <s v="MUSTANG CONVERTIBLE"/>
    <x v="5"/>
    <x v="45"/>
    <n v="4"/>
    <s v="AS10"/>
    <x v="2"/>
    <n v="11.8"/>
    <n v="8.1999999999999993"/>
    <x v="17"/>
    <n v="28"/>
    <n v="238"/>
  </r>
  <r>
    <s v="FORD"/>
    <s v="MUSTANG CONVERTIBLE"/>
    <x v="5"/>
    <x v="45"/>
    <n v="4"/>
    <s v="M6"/>
    <x v="2"/>
    <n v="11.8"/>
    <n v="8.4"/>
    <x v="40"/>
    <n v="27"/>
    <n v="240"/>
  </r>
  <r>
    <s v="FORD"/>
    <s v="MUSTANG CONVERTIBLE"/>
    <x v="5"/>
    <x v="29"/>
    <n v="8"/>
    <s v="AS10"/>
    <x v="2"/>
    <n v="15.5"/>
    <n v="10"/>
    <x v="95"/>
    <n v="22"/>
    <n v="305"/>
  </r>
  <r>
    <s v="FORD"/>
    <s v="SHELBY GT350 MUSTANG"/>
    <x v="5"/>
    <x v="12"/>
    <n v="8"/>
    <s v="M6"/>
    <x v="0"/>
    <n v="17.2"/>
    <n v="11.3"/>
    <x v="28"/>
    <n v="19"/>
    <n v="341"/>
  </r>
  <r>
    <s v="FORD"/>
    <s v="T-150 WAGON"/>
    <x v="10"/>
    <x v="3"/>
    <n v="6"/>
    <s v="AS6"/>
    <x v="2"/>
    <n v="16.2"/>
    <n v="12.8"/>
    <x v="13"/>
    <n v="19"/>
    <n v="345"/>
  </r>
  <r>
    <s v="FORD"/>
    <s v="T-150 WAGON"/>
    <x v="10"/>
    <x v="4"/>
    <n v="6"/>
    <s v="AS6"/>
    <x v="2"/>
    <n v="16.8"/>
    <n v="13.1"/>
    <x v="74"/>
    <n v="19"/>
    <n v="354"/>
  </r>
  <r>
    <s v="FORD"/>
    <s v="TAURUS FFV"/>
    <x v="6"/>
    <x v="3"/>
    <n v="6"/>
    <s v="AS6"/>
    <x v="2"/>
    <n v="13.1"/>
    <n v="8.6999999999999993"/>
    <x v="3"/>
    <n v="25"/>
    <n v="260"/>
  </r>
  <r>
    <s v="FORD"/>
    <s v="TAURUS FFV"/>
    <x v="6"/>
    <x v="3"/>
    <n v="6"/>
    <s v="AS6"/>
    <x v="3"/>
    <n v="17.600000000000001"/>
    <n v="11.7"/>
    <x v="128"/>
    <n v="19"/>
    <n v="249"/>
  </r>
  <r>
    <s v="FORD"/>
    <s v="TAURUS AWD"/>
    <x v="6"/>
    <x v="3"/>
    <n v="6"/>
    <s v="AS6"/>
    <x v="2"/>
    <n v="14.6"/>
    <n v="10"/>
    <x v="22"/>
    <n v="23"/>
    <n v="294"/>
  </r>
  <r>
    <s v="FORD"/>
    <s v="TAURUS FFV AWD"/>
    <x v="6"/>
    <x v="3"/>
    <n v="6"/>
    <s v="AS6"/>
    <x v="2"/>
    <n v="13.6"/>
    <n v="9.9"/>
    <x v="35"/>
    <n v="23"/>
    <n v="291"/>
  </r>
  <r>
    <s v="FORD"/>
    <s v="TAURUS FFV AWD"/>
    <x v="6"/>
    <x v="3"/>
    <n v="6"/>
    <s v="AS6"/>
    <x v="3"/>
    <n v="18.7"/>
    <n v="13.4"/>
    <x v="160"/>
    <n v="17"/>
    <n v="271"/>
  </r>
  <r>
    <s v="FORD"/>
    <s v="TRANSIT CONNECT VAN FFV"/>
    <x v="13"/>
    <x v="18"/>
    <n v="4"/>
    <s v="AS6"/>
    <x v="2"/>
    <n v="11.9"/>
    <n v="8.6999999999999993"/>
    <x v="10"/>
    <n v="27"/>
    <n v="244"/>
  </r>
  <r>
    <s v="FORD"/>
    <s v="TRANSIT CONNECT VAN FFV"/>
    <x v="13"/>
    <x v="18"/>
    <n v="4"/>
    <s v="AS6"/>
    <x v="3"/>
    <n v="16.2"/>
    <n v="11.9"/>
    <x v="85"/>
    <n v="20"/>
    <n v="234"/>
  </r>
  <r>
    <s v="FORD"/>
    <s v="TRANSIT CONNECT WAGON LWB FFV"/>
    <x v="13"/>
    <x v="18"/>
    <n v="4"/>
    <s v="AS6"/>
    <x v="2"/>
    <n v="12.3"/>
    <n v="8.8000000000000007"/>
    <x v="27"/>
    <n v="26"/>
    <n v="251"/>
  </r>
  <r>
    <s v="FORD"/>
    <s v="TRANSIT CONNECT WAGON LWB FFV"/>
    <x v="13"/>
    <x v="18"/>
    <n v="4"/>
    <s v="AS6"/>
    <x v="3"/>
    <n v="16.8"/>
    <n v="12.1"/>
    <x v="13"/>
    <n v="19"/>
    <n v="241"/>
  </r>
  <r>
    <s v="GENESIS"/>
    <s v="G80 AWD"/>
    <x v="6"/>
    <x v="33"/>
    <n v="6"/>
    <s v="AS8"/>
    <x v="0"/>
    <n v="13.8"/>
    <n v="9.6999999999999993"/>
    <x v="53"/>
    <n v="24"/>
    <n v="282"/>
  </r>
  <r>
    <s v="GENESIS"/>
    <s v="G80 AWD"/>
    <x v="6"/>
    <x v="32"/>
    <n v="6"/>
    <s v="AS8"/>
    <x v="2"/>
    <n v="13.4"/>
    <n v="9.6"/>
    <x v="67"/>
    <n v="24"/>
    <n v="276"/>
  </r>
  <r>
    <s v="GENESIS"/>
    <s v="G80 AWD"/>
    <x v="6"/>
    <x v="29"/>
    <n v="8"/>
    <s v="AS8"/>
    <x v="0"/>
    <n v="15.6"/>
    <n v="10.4"/>
    <x v="26"/>
    <n v="21"/>
    <n v="312"/>
  </r>
  <r>
    <s v="GENESIS"/>
    <s v="G90 AWD"/>
    <x v="6"/>
    <x v="33"/>
    <n v="6"/>
    <s v="AS8"/>
    <x v="0"/>
    <n v="13.7"/>
    <n v="9.6999999999999993"/>
    <x v="53"/>
    <n v="24"/>
    <n v="279"/>
  </r>
  <r>
    <s v="GENESIS"/>
    <s v="G90 AWD"/>
    <x v="6"/>
    <x v="29"/>
    <n v="8"/>
    <s v="AS8"/>
    <x v="0"/>
    <n v="15.2"/>
    <n v="10.199999999999999"/>
    <x v="89"/>
    <n v="22"/>
    <n v="306"/>
  </r>
  <r>
    <s v="GMC"/>
    <s v="ACADIA"/>
    <x v="8"/>
    <x v="18"/>
    <n v="4"/>
    <s v="A6"/>
    <x v="2"/>
    <n v="11"/>
    <n v="9.1999999999999993"/>
    <x v="17"/>
    <n v="28"/>
    <n v="239"/>
  </r>
  <r>
    <s v="GMC"/>
    <s v="ACADIA"/>
    <x v="8"/>
    <x v="16"/>
    <n v="6"/>
    <s v="A6"/>
    <x v="2"/>
    <n v="13.1"/>
    <n v="9.4"/>
    <x v="34"/>
    <n v="25"/>
    <n v="268"/>
  </r>
  <r>
    <s v="GMC"/>
    <s v="ACADIA AWD"/>
    <x v="8"/>
    <x v="18"/>
    <n v="4"/>
    <s v="A6"/>
    <x v="2"/>
    <n v="11.2"/>
    <n v="9.4"/>
    <x v="10"/>
    <n v="27"/>
    <n v="243"/>
  </r>
  <r>
    <s v="GMC"/>
    <s v="ACADIA AWD"/>
    <x v="8"/>
    <x v="16"/>
    <n v="6"/>
    <s v="A6"/>
    <x v="2"/>
    <n v="13.5"/>
    <n v="9.5"/>
    <x v="67"/>
    <n v="24"/>
    <n v="275"/>
  </r>
  <r>
    <s v="GMC"/>
    <s v="CANYON"/>
    <x v="15"/>
    <x v="18"/>
    <n v="4"/>
    <s v="A6"/>
    <x v="2"/>
    <n v="12.1"/>
    <n v="9.1999999999999993"/>
    <x v="61"/>
    <n v="26"/>
    <n v="253"/>
  </r>
  <r>
    <s v="GMC"/>
    <s v="CANYON"/>
    <x v="15"/>
    <x v="18"/>
    <n v="4"/>
    <s v="M6"/>
    <x v="2"/>
    <n v="11.9"/>
    <n v="9.1999999999999993"/>
    <x v="27"/>
    <n v="26"/>
    <n v="251"/>
  </r>
  <r>
    <s v="GMC"/>
    <s v="CANYON"/>
    <x v="15"/>
    <x v="46"/>
    <n v="4"/>
    <s v="A6"/>
    <x v="1"/>
    <n v="10.8"/>
    <n v="8"/>
    <x v="1"/>
    <n v="29"/>
    <n v="257"/>
  </r>
  <r>
    <s v="GMC"/>
    <s v="CANYON"/>
    <x v="15"/>
    <x v="16"/>
    <n v="6"/>
    <s v="A8"/>
    <x v="2"/>
    <n v="13.4"/>
    <n v="9.6"/>
    <x v="67"/>
    <n v="24"/>
    <n v="274"/>
  </r>
  <r>
    <s v="GMC"/>
    <s v="CANYON 4WD"/>
    <x v="15"/>
    <x v="18"/>
    <n v="4"/>
    <s v="A6"/>
    <x v="2"/>
    <n v="12.6"/>
    <n v="9.8000000000000007"/>
    <x v="21"/>
    <n v="25"/>
    <n v="266"/>
  </r>
  <r>
    <s v="GMC"/>
    <s v="CANYON 4WD"/>
    <x v="15"/>
    <x v="46"/>
    <n v="4"/>
    <s v="A6"/>
    <x v="1"/>
    <n v="12.1"/>
    <n v="8.3000000000000007"/>
    <x v="10"/>
    <n v="27"/>
    <n v="279"/>
  </r>
  <r>
    <s v="GMC"/>
    <s v="CANYON 4WD"/>
    <x v="15"/>
    <x v="16"/>
    <n v="6"/>
    <s v="A8"/>
    <x v="2"/>
    <n v="14.1"/>
    <n v="10"/>
    <x v="36"/>
    <n v="23"/>
    <n v="288"/>
  </r>
  <r>
    <s v="GMC"/>
    <s v="SIERRA FFV"/>
    <x v="11"/>
    <x v="20"/>
    <n v="6"/>
    <s v="A6"/>
    <x v="2"/>
    <n v="13.4"/>
    <n v="10"/>
    <x v="66"/>
    <n v="24"/>
    <n v="278"/>
  </r>
  <r>
    <s v="GMC"/>
    <s v="SIERRA FFV"/>
    <x v="11"/>
    <x v="20"/>
    <n v="6"/>
    <s v="A6"/>
    <x v="3"/>
    <n v="19.3"/>
    <n v="14.4"/>
    <x v="144"/>
    <n v="17"/>
    <n v="284"/>
  </r>
  <r>
    <s v="GMC"/>
    <s v="SIERRA"/>
    <x v="11"/>
    <x v="21"/>
    <n v="8"/>
    <s v="A6"/>
    <x v="2"/>
    <n v="14.6"/>
    <n v="10.3"/>
    <x v="38"/>
    <n v="22"/>
    <n v="298"/>
  </r>
  <r>
    <s v="GMC"/>
    <s v="SIERRA FFV"/>
    <x v="11"/>
    <x v="21"/>
    <n v="8"/>
    <s v="A6"/>
    <x v="2"/>
    <n v="14.6"/>
    <n v="10.3"/>
    <x v="38"/>
    <n v="22"/>
    <n v="298"/>
  </r>
  <r>
    <s v="GMC"/>
    <s v="SIERRA FFV"/>
    <x v="11"/>
    <x v="21"/>
    <n v="8"/>
    <s v="A6"/>
    <x v="3"/>
    <n v="19.7"/>
    <n v="13.9"/>
    <x v="73"/>
    <n v="17"/>
    <n v="283"/>
  </r>
  <r>
    <s v="GMC"/>
    <s v="SIERRA"/>
    <x v="11"/>
    <x v="21"/>
    <n v="8"/>
    <s v="A8"/>
    <x v="2"/>
    <n v="14.9"/>
    <n v="10.9"/>
    <x v="95"/>
    <n v="22"/>
    <n v="307"/>
  </r>
  <r>
    <s v="GMC"/>
    <s v="SIERRA"/>
    <x v="11"/>
    <x v="19"/>
    <n v="8"/>
    <s v="A8"/>
    <x v="0"/>
    <n v="15.9"/>
    <n v="11.2"/>
    <x v="49"/>
    <n v="20"/>
    <n v="323"/>
  </r>
  <r>
    <s v="GMC"/>
    <s v="SIERRA eASSIST"/>
    <x v="11"/>
    <x v="21"/>
    <n v="8"/>
    <s v="A8"/>
    <x v="2"/>
    <n v="13.4"/>
    <n v="10"/>
    <x v="66"/>
    <n v="24"/>
    <n v="278"/>
  </r>
  <r>
    <s v="GMC"/>
    <s v="SIERRA 4WD FFV"/>
    <x v="11"/>
    <x v="20"/>
    <n v="6"/>
    <s v="A6"/>
    <x v="2"/>
    <n v="14.1"/>
    <n v="10.6"/>
    <x v="22"/>
    <n v="23"/>
    <n v="294"/>
  </r>
  <r>
    <s v="GMC"/>
    <s v="SIERRA 4WD FFV"/>
    <x v="11"/>
    <x v="20"/>
    <n v="6"/>
    <s v="A6"/>
    <x v="3"/>
    <n v="20.2"/>
    <n v="15.2"/>
    <x v="79"/>
    <n v="16"/>
    <n v="296"/>
  </r>
  <r>
    <s v="GMC"/>
    <s v="SIERRA 4WD"/>
    <x v="11"/>
    <x v="21"/>
    <n v="8"/>
    <s v="A6"/>
    <x v="2"/>
    <n v="15"/>
    <n v="10.7"/>
    <x v="95"/>
    <n v="22"/>
    <n v="307"/>
  </r>
  <r>
    <s v="GMC"/>
    <s v="SIERRA 4WD FFV"/>
    <x v="11"/>
    <x v="21"/>
    <n v="8"/>
    <s v="A6"/>
    <x v="2"/>
    <n v="15"/>
    <n v="10.7"/>
    <x v="95"/>
    <n v="22"/>
    <n v="307"/>
  </r>
  <r>
    <s v="GMC"/>
    <s v="SIERRA 4WD FFV"/>
    <x v="11"/>
    <x v="21"/>
    <n v="8"/>
    <s v="A6"/>
    <x v="3"/>
    <n v="21"/>
    <n v="15"/>
    <x v="107"/>
    <n v="15"/>
    <n v="309"/>
  </r>
  <r>
    <s v="GMC"/>
    <s v="SIERRA 4WD"/>
    <x v="11"/>
    <x v="21"/>
    <n v="8"/>
    <s v="A8"/>
    <x v="2"/>
    <n v="15.6"/>
    <n v="11.6"/>
    <x v="49"/>
    <n v="20"/>
    <n v="324"/>
  </r>
  <r>
    <s v="GMC"/>
    <s v="SIERRA 4WD"/>
    <x v="11"/>
    <x v="19"/>
    <n v="8"/>
    <s v="A8"/>
    <x v="0"/>
    <n v="16"/>
    <n v="11.7"/>
    <x v="54"/>
    <n v="20"/>
    <n v="331"/>
  </r>
  <r>
    <s v="GMC"/>
    <s v="SIERRA eASSIST 4WD"/>
    <x v="11"/>
    <x v="21"/>
    <n v="8"/>
    <s v="A8"/>
    <x v="2"/>
    <n v="14.4"/>
    <n v="11.2"/>
    <x v="89"/>
    <n v="22"/>
    <n v="304"/>
  </r>
  <r>
    <s v="GMC"/>
    <s v="TERRAIN"/>
    <x v="1"/>
    <x v="2"/>
    <n v="4"/>
    <s v="A9"/>
    <x v="2"/>
    <n v="9.1999999999999993"/>
    <n v="7.9"/>
    <x v="97"/>
    <n v="33"/>
    <n v="201"/>
  </r>
  <r>
    <s v="GMC"/>
    <s v="TERRAIN"/>
    <x v="1"/>
    <x v="28"/>
    <n v="4"/>
    <s v="A6"/>
    <x v="1"/>
    <n v="8.5"/>
    <n v="6"/>
    <x v="140"/>
    <n v="38"/>
    <n v="198"/>
  </r>
  <r>
    <s v="GMC"/>
    <s v="TERRAIN AWD"/>
    <x v="1"/>
    <x v="2"/>
    <n v="4"/>
    <s v="A9"/>
    <x v="2"/>
    <n v="9.6"/>
    <n v="8.3000000000000007"/>
    <x v="25"/>
    <n v="31"/>
    <n v="210"/>
  </r>
  <r>
    <s v="GMC"/>
    <s v="TERRAIN AWD"/>
    <x v="1"/>
    <x v="28"/>
    <n v="4"/>
    <s v="A6"/>
    <x v="1"/>
    <n v="8.5"/>
    <n v="6.1"/>
    <x v="140"/>
    <n v="38"/>
    <n v="198"/>
  </r>
  <r>
    <s v="GMC"/>
    <s v="TERRAIN AWD"/>
    <x v="1"/>
    <x v="0"/>
    <n v="4"/>
    <s v="A9"/>
    <x v="0"/>
    <n v="11.2"/>
    <n v="9"/>
    <x v="17"/>
    <n v="28"/>
    <n v="239"/>
  </r>
  <r>
    <s v="GMC"/>
    <s v="YUKON"/>
    <x v="8"/>
    <x v="21"/>
    <n v="8"/>
    <s v="A6"/>
    <x v="2"/>
    <n v="15.1"/>
    <n v="10.4"/>
    <x v="89"/>
    <n v="22"/>
    <n v="305"/>
  </r>
  <r>
    <s v="GMC"/>
    <s v="YUKON FFV"/>
    <x v="8"/>
    <x v="21"/>
    <n v="8"/>
    <s v="A6"/>
    <x v="2"/>
    <n v="15.1"/>
    <n v="10.4"/>
    <x v="89"/>
    <n v="22"/>
    <n v="305"/>
  </r>
  <r>
    <s v="GMC"/>
    <s v="YUKON FFV"/>
    <x v="8"/>
    <x v="21"/>
    <n v="8"/>
    <s v="A6"/>
    <x v="3"/>
    <n v="19.8"/>
    <n v="13.9"/>
    <x v="103"/>
    <n v="16"/>
    <n v="285"/>
  </r>
  <r>
    <s v="GMC"/>
    <s v="YUKON 4WD"/>
    <x v="8"/>
    <x v="21"/>
    <n v="8"/>
    <s v="A6"/>
    <x v="2"/>
    <n v="15.2"/>
    <n v="10.8"/>
    <x v="26"/>
    <n v="21"/>
    <n v="310"/>
  </r>
  <r>
    <s v="GMC"/>
    <s v="YUKON 4WD FFV"/>
    <x v="8"/>
    <x v="21"/>
    <n v="8"/>
    <s v="A6"/>
    <x v="2"/>
    <n v="15.2"/>
    <n v="10.8"/>
    <x v="26"/>
    <n v="21"/>
    <n v="310"/>
  </r>
  <r>
    <s v="GMC"/>
    <s v="YUKON 4WD FFV"/>
    <x v="8"/>
    <x v="21"/>
    <n v="8"/>
    <s v="A6"/>
    <x v="3"/>
    <n v="20.8"/>
    <n v="14.5"/>
    <x v="79"/>
    <n v="16"/>
    <n v="299"/>
  </r>
  <r>
    <s v="GMC"/>
    <s v="YUKON 4WD"/>
    <x v="8"/>
    <x v="19"/>
    <n v="8"/>
    <s v="A10"/>
    <x v="0"/>
    <n v="16.399999999999999"/>
    <n v="10.7"/>
    <x v="49"/>
    <n v="20"/>
    <n v="325"/>
  </r>
  <r>
    <s v="GMC"/>
    <s v="YUKON XL"/>
    <x v="8"/>
    <x v="21"/>
    <n v="8"/>
    <s v="A6"/>
    <x v="2"/>
    <n v="15.1"/>
    <n v="10.4"/>
    <x v="89"/>
    <n v="22"/>
    <n v="305"/>
  </r>
  <r>
    <s v="GMC"/>
    <s v="YUKON XL FFV"/>
    <x v="8"/>
    <x v="21"/>
    <n v="8"/>
    <s v="A6"/>
    <x v="2"/>
    <n v="15.1"/>
    <n v="10.4"/>
    <x v="89"/>
    <n v="22"/>
    <n v="305"/>
  </r>
  <r>
    <s v="GMC"/>
    <s v="YUKON XL FFV"/>
    <x v="8"/>
    <x v="21"/>
    <n v="8"/>
    <s v="A6"/>
    <x v="3"/>
    <n v="19.8"/>
    <n v="13.9"/>
    <x v="103"/>
    <n v="16"/>
    <n v="285"/>
  </r>
  <r>
    <s v="GMC"/>
    <s v="YUKON XL 4WD"/>
    <x v="8"/>
    <x v="21"/>
    <n v="8"/>
    <s v="A6"/>
    <x v="2"/>
    <n v="15.3"/>
    <n v="10.9"/>
    <x v="32"/>
    <n v="21"/>
    <n v="313"/>
  </r>
  <r>
    <s v="GMC"/>
    <s v="YUKON XL 4WD FFV"/>
    <x v="8"/>
    <x v="21"/>
    <n v="8"/>
    <s v="A6"/>
    <x v="2"/>
    <n v="15.3"/>
    <n v="10.9"/>
    <x v="32"/>
    <n v="21"/>
    <n v="312"/>
  </r>
  <r>
    <s v="GMC"/>
    <s v="YUKON XL 4WD FFV"/>
    <x v="8"/>
    <x v="21"/>
    <n v="8"/>
    <s v="A6"/>
    <x v="3"/>
    <n v="22.3"/>
    <n v="15.7"/>
    <x v="165"/>
    <n v="15"/>
    <n v="321"/>
  </r>
  <r>
    <s v="GMC"/>
    <s v="YUKON XL 4WD"/>
    <x v="8"/>
    <x v="19"/>
    <n v="8"/>
    <s v="A10"/>
    <x v="0"/>
    <n v="17.100000000000001"/>
    <n v="11.3"/>
    <x v="127"/>
    <n v="19"/>
    <n v="340"/>
  </r>
  <r>
    <s v="HONDA"/>
    <s v="ACCORD"/>
    <x v="6"/>
    <x v="2"/>
    <n v="4"/>
    <s v="AV"/>
    <x v="2"/>
    <n v="7.9"/>
    <n v="6.3"/>
    <x v="99"/>
    <n v="39"/>
    <n v="168"/>
  </r>
  <r>
    <s v="HONDA"/>
    <s v="ACCORD"/>
    <x v="6"/>
    <x v="2"/>
    <n v="4"/>
    <s v="AV7"/>
    <x v="2"/>
    <n v="8.1999999999999993"/>
    <n v="6.8"/>
    <x v="118"/>
    <n v="37"/>
    <n v="177"/>
  </r>
  <r>
    <s v="HONDA"/>
    <s v="ACCORD"/>
    <x v="6"/>
    <x v="2"/>
    <n v="4"/>
    <s v="M6"/>
    <x v="2"/>
    <n v="8.9"/>
    <n v="6.7"/>
    <x v="47"/>
    <n v="36"/>
    <n v="185"/>
  </r>
  <r>
    <s v="HONDA"/>
    <s v="ACCORD"/>
    <x v="6"/>
    <x v="0"/>
    <n v="4"/>
    <s v="M6"/>
    <x v="2"/>
    <n v="10.7"/>
    <n v="7.3"/>
    <x v="8"/>
    <n v="31"/>
    <n v="214"/>
  </r>
  <r>
    <s v="HONDA"/>
    <s v="ACCORD SPORT/TOURING"/>
    <x v="2"/>
    <x v="0"/>
    <n v="4"/>
    <s v="AS10"/>
    <x v="2"/>
    <n v="10.4"/>
    <n v="7.4"/>
    <x v="39"/>
    <n v="31"/>
    <n v="211"/>
  </r>
  <r>
    <s v="HONDA"/>
    <s v="ACCORD HYBRID"/>
    <x v="6"/>
    <x v="0"/>
    <n v="4"/>
    <s v="AV"/>
    <x v="2"/>
    <n v="5"/>
    <n v="5.0999999999999996"/>
    <x v="163"/>
    <n v="55"/>
    <n v="118"/>
  </r>
  <r>
    <s v="HONDA"/>
    <s v="CIVIC COUPE"/>
    <x v="0"/>
    <x v="2"/>
    <n v="4"/>
    <s v="AV"/>
    <x v="2"/>
    <n v="7.5"/>
    <n v="5.9"/>
    <x v="100"/>
    <n v="42"/>
    <n v="158"/>
  </r>
  <r>
    <s v="HONDA"/>
    <s v="CIVIC COUPE"/>
    <x v="0"/>
    <x v="2"/>
    <n v="4"/>
    <s v="M6"/>
    <x v="2"/>
    <n v="7.7"/>
    <n v="5.7"/>
    <x v="100"/>
    <n v="42"/>
    <n v="158"/>
  </r>
  <r>
    <s v="HONDA"/>
    <s v="CIVIC COUPE"/>
    <x v="0"/>
    <x v="0"/>
    <n v="4"/>
    <s v="AV"/>
    <x v="2"/>
    <n v="7.8"/>
    <n v="6"/>
    <x v="120"/>
    <n v="40"/>
    <n v="163"/>
  </r>
  <r>
    <s v="HONDA"/>
    <s v="CIVIC COUPE"/>
    <x v="0"/>
    <x v="0"/>
    <n v="4"/>
    <s v="M6"/>
    <x v="2"/>
    <n v="8.5"/>
    <n v="6.1"/>
    <x v="140"/>
    <n v="38"/>
    <n v="173"/>
  </r>
  <r>
    <s v="HONDA"/>
    <s v="CIVIC COUPE Si"/>
    <x v="0"/>
    <x v="2"/>
    <n v="4"/>
    <s v="M6"/>
    <x v="0"/>
    <n v="8.4"/>
    <n v="6.2"/>
    <x v="140"/>
    <n v="38"/>
    <n v="173"/>
  </r>
  <r>
    <s v="HONDA"/>
    <s v="CIVIC HATCHBACK"/>
    <x v="6"/>
    <x v="2"/>
    <n v="4"/>
    <s v="AV"/>
    <x v="2"/>
    <n v="7.7"/>
    <n v="6"/>
    <x v="92"/>
    <n v="41"/>
    <n v="162"/>
  </r>
  <r>
    <s v="HONDA"/>
    <s v="CIVIC HATCHBACK"/>
    <x v="6"/>
    <x v="2"/>
    <n v="4"/>
    <s v="AV7"/>
    <x v="2"/>
    <n v="7.9"/>
    <n v="6.6"/>
    <x v="98"/>
    <n v="39"/>
    <n v="170"/>
  </r>
  <r>
    <s v="HONDA"/>
    <s v="CIVIC HATCHBACK"/>
    <x v="6"/>
    <x v="2"/>
    <n v="4"/>
    <s v="M6"/>
    <x v="2"/>
    <n v="8"/>
    <n v="6.2"/>
    <x v="99"/>
    <n v="39"/>
    <n v="167"/>
  </r>
  <r>
    <s v="HONDA"/>
    <s v="CIVIC HATCHBACK SPORT"/>
    <x v="6"/>
    <x v="2"/>
    <n v="4"/>
    <s v="AV7"/>
    <x v="0"/>
    <n v="7.9"/>
    <n v="6.6"/>
    <x v="98"/>
    <n v="39"/>
    <n v="170"/>
  </r>
  <r>
    <s v="HONDA"/>
    <s v="CIVIC HATCHBACK SPORT"/>
    <x v="6"/>
    <x v="2"/>
    <n v="4"/>
    <s v="M6"/>
    <x v="0"/>
    <n v="8"/>
    <n v="6.2"/>
    <x v="99"/>
    <n v="39"/>
    <n v="167"/>
  </r>
  <r>
    <s v="HONDA"/>
    <s v="CIVIC SEDAN"/>
    <x v="2"/>
    <x v="2"/>
    <n v="4"/>
    <s v="AV"/>
    <x v="2"/>
    <n v="7.4"/>
    <n v="5.6"/>
    <x v="119"/>
    <n v="43"/>
    <n v="153"/>
  </r>
  <r>
    <s v="HONDA"/>
    <s v="CIVIC SEDAN"/>
    <x v="2"/>
    <x v="0"/>
    <n v="4"/>
    <s v="AV"/>
    <x v="2"/>
    <n v="7.8"/>
    <n v="6"/>
    <x v="120"/>
    <n v="40"/>
    <n v="163"/>
  </r>
  <r>
    <s v="HONDA"/>
    <s v="CIVIC SEDAN"/>
    <x v="2"/>
    <x v="0"/>
    <n v="4"/>
    <s v="M6"/>
    <x v="2"/>
    <n v="8.5"/>
    <n v="6"/>
    <x v="140"/>
    <n v="38"/>
    <n v="172"/>
  </r>
  <r>
    <s v="HONDA"/>
    <s v="CIVIC SEDAN Si"/>
    <x v="2"/>
    <x v="2"/>
    <n v="4"/>
    <s v="M6"/>
    <x v="0"/>
    <n v="8.4"/>
    <n v="6.2"/>
    <x v="140"/>
    <n v="38"/>
    <n v="173"/>
  </r>
  <r>
    <s v="HONDA"/>
    <s v="CIVIC TYPE R"/>
    <x v="6"/>
    <x v="0"/>
    <n v="4"/>
    <s v="M6"/>
    <x v="0"/>
    <n v="10.6"/>
    <n v="8.3000000000000007"/>
    <x v="1"/>
    <n v="29"/>
    <n v="224"/>
  </r>
  <r>
    <s v="HONDA"/>
    <s v="CR-V"/>
    <x v="1"/>
    <x v="2"/>
    <n v="4"/>
    <s v="AV"/>
    <x v="2"/>
    <n v="8.4"/>
    <n v="7"/>
    <x v="69"/>
    <n v="36"/>
    <n v="181"/>
  </r>
  <r>
    <s v="HONDA"/>
    <s v="CR-V AWD"/>
    <x v="1"/>
    <x v="2"/>
    <n v="4"/>
    <s v="AV"/>
    <x v="2"/>
    <n v="8.6999999999999993"/>
    <n v="7.2"/>
    <x v="86"/>
    <n v="35"/>
    <n v="188"/>
  </r>
  <r>
    <s v="HONDA"/>
    <s v="FIT"/>
    <x v="7"/>
    <x v="2"/>
    <n v="4"/>
    <s v="AV"/>
    <x v="2"/>
    <n v="7"/>
    <n v="5.9"/>
    <x v="149"/>
    <n v="43"/>
    <n v="151"/>
  </r>
  <r>
    <s v="HONDA"/>
    <s v="FIT"/>
    <x v="7"/>
    <x v="2"/>
    <n v="4"/>
    <s v="AV7"/>
    <x v="2"/>
    <n v="7.6"/>
    <n v="6.5"/>
    <x v="120"/>
    <n v="40"/>
    <n v="166"/>
  </r>
  <r>
    <s v="HONDA"/>
    <s v="FIT"/>
    <x v="7"/>
    <x v="2"/>
    <n v="4"/>
    <s v="M6"/>
    <x v="2"/>
    <n v="8.1"/>
    <n v="6.6"/>
    <x v="140"/>
    <n v="38"/>
    <n v="174"/>
  </r>
  <r>
    <s v="HONDA"/>
    <s v="HR-V"/>
    <x v="7"/>
    <x v="5"/>
    <n v="4"/>
    <s v="AV"/>
    <x v="2"/>
    <n v="8.3000000000000007"/>
    <n v="6.9"/>
    <x v="71"/>
    <n v="37"/>
    <n v="180"/>
  </r>
  <r>
    <s v="HONDA"/>
    <s v="HR-V"/>
    <x v="7"/>
    <x v="5"/>
    <n v="4"/>
    <s v="AV7"/>
    <x v="2"/>
    <n v="8.3000000000000007"/>
    <n v="6.9"/>
    <x v="71"/>
    <n v="37"/>
    <n v="180"/>
  </r>
  <r>
    <s v="HONDA"/>
    <s v="HR-V"/>
    <x v="7"/>
    <x v="5"/>
    <n v="4"/>
    <s v="M6"/>
    <x v="2"/>
    <n v="9.4"/>
    <n v="7.1"/>
    <x v="11"/>
    <n v="34"/>
    <n v="195"/>
  </r>
  <r>
    <s v="HONDA"/>
    <s v="HR-V AWD"/>
    <x v="7"/>
    <x v="5"/>
    <n v="4"/>
    <s v="AV"/>
    <x v="2"/>
    <n v="8.9"/>
    <n v="7.5"/>
    <x v="59"/>
    <n v="34"/>
    <n v="194"/>
  </r>
  <r>
    <s v="HONDA"/>
    <s v="HR-V AWD"/>
    <x v="7"/>
    <x v="5"/>
    <n v="4"/>
    <s v="AV7"/>
    <x v="2"/>
    <n v="8.9"/>
    <n v="7.5"/>
    <x v="59"/>
    <n v="34"/>
    <n v="194"/>
  </r>
  <r>
    <s v="HONDA"/>
    <s v="ODYSSEY"/>
    <x v="12"/>
    <x v="3"/>
    <n v="6"/>
    <s v="AS9"/>
    <x v="2"/>
    <n v="12.6"/>
    <n v="8.4"/>
    <x v="27"/>
    <n v="26"/>
    <n v="252"/>
  </r>
  <r>
    <s v="HONDA"/>
    <s v="ODYSSEY TOURING"/>
    <x v="12"/>
    <x v="3"/>
    <n v="6"/>
    <s v="AS10"/>
    <x v="2"/>
    <n v="12.2"/>
    <n v="8.5"/>
    <x v="4"/>
    <n v="27"/>
    <n v="247"/>
  </r>
  <r>
    <s v="HONDA"/>
    <s v="PILOT AWD"/>
    <x v="1"/>
    <x v="3"/>
    <n v="6"/>
    <s v="A6"/>
    <x v="2"/>
    <n v="13"/>
    <n v="9.3000000000000007"/>
    <x v="21"/>
    <n v="25"/>
    <n v="266"/>
  </r>
  <r>
    <s v="HONDA"/>
    <s v="PILOT AWD"/>
    <x v="1"/>
    <x v="3"/>
    <n v="6"/>
    <s v="AS9"/>
    <x v="2"/>
    <n v="12.4"/>
    <n v="9.3000000000000007"/>
    <x v="50"/>
    <n v="26"/>
    <n v="256"/>
  </r>
  <r>
    <s v="HONDA"/>
    <s v="RIDGELINE AWD"/>
    <x v="11"/>
    <x v="3"/>
    <n v="6"/>
    <s v="A6"/>
    <x v="2"/>
    <n v="12.8"/>
    <n v="9.5"/>
    <x v="21"/>
    <n v="25"/>
    <n v="264"/>
  </r>
  <r>
    <s v="HYUNDAI"/>
    <s v="ELANTRA"/>
    <x v="2"/>
    <x v="28"/>
    <n v="4"/>
    <s v="AM7"/>
    <x v="2"/>
    <n v="8.9"/>
    <n v="7"/>
    <x v="19"/>
    <n v="35"/>
    <n v="189"/>
  </r>
  <r>
    <s v="HYUNDAI"/>
    <s v="ACCENT"/>
    <x v="0"/>
    <x v="28"/>
    <n v="4"/>
    <s v="AS6"/>
    <x v="2"/>
    <n v="8.3000000000000007"/>
    <n v="6.2"/>
    <x v="140"/>
    <n v="38"/>
    <n v="173"/>
  </r>
  <r>
    <s v="HYUNDAI"/>
    <s v="ACCENT"/>
    <x v="0"/>
    <x v="28"/>
    <n v="4"/>
    <s v="M6"/>
    <x v="2"/>
    <n v="8.1999999999999993"/>
    <n v="6.3"/>
    <x v="98"/>
    <n v="39"/>
    <n v="173"/>
  </r>
  <r>
    <s v="HYUNDAI"/>
    <s v="ELANTRA"/>
    <x v="2"/>
    <x v="28"/>
    <n v="4"/>
    <s v="M6"/>
    <x v="2"/>
    <n v="10.7"/>
    <n v="7.8"/>
    <x v="109"/>
    <n v="30"/>
    <n v="221"/>
  </r>
  <r>
    <s v="HYUNDAI"/>
    <s v="ELANTRA"/>
    <x v="2"/>
    <x v="0"/>
    <n v="4"/>
    <s v="AS6"/>
    <x v="2"/>
    <n v="8.3000000000000007"/>
    <n v="6.4"/>
    <x v="140"/>
    <n v="38"/>
    <n v="174"/>
  </r>
  <r>
    <s v="HYUNDAI"/>
    <s v="ELANTRA"/>
    <x v="2"/>
    <x v="0"/>
    <n v="4"/>
    <s v="M6"/>
    <x v="2"/>
    <n v="9.3000000000000007"/>
    <n v="6.4"/>
    <x v="86"/>
    <n v="35"/>
    <n v="188"/>
  </r>
  <r>
    <s v="HYUNDAI"/>
    <s v="ELANTRA GT"/>
    <x v="6"/>
    <x v="28"/>
    <n v="4"/>
    <s v="AM7"/>
    <x v="2"/>
    <n v="9.1999999999999993"/>
    <n v="7.1"/>
    <x v="48"/>
    <n v="34"/>
    <n v="194"/>
  </r>
  <r>
    <s v="HYUNDAI"/>
    <s v="ELANTRA GT"/>
    <x v="6"/>
    <x v="28"/>
    <n v="4"/>
    <s v="M6"/>
    <x v="2"/>
    <n v="10.7"/>
    <n v="8.1"/>
    <x v="1"/>
    <n v="29"/>
    <n v="226"/>
  </r>
  <r>
    <s v="HYUNDAI"/>
    <s v="ELANTRA GT"/>
    <x v="6"/>
    <x v="0"/>
    <n v="4"/>
    <s v="AS6"/>
    <x v="2"/>
    <n v="9.4"/>
    <n v="7.2"/>
    <x v="11"/>
    <n v="34"/>
    <n v="198"/>
  </r>
  <r>
    <s v="HYUNDAI"/>
    <s v="ELANTRA GT"/>
    <x v="6"/>
    <x v="0"/>
    <n v="4"/>
    <s v="M6"/>
    <x v="2"/>
    <n v="9.8000000000000007"/>
    <n v="7.3"/>
    <x v="44"/>
    <n v="32"/>
    <n v="205"/>
  </r>
  <r>
    <s v="HYUNDAI"/>
    <s v="IONIQ"/>
    <x v="6"/>
    <x v="28"/>
    <n v="4"/>
    <s v="AM6"/>
    <x v="2"/>
    <n v="4.3"/>
    <n v="4.4000000000000004"/>
    <x v="175"/>
    <n v="66"/>
    <n v="102"/>
  </r>
  <r>
    <s v="HYUNDAI"/>
    <s v="IONIQ BLUE"/>
    <x v="6"/>
    <x v="28"/>
    <n v="4"/>
    <s v="AM6"/>
    <x v="2"/>
    <n v="4.2"/>
    <n v="4"/>
    <x v="171"/>
    <n v="69"/>
    <n v="96"/>
  </r>
  <r>
    <s v="HYUNDAI"/>
    <s v="KONA"/>
    <x v="1"/>
    <x v="0"/>
    <n v="4"/>
    <s v="AS6"/>
    <x v="2"/>
    <n v="8.6"/>
    <n v="7"/>
    <x v="47"/>
    <n v="36"/>
    <n v="186"/>
  </r>
  <r>
    <s v="HYUNDAI"/>
    <s v="KONA AWD"/>
    <x v="1"/>
    <x v="28"/>
    <n v="4"/>
    <s v="AM7"/>
    <x v="2"/>
    <n v="9"/>
    <n v="8"/>
    <x v="97"/>
    <n v="33"/>
    <n v="201"/>
  </r>
  <r>
    <s v="HYUNDAI"/>
    <s v="KONA AWD"/>
    <x v="1"/>
    <x v="0"/>
    <n v="4"/>
    <s v="AS6"/>
    <x v="2"/>
    <n v="9.1999999999999993"/>
    <n v="7.8"/>
    <x v="97"/>
    <n v="33"/>
    <n v="202"/>
  </r>
  <r>
    <s v="HYUNDAI"/>
    <s v="SANTA FE"/>
    <x v="1"/>
    <x v="33"/>
    <n v="6"/>
    <s v="AS6"/>
    <x v="2"/>
    <n v="12.9"/>
    <n v="9.4"/>
    <x v="21"/>
    <n v="25"/>
    <n v="265"/>
  </r>
  <r>
    <s v="HYUNDAI"/>
    <s v="SANTA FE AWD"/>
    <x v="1"/>
    <x v="33"/>
    <n v="6"/>
    <s v="AS6"/>
    <x v="2"/>
    <n v="13"/>
    <n v="9.6999999999999993"/>
    <x v="58"/>
    <n v="25"/>
    <n v="269"/>
  </r>
  <r>
    <s v="HYUNDAI"/>
    <s v="SANTA FE ULTIMATE AWD"/>
    <x v="1"/>
    <x v="33"/>
    <n v="6"/>
    <s v="AS6"/>
    <x v="2"/>
    <n v="13.9"/>
    <n v="10.8"/>
    <x v="22"/>
    <n v="23"/>
    <n v="295"/>
  </r>
  <r>
    <s v="HYUNDAI"/>
    <s v="SANTA FE SPORT"/>
    <x v="1"/>
    <x v="1"/>
    <n v="4"/>
    <s v="AS6"/>
    <x v="2"/>
    <n v="11.1"/>
    <n v="8.6"/>
    <x v="5"/>
    <n v="28"/>
    <n v="235"/>
  </r>
  <r>
    <s v="HYUNDAI"/>
    <s v="SANTA FE SPORT AWD"/>
    <x v="1"/>
    <x v="1"/>
    <n v="4"/>
    <s v="AS6"/>
    <x v="2"/>
    <n v="12"/>
    <n v="9.1"/>
    <x v="27"/>
    <n v="26"/>
    <n v="253"/>
  </r>
  <r>
    <s v="HYUNDAI"/>
    <s v="SANTA FE SPORT ULTIMATE AWD"/>
    <x v="1"/>
    <x v="0"/>
    <n v="4"/>
    <s v="AS6"/>
    <x v="2"/>
    <n v="12.5"/>
    <n v="9.6"/>
    <x v="20"/>
    <n v="25"/>
    <n v="264"/>
  </r>
  <r>
    <s v="HYUNDAI"/>
    <s v="SONATA"/>
    <x v="6"/>
    <x v="0"/>
    <n v="4"/>
    <s v="AS8"/>
    <x v="2"/>
    <n v="10.4"/>
    <n v="7.4"/>
    <x v="39"/>
    <n v="31"/>
    <n v="212"/>
  </r>
  <r>
    <s v="HYUNDAI"/>
    <s v="SONATA"/>
    <x v="6"/>
    <x v="1"/>
    <n v="4"/>
    <s v="AS6"/>
    <x v="2"/>
    <n v="9.8000000000000007"/>
    <n v="6.9"/>
    <x v="0"/>
    <n v="33"/>
    <n v="202"/>
  </r>
  <r>
    <s v="HYUNDAI"/>
    <s v="SONATA HYBRID"/>
    <x v="2"/>
    <x v="0"/>
    <n v="4"/>
    <s v="AM6"/>
    <x v="2"/>
    <n v="6"/>
    <n v="5.3"/>
    <x v="145"/>
    <n v="50"/>
    <n v="135"/>
  </r>
  <r>
    <s v="HYUNDAI"/>
    <s v="SONATA HYBRID SE"/>
    <x v="2"/>
    <x v="0"/>
    <n v="4"/>
    <s v="AM6"/>
    <x v="2"/>
    <n v="5.9"/>
    <n v="5.0999999999999996"/>
    <x v="138"/>
    <n v="50"/>
    <n v="132"/>
  </r>
  <r>
    <s v="HYUNDAI"/>
    <s v="TUCSON"/>
    <x v="1"/>
    <x v="0"/>
    <n v="4"/>
    <s v="AS6"/>
    <x v="2"/>
    <n v="10.1"/>
    <n v="7.8"/>
    <x v="25"/>
    <n v="31"/>
    <n v="213"/>
  </r>
  <r>
    <s v="HYUNDAI"/>
    <s v="TUCSON AWD"/>
    <x v="1"/>
    <x v="28"/>
    <n v="4"/>
    <s v="AM7"/>
    <x v="2"/>
    <n v="9.9"/>
    <n v="8.5"/>
    <x v="16"/>
    <n v="30"/>
    <n v="221"/>
  </r>
  <r>
    <s v="HYUNDAI"/>
    <s v="TUCSON AWD"/>
    <x v="1"/>
    <x v="0"/>
    <n v="4"/>
    <s v="AS6"/>
    <x v="2"/>
    <n v="11"/>
    <n v="9.1"/>
    <x v="17"/>
    <n v="28"/>
    <n v="241"/>
  </r>
  <r>
    <s v="INFINITI"/>
    <s v="Q50 AWD"/>
    <x v="2"/>
    <x v="0"/>
    <n v="4"/>
    <s v="AS7"/>
    <x v="0"/>
    <n v="10.7"/>
    <n v="8.6"/>
    <x v="133"/>
    <n v="29"/>
    <n v="228"/>
  </r>
  <r>
    <s v="INFINITI"/>
    <s v="Q50 AWD"/>
    <x v="2"/>
    <x v="8"/>
    <n v="6"/>
    <s v="AS7"/>
    <x v="0"/>
    <n v="12.4"/>
    <n v="8.6999999999999993"/>
    <x v="61"/>
    <n v="26"/>
    <n v="253"/>
  </r>
  <r>
    <s v="INFINITI"/>
    <s v="Q50 AWD RED SPORT"/>
    <x v="2"/>
    <x v="8"/>
    <n v="6"/>
    <s v="AS7"/>
    <x v="0"/>
    <n v="12.5"/>
    <n v="9.3000000000000007"/>
    <x v="3"/>
    <n v="25"/>
    <n v="260"/>
  </r>
  <r>
    <s v="INFINITI"/>
    <s v="Q50 HYBRID AWD"/>
    <x v="0"/>
    <x v="3"/>
    <n v="6"/>
    <s v="AS7"/>
    <x v="0"/>
    <n v="9.1"/>
    <n v="7.7"/>
    <x v="0"/>
    <n v="33"/>
    <n v="200"/>
  </r>
  <r>
    <s v="INFINITI"/>
    <s v="Q60 AWD"/>
    <x v="5"/>
    <x v="0"/>
    <n v="4"/>
    <s v="AS7"/>
    <x v="0"/>
    <n v="11.2"/>
    <n v="8.5"/>
    <x v="5"/>
    <n v="28"/>
    <n v="233"/>
  </r>
  <r>
    <s v="INFINITI"/>
    <s v="Q60 AWD"/>
    <x v="5"/>
    <x v="8"/>
    <n v="6"/>
    <s v="AS7"/>
    <x v="0"/>
    <n v="12.3"/>
    <n v="8.6"/>
    <x v="27"/>
    <n v="26"/>
    <n v="251"/>
  </r>
  <r>
    <s v="INFINITI"/>
    <s v="Q60 AWD RED SPORT"/>
    <x v="5"/>
    <x v="8"/>
    <n v="6"/>
    <s v="AS7"/>
    <x v="0"/>
    <n v="12.5"/>
    <n v="9.1999999999999993"/>
    <x v="50"/>
    <n v="26"/>
    <n v="259"/>
  </r>
  <r>
    <s v="INFINITI"/>
    <s v="Q70 AWD"/>
    <x v="2"/>
    <x v="4"/>
    <n v="6"/>
    <s v="AS7"/>
    <x v="0"/>
    <n v="13.2"/>
    <n v="9.8000000000000007"/>
    <x v="67"/>
    <n v="24"/>
    <n v="274"/>
  </r>
  <r>
    <s v="INFINITI"/>
    <s v="Q70 AWD"/>
    <x v="2"/>
    <x v="34"/>
    <n v="8"/>
    <s v="AS7"/>
    <x v="0"/>
    <n v="14.9"/>
    <n v="10.3"/>
    <x v="37"/>
    <n v="22"/>
    <n v="301"/>
  </r>
  <r>
    <s v="INFINITI"/>
    <s v="QX30"/>
    <x v="0"/>
    <x v="0"/>
    <n v="4"/>
    <s v="AM7"/>
    <x v="0"/>
    <n v="9.6999999999999993"/>
    <n v="7.1"/>
    <x v="0"/>
    <n v="33"/>
    <n v="200"/>
  </r>
  <r>
    <s v="INFINITI"/>
    <s v="QX30 AWD"/>
    <x v="0"/>
    <x v="0"/>
    <n v="4"/>
    <s v="AM7"/>
    <x v="0"/>
    <n v="10.6"/>
    <n v="8"/>
    <x v="109"/>
    <n v="30"/>
    <n v="221"/>
  </r>
  <r>
    <s v="INFINITI"/>
    <s v="QX60 AWD"/>
    <x v="1"/>
    <x v="3"/>
    <n v="6"/>
    <s v="AV7"/>
    <x v="0"/>
    <n v="12.5"/>
    <n v="9"/>
    <x v="18"/>
    <n v="26"/>
    <n v="257"/>
  </r>
  <r>
    <s v="INFINITI"/>
    <s v="QX80 4WD"/>
    <x v="8"/>
    <x v="34"/>
    <n v="8"/>
    <s v="AS7"/>
    <x v="0"/>
    <n v="17.399999999999999"/>
    <n v="12.2"/>
    <x v="74"/>
    <n v="19"/>
    <n v="354"/>
  </r>
  <r>
    <s v="JAGUAR"/>
    <s v="F-PACE 20d"/>
    <x v="1"/>
    <x v="0"/>
    <n v="4"/>
    <s v="AS8"/>
    <x v="1"/>
    <n v="8.9"/>
    <n v="7.2"/>
    <x v="19"/>
    <n v="35"/>
    <n v="218"/>
  </r>
  <r>
    <s v="JAGUAR"/>
    <s v="F-PACE 25t"/>
    <x v="1"/>
    <x v="0"/>
    <n v="4"/>
    <s v="AS8"/>
    <x v="0"/>
    <n v="10.7"/>
    <n v="8.8000000000000007"/>
    <x v="46"/>
    <n v="29"/>
    <n v="227"/>
  </r>
  <r>
    <s v="JAGUAR"/>
    <s v="F-PACE 35t"/>
    <x v="1"/>
    <x v="8"/>
    <n v="6"/>
    <s v="AS8"/>
    <x v="0"/>
    <n v="13.3"/>
    <n v="10"/>
    <x v="66"/>
    <n v="24"/>
    <n v="277"/>
  </r>
  <r>
    <s v="JAGUAR"/>
    <s v="F-TYPE CONVERTIBLE"/>
    <x v="3"/>
    <x v="0"/>
    <n v="4"/>
    <s v="AS8"/>
    <x v="0"/>
    <n v="10.199999999999999"/>
    <n v="7.8"/>
    <x v="8"/>
    <n v="31"/>
    <n v="215"/>
  </r>
  <r>
    <s v="JAGUAR"/>
    <s v="F-TYPE CONVERTIBLE"/>
    <x v="3"/>
    <x v="8"/>
    <n v="6"/>
    <s v="AS8"/>
    <x v="0"/>
    <n v="11.9"/>
    <n v="8.5"/>
    <x v="10"/>
    <n v="27"/>
    <n v="242"/>
  </r>
  <r>
    <s v="JAGUAR"/>
    <s v="F-TYPE CONVERTIBLE"/>
    <x v="3"/>
    <x v="8"/>
    <n v="6"/>
    <s v="M6"/>
    <x v="0"/>
    <n v="14.9"/>
    <n v="9.8000000000000007"/>
    <x v="57"/>
    <n v="22"/>
    <n v="296"/>
  </r>
  <r>
    <s v="JAGUAR"/>
    <s v="F-TYPE CONVERTIBLE R-DYNAMIC"/>
    <x v="3"/>
    <x v="8"/>
    <n v="6"/>
    <s v="AS8"/>
    <x v="0"/>
    <n v="12.4"/>
    <n v="8.8000000000000007"/>
    <x v="61"/>
    <n v="26"/>
    <n v="253"/>
  </r>
  <r>
    <s v="JAGUAR"/>
    <s v="F-TYPE CONVERTIBLE R-DYNAMIC"/>
    <x v="3"/>
    <x v="8"/>
    <n v="6"/>
    <s v="M6"/>
    <x v="0"/>
    <n v="15.3"/>
    <n v="10"/>
    <x v="123"/>
    <n v="22"/>
    <n v="302"/>
  </r>
  <r>
    <s v="JAGUAR"/>
    <s v="F-TYPE CONVERTIBLE R-DYNAMIC AWD"/>
    <x v="3"/>
    <x v="8"/>
    <n v="6"/>
    <s v="AS8"/>
    <x v="0"/>
    <n v="13"/>
    <n v="9.1999999999999993"/>
    <x v="21"/>
    <n v="25"/>
    <n v="265"/>
  </r>
  <r>
    <s v="JAGUAR"/>
    <s v="F-TYPE COUPE"/>
    <x v="3"/>
    <x v="0"/>
    <n v="4"/>
    <s v="AS8"/>
    <x v="0"/>
    <n v="10.199999999999999"/>
    <n v="7.8"/>
    <x v="8"/>
    <n v="31"/>
    <n v="215"/>
  </r>
  <r>
    <s v="JAGUAR"/>
    <s v="F-TYPE COUPE"/>
    <x v="3"/>
    <x v="8"/>
    <n v="6"/>
    <s v="AS8"/>
    <x v="0"/>
    <n v="11.9"/>
    <n v="8.5"/>
    <x v="10"/>
    <n v="27"/>
    <n v="242"/>
  </r>
  <r>
    <s v="JAGUAR"/>
    <s v="F-TYPE COUPE"/>
    <x v="3"/>
    <x v="8"/>
    <n v="6"/>
    <s v="M6"/>
    <x v="0"/>
    <n v="14.9"/>
    <n v="9.8000000000000007"/>
    <x v="57"/>
    <n v="22"/>
    <n v="296"/>
  </r>
  <r>
    <s v="JAGUAR"/>
    <s v="F-TYPE COUPE R-DYNAMIC"/>
    <x v="3"/>
    <x v="8"/>
    <n v="6"/>
    <s v="AS8"/>
    <x v="0"/>
    <n v="12.4"/>
    <n v="8.8000000000000007"/>
    <x v="61"/>
    <n v="26"/>
    <n v="253"/>
  </r>
  <r>
    <s v="JAGUAR"/>
    <s v="F-TYPE COUPE R-DYNAMIC"/>
    <x v="3"/>
    <x v="8"/>
    <n v="6"/>
    <s v="M6"/>
    <x v="0"/>
    <n v="15.3"/>
    <n v="10"/>
    <x v="123"/>
    <n v="22"/>
    <n v="302"/>
  </r>
  <r>
    <s v="JAGUAR"/>
    <s v="F-TYPE COUPE R-DYNAMIC AWD"/>
    <x v="3"/>
    <x v="8"/>
    <n v="6"/>
    <s v="AS8"/>
    <x v="0"/>
    <n v="13"/>
    <n v="9.1999999999999993"/>
    <x v="21"/>
    <n v="25"/>
    <n v="265"/>
  </r>
  <r>
    <s v="JAGUAR"/>
    <s v="F-TYPE R AWD CONVERTIBLE"/>
    <x v="3"/>
    <x v="29"/>
    <n v="8"/>
    <s v="AS8"/>
    <x v="0"/>
    <n v="15.6"/>
    <n v="10.4"/>
    <x v="32"/>
    <n v="21"/>
    <n v="311"/>
  </r>
  <r>
    <s v="JAGUAR"/>
    <s v="F-TYPE R AWD COUPE"/>
    <x v="3"/>
    <x v="29"/>
    <n v="8"/>
    <s v="AS8"/>
    <x v="0"/>
    <n v="15.6"/>
    <n v="10.4"/>
    <x v="32"/>
    <n v="21"/>
    <n v="311"/>
  </r>
  <r>
    <s v="JAGUAR"/>
    <s v="XE 20d AWD"/>
    <x v="0"/>
    <x v="0"/>
    <n v="4"/>
    <s v="AS8"/>
    <x v="1"/>
    <n v="7.8"/>
    <n v="5.8"/>
    <x v="92"/>
    <n v="41"/>
    <n v="186"/>
  </r>
  <r>
    <s v="JAGUAR"/>
    <s v="XE 25t AWD"/>
    <x v="0"/>
    <x v="0"/>
    <n v="4"/>
    <s v="AS8"/>
    <x v="0"/>
    <n v="9.8000000000000007"/>
    <n v="6.9"/>
    <x v="0"/>
    <n v="33"/>
    <n v="200"/>
  </r>
  <r>
    <s v="JAGUAR"/>
    <s v="XE 35t AWD"/>
    <x v="0"/>
    <x v="8"/>
    <n v="6"/>
    <s v="AS8"/>
    <x v="0"/>
    <n v="11.8"/>
    <n v="8.1999999999999993"/>
    <x v="17"/>
    <n v="28"/>
    <n v="238"/>
  </r>
  <r>
    <s v="JAGUAR"/>
    <s v="XF 20d AWD"/>
    <x v="2"/>
    <x v="0"/>
    <n v="4"/>
    <s v="AS8"/>
    <x v="1"/>
    <n v="7.8"/>
    <n v="5.8"/>
    <x v="92"/>
    <n v="41"/>
    <n v="186"/>
  </r>
  <r>
    <s v="JAGUAR"/>
    <s v="XF 25t AWD"/>
    <x v="2"/>
    <x v="0"/>
    <n v="4"/>
    <s v="AS8"/>
    <x v="0"/>
    <n v="10.1"/>
    <n v="7.2"/>
    <x v="15"/>
    <n v="32"/>
    <n v="207"/>
  </r>
  <r>
    <s v="JAGUAR"/>
    <s v="XF 35t AWD"/>
    <x v="2"/>
    <x v="8"/>
    <n v="6"/>
    <s v="AS8"/>
    <x v="0"/>
    <n v="12"/>
    <n v="8.4"/>
    <x v="10"/>
    <n v="27"/>
    <n v="243"/>
  </r>
  <r>
    <s v="JAGUAR"/>
    <s v="XJ R-SPORT AWD"/>
    <x v="6"/>
    <x v="8"/>
    <n v="6"/>
    <s v="AS8"/>
    <x v="0"/>
    <n v="14"/>
    <n v="9"/>
    <x v="66"/>
    <n v="24"/>
    <n v="276"/>
  </r>
  <r>
    <s v="JAGUAR"/>
    <s v="XJL PORTFOLIO AWD"/>
    <x v="6"/>
    <x v="8"/>
    <n v="6"/>
    <s v="AS8"/>
    <x v="0"/>
    <n v="14"/>
    <n v="9.4"/>
    <x v="53"/>
    <n v="24"/>
    <n v="280"/>
  </r>
  <r>
    <s v="JAGUAR"/>
    <s v="XJR LWB"/>
    <x v="6"/>
    <x v="29"/>
    <n v="8"/>
    <s v="AS8"/>
    <x v="0"/>
    <n v="15.8"/>
    <n v="10.3"/>
    <x v="32"/>
    <n v="21"/>
    <n v="313"/>
  </r>
  <r>
    <s v="JEEP"/>
    <s v="CHEROKEE FFV"/>
    <x v="1"/>
    <x v="1"/>
    <n v="4"/>
    <s v="A9"/>
    <x v="2"/>
    <n v="11"/>
    <n v="7.8"/>
    <x v="1"/>
    <n v="29"/>
    <n v="225"/>
  </r>
  <r>
    <s v="JEEP"/>
    <s v="CHEROKEE FFV"/>
    <x v="1"/>
    <x v="1"/>
    <n v="4"/>
    <s v="A9"/>
    <x v="3"/>
    <n v="15.5"/>
    <n v="10.5"/>
    <x v="32"/>
    <n v="21"/>
    <n v="218"/>
  </r>
  <r>
    <s v="JEEP"/>
    <s v="CHEROKEE"/>
    <x v="1"/>
    <x v="35"/>
    <n v="6"/>
    <s v="A9"/>
    <x v="2"/>
    <n v="11.4"/>
    <n v="8.3000000000000007"/>
    <x v="5"/>
    <n v="28"/>
    <n v="234"/>
  </r>
  <r>
    <s v="JEEP"/>
    <s v="CHEROKEE 4X4 ACTIVE DRIVE I"/>
    <x v="1"/>
    <x v="1"/>
    <n v="4"/>
    <s v="A9"/>
    <x v="2"/>
    <n v="11.3"/>
    <n v="8.4"/>
    <x v="5"/>
    <n v="28"/>
    <n v="235"/>
  </r>
  <r>
    <s v="JEEP"/>
    <s v="CHEROKEE 4X4 ACTIVE DRIVE I FFV"/>
    <x v="1"/>
    <x v="1"/>
    <n v="4"/>
    <s v="A9"/>
    <x v="2"/>
    <n v="11.3"/>
    <n v="8.4"/>
    <x v="5"/>
    <n v="28"/>
    <n v="235"/>
  </r>
  <r>
    <s v="JEEP"/>
    <s v="CHEROKEE 4X4 ACTIVE DRIVE I FFV"/>
    <x v="1"/>
    <x v="1"/>
    <n v="4"/>
    <s v="A9"/>
    <x v="3"/>
    <n v="16.3"/>
    <n v="11.3"/>
    <x v="141"/>
    <n v="20"/>
    <n v="231"/>
  </r>
  <r>
    <s v="JEEP"/>
    <s v="CHEROKEE 4X4 ACTIVE DRIVE I"/>
    <x v="1"/>
    <x v="35"/>
    <n v="6"/>
    <s v="A9"/>
    <x v="2"/>
    <n v="11.6"/>
    <n v="8.6"/>
    <x v="40"/>
    <n v="27"/>
    <n v="241"/>
  </r>
  <r>
    <s v="JEEP"/>
    <s v="CHEROKEE 4X4 ACTIVE DRIVE II"/>
    <x v="1"/>
    <x v="1"/>
    <n v="4"/>
    <s v="A9"/>
    <x v="2"/>
    <n v="11.4"/>
    <n v="8.6999999999999993"/>
    <x v="17"/>
    <n v="28"/>
    <n v="239"/>
  </r>
  <r>
    <s v="JEEP"/>
    <s v="CHEROKEE 4X4 ACTIVE DRIVE II"/>
    <x v="1"/>
    <x v="35"/>
    <n v="6"/>
    <s v="A9"/>
    <x v="2"/>
    <n v="12.8"/>
    <n v="9"/>
    <x v="3"/>
    <n v="25"/>
    <n v="259"/>
  </r>
  <r>
    <s v="JEEP"/>
    <s v="CHEROKEE 4X4 ACTIVE DRIVE LOCK"/>
    <x v="1"/>
    <x v="1"/>
    <n v="4"/>
    <s v="A9"/>
    <x v="2"/>
    <n v="12.1"/>
    <n v="9.4"/>
    <x v="18"/>
    <n v="26"/>
    <n v="256"/>
  </r>
  <r>
    <s v="JEEP"/>
    <s v="CHEROKEE 4X4 ACTIVE DRIVE LOCK"/>
    <x v="1"/>
    <x v="35"/>
    <n v="6"/>
    <s v="A9"/>
    <x v="2"/>
    <n v="12.9"/>
    <n v="9.9"/>
    <x v="7"/>
    <n v="24"/>
    <n v="269"/>
  </r>
  <r>
    <s v="JEEP"/>
    <s v="COMPASS"/>
    <x v="1"/>
    <x v="1"/>
    <n v="4"/>
    <s v="A6"/>
    <x v="2"/>
    <n v="10.6"/>
    <n v="7.6"/>
    <x v="16"/>
    <n v="30"/>
    <n v="218"/>
  </r>
  <r>
    <s v="JEEP"/>
    <s v="COMPASS"/>
    <x v="1"/>
    <x v="1"/>
    <n v="4"/>
    <s v="M6"/>
    <x v="2"/>
    <n v="10.4"/>
    <n v="7.3"/>
    <x v="25"/>
    <n v="31"/>
    <n v="211"/>
  </r>
  <r>
    <s v="JEEP"/>
    <s v="COMPASS 4X4"/>
    <x v="1"/>
    <x v="1"/>
    <n v="4"/>
    <s v="A9"/>
    <x v="2"/>
    <n v="10.8"/>
    <n v="7.8"/>
    <x v="60"/>
    <n v="30"/>
    <n v="222"/>
  </r>
  <r>
    <s v="JEEP"/>
    <s v="COMPASS 4X4"/>
    <x v="1"/>
    <x v="1"/>
    <n v="4"/>
    <s v="M6"/>
    <x v="2"/>
    <n v="10.8"/>
    <n v="7.6"/>
    <x v="109"/>
    <n v="30"/>
    <n v="221"/>
  </r>
  <r>
    <s v="JEEP"/>
    <s v="GRAND CHEROKEE 4X4"/>
    <x v="8"/>
    <x v="8"/>
    <n v="6"/>
    <s v="A8"/>
    <x v="1"/>
    <n v="11.2"/>
    <n v="8.5"/>
    <x v="5"/>
    <n v="28"/>
    <n v="268"/>
  </r>
  <r>
    <s v="JEEP"/>
    <s v="GRAND CHEROKEE 4X4"/>
    <x v="8"/>
    <x v="16"/>
    <n v="6"/>
    <s v="A8"/>
    <x v="2"/>
    <n v="12.7"/>
    <n v="9.6"/>
    <x v="21"/>
    <n v="25"/>
    <n v="265"/>
  </r>
  <r>
    <s v="JEEP"/>
    <s v="GRAND CHEROKEE 4X4"/>
    <x v="8"/>
    <x v="24"/>
    <n v="8"/>
    <s v="A8"/>
    <x v="2"/>
    <n v="16.7"/>
    <n v="10.9"/>
    <x v="54"/>
    <n v="20"/>
    <n v="331"/>
  </r>
  <r>
    <s v="JEEP"/>
    <s v="GRAND CHEROKEE 4X4 SRT"/>
    <x v="8"/>
    <x v="25"/>
    <n v="8"/>
    <s v="A8"/>
    <x v="0"/>
    <n v="18.3"/>
    <n v="12.6"/>
    <x v="96"/>
    <n v="18"/>
    <n v="368"/>
  </r>
  <r>
    <s v="JEEP"/>
    <s v="GRAND CHEROKEE 4X4 TRACKHAWK"/>
    <x v="8"/>
    <x v="19"/>
    <n v="8"/>
    <s v="A8"/>
    <x v="0"/>
    <n v="20.9"/>
    <n v="13.8"/>
    <x v="29"/>
    <n v="16"/>
    <n v="413"/>
  </r>
  <r>
    <s v="JEEP"/>
    <s v="NEW WRANGLER 4X4"/>
    <x v="1"/>
    <x v="0"/>
    <n v="4"/>
    <s v="A8"/>
    <x v="2"/>
    <n v="10.5"/>
    <n v="9.4"/>
    <x v="5"/>
    <n v="28"/>
    <n v="233"/>
  </r>
  <r>
    <s v="JEEP"/>
    <s v="NEW WRANGLER 4X4"/>
    <x v="1"/>
    <x v="16"/>
    <n v="6"/>
    <s v="A8"/>
    <x v="2"/>
    <n v="12.8"/>
    <n v="10.4"/>
    <x v="66"/>
    <n v="24"/>
    <n v="274"/>
  </r>
  <r>
    <s v="JEEP"/>
    <s v="NEW WRANGLER 4X4"/>
    <x v="1"/>
    <x v="16"/>
    <n v="6"/>
    <s v="M6"/>
    <x v="2"/>
    <n v="13.7"/>
    <n v="9.6"/>
    <x v="66"/>
    <n v="24"/>
    <n v="277"/>
  </r>
  <r>
    <s v="JEEP"/>
    <s v="NEW WRANGLER UNLIMITED 4X4"/>
    <x v="1"/>
    <x v="0"/>
    <n v="4"/>
    <s v="A8"/>
    <x v="2"/>
    <n v="10.9"/>
    <n v="10"/>
    <x v="24"/>
    <n v="27"/>
    <n v="245"/>
  </r>
  <r>
    <s v="JEEP"/>
    <s v="NEW WRANGLER UNLIMITED 4X4"/>
    <x v="1"/>
    <x v="16"/>
    <n v="6"/>
    <s v="A8"/>
    <x v="2"/>
    <n v="12.9"/>
    <n v="10.199999999999999"/>
    <x v="67"/>
    <n v="24"/>
    <n v="275"/>
  </r>
  <r>
    <s v="JEEP"/>
    <s v="NEW WRANGLER UNLIMITED 4X4"/>
    <x v="1"/>
    <x v="16"/>
    <n v="6"/>
    <s v="M6"/>
    <x v="2"/>
    <n v="13.8"/>
    <n v="10.1"/>
    <x v="36"/>
    <n v="23"/>
    <n v="285"/>
  </r>
  <r>
    <s v="JEEP"/>
    <s v="RENEGADE"/>
    <x v="1"/>
    <x v="17"/>
    <n v="4"/>
    <s v="M6"/>
    <x v="2"/>
    <n v="9.9"/>
    <n v="7.7"/>
    <x v="121"/>
    <n v="32"/>
    <n v="209"/>
  </r>
  <r>
    <s v="JEEP"/>
    <s v="RENEGADE"/>
    <x v="1"/>
    <x v="1"/>
    <n v="4"/>
    <s v="A9"/>
    <x v="2"/>
    <n v="10.8"/>
    <n v="7.8"/>
    <x v="60"/>
    <n v="30"/>
    <n v="222"/>
  </r>
  <r>
    <s v="JEEP"/>
    <s v="RENEGADE FFV"/>
    <x v="1"/>
    <x v="1"/>
    <n v="4"/>
    <s v="A9"/>
    <x v="2"/>
    <n v="10.8"/>
    <n v="7.8"/>
    <x v="60"/>
    <n v="30"/>
    <n v="222"/>
  </r>
  <r>
    <s v="JEEP"/>
    <s v="RENEGADE FFV"/>
    <x v="1"/>
    <x v="1"/>
    <n v="4"/>
    <s v="A9"/>
    <x v="3"/>
    <n v="14.4"/>
    <n v="10.199999999999999"/>
    <x v="22"/>
    <n v="23"/>
    <n v="206"/>
  </r>
  <r>
    <s v="JEEP"/>
    <s v="RENEGADE 4X4"/>
    <x v="1"/>
    <x v="17"/>
    <n v="4"/>
    <s v="M6"/>
    <x v="2"/>
    <n v="9.9"/>
    <n v="7.7"/>
    <x v="121"/>
    <n v="32"/>
    <n v="211"/>
  </r>
  <r>
    <s v="JEEP"/>
    <s v="RENEGADE 4X4"/>
    <x v="1"/>
    <x v="1"/>
    <n v="4"/>
    <s v="A9"/>
    <x v="2"/>
    <n v="11.2"/>
    <n v="8.1999999999999993"/>
    <x v="9"/>
    <n v="29"/>
    <n v="230"/>
  </r>
  <r>
    <s v="JEEP"/>
    <s v="WRANGLER JK 4X4"/>
    <x v="1"/>
    <x v="16"/>
    <n v="6"/>
    <s v="A5"/>
    <x v="2"/>
    <n v="14.1"/>
    <n v="11.1"/>
    <x v="37"/>
    <n v="22"/>
    <n v="299"/>
  </r>
  <r>
    <s v="JEEP"/>
    <s v="WRANGLER JK 4X4"/>
    <x v="1"/>
    <x v="16"/>
    <n v="6"/>
    <s v="M6"/>
    <x v="2"/>
    <n v="14.2"/>
    <n v="11"/>
    <x v="37"/>
    <n v="22"/>
    <n v="298"/>
  </r>
  <r>
    <s v="JEEP"/>
    <s v="WRANGLER JK UNLIMITED 4X4"/>
    <x v="1"/>
    <x v="16"/>
    <n v="6"/>
    <s v="A5"/>
    <x v="2"/>
    <n v="14.7"/>
    <n v="11.7"/>
    <x v="33"/>
    <n v="21"/>
    <n v="313"/>
  </r>
  <r>
    <s v="JEEP"/>
    <s v="WRANGLER JK UNLIMITED 4X4"/>
    <x v="1"/>
    <x v="16"/>
    <n v="6"/>
    <s v="M6"/>
    <x v="2"/>
    <n v="15"/>
    <n v="11.4"/>
    <x v="32"/>
    <n v="21"/>
    <n v="312"/>
  </r>
  <r>
    <s v="KIA"/>
    <s v="CADENZA"/>
    <x v="6"/>
    <x v="33"/>
    <n v="6"/>
    <s v="AS8"/>
    <x v="2"/>
    <n v="11.5"/>
    <n v="8.5"/>
    <x v="17"/>
    <n v="28"/>
    <n v="237"/>
  </r>
  <r>
    <s v="KIA"/>
    <s v="FORTE (MPI)"/>
    <x v="2"/>
    <x v="0"/>
    <n v="4"/>
    <s v="AS6"/>
    <x v="2"/>
    <n v="8"/>
    <n v="6.1"/>
    <x v="70"/>
    <n v="40"/>
    <n v="168"/>
  </r>
  <r>
    <s v="KIA"/>
    <s v="FORTE (GDI)"/>
    <x v="2"/>
    <x v="0"/>
    <n v="4"/>
    <s v="AS6"/>
    <x v="2"/>
    <n v="9.4"/>
    <n v="7"/>
    <x v="48"/>
    <n v="34"/>
    <n v="198"/>
  </r>
  <r>
    <s v="KIA"/>
    <s v="FORTE"/>
    <x v="2"/>
    <x v="0"/>
    <n v="4"/>
    <s v="M6"/>
    <x v="2"/>
    <n v="9.4"/>
    <n v="6.8"/>
    <x v="48"/>
    <n v="34"/>
    <n v="195"/>
  </r>
  <r>
    <s v="KIA"/>
    <s v="FORTE 5"/>
    <x v="6"/>
    <x v="28"/>
    <n v="4"/>
    <s v="AM7"/>
    <x v="2"/>
    <n v="9.4"/>
    <n v="7.9"/>
    <x v="44"/>
    <n v="32"/>
    <n v="207"/>
  </r>
  <r>
    <s v="KIA"/>
    <s v="FORTE 5"/>
    <x v="6"/>
    <x v="0"/>
    <n v="4"/>
    <s v="AS6"/>
    <x v="2"/>
    <n v="9.4"/>
    <n v="7"/>
    <x v="48"/>
    <n v="34"/>
    <n v="197"/>
  </r>
  <r>
    <s v="KIA"/>
    <s v="FORTE 5"/>
    <x v="6"/>
    <x v="0"/>
    <n v="4"/>
    <s v="M6"/>
    <x v="2"/>
    <n v="9.8000000000000007"/>
    <n v="7.3"/>
    <x v="44"/>
    <n v="32"/>
    <n v="204"/>
  </r>
  <r>
    <s v="KIA"/>
    <s v="K900"/>
    <x v="6"/>
    <x v="32"/>
    <n v="6"/>
    <s v="AS8"/>
    <x v="2"/>
    <n v="13.8"/>
    <n v="9.3000000000000007"/>
    <x v="66"/>
    <n v="24"/>
    <n v="279"/>
  </r>
  <r>
    <s v="KIA"/>
    <s v="K900"/>
    <x v="6"/>
    <x v="29"/>
    <n v="8"/>
    <s v="AS8"/>
    <x v="0"/>
    <n v="15.6"/>
    <n v="10.6"/>
    <x v="32"/>
    <n v="21"/>
    <n v="317"/>
  </r>
  <r>
    <s v="KIA"/>
    <s v="NIRO"/>
    <x v="7"/>
    <x v="28"/>
    <n v="4"/>
    <s v="AM6"/>
    <x v="2"/>
    <n v="4.5999999999999996"/>
    <n v="5.0999999999999996"/>
    <x v="124"/>
    <n v="59"/>
    <n v="114"/>
  </r>
  <r>
    <s v="KIA"/>
    <s v="NIRO FE"/>
    <x v="7"/>
    <x v="28"/>
    <n v="4"/>
    <s v="AM6"/>
    <x v="2"/>
    <n v="4.5"/>
    <n v="4.8"/>
    <x v="146"/>
    <n v="60"/>
    <n v="110"/>
  </r>
  <r>
    <s v="KIA"/>
    <s v="NIRO TOURING"/>
    <x v="7"/>
    <x v="28"/>
    <n v="4"/>
    <s v="AM6"/>
    <x v="2"/>
    <n v="5.0999999999999996"/>
    <n v="5.8"/>
    <x v="147"/>
    <n v="52"/>
    <n v="129"/>
  </r>
  <r>
    <s v="KIA"/>
    <s v="OPTIMA"/>
    <x v="6"/>
    <x v="0"/>
    <n v="4"/>
    <s v="AS6"/>
    <x v="2"/>
    <n v="10.9"/>
    <n v="7.6"/>
    <x v="109"/>
    <n v="30"/>
    <n v="224"/>
  </r>
  <r>
    <s v="KIA"/>
    <s v="OPTIMA"/>
    <x v="6"/>
    <x v="1"/>
    <n v="4"/>
    <s v="AS6"/>
    <x v="2"/>
    <n v="9.6"/>
    <n v="6.8"/>
    <x v="11"/>
    <n v="34"/>
    <n v="198"/>
  </r>
  <r>
    <s v="KIA"/>
    <s v="OPTIMA FE"/>
    <x v="6"/>
    <x v="1"/>
    <n v="4"/>
    <s v="AS6"/>
    <x v="2"/>
    <n v="9.3000000000000007"/>
    <n v="6.6"/>
    <x v="86"/>
    <n v="35"/>
    <n v="190"/>
  </r>
  <r>
    <s v="KIA"/>
    <s v="OPTIMA HYBRID"/>
    <x v="2"/>
    <x v="0"/>
    <n v="4"/>
    <s v="AM6"/>
    <x v="2"/>
    <n v="6"/>
    <n v="5.0999999999999996"/>
    <x v="138"/>
    <n v="50"/>
    <n v="132"/>
  </r>
  <r>
    <s v="KIA"/>
    <s v="RIO"/>
    <x v="0"/>
    <x v="28"/>
    <n v="4"/>
    <s v="AS6"/>
    <x v="2"/>
    <n v="8.5"/>
    <n v="6.4"/>
    <x v="91"/>
    <n v="38"/>
    <n v="177"/>
  </r>
  <r>
    <s v="KIA"/>
    <s v="RIO"/>
    <x v="0"/>
    <x v="28"/>
    <n v="4"/>
    <s v="M6"/>
    <x v="2"/>
    <n v="8.3000000000000007"/>
    <n v="6.4"/>
    <x v="91"/>
    <n v="38"/>
    <n v="175"/>
  </r>
  <r>
    <s v="KIA"/>
    <s v="SEDONA"/>
    <x v="12"/>
    <x v="33"/>
    <n v="6"/>
    <s v="AS6"/>
    <x v="2"/>
    <n v="13.2"/>
    <n v="9.6999999999999993"/>
    <x v="7"/>
    <n v="24"/>
    <n v="275"/>
  </r>
  <r>
    <s v="KIA"/>
    <s v="SEDONA SX"/>
    <x v="12"/>
    <x v="33"/>
    <n v="6"/>
    <s v="AS6"/>
    <x v="2"/>
    <n v="12.9"/>
    <n v="9.5"/>
    <x v="34"/>
    <n v="25"/>
    <n v="269"/>
  </r>
  <r>
    <s v="KIA"/>
    <s v="SEDONA SXL"/>
    <x v="12"/>
    <x v="33"/>
    <n v="6"/>
    <s v="AS6"/>
    <x v="2"/>
    <n v="14.1"/>
    <n v="10.5"/>
    <x v="22"/>
    <n v="23"/>
    <n v="296"/>
  </r>
  <r>
    <s v="KIA"/>
    <s v="SORENTO"/>
    <x v="1"/>
    <x v="1"/>
    <n v="4"/>
    <s v="AS6"/>
    <x v="2"/>
    <n v="11.2"/>
    <n v="8.3000000000000007"/>
    <x v="46"/>
    <n v="29"/>
    <n v="234"/>
  </r>
  <r>
    <s v="KIA"/>
    <s v="SORENTO AWD"/>
    <x v="1"/>
    <x v="0"/>
    <n v="4"/>
    <s v="AS6"/>
    <x v="2"/>
    <n v="12.3"/>
    <n v="9.4"/>
    <x v="50"/>
    <n v="26"/>
    <n v="259"/>
  </r>
  <r>
    <s v="KIA"/>
    <s v="SORENTO AWD"/>
    <x v="1"/>
    <x v="1"/>
    <n v="4"/>
    <s v="AS6"/>
    <x v="2"/>
    <n v="11.5"/>
    <n v="9.3000000000000007"/>
    <x v="24"/>
    <n v="27"/>
    <n v="246"/>
  </r>
  <r>
    <s v="KIA"/>
    <s v="SORENTO AWD"/>
    <x v="1"/>
    <x v="33"/>
    <n v="6"/>
    <s v="AS6"/>
    <x v="2"/>
    <n v="14"/>
    <n v="10.1"/>
    <x v="36"/>
    <n v="23"/>
    <n v="289"/>
  </r>
  <r>
    <s v="KIA"/>
    <s v="SORENTO AWD FE"/>
    <x v="1"/>
    <x v="33"/>
    <n v="6"/>
    <s v="AS6"/>
    <x v="2"/>
    <n v="13.2"/>
    <n v="9.3000000000000007"/>
    <x v="34"/>
    <n v="25"/>
    <n v="270"/>
  </r>
  <r>
    <s v="KIA"/>
    <s v="SOUL"/>
    <x v="7"/>
    <x v="28"/>
    <n v="4"/>
    <s v="AM7"/>
    <x v="2"/>
    <n v="9.1"/>
    <n v="7.7"/>
    <x v="0"/>
    <n v="33"/>
    <n v="199"/>
  </r>
  <r>
    <s v="KIA"/>
    <s v="SOUL"/>
    <x v="7"/>
    <x v="28"/>
    <n v="4"/>
    <s v="AS6"/>
    <x v="2"/>
    <n v="9.4"/>
    <n v="7.8"/>
    <x v="44"/>
    <n v="32"/>
    <n v="205"/>
  </r>
  <r>
    <s v="KIA"/>
    <s v="SOUL"/>
    <x v="7"/>
    <x v="0"/>
    <n v="4"/>
    <s v="AS6"/>
    <x v="2"/>
    <n v="9.5"/>
    <n v="7.8"/>
    <x v="44"/>
    <n v="32"/>
    <n v="206"/>
  </r>
  <r>
    <s v="KIA"/>
    <s v="SPORTAGE"/>
    <x v="1"/>
    <x v="1"/>
    <n v="4"/>
    <s v="AS6"/>
    <x v="2"/>
    <n v="10.3"/>
    <n v="7.8"/>
    <x v="8"/>
    <n v="31"/>
    <n v="218"/>
  </r>
  <r>
    <s v="KIA"/>
    <s v="SPORTAGE AWD"/>
    <x v="1"/>
    <x v="0"/>
    <n v="4"/>
    <s v="AS6"/>
    <x v="2"/>
    <n v="11.9"/>
    <n v="10.199999999999999"/>
    <x v="3"/>
    <n v="25"/>
    <n v="263"/>
  </r>
  <r>
    <s v="KIA"/>
    <s v="SPORTAGE AWD"/>
    <x v="1"/>
    <x v="1"/>
    <n v="4"/>
    <s v="AS6"/>
    <x v="2"/>
    <n v="11.3"/>
    <n v="9.5"/>
    <x v="24"/>
    <n v="27"/>
    <n v="247"/>
  </r>
  <r>
    <s v="KIA"/>
    <s v="STINGER AWD"/>
    <x v="2"/>
    <x v="33"/>
    <n v="6"/>
    <s v="AS8"/>
    <x v="0"/>
    <n v="12.7"/>
    <n v="9.6"/>
    <x v="21"/>
    <n v="25"/>
    <n v="265"/>
  </r>
  <r>
    <s v="LAMBORGHINI"/>
    <s v="AVENTADOR COUPE"/>
    <x v="3"/>
    <x v="36"/>
    <n v="12"/>
    <s v="AM7"/>
    <x v="0"/>
    <n v="23.8"/>
    <n v="14.1"/>
    <x v="176"/>
    <n v="15"/>
    <n v="454"/>
  </r>
  <r>
    <s v="LAMBORGHINI"/>
    <s v="AVENTADOR ROADSTER"/>
    <x v="3"/>
    <x v="36"/>
    <n v="12"/>
    <s v="AM7"/>
    <x v="0"/>
    <n v="24.2"/>
    <n v="14.5"/>
    <x v="162"/>
    <n v="14"/>
    <n v="464"/>
  </r>
  <r>
    <s v="LAMBORGHINI"/>
    <s v="AVENTADOR S COUPE"/>
    <x v="3"/>
    <x v="36"/>
    <n v="12"/>
    <s v="AM7"/>
    <x v="0"/>
    <n v="23.8"/>
    <n v="14.1"/>
    <x v="176"/>
    <n v="15"/>
    <n v="454"/>
  </r>
  <r>
    <s v="LAMBORGHINI"/>
    <s v="AVENTADOR S ROADSTER"/>
    <x v="3"/>
    <x v="36"/>
    <n v="12"/>
    <s v="AM7"/>
    <x v="0"/>
    <n v="24.2"/>
    <n v="14.5"/>
    <x v="162"/>
    <n v="14"/>
    <n v="464"/>
  </r>
  <r>
    <s v="LAMBORGHINI"/>
    <s v="HURACAN"/>
    <x v="3"/>
    <x v="12"/>
    <n v="10"/>
    <s v="AM7"/>
    <x v="0"/>
    <n v="16.8"/>
    <n v="11.4"/>
    <x v="94"/>
    <n v="20"/>
    <n v="336"/>
  </r>
  <r>
    <s v="LAMBORGHINI"/>
    <s v="HURACAN AWD"/>
    <x v="3"/>
    <x v="12"/>
    <n v="10"/>
    <s v="AM7"/>
    <x v="0"/>
    <n v="17.2"/>
    <n v="12.2"/>
    <x v="128"/>
    <n v="19"/>
    <n v="349"/>
  </r>
  <r>
    <s v="LAMBORGHINI"/>
    <s v="HURACAN SPYDER"/>
    <x v="3"/>
    <x v="12"/>
    <n v="10"/>
    <s v="AM7"/>
    <x v="0"/>
    <n v="16.7"/>
    <n v="11.7"/>
    <x v="127"/>
    <n v="19"/>
    <n v="337"/>
  </r>
  <r>
    <s v="LAMBORGHINI"/>
    <s v="HURACAN SPYDER AWD"/>
    <x v="3"/>
    <x v="12"/>
    <n v="10"/>
    <s v="AM7"/>
    <x v="0"/>
    <n v="17.2"/>
    <n v="12.3"/>
    <x v="128"/>
    <n v="19"/>
    <n v="350"/>
  </r>
  <r>
    <s v="LAND ROVER"/>
    <s v="DISCOVERY SPORT"/>
    <x v="1"/>
    <x v="0"/>
    <n v="4"/>
    <s v="AS9"/>
    <x v="0"/>
    <n v="11.4"/>
    <n v="9.3000000000000007"/>
    <x v="24"/>
    <n v="27"/>
    <n v="246"/>
  </r>
  <r>
    <s v="LAND ROVER"/>
    <s v="RANGE ROVER EVOQUE"/>
    <x v="1"/>
    <x v="0"/>
    <n v="4"/>
    <s v="AS9"/>
    <x v="0"/>
    <n v="10.9"/>
    <n v="8"/>
    <x v="1"/>
    <n v="29"/>
    <n v="225"/>
  </r>
  <r>
    <s v="LAND ROVER"/>
    <s v="RANGE ROVER EVOQUE CONVERTIBLE"/>
    <x v="1"/>
    <x v="0"/>
    <n v="4"/>
    <s v="AS9"/>
    <x v="0"/>
    <n v="11.2"/>
    <n v="8.1999999999999993"/>
    <x v="9"/>
    <n v="29"/>
    <n v="231"/>
  </r>
  <r>
    <s v="LAND ROVER"/>
    <s v="RANGE ROVER VELAR"/>
    <x v="1"/>
    <x v="0"/>
    <n v="4"/>
    <s v="AS8"/>
    <x v="1"/>
    <n v="9.1999999999999993"/>
    <n v="7.8"/>
    <x v="0"/>
    <n v="33"/>
    <n v="229"/>
  </r>
  <r>
    <s v="LAND ROVER"/>
    <s v="RANGE ROVER VELAR"/>
    <x v="1"/>
    <x v="8"/>
    <n v="6"/>
    <s v="AS8"/>
    <x v="0"/>
    <n v="13"/>
    <n v="10"/>
    <x v="7"/>
    <n v="24"/>
    <n v="273"/>
  </r>
  <r>
    <s v="LEXUS"/>
    <s v="ES 300h"/>
    <x v="2"/>
    <x v="18"/>
    <n v="4"/>
    <s v="AV6"/>
    <x v="2"/>
    <n v="5.8"/>
    <n v="6.1"/>
    <x v="2"/>
    <n v="48"/>
    <n v="139"/>
  </r>
  <r>
    <s v="LEXUS"/>
    <s v="ES 350"/>
    <x v="2"/>
    <x v="3"/>
    <n v="6"/>
    <s v="AS6"/>
    <x v="2"/>
    <n v="11.4"/>
    <n v="7.7"/>
    <x v="133"/>
    <n v="29"/>
    <n v="226"/>
  </r>
  <r>
    <s v="LEXUS"/>
    <s v="GS 350 AWD"/>
    <x v="2"/>
    <x v="3"/>
    <n v="6"/>
    <s v="AS6"/>
    <x v="0"/>
    <n v="12.5"/>
    <n v="9.1999999999999993"/>
    <x v="50"/>
    <n v="26"/>
    <n v="257"/>
  </r>
  <r>
    <s v="LEXUS"/>
    <s v="GS 450h"/>
    <x v="2"/>
    <x v="3"/>
    <n v="6"/>
    <s v="AV8"/>
    <x v="0"/>
    <n v="8"/>
    <n v="6.9"/>
    <x v="91"/>
    <n v="38"/>
    <n v="176"/>
  </r>
  <r>
    <s v="LEXUS"/>
    <s v="GS F"/>
    <x v="0"/>
    <x v="29"/>
    <n v="8"/>
    <s v="AS8"/>
    <x v="0"/>
    <n v="14.9"/>
    <n v="9.6999999999999993"/>
    <x v="22"/>
    <n v="23"/>
    <n v="293"/>
  </r>
  <r>
    <s v="LEXUS"/>
    <s v="GX 460"/>
    <x v="8"/>
    <x v="26"/>
    <n v="8"/>
    <s v="AS6"/>
    <x v="0"/>
    <n v="16"/>
    <n v="12.9"/>
    <x v="28"/>
    <n v="19"/>
    <n v="341"/>
  </r>
  <r>
    <s v="LEXUS"/>
    <s v="IS 300"/>
    <x v="0"/>
    <x v="0"/>
    <n v="4"/>
    <s v="AS8"/>
    <x v="0"/>
    <n v="10.6"/>
    <n v="7.3"/>
    <x v="39"/>
    <n v="31"/>
    <n v="214"/>
  </r>
  <r>
    <s v="LEXUS"/>
    <s v="IS 300 AWD"/>
    <x v="0"/>
    <x v="3"/>
    <n v="6"/>
    <s v="AS6"/>
    <x v="0"/>
    <n v="12.3"/>
    <n v="9.1"/>
    <x v="18"/>
    <n v="26"/>
    <n v="254"/>
  </r>
  <r>
    <s v="LEXUS"/>
    <s v="IS 350 AWD"/>
    <x v="0"/>
    <x v="3"/>
    <n v="6"/>
    <s v="AS6"/>
    <x v="0"/>
    <n v="12.3"/>
    <n v="9.1"/>
    <x v="18"/>
    <n v="26"/>
    <n v="254"/>
  </r>
  <r>
    <s v="LEXUS"/>
    <s v="LC 500"/>
    <x v="5"/>
    <x v="29"/>
    <n v="8"/>
    <s v="AS10"/>
    <x v="0"/>
    <n v="14.7"/>
    <n v="9.1999999999999993"/>
    <x v="36"/>
    <n v="23"/>
    <n v="286"/>
  </r>
  <r>
    <s v="LEXUS"/>
    <s v="LC 500h"/>
    <x v="5"/>
    <x v="3"/>
    <n v="6"/>
    <s v="AV10"/>
    <x v="0"/>
    <n v="8.9"/>
    <n v="7"/>
    <x v="86"/>
    <n v="35"/>
    <n v="187"/>
  </r>
  <r>
    <s v="LEXUS"/>
    <s v="LS 500"/>
    <x v="2"/>
    <x v="39"/>
    <n v="6"/>
    <s v="AS10"/>
    <x v="0"/>
    <n v="12.2"/>
    <n v="7.8"/>
    <x v="17"/>
    <n v="28"/>
    <n v="240"/>
  </r>
  <r>
    <s v="LEXUS"/>
    <s v="LS 500 AWD"/>
    <x v="2"/>
    <x v="39"/>
    <n v="6"/>
    <s v="AS10"/>
    <x v="0"/>
    <n v="13"/>
    <n v="8.6999999999999993"/>
    <x v="50"/>
    <n v="26"/>
    <n v="259"/>
  </r>
  <r>
    <s v="LEXUS"/>
    <s v="LS 500h"/>
    <x v="2"/>
    <x v="3"/>
    <n v="6"/>
    <s v="AV10"/>
    <x v="0"/>
    <n v="9.4"/>
    <n v="7.1"/>
    <x v="11"/>
    <n v="34"/>
    <n v="195"/>
  </r>
  <r>
    <s v="LEXUS"/>
    <s v="LS 500h AWD"/>
    <x v="2"/>
    <x v="3"/>
    <n v="6"/>
    <s v="AV10"/>
    <x v="0"/>
    <n v="10.3"/>
    <n v="7.6"/>
    <x v="39"/>
    <n v="31"/>
    <n v="211"/>
  </r>
  <r>
    <s v="LEXUS"/>
    <s v="LX 570"/>
    <x v="8"/>
    <x v="24"/>
    <n v="8"/>
    <s v="AS8"/>
    <x v="0"/>
    <n v="18.2"/>
    <n v="12.8"/>
    <x v="132"/>
    <n v="18"/>
    <n v="371"/>
  </r>
  <r>
    <s v="LEXUS"/>
    <s v="NX 300 AWD"/>
    <x v="1"/>
    <x v="0"/>
    <n v="4"/>
    <s v="AS6"/>
    <x v="0"/>
    <n v="10.6"/>
    <n v="8.5"/>
    <x v="133"/>
    <n v="29"/>
    <n v="226"/>
  </r>
  <r>
    <s v="LEXUS"/>
    <s v="NX 300 AWD F SPORT"/>
    <x v="1"/>
    <x v="0"/>
    <n v="4"/>
    <s v="AS6"/>
    <x v="0"/>
    <n v="10.8"/>
    <n v="8.9"/>
    <x v="46"/>
    <n v="29"/>
    <n v="232"/>
  </r>
  <r>
    <s v="LEXUS"/>
    <s v="NX 300h AWD"/>
    <x v="1"/>
    <x v="18"/>
    <n v="4"/>
    <s v="AV6"/>
    <x v="2"/>
    <n v="7.2"/>
    <n v="7.9"/>
    <x v="91"/>
    <n v="38"/>
    <n v="176"/>
  </r>
  <r>
    <s v="LEXUS"/>
    <s v="RC 300 AWD"/>
    <x v="5"/>
    <x v="3"/>
    <n v="6"/>
    <s v="AS6"/>
    <x v="0"/>
    <n v="13.1"/>
    <n v="9.8000000000000007"/>
    <x v="20"/>
    <n v="25"/>
    <n v="262"/>
  </r>
  <r>
    <s v="LEXUS"/>
    <s v="RC 350 AWD"/>
    <x v="5"/>
    <x v="3"/>
    <n v="6"/>
    <s v="AS6"/>
    <x v="0"/>
    <n v="13.1"/>
    <n v="9.8000000000000007"/>
    <x v="20"/>
    <n v="25"/>
    <n v="262"/>
  </r>
  <r>
    <s v="LEXUS"/>
    <s v="RC F"/>
    <x v="5"/>
    <x v="29"/>
    <n v="8"/>
    <s v="AS8"/>
    <x v="0"/>
    <n v="15.2"/>
    <n v="9.5"/>
    <x v="57"/>
    <n v="22"/>
    <n v="289"/>
  </r>
  <r>
    <s v="LEXUS"/>
    <s v="RX 350 AWD"/>
    <x v="1"/>
    <x v="3"/>
    <n v="6"/>
    <s v="AS8"/>
    <x v="2"/>
    <n v="12.2"/>
    <n v="9"/>
    <x v="61"/>
    <n v="26"/>
    <n v="252"/>
  </r>
  <r>
    <s v="LEXUS"/>
    <s v="RX 350 L AWD"/>
    <x v="1"/>
    <x v="3"/>
    <n v="6"/>
    <s v="AS8"/>
    <x v="2"/>
    <n v="13.1"/>
    <n v="9.4"/>
    <x v="3"/>
    <n v="25"/>
    <n v="268"/>
  </r>
  <r>
    <s v="LEXUS"/>
    <s v="RX 450h AWD"/>
    <x v="8"/>
    <x v="3"/>
    <n v="6"/>
    <s v="AV6"/>
    <x v="0"/>
    <n v="7.5"/>
    <n v="8.4"/>
    <x v="47"/>
    <n v="36"/>
    <n v="185"/>
  </r>
  <r>
    <s v="LINCOLN"/>
    <s v="CONTINENTAL AWD"/>
    <x v="6"/>
    <x v="40"/>
    <n v="6"/>
    <s v="AS6"/>
    <x v="2"/>
    <n v="14"/>
    <n v="9.4"/>
    <x v="68"/>
    <n v="24"/>
    <n v="280"/>
  </r>
  <r>
    <s v="LINCOLN"/>
    <s v="CONTINENTAL AWD"/>
    <x v="6"/>
    <x v="8"/>
    <n v="6"/>
    <s v="AS6"/>
    <x v="2"/>
    <n v="14.5"/>
    <n v="9.8000000000000007"/>
    <x v="56"/>
    <n v="23"/>
    <n v="290"/>
  </r>
  <r>
    <s v="LINCOLN"/>
    <s v="CONTINENTAL AWD"/>
    <x v="6"/>
    <x v="4"/>
    <n v="6"/>
    <s v="AS6"/>
    <x v="2"/>
    <n v="14.3"/>
    <n v="9.6999999999999993"/>
    <x v="36"/>
    <n v="23"/>
    <n v="287"/>
  </r>
  <r>
    <s v="LINCOLN"/>
    <s v="MKC AWD"/>
    <x v="1"/>
    <x v="0"/>
    <n v="4"/>
    <s v="AS6"/>
    <x v="2"/>
    <n v="12.3"/>
    <n v="9.3000000000000007"/>
    <x v="18"/>
    <n v="26"/>
    <n v="256"/>
  </r>
  <r>
    <s v="LINCOLN"/>
    <s v="MKC AWD (Start/Stop)"/>
    <x v="1"/>
    <x v="0"/>
    <n v="4"/>
    <s v="AS6"/>
    <x v="2"/>
    <n v="12.1"/>
    <n v="9.3000000000000007"/>
    <x v="61"/>
    <n v="26"/>
    <n v="254"/>
  </r>
  <r>
    <s v="LINCOLN"/>
    <s v="MKC AWD"/>
    <x v="1"/>
    <x v="45"/>
    <n v="4"/>
    <s v="AS6"/>
    <x v="2"/>
    <n v="13.1"/>
    <n v="9.4"/>
    <x v="58"/>
    <n v="25"/>
    <n v="269"/>
  </r>
  <r>
    <s v="LINCOLN"/>
    <s v="MKT AWD"/>
    <x v="8"/>
    <x v="3"/>
    <n v="6"/>
    <s v="AS6"/>
    <x v="2"/>
    <n v="15.7"/>
    <n v="11.2"/>
    <x v="130"/>
    <n v="21"/>
    <n v="322"/>
  </r>
  <r>
    <s v="LINCOLN"/>
    <s v="MKT LIVERY AWD"/>
    <x v="13"/>
    <x v="4"/>
    <n v="6"/>
    <s v="A6"/>
    <x v="2"/>
    <n v="14.7"/>
    <n v="10.199999999999999"/>
    <x v="38"/>
    <n v="22"/>
    <n v="298"/>
  </r>
  <r>
    <s v="LINCOLN"/>
    <s v="MKX AWD"/>
    <x v="1"/>
    <x v="40"/>
    <n v="6"/>
    <s v="AS6"/>
    <x v="2"/>
    <n v="14.1"/>
    <n v="9.8000000000000007"/>
    <x v="55"/>
    <n v="23"/>
    <n v="284"/>
  </r>
  <r>
    <s v="LINCOLN"/>
    <s v="MKX AWD"/>
    <x v="1"/>
    <x v="4"/>
    <n v="6"/>
    <s v="AS6"/>
    <x v="2"/>
    <n v="14.3"/>
    <n v="10.3"/>
    <x v="22"/>
    <n v="23"/>
    <n v="293"/>
  </r>
  <r>
    <s v="LINCOLN"/>
    <s v="MKZ AWD"/>
    <x v="2"/>
    <x v="0"/>
    <n v="4"/>
    <s v="AS6"/>
    <x v="2"/>
    <n v="11.8"/>
    <n v="8.4"/>
    <x v="40"/>
    <n v="27"/>
    <n v="242"/>
  </r>
  <r>
    <s v="LINCOLN"/>
    <s v="MKZ AWD"/>
    <x v="2"/>
    <x v="8"/>
    <n v="6"/>
    <s v="AS6"/>
    <x v="2"/>
    <n v="14"/>
    <n v="9.1999999999999993"/>
    <x v="66"/>
    <n v="24"/>
    <n v="278"/>
  </r>
  <r>
    <s v="LINCOLN"/>
    <s v="MKZ HYBRID"/>
    <x v="2"/>
    <x v="0"/>
    <n v="4"/>
    <s v="AV"/>
    <x v="2"/>
    <n v="5.7"/>
    <n v="6.2"/>
    <x v="2"/>
    <n v="48"/>
    <n v="139"/>
  </r>
  <r>
    <s v="LINCOLN"/>
    <s v="NAVIGATOR 4X4"/>
    <x v="8"/>
    <x v="3"/>
    <n v="6"/>
    <s v="AS10"/>
    <x v="2"/>
    <n v="14.9"/>
    <n v="11.3"/>
    <x v="32"/>
    <n v="21"/>
    <n v="310"/>
  </r>
  <r>
    <s v="MASERATI"/>
    <s v="GHIBLI"/>
    <x v="2"/>
    <x v="8"/>
    <n v="6"/>
    <s v="AS8"/>
    <x v="0"/>
    <n v="14.1"/>
    <n v="9.8000000000000007"/>
    <x v="36"/>
    <n v="23"/>
    <n v="286"/>
  </r>
  <r>
    <s v="MASERATI"/>
    <s v="GHIBLI S"/>
    <x v="2"/>
    <x v="8"/>
    <n v="6"/>
    <s v="AS8"/>
    <x v="0"/>
    <n v="14.5"/>
    <n v="10"/>
    <x v="35"/>
    <n v="23"/>
    <n v="293"/>
  </r>
  <r>
    <s v="MASERATI"/>
    <s v="GHIBLI SQ4"/>
    <x v="2"/>
    <x v="8"/>
    <n v="6"/>
    <s v="AS8"/>
    <x v="0"/>
    <n v="14.7"/>
    <n v="9.9"/>
    <x v="57"/>
    <n v="22"/>
    <n v="295"/>
  </r>
  <r>
    <s v="MASERATI"/>
    <s v="GRANTURISMO"/>
    <x v="5"/>
    <x v="7"/>
    <n v="8"/>
    <s v="AS6"/>
    <x v="0"/>
    <n v="18.2"/>
    <n v="11.4"/>
    <x v="74"/>
    <n v="19"/>
    <n v="355"/>
  </r>
  <r>
    <s v="MASERATI"/>
    <s v="GRANTURISMO CONVERTIBLE"/>
    <x v="5"/>
    <x v="7"/>
    <n v="8"/>
    <s v="AS6"/>
    <x v="0"/>
    <n v="18.2"/>
    <n v="11.6"/>
    <x v="142"/>
    <n v="19"/>
    <n v="358"/>
  </r>
  <r>
    <s v="MASERATI"/>
    <s v="LEVANTE"/>
    <x v="8"/>
    <x v="8"/>
    <n v="6"/>
    <s v="AS8"/>
    <x v="0"/>
    <n v="16.399999999999999"/>
    <n v="11.9"/>
    <x v="94"/>
    <n v="20"/>
    <n v="340"/>
  </r>
  <r>
    <s v="MASERATI"/>
    <s v="LEVANTE S"/>
    <x v="8"/>
    <x v="8"/>
    <n v="6"/>
    <s v="AS8"/>
    <x v="0"/>
    <n v="16.600000000000001"/>
    <n v="12.2"/>
    <x v="13"/>
    <n v="19"/>
    <n v="346"/>
  </r>
  <r>
    <s v="MASERATI"/>
    <s v="QUATTROPORTE GTS"/>
    <x v="6"/>
    <x v="32"/>
    <n v="8"/>
    <s v="AS8"/>
    <x v="0"/>
    <n v="16.100000000000001"/>
    <n v="10.8"/>
    <x v="130"/>
    <n v="21"/>
    <n v="321"/>
  </r>
  <r>
    <s v="MASERATI"/>
    <s v="QUATTROPORTE S"/>
    <x v="6"/>
    <x v="8"/>
    <n v="6"/>
    <s v="AS8"/>
    <x v="0"/>
    <n v="14.9"/>
    <n v="10.3"/>
    <x v="37"/>
    <n v="22"/>
    <n v="300"/>
  </r>
  <r>
    <s v="MASERATI"/>
    <s v="QUATTROPORTE SQ4"/>
    <x v="6"/>
    <x v="8"/>
    <n v="6"/>
    <s v="AS8"/>
    <x v="0"/>
    <n v="15"/>
    <n v="10.3"/>
    <x v="37"/>
    <n v="22"/>
    <n v="301"/>
  </r>
  <r>
    <s v="MAZDA"/>
    <s v="CX-3"/>
    <x v="0"/>
    <x v="0"/>
    <n v="4"/>
    <s v="AS6"/>
    <x v="2"/>
    <n v="8.1999999999999993"/>
    <n v="6.9"/>
    <x v="118"/>
    <n v="37"/>
    <n v="180"/>
  </r>
  <r>
    <s v="MAZDA"/>
    <s v="CX-3"/>
    <x v="0"/>
    <x v="0"/>
    <n v="4"/>
    <s v="M6"/>
    <x v="2"/>
    <n v="9"/>
    <n v="7"/>
    <x v="19"/>
    <n v="35"/>
    <n v="189"/>
  </r>
  <r>
    <s v="MAZDA"/>
    <s v="CX-3 4WD"/>
    <x v="0"/>
    <x v="0"/>
    <n v="4"/>
    <s v="AS6"/>
    <x v="2"/>
    <n v="8.8000000000000007"/>
    <n v="7.5"/>
    <x v="59"/>
    <n v="34"/>
    <n v="192"/>
  </r>
  <r>
    <s v="MAZDA"/>
    <s v="CX-5 "/>
    <x v="1"/>
    <x v="0"/>
    <n v="4"/>
    <s v="M6"/>
    <x v="2"/>
    <n v="9.6999999999999993"/>
    <n v="7.7"/>
    <x v="15"/>
    <n v="32"/>
    <n v="206"/>
  </r>
  <r>
    <s v="MAZDA"/>
    <s v="CX-5"/>
    <x v="1"/>
    <x v="18"/>
    <n v="4"/>
    <s v="AS6"/>
    <x v="2"/>
    <n v="9.6999999999999993"/>
    <n v="7.8"/>
    <x v="15"/>
    <n v="32"/>
    <n v="206"/>
  </r>
  <r>
    <s v="MAZDA"/>
    <s v="CX-5 (Cylinder Deactivation)"/>
    <x v="1"/>
    <x v="18"/>
    <n v="4"/>
    <s v="AS6"/>
    <x v="2"/>
    <n v="9.3000000000000007"/>
    <n v="7.6"/>
    <x v="0"/>
    <n v="33"/>
    <n v="201"/>
  </r>
  <r>
    <s v="MAZDA"/>
    <s v="CX-5 4WD"/>
    <x v="1"/>
    <x v="18"/>
    <n v="4"/>
    <s v="AS6"/>
    <x v="2"/>
    <n v="10.199999999999999"/>
    <n v="8.1999999999999993"/>
    <x v="16"/>
    <n v="30"/>
    <n v="217"/>
  </r>
  <r>
    <s v="MAZDA"/>
    <s v="CX-5 4WD (Cylinder Deactivation)"/>
    <x v="1"/>
    <x v="18"/>
    <n v="4"/>
    <s v="AS6"/>
    <x v="2"/>
    <n v="9.8000000000000007"/>
    <n v="7.9"/>
    <x v="25"/>
    <n v="31"/>
    <n v="208"/>
  </r>
  <r>
    <s v="MAZDA"/>
    <s v="CX-9"/>
    <x v="1"/>
    <x v="18"/>
    <n v="4"/>
    <s v="AS6"/>
    <x v="2"/>
    <n v="10.6"/>
    <n v="8.4"/>
    <x v="1"/>
    <n v="29"/>
    <n v="225"/>
  </r>
  <r>
    <s v="MAZDA"/>
    <s v="CX-9 4WD"/>
    <x v="1"/>
    <x v="18"/>
    <n v="4"/>
    <s v="AS6"/>
    <x v="2"/>
    <n v="11.5"/>
    <n v="8.9"/>
    <x v="10"/>
    <n v="27"/>
    <n v="242"/>
  </r>
  <r>
    <s v="MAZDA"/>
    <s v="MAZDA3 4-DOOR"/>
    <x v="0"/>
    <x v="0"/>
    <n v="4"/>
    <s v="AS6"/>
    <x v="2"/>
    <n v="8.4"/>
    <n v="6.4"/>
    <x v="91"/>
    <n v="38"/>
    <n v="176"/>
  </r>
  <r>
    <s v="MAZDA"/>
    <s v="MAZDA3 4-DOOR"/>
    <x v="0"/>
    <x v="0"/>
    <n v="4"/>
    <s v="M6"/>
    <x v="2"/>
    <n v="8.5"/>
    <n v="6.2"/>
    <x v="91"/>
    <n v="38"/>
    <n v="175"/>
  </r>
  <r>
    <s v="MAZDA"/>
    <s v="MAZDA3 4-DOOR (SIL)"/>
    <x v="0"/>
    <x v="0"/>
    <n v="4"/>
    <s v="M6"/>
    <x v="2"/>
    <n v="8.5"/>
    <n v="6.2"/>
    <x v="91"/>
    <n v="38"/>
    <n v="175"/>
  </r>
  <r>
    <s v="MAZDA"/>
    <s v="MAZDA3 4-DOOR"/>
    <x v="0"/>
    <x v="18"/>
    <n v="4"/>
    <s v="AS6"/>
    <x v="2"/>
    <n v="8.8000000000000007"/>
    <n v="6.6"/>
    <x v="69"/>
    <n v="36"/>
    <n v="182"/>
  </r>
  <r>
    <s v="MAZDA"/>
    <s v="MAZDA3 4-DOOR (i-ELOOP)"/>
    <x v="0"/>
    <x v="18"/>
    <n v="4"/>
    <s v="AS6"/>
    <x v="2"/>
    <n v="8.5"/>
    <n v="6.4"/>
    <x v="118"/>
    <n v="37"/>
    <n v="176"/>
  </r>
  <r>
    <s v="MAZDA"/>
    <s v="MAZDA3 4-DOOR (SIL)"/>
    <x v="0"/>
    <x v="18"/>
    <n v="4"/>
    <s v="M6"/>
    <x v="2"/>
    <n v="9.3000000000000007"/>
    <n v="6.9"/>
    <x v="59"/>
    <n v="34"/>
    <n v="194"/>
  </r>
  <r>
    <s v="MAZDA"/>
    <s v="MAZDA3 5-DOOR"/>
    <x v="2"/>
    <x v="0"/>
    <n v="4"/>
    <s v="AS6"/>
    <x v="2"/>
    <n v="8.4"/>
    <n v="6.4"/>
    <x v="91"/>
    <n v="38"/>
    <n v="174"/>
  </r>
  <r>
    <s v="MAZDA"/>
    <s v="MAZDA3 5-DOOR (SIL)"/>
    <x v="2"/>
    <x v="0"/>
    <n v="4"/>
    <s v="M6"/>
    <x v="2"/>
    <n v="8.6"/>
    <n v="6.4"/>
    <x v="118"/>
    <n v="37"/>
    <n v="178"/>
  </r>
  <r>
    <s v="MAZDA"/>
    <s v="MAZDA3 5-DOOR"/>
    <x v="2"/>
    <x v="18"/>
    <n v="4"/>
    <s v="AS6"/>
    <x v="2"/>
    <n v="9"/>
    <n v="6.7"/>
    <x v="69"/>
    <n v="36"/>
    <n v="187"/>
  </r>
  <r>
    <s v="MAZDA"/>
    <s v="MAZDA3 5-DOOR (i-ELOOP)"/>
    <x v="2"/>
    <x v="18"/>
    <n v="4"/>
    <s v="AS6"/>
    <x v="2"/>
    <n v="8.6999999999999993"/>
    <n v="6.6"/>
    <x v="69"/>
    <n v="36"/>
    <n v="181"/>
  </r>
  <r>
    <s v="MAZDA"/>
    <s v="MAZDA3 5-DOOR (SIL)"/>
    <x v="2"/>
    <x v="18"/>
    <n v="4"/>
    <s v="M6"/>
    <x v="2"/>
    <n v="9.6"/>
    <n v="7"/>
    <x v="11"/>
    <n v="34"/>
    <n v="198"/>
  </r>
  <r>
    <s v="MAZDA"/>
    <s v="MAZDA6"/>
    <x v="2"/>
    <x v="18"/>
    <n v="4"/>
    <s v="AS6"/>
    <x v="2"/>
    <n v="9.1"/>
    <n v="6.7"/>
    <x v="86"/>
    <n v="35"/>
    <n v="187"/>
  </r>
  <r>
    <s v="MAZDA"/>
    <s v="MAZDA6 TURBO"/>
    <x v="2"/>
    <x v="18"/>
    <n v="4"/>
    <s v="AS6"/>
    <x v="2"/>
    <n v="10"/>
    <n v="7.5"/>
    <x v="121"/>
    <n v="32"/>
    <n v="208"/>
  </r>
  <r>
    <s v="MAZDA"/>
    <s v="MX-5"/>
    <x v="3"/>
    <x v="0"/>
    <n v="4"/>
    <s v="AS6"/>
    <x v="0"/>
    <n v="9.1"/>
    <n v="6.8"/>
    <x v="86"/>
    <n v="35"/>
    <n v="188"/>
  </r>
  <r>
    <s v="MAZDA"/>
    <s v="MX-5 (SIL)"/>
    <x v="3"/>
    <x v="0"/>
    <n v="4"/>
    <s v="M6"/>
    <x v="0"/>
    <n v="8.9"/>
    <n v="7.1"/>
    <x v="19"/>
    <n v="35"/>
    <n v="189"/>
  </r>
  <r>
    <s v="MERCEDES-BENZ"/>
    <s v="AMG C 43 4MATIC"/>
    <x v="0"/>
    <x v="8"/>
    <n v="6"/>
    <s v="A9"/>
    <x v="0"/>
    <n v="11.8"/>
    <n v="8.8000000000000007"/>
    <x v="10"/>
    <n v="27"/>
    <n v="244"/>
  </r>
  <r>
    <s v="MERCEDES-BENZ"/>
    <s v="AMG C 43 4MATIC CABRIOLET"/>
    <x v="5"/>
    <x v="8"/>
    <n v="6"/>
    <s v="A9"/>
    <x v="0"/>
    <n v="12.3"/>
    <n v="9.4"/>
    <x v="50"/>
    <n v="26"/>
    <n v="256"/>
  </r>
  <r>
    <s v="MERCEDES-BENZ"/>
    <s v="AMG C 43 4MATIC COUPE"/>
    <x v="5"/>
    <x v="8"/>
    <n v="6"/>
    <s v="A9"/>
    <x v="0"/>
    <n v="11.8"/>
    <n v="8.8000000000000007"/>
    <x v="24"/>
    <n v="27"/>
    <n v="245"/>
  </r>
  <r>
    <s v="MERCEDES-BENZ"/>
    <s v="AMG C 63"/>
    <x v="0"/>
    <x v="9"/>
    <n v="8"/>
    <s v="A7"/>
    <x v="0"/>
    <n v="13.4"/>
    <n v="9.6"/>
    <x v="67"/>
    <n v="24"/>
    <n v="274"/>
  </r>
  <r>
    <s v="MERCEDES-BENZ"/>
    <s v="AMG C 63 CABRIOLET"/>
    <x v="5"/>
    <x v="9"/>
    <n v="8"/>
    <s v="A7"/>
    <x v="0"/>
    <n v="14"/>
    <n v="10.4"/>
    <x v="35"/>
    <n v="23"/>
    <n v="291"/>
  </r>
  <r>
    <s v="MERCEDES-BENZ"/>
    <s v="AMG C 63 COUPE"/>
    <x v="5"/>
    <x v="9"/>
    <n v="8"/>
    <s v="A7"/>
    <x v="0"/>
    <n v="13.8"/>
    <n v="10.1"/>
    <x v="55"/>
    <n v="23"/>
    <n v="285"/>
  </r>
  <r>
    <s v="MERCEDES-BENZ"/>
    <s v="AMG C 63 S"/>
    <x v="0"/>
    <x v="9"/>
    <n v="8"/>
    <s v="A7"/>
    <x v="0"/>
    <n v="13.4"/>
    <n v="9.6"/>
    <x v="67"/>
    <n v="24"/>
    <n v="274"/>
  </r>
  <r>
    <s v="MERCEDES-BENZ"/>
    <s v="AMG C 63 S CABRIOLET"/>
    <x v="5"/>
    <x v="9"/>
    <n v="8"/>
    <s v="A7"/>
    <x v="0"/>
    <n v="14"/>
    <n v="10.4"/>
    <x v="35"/>
    <n v="23"/>
    <n v="291"/>
  </r>
  <r>
    <s v="MERCEDES-BENZ"/>
    <s v="AMG C 63 S COUPE"/>
    <x v="5"/>
    <x v="9"/>
    <n v="8"/>
    <s v="A7"/>
    <x v="0"/>
    <n v="13.8"/>
    <n v="10.199999999999999"/>
    <x v="36"/>
    <n v="23"/>
    <n v="285"/>
  </r>
  <r>
    <s v="MERCEDES-BENZ"/>
    <s v="AMG CLA 45 4MATIC"/>
    <x v="0"/>
    <x v="0"/>
    <n v="4"/>
    <s v="AM7"/>
    <x v="0"/>
    <n v="10.3"/>
    <n v="7.9"/>
    <x v="8"/>
    <n v="31"/>
    <n v="217"/>
  </r>
  <r>
    <s v="MERCEDES-BENZ"/>
    <s v="AMG E 43 4MATIC"/>
    <x v="2"/>
    <x v="8"/>
    <n v="6"/>
    <s v="A9"/>
    <x v="0"/>
    <n v="12.4"/>
    <n v="9.4"/>
    <x v="3"/>
    <n v="25"/>
    <n v="258"/>
  </r>
  <r>
    <s v="MERCEDES-BENZ"/>
    <s v="AMG E 63 S 4MATIC"/>
    <x v="2"/>
    <x v="9"/>
    <n v="8"/>
    <s v="A9"/>
    <x v="0"/>
    <n v="15.5"/>
    <n v="10.6"/>
    <x v="32"/>
    <n v="21"/>
    <n v="313"/>
  </r>
  <r>
    <s v="MERCEDES-BENZ"/>
    <s v="AMG E 63 S 4MATIC WAGON"/>
    <x v="14"/>
    <x v="9"/>
    <n v="8"/>
    <s v="A9"/>
    <x v="0"/>
    <n v="15.2"/>
    <n v="11"/>
    <x v="32"/>
    <n v="21"/>
    <n v="312"/>
  </r>
  <r>
    <s v="MERCEDES-BENZ"/>
    <s v="AMG G 63"/>
    <x v="8"/>
    <x v="37"/>
    <n v="8"/>
    <s v="A7"/>
    <x v="0"/>
    <n v="19.899999999999999"/>
    <n v="15.5"/>
    <x v="154"/>
    <n v="16"/>
    <n v="419"/>
  </r>
  <r>
    <s v="MERCEDES-BENZ"/>
    <s v="AMG G 65"/>
    <x v="8"/>
    <x v="13"/>
    <n v="12"/>
    <s v="A7"/>
    <x v="0"/>
    <n v="22.2"/>
    <n v="18"/>
    <x v="172"/>
    <n v="14"/>
    <n v="473"/>
  </r>
  <r>
    <s v="MERCEDES-BENZ"/>
    <s v="AMG GLA 45 4MATIC"/>
    <x v="14"/>
    <x v="0"/>
    <n v="4"/>
    <s v="AM7"/>
    <x v="0"/>
    <n v="10.7"/>
    <n v="8.3000000000000007"/>
    <x v="1"/>
    <n v="29"/>
    <n v="225"/>
  </r>
  <r>
    <s v="MERCEDES-BENZ"/>
    <s v="AMG GLC 43 4MATIC"/>
    <x v="1"/>
    <x v="8"/>
    <n v="6"/>
    <s v="A9"/>
    <x v="0"/>
    <n v="13.1"/>
    <n v="10.1"/>
    <x v="66"/>
    <n v="24"/>
    <n v="277"/>
  </r>
  <r>
    <s v="MERCEDES-BENZ"/>
    <s v="AMG GLC 43 4MATIC COUPE"/>
    <x v="1"/>
    <x v="8"/>
    <n v="6"/>
    <s v="A9"/>
    <x v="0"/>
    <n v="13"/>
    <n v="9.9"/>
    <x v="7"/>
    <n v="24"/>
    <n v="272"/>
  </r>
  <r>
    <s v="MERCEDES-BENZ"/>
    <s v="AMG GLE 43 4MATIC"/>
    <x v="8"/>
    <x v="8"/>
    <n v="6"/>
    <s v="A9"/>
    <x v="0"/>
    <n v="13.5"/>
    <n v="10.3"/>
    <x v="55"/>
    <n v="23"/>
    <n v="282"/>
  </r>
  <r>
    <s v="MERCEDES-BENZ"/>
    <s v="AMG GLE 43 4MATIC COUPE"/>
    <x v="8"/>
    <x v="8"/>
    <n v="6"/>
    <s v="A9"/>
    <x v="0"/>
    <n v="13.5"/>
    <n v="10.6"/>
    <x v="36"/>
    <n v="23"/>
    <n v="285"/>
  </r>
  <r>
    <s v="MERCEDES-BENZ"/>
    <s v="AMG GLE 63 S 4MATIC"/>
    <x v="8"/>
    <x v="37"/>
    <n v="8"/>
    <s v="A7"/>
    <x v="0"/>
    <n v="17.2"/>
    <n v="13.4"/>
    <x v="23"/>
    <n v="18"/>
    <n v="364"/>
  </r>
  <r>
    <s v="MERCEDES-BENZ"/>
    <s v="AMG GLE 63 S 4MATIC COUPE"/>
    <x v="8"/>
    <x v="37"/>
    <n v="8"/>
    <s v="A7"/>
    <x v="0"/>
    <n v="17.2"/>
    <n v="12.8"/>
    <x v="142"/>
    <n v="19"/>
    <n v="357"/>
  </r>
  <r>
    <s v="MERCEDES-BENZ"/>
    <s v="AMG GLS 63 4MATIC"/>
    <x v="8"/>
    <x v="37"/>
    <n v="8"/>
    <s v="A7"/>
    <x v="0"/>
    <n v="17.600000000000001"/>
    <n v="13.3"/>
    <x v="96"/>
    <n v="18"/>
    <n v="367"/>
  </r>
  <r>
    <s v="MERCEDES-BENZ"/>
    <s v="AMG GT COUPE"/>
    <x v="3"/>
    <x v="9"/>
    <n v="8"/>
    <s v="AM7"/>
    <x v="0"/>
    <n v="14.5"/>
    <n v="10.8"/>
    <x v="37"/>
    <n v="22"/>
    <n v="302"/>
  </r>
  <r>
    <s v="MERCEDES-BENZ"/>
    <s v="AMG GT ROADSTER"/>
    <x v="3"/>
    <x v="9"/>
    <n v="8"/>
    <s v="AM7"/>
    <x v="0"/>
    <n v="14.7"/>
    <n v="11"/>
    <x v="89"/>
    <n v="22"/>
    <n v="304"/>
  </r>
  <r>
    <s v="MERCEDES-BENZ"/>
    <s v="AMG GT C COUPE"/>
    <x v="3"/>
    <x v="9"/>
    <n v="8"/>
    <s v="AM7"/>
    <x v="0"/>
    <n v="15.5"/>
    <n v="11.7"/>
    <x v="49"/>
    <n v="20"/>
    <n v="322"/>
  </r>
  <r>
    <s v="MERCEDES-BENZ"/>
    <s v="AMG GT C ROADSTER"/>
    <x v="3"/>
    <x v="9"/>
    <n v="8"/>
    <s v="AM7"/>
    <x v="0"/>
    <n v="15.5"/>
    <n v="11.7"/>
    <x v="49"/>
    <n v="20"/>
    <n v="322"/>
  </r>
  <r>
    <s v="MERCEDES-BENZ"/>
    <s v="AMG GT R COUPE"/>
    <x v="3"/>
    <x v="9"/>
    <n v="8"/>
    <s v="AM7"/>
    <x v="0"/>
    <n v="15.6"/>
    <n v="11.9"/>
    <x v="51"/>
    <n v="20"/>
    <n v="324"/>
  </r>
  <r>
    <s v="MERCEDES-BENZ"/>
    <s v="AMG GT S COUPE"/>
    <x v="3"/>
    <x v="9"/>
    <n v="8"/>
    <s v="AM7"/>
    <x v="0"/>
    <n v="14.5"/>
    <n v="10.8"/>
    <x v="37"/>
    <n v="22"/>
    <n v="302"/>
  </r>
  <r>
    <s v="MERCEDES-BENZ"/>
    <s v="AMG S 63 4MATIC"/>
    <x v="6"/>
    <x v="9"/>
    <n v="8"/>
    <s v="A9"/>
    <x v="0"/>
    <n v="14.1"/>
    <n v="8.9"/>
    <x v="66"/>
    <n v="24"/>
    <n v="275"/>
  </r>
  <r>
    <s v="MERCEDES-BENZ"/>
    <s v="AMG S 63 4MATIC CABRIOLET"/>
    <x v="5"/>
    <x v="9"/>
    <n v="8"/>
    <s v="A9"/>
    <x v="0"/>
    <n v="15.8"/>
    <n v="9.8000000000000007"/>
    <x v="95"/>
    <n v="22"/>
    <n v="306"/>
  </r>
  <r>
    <s v="MERCEDES-BENZ"/>
    <s v="AMG S 63 4MATIC COUPE"/>
    <x v="0"/>
    <x v="9"/>
    <n v="8"/>
    <s v="A9"/>
    <x v="0"/>
    <n v="14"/>
    <n v="8.6999999999999993"/>
    <x v="7"/>
    <n v="24"/>
    <n v="271"/>
  </r>
  <r>
    <s v="MERCEDES-BENZ"/>
    <s v="AMG S 65"/>
    <x v="6"/>
    <x v="13"/>
    <n v="12"/>
    <s v="A7"/>
    <x v="0"/>
    <n v="18.600000000000001"/>
    <n v="10.9"/>
    <x v="74"/>
    <n v="19"/>
    <n v="356"/>
  </r>
  <r>
    <s v="MERCEDES-BENZ"/>
    <s v="AMG SL 63"/>
    <x v="3"/>
    <x v="37"/>
    <n v="8"/>
    <s v="A7"/>
    <x v="0"/>
    <n v="14.7"/>
    <n v="9.5"/>
    <x v="35"/>
    <n v="23"/>
    <n v="291"/>
  </r>
  <r>
    <s v="MERCEDES-BENZ"/>
    <s v="AMG SL 65"/>
    <x v="3"/>
    <x v="13"/>
    <n v="12"/>
    <s v="A7"/>
    <x v="0"/>
    <n v="17.600000000000001"/>
    <n v="10.8"/>
    <x v="127"/>
    <n v="19"/>
    <n v="339"/>
  </r>
  <r>
    <s v="MERCEDES-BENZ"/>
    <s v="AMG SLC 43"/>
    <x v="3"/>
    <x v="8"/>
    <n v="6"/>
    <s v="A9"/>
    <x v="0"/>
    <n v="11.6"/>
    <n v="8.1999999999999993"/>
    <x v="6"/>
    <n v="28"/>
    <n v="236"/>
  </r>
  <r>
    <s v="MERCEDES-BENZ"/>
    <s v="B 250"/>
    <x v="2"/>
    <x v="0"/>
    <n v="4"/>
    <s v="AM7"/>
    <x v="0"/>
    <n v="9.8000000000000007"/>
    <n v="6.8"/>
    <x v="11"/>
    <n v="34"/>
    <n v="196"/>
  </r>
  <r>
    <s v="MERCEDES-BENZ"/>
    <s v="B 250 4MATIC"/>
    <x v="2"/>
    <x v="0"/>
    <n v="4"/>
    <s v="AM7"/>
    <x v="0"/>
    <n v="10.3"/>
    <n v="7.8"/>
    <x v="39"/>
    <n v="31"/>
    <n v="215"/>
  </r>
  <r>
    <s v="MERCEDES-BENZ"/>
    <s v="C 300 4MATIC"/>
    <x v="0"/>
    <x v="0"/>
    <n v="4"/>
    <s v="A9"/>
    <x v="0"/>
    <n v="10.5"/>
    <n v="7.5"/>
    <x v="39"/>
    <n v="31"/>
    <n v="214"/>
  </r>
  <r>
    <s v="MERCEDES-BENZ"/>
    <s v="C 300 4MATIC CABRIOLET"/>
    <x v="5"/>
    <x v="0"/>
    <n v="4"/>
    <s v="A9"/>
    <x v="0"/>
    <n v="10.8"/>
    <n v="8"/>
    <x v="1"/>
    <n v="29"/>
    <n v="224"/>
  </r>
  <r>
    <s v="MERCEDES-BENZ"/>
    <s v="C 300 4MATIC COUPE"/>
    <x v="5"/>
    <x v="0"/>
    <n v="4"/>
    <s v="A9"/>
    <x v="0"/>
    <n v="10.5"/>
    <n v="7.8"/>
    <x v="16"/>
    <n v="30"/>
    <n v="218"/>
  </r>
  <r>
    <s v="MERCEDES-BENZ"/>
    <s v="C 300 4MATIC WAGON"/>
    <x v="14"/>
    <x v="0"/>
    <n v="4"/>
    <s v="A9"/>
    <x v="0"/>
    <n v="10.7"/>
    <n v="8"/>
    <x v="60"/>
    <n v="30"/>
    <n v="222"/>
  </r>
  <r>
    <s v="MERCEDES-BENZ"/>
    <s v="CLA 250"/>
    <x v="0"/>
    <x v="0"/>
    <n v="4"/>
    <s v="AM7"/>
    <x v="0"/>
    <n v="9.6"/>
    <n v="6.6"/>
    <x v="59"/>
    <n v="34"/>
    <n v="193"/>
  </r>
  <r>
    <s v="MERCEDES-BENZ"/>
    <s v="CLA 250 4MATIC"/>
    <x v="0"/>
    <x v="0"/>
    <n v="4"/>
    <s v="AM7"/>
    <x v="0"/>
    <n v="9.9"/>
    <n v="7.3"/>
    <x v="44"/>
    <n v="32"/>
    <n v="204"/>
  </r>
  <r>
    <s v="MERCEDES-BENZ"/>
    <s v="E 300 4MATIC"/>
    <x v="2"/>
    <x v="0"/>
    <n v="4"/>
    <s v="A9"/>
    <x v="0"/>
    <n v="11"/>
    <n v="8.1"/>
    <x v="133"/>
    <n v="29"/>
    <n v="227"/>
  </r>
  <r>
    <s v="MERCEDES-BENZ"/>
    <s v="E 400 4MATIC"/>
    <x v="2"/>
    <x v="8"/>
    <n v="6"/>
    <s v="A9"/>
    <x v="0"/>
    <n v="11.8"/>
    <n v="8.6999999999999993"/>
    <x v="10"/>
    <n v="27"/>
    <n v="246"/>
  </r>
  <r>
    <s v="MERCEDES-BENZ"/>
    <s v="E 400 4MATIC CABRIOLET"/>
    <x v="5"/>
    <x v="8"/>
    <n v="6"/>
    <s v="A9"/>
    <x v="0"/>
    <n v="12"/>
    <n v="9.1999999999999993"/>
    <x v="61"/>
    <n v="26"/>
    <n v="251"/>
  </r>
  <r>
    <s v="MERCEDES-BENZ"/>
    <s v="E 400 4MATIC COUPE"/>
    <x v="5"/>
    <x v="8"/>
    <n v="6"/>
    <s v="A9"/>
    <x v="0"/>
    <n v="11.9"/>
    <n v="9"/>
    <x v="4"/>
    <n v="27"/>
    <n v="248"/>
  </r>
  <r>
    <s v="MERCEDES-BENZ"/>
    <s v="E 400 4MATIC WAGON"/>
    <x v="14"/>
    <x v="8"/>
    <n v="6"/>
    <s v="A9"/>
    <x v="0"/>
    <n v="12.4"/>
    <n v="9.5"/>
    <x v="3"/>
    <n v="25"/>
    <n v="261"/>
  </r>
  <r>
    <s v="MERCEDES-BENZ"/>
    <s v="G 550"/>
    <x v="8"/>
    <x v="9"/>
    <n v="8"/>
    <s v="A7"/>
    <x v="0"/>
    <n v="18.2"/>
    <n v="16.5"/>
    <x v="113"/>
    <n v="16"/>
    <n v="410"/>
  </r>
  <r>
    <s v="MERCEDES-BENZ"/>
    <s v="GLA 250 4MATIC"/>
    <x v="1"/>
    <x v="0"/>
    <n v="4"/>
    <s v="AM7"/>
    <x v="0"/>
    <n v="10.1"/>
    <n v="7.6"/>
    <x v="25"/>
    <n v="31"/>
    <n v="209"/>
  </r>
  <r>
    <s v="MERCEDES-BENZ"/>
    <s v="GLC 300 4MATIC"/>
    <x v="1"/>
    <x v="0"/>
    <n v="4"/>
    <s v="A9"/>
    <x v="0"/>
    <n v="11.1"/>
    <n v="8.6"/>
    <x v="5"/>
    <n v="28"/>
    <n v="240"/>
  </r>
  <r>
    <s v="MERCEDES-BENZ"/>
    <s v="GLC 300 4MATIC COUPE"/>
    <x v="1"/>
    <x v="0"/>
    <n v="4"/>
    <s v="A9"/>
    <x v="0"/>
    <n v="11"/>
    <n v="8.6999999999999993"/>
    <x v="5"/>
    <n v="28"/>
    <n v="235"/>
  </r>
  <r>
    <s v="MERCEDES-BENZ"/>
    <s v="GLE 400 4MATIC"/>
    <x v="8"/>
    <x v="8"/>
    <n v="6"/>
    <s v="A9"/>
    <x v="0"/>
    <n v="13.5"/>
    <n v="10.3"/>
    <x v="55"/>
    <n v="23"/>
    <n v="282"/>
  </r>
  <r>
    <s v="MERCEDES-BENZ"/>
    <s v="GLE 550 4MATIC"/>
    <x v="8"/>
    <x v="7"/>
    <n v="8"/>
    <s v="A9"/>
    <x v="0"/>
    <n v="15.2"/>
    <n v="11.4"/>
    <x v="131"/>
    <n v="21"/>
    <n v="317"/>
  </r>
  <r>
    <s v="MERCEDES-BENZ"/>
    <s v="GLS 450 4MATIC"/>
    <x v="8"/>
    <x v="8"/>
    <n v="6"/>
    <s v="A9"/>
    <x v="0"/>
    <n v="14.3"/>
    <n v="11.4"/>
    <x v="89"/>
    <n v="22"/>
    <n v="305"/>
  </r>
  <r>
    <s v="MERCEDES-BENZ"/>
    <s v="GLS 550 4MATIC"/>
    <x v="8"/>
    <x v="7"/>
    <n v="8"/>
    <s v="A9"/>
    <x v="0"/>
    <n v="16.5"/>
    <n v="12.6"/>
    <x v="13"/>
    <n v="19"/>
    <n v="346"/>
  </r>
  <r>
    <s v="MERCEDES-BENZ"/>
    <s v="MAYBACH S 650"/>
    <x v="6"/>
    <x v="13"/>
    <n v="12"/>
    <s v="A9"/>
    <x v="0"/>
    <n v="18.399999999999999"/>
    <n v="11.1"/>
    <x v="74"/>
    <n v="19"/>
    <n v="355"/>
  </r>
  <r>
    <s v="MERCEDES-BENZ"/>
    <s v="METRIS CARGO"/>
    <x v="13"/>
    <x v="0"/>
    <n v="4"/>
    <s v="A7"/>
    <x v="0"/>
    <n v="11.5"/>
    <n v="9.8000000000000007"/>
    <x v="27"/>
    <n v="26"/>
    <n v="251"/>
  </r>
  <r>
    <s v="MERCEDES-BENZ"/>
    <s v="METRIS PASSENGER"/>
    <x v="13"/>
    <x v="0"/>
    <n v="4"/>
    <s v="A7"/>
    <x v="0"/>
    <n v="12.3"/>
    <n v="10.3"/>
    <x v="34"/>
    <n v="25"/>
    <n v="268"/>
  </r>
  <r>
    <s v="MERCEDES-BENZ"/>
    <s v="S 450 4MATIC SWB"/>
    <x v="2"/>
    <x v="8"/>
    <n v="6"/>
    <s v="A9"/>
    <x v="0"/>
    <n v="12.8"/>
    <n v="8.5"/>
    <x v="18"/>
    <n v="26"/>
    <n v="255"/>
  </r>
  <r>
    <s v="MERCEDES-BENZ"/>
    <s v="S 560 CABRIOLET"/>
    <x v="5"/>
    <x v="9"/>
    <n v="8"/>
    <s v="A9"/>
    <x v="0"/>
    <n v="13.9"/>
    <n v="9.1999999999999993"/>
    <x v="66"/>
    <n v="24"/>
    <n v="276"/>
  </r>
  <r>
    <s v="MERCEDES-BENZ"/>
    <s v="S 560 4MATIC"/>
    <x v="6"/>
    <x v="9"/>
    <n v="8"/>
    <s v="A9"/>
    <x v="0"/>
    <n v="13.5"/>
    <n v="8.6"/>
    <x v="21"/>
    <n v="25"/>
    <n v="265"/>
  </r>
  <r>
    <s v="MERCEDES-BENZ"/>
    <s v="S 560 4MATIC SWB"/>
    <x v="2"/>
    <x v="9"/>
    <n v="8"/>
    <s v="A9"/>
    <x v="0"/>
    <n v="13.1"/>
    <n v="8.8000000000000007"/>
    <x v="20"/>
    <n v="25"/>
    <n v="261"/>
  </r>
  <r>
    <s v="MERCEDES-BENZ"/>
    <s v="S 560 4MATIC COUPE"/>
    <x v="0"/>
    <x v="9"/>
    <n v="8"/>
    <s v="A9"/>
    <x v="0"/>
    <n v="13.6"/>
    <n v="8.8000000000000007"/>
    <x v="34"/>
    <n v="25"/>
    <n v="269"/>
  </r>
  <r>
    <s v="MERCEDES-BENZ"/>
    <s v="SL 450"/>
    <x v="3"/>
    <x v="8"/>
    <n v="6"/>
    <s v="A9"/>
    <x v="0"/>
    <n v="11.5"/>
    <n v="8.5"/>
    <x v="17"/>
    <n v="28"/>
    <n v="238"/>
  </r>
  <r>
    <s v="MERCEDES-BENZ"/>
    <s v="SL 550"/>
    <x v="3"/>
    <x v="7"/>
    <n v="8"/>
    <s v="A9"/>
    <x v="0"/>
    <n v="13.5"/>
    <n v="9.6"/>
    <x v="66"/>
    <n v="24"/>
    <n v="275"/>
  </r>
  <r>
    <s v="MERCEDES-BENZ"/>
    <s v="SLC 300"/>
    <x v="3"/>
    <x v="0"/>
    <n v="4"/>
    <s v="A9"/>
    <x v="0"/>
    <n v="9.6"/>
    <n v="7.4"/>
    <x v="97"/>
    <n v="33"/>
    <n v="202"/>
  </r>
  <r>
    <s v="MINI"/>
    <s v="COOPER 3 DOOR"/>
    <x v="5"/>
    <x v="2"/>
    <n v="3"/>
    <s v="AS6"/>
    <x v="0"/>
    <n v="8.6999999999999993"/>
    <n v="6.8"/>
    <x v="47"/>
    <n v="36"/>
    <n v="184"/>
  </r>
  <r>
    <s v="MINI"/>
    <s v="COOPER 3 DOOR"/>
    <x v="5"/>
    <x v="2"/>
    <n v="3"/>
    <s v="M6"/>
    <x v="0"/>
    <n v="8.5"/>
    <n v="6.2"/>
    <x v="91"/>
    <n v="38"/>
    <n v="175"/>
  </r>
  <r>
    <s v="MINI"/>
    <s v="COOPER 5 DOOR"/>
    <x v="5"/>
    <x v="2"/>
    <n v="3"/>
    <s v="AS6"/>
    <x v="0"/>
    <n v="8.6999999999999993"/>
    <n v="6.8"/>
    <x v="47"/>
    <n v="36"/>
    <n v="184"/>
  </r>
  <r>
    <s v="MINI"/>
    <s v="COOPER 5 DOOR"/>
    <x v="5"/>
    <x v="2"/>
    <n v="3"/>
    <s v="M6"/>
    <x v="0"/>
    <n v="8.4"/>
    <n v="6.3"/>
    <x v="140"/>
    <n v="38"/>
    <n v="174"/>
  </r>
  <r>
    <s v="MINI"/>
    <s v="COOPER CLUBMAN ALL4"/>
    <x v="2"/>
    <x v="2"/>
    <n v="3"/>
    <s v="AS8"/>
    <x v="0"/>
    <n v="10.199999999999999"/>
    <n v="7.6"/>
    <x v="25"/>
    <n v="31"/>
    <n v="212"/>
  </r>
  <r>
    <s v="MINI"/>
    <s v="COOPER CLUBMAN ALL4"/>
    <x v="2"/>
    <x v="2"/>
    <n v="3"/>
    <s v="M6"/>
    <x v="0"/>
    <n v="10.5"/>
    <n v="7.4"/>
    <x v="39"/>
    <n v="31"/>
    <n v="214"/>
  </r>
  <r>
    <s v="MINI"/>
    <s v="COOPER CONVERTIBLE"/>
    <x v="4"/>
    <x v="2"/>
    <n v="3"/>
    <s v="AS6"/>
    <x v="0"/>
    <n v="8.6999999999999993"/>
    <n v="6.8"/>
    <x v="47"/>
    <n v="36"/>
    <n v="184"/>
  </r>
  <r>
    <s v="MINI"/>
    <s v="COOPER CONVERTIBLE"/>
    <x v="4"/>
    <x v="2"/>
    <n v="3"/>
    <s v="M6"/>
    <x v="0"/>
    <n v="8.4"/>
    <n v="6.3"/>
    <x v="140"/>
    <n v="38"/>
    <n v="174"/>
  </r>
  <r>
    <s v="MINI"/>
    <s v="COOPER COUNTRYMAN ALL4"/>
    <x v="7"/>
    <x v="2"/>
    <n v="3"/>
    <s v="AS8"/>
    <x v="0"/>
    <n v="10.3"/>
    <n v="7.9"/>
    <x v="8"/>
    <n v="31"/>
    <n v="215"/>
  </r>
  <r>
    <s v="MINI"/>
    <s v="COOPER COUNTRYMAN ALL4"/>
    <x v="7"/>
    <x v="2"/>
    <n v="3"/>
    <s v="M6"/>
    <x v="0"/>
    <n v="10.5"/>
    <n v="7.4"/>
    <x v="39"/>
    <n v="31"/>
    <n v="214"/>
  </r>
  <r>
    <s v="MINI"/>
    <s v="COOPER S 3 DOOR"/>
    <x v="5"/>
    <x v="0"/>
    <n v="4"/>
    <s v="AS6"/>
    <x v="0"/>
    <n v="9.3000000000000007"/>
    <n v="7.3"/>
    <x v="11"/>
    <n v="34"/>
    <n v="197"/>
  </r>
  <r>
    <s v="MINI"/>
    <s v="COOPER S 3 DOOR"/>
    <x v="5"/>
    <x v="0"/>
    <n v="4"/>
    <s v="M6"/>
    <x v="0"/>
    <n v="10.3"/>
    <n v="7.4"/>
    <x v="25"/>
    <n v="31"/>
    <n v="210"/>
  </r>
  <r>
    <s v="MINI"/>
    <s v="COOPER S 5 DOOR"/>
    <x v="5"/>
    <x v="0"/>
    <n v="4"/>
    <s v="AS6"/>
    <x v="0"/>
    <n v="9.3000000000000007"/>
    <n v="7.3"/>
    <x v="11"/>
    <n v="34"/>
    <n v="197"/>
  </r>
  <r>
    <s v="MINI"/>
    <s v="COOPER S 5 DOOR"/>
    <x v="5"/>
    <x v="0"/>
    <n v="4"/>
    <s v="M6"/>
    <x v="0"/>
    <n v="10.3"/>
    <n v="7.4"/>
    <x v="25"/>
    <n v="31"/>
    <n v="210"/>
  </r>
  <r>
    <s v="MINI"/>
    <s v="COOPER S CLUBMAN ALL4"/>
    <x v="2"/>
    <x v="0"/>
    <n v="4"/>
    <s v="AS8"/>
    <x v="0"/>
    <n v="10.5"/>
    <n v="7.6"/>
    <x v="8"/>
    <n v="31"/>
    <n v="215"/>
  </r>
  <r>
    <s v="MINI"/>
    <s v="COOPER S CLUBMAN ALL4"/>
    <x v="2"/>
    <x v="0"/>
    <n v="4"/>
    <s v="M6"/>
    <x v="0"/>
    <n v="11.4"/>
    <n v="7.8"/>
    <x v="133"/>
    <n v="29"/>
    <n v="227"/>
  </r>
  <r>
    <s v="MINI"/>
    <s v="COOPER S CONVERTIBLE"/>
    <x v="4"/>
    <x v="0"/>
    <n v="4"/>
    <s v="AS6"/>
    <x v="0"/>
    <n v="9.3000000000000007"/>
    <n v="7.1"/>
    <x v="48"/>
    <n v="34"/>
    <n v="195"/>
  </r>
  <r>
    <s v="MINI"/>
    <s v="COOPER S CONVERTIBLE"/>
    <x v="4"/>
    <x v="0"/>
    <n v="4"/>
    <s v="M6"/>
    <x v="0"/>
    <n v="10.3"/>
    <n v="7.4"/>
    <x v="25"/>
    <n v="31"/>
    <n v="210"/>
  </r>
  <r>
    <s v="MINI"/>
    <s v="COOPER S COUNTRYMAN ALL4"/>
    <x v="2"/>
    <x v="0"/>
    <n v="4"/>
    <s v="AS8"/>
    <x v="0"/>
    <n v="10.5"/>
    <n v="7.6"/>
    <x v="8"/>
    <n v="31"/>
    <n v="215"/>
  </r>
  <r>
    <s v="MINI"/>
    <s v="COOPER S COUNTRYMAN ALL4"/>
    <x v="2"/>
    <x v="0"/>
    <n v="4"/>
    <s v="M6"/>
    <x v="0"/>
    <n v="11.3"/>
    <n v="7.7"/>
    <x v="133"/>
    <n v="29"/>
    <n v="227"/>
  </r>
  <r>
    <s v="MINI"/>
    <s v="JOHN COOPER WORKS"/>
    <x v="5"/>
    <x v="0"/>
    <n v="4"/>
    <s v="AS6"/>
    <x v="0"/>
    <n v="9.3000000000000007"/>
    <n v="7.3"/>
    <x v="11"/>
    <n v="34"/>
    <n v="197"/>
  </r>
  <r>
    <s v="MINI"/>
    <s v="JOHN COOPER WORKS"/>
    <x v="5"/>
    <x v="0"/>
    <n v="4"/>
    <s v="M6"/>
    <x v="0"/>
    <n v="10.3"/>
    <n v="7.4"/>
    <x v="25"/>
    <n v="31"/>
    <n v="210"/>
  </r>
  <r>
    <s v="MINI"/>
    <s v="JOHN COOPER WORKS CLUBMAN ALL4"/>
    <x v="2"/>
    <x v="0"/>
    <n v="4"/>
    <s v="AS8"/>
    <x v="0"/>
    <n v="10.199999999999999"/>
    <n v="7.5"/>
    <x v="25"/>
    <n v="31"/>
    <n v="211"/>
  </r>
  <r>
    <s v="MINI"/>
    <s v="JOHN COOPER WORKS CLUBMAN ALL4"/>
    <x v="2"/>
    <x v="0"/>
    <n v="4"/>
    <s v="M6"/>
    <x v="0"/>
    <n v="11.4"/>
    <n v="7.6"/>
    <x v="133"/>
    <n v="29"/>
    <n v="228"/>
  </r>
  <r>
    <s v="MINI"/>
    <s v="JOHN COOPER WORKS CONVERTIBLE"/>
    <x v="4"/>
    <x v="0"/>
    <n v="4"/>
    <s v="AS6"/>
    <x v="0"/>
    <n v="9.8000000000000007"/>
    <n v="7.3"/>
    <x v="44"/>
    <n v="32"/>
    <n v="203"/>
  </r>
  <r>
    <s v="MINI"/>
    <s v="JOHN COOPER WORKS CONVERTIBLE"/>
    <x v="4"/>
    <x v="0"/>
    <n v="4"/>
    <s v="M6"/>
    <x v="0"/>
    <n v="10.8"/>
    <n v="7.7"/>
    <x v="109"/>
    <n v="30"/>
    <n v="220"/>
  </r>
  <r>
    <s v="MINI"/>
    <s v="JOHN COOPER WORKS COUNTRYMAN ALL4"/>
    <x v="2"/>
    <x v="0"/>
    <n v="4"/>
    <s v="AS8"/>
    <x v="0"/>
    <n v="10.6"/>
    <n v="7.8"/>
    <x v="16"/>
    <n v="30"/>
    <n v="220"/>
  </r>
  <r>
    <s v="MINI"/>
    <s v="JOHN COOPER WORKS COUNTRYMAN ALL4"/>
    <x v="2"/>
    <x v="0"/>
    <n v="4"/>
    <s v="M6"/>
    <x v="0"/>
    <n v="11.5"/>
    <n v="8"/>
    <x v="46"/>
    <n v="29"/>
    <n v="232"/>
  </r>
  <r>
    <s v="MITSUBISHI"/>
    <s v="ECLIPSE CROSS"/>
    <x v="1"/>
    <x v="2"/>
    <n v="4"/>
    <s v="AV8"/>
    <x v="2"/>
    <n v="9.4"/>
    <n v="8.4"/>
    <x v="121"/>
    <n v="32"/>
    <n v="208"/>
  </r>
  <r>
    <s v="MITSUBISHI"/>
    <s v="ECLIPSE CROSS 4WD"/>
    <x v="1"/>
    <x v="2"/>
    <n v="4"/>
    <s v="AV8"/>
    <x v="2"/>
    <n v="9.6"/>
    <n v="8.9"/>
    <x v="16"/>
    <n v="30"/>
    <n v="216"/>
  </r>
  <r>
    <s v="MITSUBISHI"/>
    <s v="MIRAGE"/>
    <x v="0"/>
    <x v="23"/>
    <n v="3"/>
    <s v="AV"/>
    <x v="2"/>
    <n v="6.4"/>
    <n v="5.5"/>
    <x v="101"/>
    <n v="47"/>
    <n v="141"/>
  </r>
  <r>
    <s v="MITSUBISHI"/>
    <s v="MIRAGE"/>
    <x v="0"/>
    <x v="23"/>
    <n v="3"/>
    <s v="M5"/>
    <x v="2"/>
    <n v="7.1"/>
    <n v="5.8"/>
    <x v="149"/>
    <n v="43"/>
    <n v="150"/>
  </r>
  <r>
    <s v="MITSUBISHI"/>
    <s v="MIRAGE G4"/>
    <x v="0"/>
    <x v="23"/>
    <n v="3"/>
    <s v="AV"/>
    <x v="2"/>
    <n v="6.9"/>
    <n v="5.7"/>
    <x v="134"/>
    <n v="44"/>
    <n v="149"/>
  </r>
  <r>
    <s v="MITSUBISHI"/>
    <s v="MIRAGE G4"/>
    <x v="0"/>
    <x v="23"/>
    <n v="3"/>
    <s v="M5"/>
    <x v="2"/>
    <n v="7.2"/>
    <n v="5.9"/>
    <x v="119"/>
    <n v="43"/>
    <n v="155"/>
  </r>
  <r>
    <s v="MITSUBISHI"/>
    <s v="OUTLANDER 4WD"/>
    <x v="1"/>
    <x v="1"/>
    <n v="4"/>
    <s v="AV6"/>
    <x v="2"/>
    <n v="9.9"/>
    <n v="8.1"/>
    <x v="39"/>
    <n v="31"/>
    <n v="212"/>
  </r>
  <r>
    <s v="MITSUBISHI"/>
    <s v="OUTLANDER 4WD"/>
    <x v="1"/>
    <x v="8"/>
    <n v="6"/>
    <s v="AS6"/>
    <x v="0"/>
    <n v="12"/>
    <n v="8.8000000000000007"/>
    <x v="4"/>
    <n v="27"/>
    <n v="248"/>
  </r>
  <r>
    <s v="MITSUBISHI"/>
    <s v="RVR"/>
    <x v="1"/>
    <x v="0"/>
    <n v="4"/>
    <s v="AV6"/>
    <x v="2"/>
    <n v="9.6999999999999993"/>
    <n v="7.8"/>
    <x v="15"/>
    <n v="32"/>
    <n v="204"/>
  </r>
  <r>
    <s v="MITSUBISHI"/>
    <s v="RVR"/>
    <x v="1"/>
    <x v="0"/>
    <n v="4"/>
    <s v="M5"/>
    <x v="2"/>
    <n v="10.3"/>
    <n v="8.1999999999999993"/>
    <x v="16"/>
    <n v="30"/>
    <n v="216"/>
  </r>
  <r>
    <s v="MITSUBISHI"/>
    <s v="RVR 4WD"/>
    <x v="1"/>
    <x v="0"/>
    <n v="4"/>
    <s v="AV6"/>
    <x v="2"/>
    <n v="10.1"/>
    <n v="8.1999999999999993"/>
    <x v="8"/>
    <n v="31"/>
    <n v="213"/>
  </r>
  <r>
    <s v="MITSUBISHI"/>
    <s v="RVR 4WD"/>
    <x v="1"/>
    <x v="1"/>
    <n v="4"/>
    <s v="AV6"/>
    <x v="2"/>
    <n v="10.3"/>
    <n v="8.3000000000000007"/>
    <x v="109"/>
    <n v="30"/>
    <n v="219"/>
  </r>
  <r>
    <s v="NISSAN"/>
    <s v="370Z"/>
    <x v="3"/>
    <x v="4"/>
    <n v="6"/>
    <s v="AS7"/>
    <x v="0"/>
    <n v="12.6"/>
    <n v="9.3000000000000007"/>
    <x v="3"/>
    <n v="25"/>
    <n v="261"/>
  </r>
  <r>
    <s v="NISSAN"/>
    <s v="370Z"/>
    <x v="3"/>
    <x v="4"/>
    <n v="6"/>
    <s v="M6"/>
    <x v="0"/>
    <n v="13.3"/>
    <n v="9.3000000000000007"/>
    <x v="58"/>
    <n v="25"/>
    <n v="269"/>
  </r>
  <r>
    <s v="NISSAN"/>
    <s v="370Z ROADSTER"/>
    <x v="3"/>
    <x v="4"/>
    <n v="6"/>
    <s v="AS7"/>
    <x v="0"/>
    <n v="13"/>
    <n v="9.6999999999999993"/>
    <x v="58"/>
    <n v="25"/>
    <n v="270"/>
  </r>
  <r>
    <s v="NISSAN"/>
    <s v="370Z ROADSTER"/>
    <x v="3"/>
    <x v="4"/>
    <n v="6"/>
    <s v="M6"/>
    <x v="0"/>
    <n v="13.6"/>
    <n v="9.6999999999999993"/>
    <x v="66"/>
    <n v="24"/>
    <n v="278"/>
  </r>
  <r>
    <s v="NISSAN"/>
    <s v="ALTIMA"/>
    <x v="2"/>
    <x v="18"/>
    <n v="4"/>
    <s v="AV"/>
    <x v="2"/>
    <n v="8.6999999999999993"/>
    <n v="6.3"/>
    <x v="118"/>
    <n v="37"/>
    <n v="179"/>
  </r>
  <r>
    <s v="NISSAN"/>
    <s v="ALTIMA SR"/>
    <x v="2"/>
    <x v="18"/>
    <n v="4"/>
    <s v="AV7"/>
    <x v="2"/>
    <n v="8.9"/>
    <n v="6.4"/>
    <x v="69"/>
    <n v="36"/>
    <n v="185"/>
  </r>
  <r>
    <s v="NISSAN"/>
    <s v="ALTIMA"/>
    <x v="2"/>
    <x v="3"/>
    <n v="6"/>
    <s v="AV7"/>
    <x v="2"/>
    <n v="10.6"/>
    <n v="7.3"/>
    <x v="39"/>
    <n v="31"/>
    <n v="214"/>
  </r>
  <r>
    <s v="NISSAN"/>
    <s v="ARMADA 4WD"/>
    <x v="8"/>
    <x v="34"/>
    <n v="8"/>
    <s v="AS7"/>
    <x v="2"/>
    <n v="17.5"/>
    <n v="12.8"/>
    <x v="14"/>
    <n v="18"/>
    <n v="362"/>
  </r>
  <r>
    <s v="NISSAN"/>
    <s v="FRONTIER"/>
    <x v="15"/>
    <x v="18"/>
    <n v="4"/>
    <s v="A5"/>
    <x v="2"/>
    <n v="13.6"/>
    <n v="10.7"/>
    <x v="56"/>
    <n v="23"/>
    <n v="290"/>
  </r>
  <r>
    <s v="NISSAN"/>
    <s v="FRONTIER"/>
    <x v="15"/>
    <x v="18"/>
    <n v="4"/>
    <s v="M5"/>
    <x v="2"/>
    <n v="12.2"/>
    <n v="10.4"/>
    <x v="34"/>
    <n v="25"/>
    <n v="268"/>
  </r>
  <r>
    <s v="NISSAN"/>
    <s v="FRONTIER"/>
    <x v="15"/>
    <x v="9"/>
    <n v="6"/>
    <s v="A5"/>
    <x v="2"/>
    <n v="14.7"/>
    <n v="10.4"/>
    <x v="37"/>
    <n v="22"/>
    <n v="300"/>
  </r>
  <r>
    <s v="NISSAN"/>
    <s v="FRONTIER 4WD"/>
    <x v="15"/>
    <x v="9"/>
    <n v="6"/>
    <s v="A5"/>
    <x v="2"/>
    <n v="15.8"/>
    <n v="11.5"/>
    <x v="51"/>
    <n v="20"/>
    <n v="326"/>
  </r>
  <r>
    <s v="NISSAN"/>
    <s v="FRONTIER 4WD"/>
    <x v="15"/>
    <x v="9"/>
    <n v="6"/>
    <s v="M6"/>
    <x v="2"/>
    <n v="15.1"/>
    <n v="11.5"/>
    <x v="131"/>
    <n v="21"/>
    <n v="317"/>
  </r>
  <r>
    <s v="NISSAN"/>
    <s v="GT-R"/>
    <x v="5"/>
    <x v="32"/>
    <n v="6"/>
    <s v="AM6"/>
    <x v="0"/>
    <n v="14.5"/>
    <n v="10.7"/>
    <x v="37"/>
    <n v="22"/>
    <n v="300"/>
  </r>
  <r>
    <s v="NISSAN"/>
    <s v="KICKS"/>
    <x v="2"/>
    <x v="28"/>
    <n v="4"/>
    <s v="AV"/>
    <x v="2"/>
    <n v="7.7"/>
    <n v="6.6"/>
    <x v="99"/>
    <n v="39"/>
    <n v="169"/>
  </r>
  <r>
    <s v="NISSAN"/>
    <s v="MAXIMA"/>
    <x v="2"/>
    <x v="3"/>
    <n v="6"/>
    <s v="AV7"/>
    <x v="0"/>
    <n v="11.1"/>
    <n v="7.8"/>
    <x v="1"/>
    <n v="29"/>
    <n v="227"/>
  </r>
  <r>
    <s v="NISSAN"/>
    <s v="MICRA"/>
    <x v="0"/>
    <x v="28"/>
    <n v="4"/>
    <s v="A4"/>
    <x v="2"/>
    <n v="9"/>
    <n v="6.8"/>
    <x v="86"/>
    <n v="35"/>
    <n v="188"/>
  </r>
  <r>
    <s v="NISSAN"/>
    <s v="MICRA"/>
    <x v="0"/>
    <x v="28"/>
    <n v="4"/>
    <s v="M5"/>
    <x v="2"/>
    <n v="8.6999999999999993"/>
    <n v="6.8"/>
    <x v="47"/>
    <n v="36"/>
    <n v="186"/>
  </r>
  <r>
    <s v="NISSAN"/>
    <s v="MURANO"/>
    <x v="14"/>
    <x v="3"/>
    <n v="6"/>
    <s v="AV7"/>
    <x v="2"/>
    <n v="11"/>
    <n v="8.3000000000000007"/>
    <x v="9"/>
    <n v="29"/>
    <n v="230"/>
  </r>
  <r>
    <s v="NISSAN"/>
    <s v="MURANO AWD"/>
    <x v="14"/>
    <x v="3"/>
    <n v="6"/>
    <s v="AV7"/>
    <x v="2"/>
    <n v="11.2"/>
    <n v="8.4"/>
    <x v="46"/>
    <n v="29"/>
    <n v="232"/>
  </r>
  <r>
    <s v="NISSAN"/>
    <s v="NV200 CARGO VAN"/>
    <x v="13"/>
    <x v="0"/>
    <n v="4"/>
    <s v="AV"/>
    <x v="2"/>
    <n v="9.8000000000000007"/>
    <n v="8.8000000000000007"/>
    <x v="16"/>
    <n v="30"/>
    <n v="218"/>
  </r>
  <r>
    <s v="NISSAN"/>
    <s v="PATHFINDER"/>
    <x v="1"/>
    <x v="3"/>
    <n v="6"/>
    <s v="AV"/>
    <x v="2"/>
    <n v="11.6"/>
    <n v="8.5"/>
    <x v="17"/>
    <n v="28"/>
    <n v="240"/>
  </r>
  <r>
    <s v="NISSAN"/>
    <s v="PATHFINDER 4WD"/>
    <x v="1"/>
    <x v="3"/>
    <n v="6"/>
    <s v="AV"/>
    <x v="2"/>
    <n v="12.1"/>
    <n v="8.9"/>
    <x v="27"/>
    <n v="26"/>
    <n v="250"/>
  </r>
  <r>
    <s v="NISSAN"/>
    <s v="PATHFINDER 4WD PLATINUM"/>
    <x v="1"/>
    <x v="3"/>
    <n v="6"/>
    <s v="AV"/>
    <x v="2"/>
    <n v="12.4"/>
    <n v="9.1999999999999993"/>
    <x v="50"/>
    <n v="26"/>
    <n v="259"/>
  </r>
  <r>
    <s v="NISSAN"/>
    <s v="QASHQAI"/>
    <x v="7"/>
    <x v="0"/>
    <n v="4"/>
    <s v="AV"/>
    <x v="2"/>
    <n v="8.8000000000000007"/>
    <n v="7.3"/>
    <x v="19"/>
    <n v="35"/>
    <n v="191"/>
  </r>
  <r>
    <s v="NISSAN"/>
    <s v="QASHQAI"/>
    <x v="7"/>
    <x v="0"/>
    <n v="4"/>
    <s v="M6"/>
    <x v="2"/>
    <n v="10"/>
    <n v="8.1"/>
    <x v="8"/>
    <n v="31"/>
    <n v="216"/>
  </r>
  <r>
    <s v="NISSAN"/>
    <s v="QASHQAI AWD"/>
    <x v="7"/>
    <x v="0"/>
    <n v="4"/>
    <s v="AV"/>
    <x v="2"/>
    <n v="9"/>
    <n v="7.5"/>
    <x v="11"/>
    <n v="34"/>
    <n v="196"/>
  </r>
  <r>
    <s v="NISSAN"/>
    <s v="ROGUE"/>
    <x v="1"/>
    <x v="18"/>
    <n v="4"/>
    <s v="AV"/>
    <x v="2"/>
    <n v="9.1999999999999993"/>
    <n v="7"/>
    <x v="59"/>
    <n v="34"/>
    <n v="192"/>
  </r>
  <r>
    <s v="NISSAN"/>
    <s v="ROGUE AWD"/>
    <x v="1"/>
    <x v="18"/>
    <n v="4"/>
    <s v="AV"/>
    <x v="2"/>
    <n v="9.6999999999999993"/>
    <n v="7.4"/>
    <x v="44"/>
    <n v="32"/>
    <n v="205"/>
  </r>
  <r>
    <s v="NISSAN"/>
    <s v="SENTRA"/>
    <x v="2"/>
    <x v="5"/>
    <n v="4"/>
    <s v="AV"/>
    <x v="2"/>
    <n v="8.1"/>
    <n v="6.3"/>
    <x v="98"/>
    <n v="39"/>
    <n v="172"/>
  </r>
  <r>
    <s v="NISSAN"/>
    <s v="SENTRA"/>
    <x v="2"/>
    <x v="5"/>
    <n v="4"/>
    <s v="M6"/>
    <x v="2"/>
    <n v="8.9"/>
    <n v="6.8"/>
    <x v="86"/>
    <n v="35"/>
    <n v="187"/>
  </r>
  <r>
    <s v="NISSAN"/>
    <s v="SENTRA (Turbo)"/>
    <x v="2"/>
    <x v="28"/>
    <n v="4"/>
    <s v="AV7"/>
    <x v="0"/>
    <n v="8.9"/>
    <n v="7.3"/>
    <x v="59"/>
    <n v="34"/>
    <n v="193"/>
  </r>
  <r>
    <s v="NISSAN"/>
    <s v="SENTRA (Turbo)"/>
    <x v="2"/>
    <x v="28"/>
    <n v="4"/>
    <s v="M6"/>
    <x v="0"/>
    <n v="9.1"/>
    <n v="7.3"/>
    <x v="48"/>
    <n v="34"/>
    <n v="195"/>
  </r>
  <r>
    <s v="NISSAN"/>
    <s v="SENTRA NISMO"/>
    <x v="2"/>
    <x v="28"/>
    <n v="4"/>
    <s v="AV7"/>
    <x v="0"/>
    <n v="9.4"/>
    <n v="7.8"/>
    <x v="44"/>
    <n v="32"/>
    <n v="205"/>
  </r>
  <r>
    <s v="NISSAN"/>
    <s v="SENTRA NISMO"/>
    <x v="2"/>
    <x v="28"/>
    <n v="4"/>
    <s v="M6"/>
    <x v="0"/>
    <n v="9.5"/>
    <n v="7.6"/>
    <x v="44"/>
    <n v="32"/>
    <n v="204"/>
  </r>
  <r>
    <s v="NISSAN"/>
    <s v="TITAN"/>
    <x v="11"/>
    <x v="34"/>
    <n v="8"/>
    <s v="AS7"/>
    <x v="2"/>
    <n v="15"/>
    <n v="11.2"/>
    <x v="32"/>
    <n v="21"/>
    <n v="312"/>
  </r>
  <r>
    <s v="NISSAN"/>
    <s v="TITAN 4WD"/>
    <x v="11"/>
    <x v="34"/>
    <n v="8"/>
    <s v="AS7"/>
    <x v="2"/>
    <n v="15.2"/>
    <n v="11.1"/>
    <x v="33"/>
    <n v="21"/>
    <n v="315"/>
  </r>
  <r>
    <s v="NISSAN"/>
    <s v="TITAN 4WD PRO-4X"/>
    <x v="11"/>
    <x v="34"/>
    <n v="8"/>
    <s v="AS7"/>
    <x v="2"/>
    <n v="15.9"/>
    <n v="11.9"/>
    <x v="54"/>
    <n v="20"/>
    <n v="331"/>
  </r>
  <r>
    <s v="NISSAN"/>
    <s v="VERSA"/>
    <x v="2"/>
    <x v="28"/>
    <n v="4"/>
    <s v="AV"/>
    <x v="2"/>
    <n v="7.6"/>
    <n v="6.2"/>
    <x v="120"/>
    <n v="40"/>
    <n v="164"/>
  </r>
  <r>
    <s v="NISSAN"/>
    <s v="VERSA"/>
    <x v="2"/>
    <x v="28"/>
    <n v="4"/>
    <s v="M5"/>
    <x v="2"/>
    <n v="8.6"/>
    <n v="6.6"/>
    <x v="71"/>
    <n v="37"/>
    <n v="180"/>
  </r>
  <r>
    <s v="PORSCHE"/>
    <s v="911 CARRERA"/>
    <x v="4"/>
    <x v="8"/>
    <n v="6"/>
    <s v="AM7"/>
    <x v="0"/>
    <n v="10.6"/>
    <n v="8"/>
    <x v="109"/>
    <n v="30"/>
    <n v="221"/>
  </r>
  <r>
    <s v="PORSCHE"/>
    <s v="911 CARRERA"/>
    <x v="4"/>
    <x v="8"/>
    <n v="6"/>
    <s v="M7"/>
    <x v="0"/>
    <n v="11.8"/>
    <n v="8.1"/>
    <x v="6"/>
    <n v="28"/>
    <n v="237"/>
  </r>
  <r>
    <s v="PORSCHE"/>
    <s v="911 CARRERA CABRIOLET"/>
    <x v="4"/>
    <x v="8"/>
    <n v="6"/>
    <s v="AM7"/>
    <x v="0"/>
    <n v="10.8"/>
    <n v="8.3000000000000007"/>
    <x v="133"/>
    <n v="29"/>
    <n v="227"/>
  </r>
  <r>
    <s v="PORSCHE"/>
    <s v="911 CARRERA CABRIOLET"/>
    <x v="4"/>
    <x v="8"/>
    <n v="6"/>
    <s v="M7"/>
    <x v="0"/>
    <n v="12"/>
    <n v="8.1999999999999993"/>
    <x v="40"/>
    <n v="27"/>
    <n v="241"/>
  </r>
  <r>
    <s v="PORSCHE"/>
    <s v="911 CARRERA GTS"/>
    <x v="4"/>
    <x v="8"/>
    <n v="6"/>
    <s v="AM7"/>
    <x v="0"/>
    <n v="11.5"/>
    <n v="9.1"/>
    <x v="10"/>
    <n v="27"/>
    <n v="243"/>
  </r>
  <r>
    <s v="PORSCHE"/>
    <s v="911 CARRERA GTS"/>
    <x v="4"/>
    <x v="8"/>
    <n v="6"/>
    <s v="M7"/>
    <x v="0"/>
    <n v="13"/>
    <n v="8.9"/>
    <x v="3"/>
    <n v="25"/>
    <n v="260"/>
  </r>
  <r>
    <s v="PORSCHE"/>
    <s v="911 CARRERA GTS CABRIOLET"/>
    <x v="4"/>
    <x v="8"/>
    <n v="6"/>
    <s v="AM7"/>
    <x v="0"/>
    <n v="11.8"/>
    <n v="9.1999999999999993"/>
    <x v="4"/>
    <n v="27"/>
    <n v="249"/>
  </r>
  <r>
    <s v="PORSCHE"/>
    <s v="911 CARRERA GTS CABRIOLET"/>
    <x v="4"/>
    <x v="8"/>
    <n v="6"/>
    <s v="M7"/>
    <x v="0"/>
    <n v="12.7"/>
    <n v="9"/>
    <x v="50"/>
    <n v="26"/>
    <n v="258"/>
  </r>
  <r>
    <s v="PORSCHE"/>
    <s v="911 CARRERA S"/>
    <x v="4"/>
    <x v="8"/>
    <n v="6"/>
    <s v="AM7"/>
    <x v="0"/>
    <n v="10.8"/>
    <n v="8.3000000000000007"/>
    <x v="133"/>
    <n v="29"/>
    <n v="226"/>
  </r>
  <r>
    <s v="PORSCHE"/>
    <s v="911 CARRERA S"/>
    <x v="4"/>
    <x v="8"/>
    <n v="6"/>
    <s v="M7"/>
    <x v="0"/>
    <n v="12.1"/>
    <n v="8.3000000000000007"/>
    <x v="10"/>
    <n v="27"/>
    <n v="242"/>
  </r>
  <r>
    <s v="PORSCHE"/>
    <s v="911 CARRERA S CABRIOLET"/>
    <x v="4"/>
    <x v="8"/>
    <n v="6"/>
    <s v="AM7"/>
    <x v="0"/>
    <n v="10.8"/>
    <n v="8.4"/>
    <x v="133"/>
    <n v="29"/>
    <n v="228"/>
  </r>
  <r>
    <s v="PORSCHE"/>
    <s v="911 CARRERA S CABRIOLET"/>
    <x v="4"/>
    <x v="8"/>
    <n v="6"/>
    <s v="M7"/>
    <x v="0"/>
    <n v="12.1"/>
    <n v="8.3000000000000007"/>
    <x v="10"/>
    <n v="27"/>
    <n v="243"/>
  </r>
  <r>
    <s v="PORSCHE"/>
    <s v="911 CARRERA 4"/>
    <x v="4"/>
    <x v="8"/>
    <n v="6"/>
    <s v="AM7"/>
    <x v="0"/>
    <n v="10.7"/>
    <n v="8.3000000000000007"/>
    <x v="1"/>
    <n v="29"/>
    <n v="225"/>
  </r>
  <r>
    <s v="PORSCHE"/>
    <s v="911 CARRERA 4"/>
    <x v="4"/>
    <x v="8"/>
    <n v="6"/>
    <s v="M7"/>
    <x v="0"/>
    <n v="12.1"/>
    <n v="8.3000000000000007"/>
    <x v="10"/>
    <n v="27"/>
    <n v="242"/>
  </r>
  <r>
    <s v="PORSCHE"/>
    <s v="911 CARRERA 4 CABRIOLET"/>
    <x v="4"/>
    <x v="8"/>
    <n v="6"/>
    <s v="AM7"/>
    <x v="0"/>
    <n v="11"/>
    <n v="8.4"/>
    <x v="9"/>
    <n v="29"/>
    <n v="230"/>
  </r>
  <r>
    <s v="PORSCHE"/>
    <s v="911 CARRERA 4 CABRIOLET"/>
    <x v="4"/>
    <x v="8"/>
    <n v="6"/>
    <s v="M7"/>
    <x v="0"/>
    <n v="12.2"/>
    <n v="8.5"/>
    <x v="24"/>
    <n v="27"/>
    <n v="246"/>
  </r>
  <r>
    <s v="PORSCHE"/>
    <s v="911 CARRERA 4 GTS"/>
    <x v="4"/>
    <x v="8"/>
    <n v="6"/>
    <s v="AM7"/>
    <x v="0"/>
    <n v="11.8"/>
    <n v="9.1999999999999993"/>
    <x v="4"/>
    <n v="27"/>
    <n v="248"/>
  </r>
  <r>
    <s v="PORSCHE"/>
    <s v="911 CARRERA 4 GTS"/>
    <x v="4"/>
    <x v="8"/>
    <n v="6"/>
    <s v="M7"/>
    <x v="0"/>
    <n v="12.8"/>
    <n v="8.9"/>
    <x v="50"/>
    <n v="26"/>
    <n v="257"/>
  </r>
  <r>
    <s v="PORSCHE"/>
    <s v="911 CARRERA 4 GTS CABRIOLET"/>
    <x v="4"/>
    <x v="8"/>
    <n v="6"/>
    <s v="AM7"/>
    <x v="0"/>
    <n v="11.9"/>
    <n v="9.3000000000000007"/>
    <x v="27"/>
    <n v="26"/>
    <n v="250"/>
  </r>
  <r>
    <s v="PORSCHE"/>
    <s v="911 CARRERA 4 GTS CABRIOLET"/>
    <x v="4"/>
    <x v="8"/>
    <n v="6"/>
    <s v="M7"/>
    <x v="0"/>
    <n v="12.9"/>
    <n v="9.1"/>
    <x v="3"/>
    <n v="25"/>
    <n v="260"/>
  </r>
  <r>
    <s v="PORSCHE"/>
    <s v="911 CARRERA 4S"/>
    <x v="4"/>
    <x v="8"/>
    <n v="6"/>
    <s v="AM7"/>
    <x v="0"/>
    <n v="11"/>
    <n v="8.5"/>
    <x v="46"/>
    <n v="29"/>
    <n v="232"/>
  </r>
  <r>
    <s v="PORSCHE"/>
    <s v="911 CARRERA 4S"/>
    <x v="4"/>
    <x v="8"/>
    <n v="6"/>
    <s v="M7"/>
    <x v="0"/>
    <n v="12.1"/>
    <n v="8.4"/>
    <x v="10"/>
    <n v="27"/>
    <n v="243"/>
  </r>
  <r>
    <s v="PORSCHE"/>
    <s v="911 CARRERA 4S CABRIOLET"/>
    <x v="4"/>
    <x v="8"/>
    <n v="6"/>
    <s v="AM7"/>
    <x v="0"/>
    <n v="10.9"/>
    <n v="8.5"/>
    <x v="46"/>
    <n v="29"/>
    <n v="231"/>
  </r>
  <r>
    <s v="PORSCHE"/>
    <s v="911 CARRERA 4S CABRIOLET"/>
    <x v="4"/>
    <x v="8"/>
    <n v="6"/>
    <s v="M7"/>
    <x v="0"/>
    <n v="12.2"/>
    <n v="8.5"/>
    <x v="24"/>
    <n v="27"/>
    <n v="246"/>
  </r>
  <r>
    <s v="PORSCHE"/>
    <s v="911 GT3"/>
    <x v="3"/>
    <x v="9"/>
    <n v="6"/>
    <s v="AM7"/>
    <x v="0"/>
    <n v="15.8"/>
    <n v="11.6"/>
    <x v="51"/>
    <n v="20"/>
    <n v="324"/>
  </r>
  <r>
    <s v="PORSCHE"/>
    <s v="911 GT3"/>
    <x v="3"/>
    <x v="9"/>
    <n v="6"/>
    <s v="M6"/>
    <x v="0"/>
    <n v="18"/>
    <n v="11.5"/>
    <x v="74"/>
    <n v="19"/>
    <n v="352"/>
  </r>
  <r>
    <s v="PORSCHE"/>
    <s v="911 TARGA 4"/>
    <x v="4"/>
    <x v="8"/>
    <n v="6"/>
    <s v="AM7"/>
    <x v="0"/>
    <n v="10.9"/>
    <n v="8.4"/>
    <x v="9"/>
    <n v="29"/>
    <n v="228"/>
  </r>
  <r>
    <s v="PORSCHE"/>
    <s v="911 TARGA 4"/>
    <x v="4"/>
    <x v="8"/>
    <n v="6"/>
    <s v="M7"/>
    <x v="0"/>
    <n v="12.2"/>
    <n v="8.5"/>
    <x v="24"/>
    <n v="27"/>
    <n v="246"/>
  </r>
  <r>
    <s v="PORSCHE"/>
    <s v="911 TARGA 4 GTS"/>
    <x v="4"/>
    <x v="8"/>
    <n v="6"/>
    <s v="AM7"/>
    <x v="0"/>
    <n v="12.1"/>
    <n v="9.1999999999999993"/>
    <x v="61"/>
    <n v="26"/>
    <n v="251"/>
  </r>
  <r>
    <s v="PORSCHE"/>
    <s v="911 TARGA 4 GTS"/>
    <x v="4"/>
    <x v="8"/>
    <n v="6"/>
    <s v="M7"/>
    <x v="0"/>
    <n v="13.2"/>
    <n v="9.1999999999999993"/>
    <x v="34"/>
    <n v="25"/>
    <n v="266"/>
  </r>
  <r>
    <s v="PORSCHE"/>
    <s v="911 TARGA 4S"/>
    <x v="4"/>
    <x v="8"/>
    <n v="6"/>
    <s v="AM7"/>
    <x v="0"/>
    <n v="11.1"/>
    <n v="8.6"/>
    <x v="5"/>
    <n v="28"/>
    <n v="233"/>
  </r>
  <r>
    <s v="PORSCHE"/>
    <s v="911 TARGA 4S"/>
    <x v="4"/>
    <x v="8"/>
    <n v="6"/>
    <s v="M7"/>
    <x v="0"/>
    <n v="12.2"/>
    <n v="8.5"/>
    <x v="24"/>
    <n v="27"/>
    <n v="246"/>
  </r>
  <r>
    <s v="PORSCHE"/>
    <s v="911 TURBO"/>
    <x v="4"/>
    <x v="32"/>
    <n v="6"/>
    <s v="AM7"/>
    <x v="0"/>
    <n v="12.6"/>
    <n v="9.9"/>
    <x v="34"/>
    <n v="25"/>
    <n v="266"/>
  </r>
  <r>
    <s v="PORSCHE"/>
    <s v="911 TURBO CABRIOLET"/>
    <x v="4"/>
    <x v="32"/>
    <n v="6"/>
    <s v="AM7"/>
    <x v="0"/>
    <n v="12.6"/>
    <n v="9.9"/>
    <x v="34"/>
    <n v="25"/>
    <n v="267"/>
  </r>
  <r>
    <s v="PORSCHE"/>
    <s v="911 TURBO S"/>
    <x v="4"/>
    <x v="32"/>
    <n v="6"/>
    <s v="AM7"/>
    <x v="0"/>
    <n v="12.6"/>
    <n v="9.9"/>
    <x v="34"/>
    <n v="25"/>
    <n v="266"/>
  </r>
  <r>
    <s v="PORSCHE"/>
    <s v="911 TURBO S CABRIOLET"/>
    <x v="4"/>
    <x v="32"/>
    <n v="6"/>
    <s v="AM7"/>
    <x v="0"/>
    <n v="12.6"/>
    <n v="9.9"/>
    <x v="34"/>
    <n v="25"/>
    <n v="267"/>
  </r>
  <r>
    <s v="PORSCHE"/>
    <s v="911 TURBO S EXCLUSIVE"/>
    <x v="4"/>
    <x v="32"/>
    <n v="6"/>
    <s v="AM7"/>
    <x v="0"/>
    <n v="13.8"/>
    <n v="10.3"/>
    <x v="56"/>
    <n v="23"/>
    <n v="285"/>
  </r>
  <r>
    <s v="PORSCHE"/>
    <s v="BOXSTER"/>
    <x v="3"/>
    <x v="0"/>
    <n v="4"/>
    <s v="AM7"/>
    <x v="0"/>
    <n v="10.5"/>
    <n v="8"/>
    <x v="109"/>
    <n v="30"/>
    <n v="219"/>
  </r>
  <r>
    <s v="PORSCHE"/>
    <s v="BOXSTER"/>
    <x v="3"/>
    <x v="0"/>
    <n v="4"/>
    <s v="M6"/>
    <x v="0"/>
    <n v="11"/>
    <n v="8.3000000000000007"/>
    <x v="9"/>
    <n v="29"/>
    <n v="229"/>
  </r>
  <r>
    <s v="PORSCHE"/>
    <s v="BOXSTER GTS"/>
    <x v="3"/>
    <x v="18"/>
    <n v="4"/>
    <s v="AM7"/>
    <x v="0"/>
    <n v="11.8"/>
    <n v="9.1999999999999993"/>
    <x v="4"/>
    <n v="27"/>
    <n v="249"/>
  </r>
  <r>
    <s v="PORSCHE"/>
    <s v="BOXSTER GTS"/>
    <x v="3"/>
    <x v="18"/>
    <n v="4"/>
    <s v="M6"/>
    <x v="0"/>
    <n v="12.3"/>
    <n v="9.4"/>
    <x v="50"/>
    <n v="26"/>
    <n v="257"/>
  </r>
  <r>
    <s v="PORSCHE"/>
    <s v="BOXSTER S"/>
    <x v="3"/>
    <x v="18"/>
    <n v="4"/>
    <s v="AM7"/>
    <x v="0"/>
    <n v="11"/>
    <n v="8.4"/>
    <x v="46"/>
    <n v="29"/>
    <n v="230"/>
  </r>
  <r>
    <s v="PORSCHE"/>
    <s v="BOXSTER S"/>
    <x v="3"/>
    <x v="18"/>
    <n v="4"/>
    <s v="M6"/>
    <x v="0"/>
    <n v="12.1"/>
    <n v="9"/>
    <x v="27"/>
    <n v="26"/>
    <n v="249"/>
  </r>
  <r>
    <s v="PORSCHE"/>
    <s v="CAYENNE"/>
    <x v="8"/>
    <x v="16"/>
    <n v="6"/>
    <s v="A8"/>
    <x v="0"/>
    <n v="12.9"/>
    <n v="9.6999999999999993"/>
    <x v="58"/>
    <n v="25"/>
    <n v="268"/>
  </r>
  <r>
    <s v="PORSCHE"/>
    <s v="CAYENNE GTS"/>
    <x v="8"/>
    <x v="16"/>
    <n v="6"/>
    <s v="A8"/>
    <x v="0"/>
    <n v="14.5"/>
    <n v="10.4"/>
    <x v="57"/>
    <n v="22"/>
    <n v="296"/>
  </r>
  <r>
    <s v="PORSCHE"/>
    <s v="CAYENNE PLATINUM"/>
    <x v="8"/>
    <x v="16"/>
    <n v="6"/>
    <s v="A8"/>
    <x v="0"/>
    <n v="13.6"/>
    <n v="10.199999999999999"/>
    <x v="55"/>
    <n v="23"/>
    <n v="281"/>
  </r>
  <r>
    <s v="PORSCHE"/>
    <s v="CAYENNE S"/>
    <x v="8"/>
    <x v="16"/>
    <n v="6"/>
    <s v="A8"/>
    <x v="0"/>
    <n v="13.9"/>
    <n v="9.6"/>
    <x v="68"/>
    <n v="24"/>
    <n v="281"/>
  </r>
  <r>
    <s v="PORSCHE"/>
    <s v="CAYENNE TURBO"/>
    <x v="8"/>
    <x v="22"/>
    <n v="8"/>
    <s v="A8"/>
    <x v="0"/>
    <n v="16.7"/>
    <n v="11.2"/>
    <x v="85"/>
    <n v="20"/>
    <n v="334"/>
  </r>
  <r>
    <s v="PORSCHE"/>
    <s v="CAYENNE TURBO S"/>
    <x v="8"/>
    <x v="22"/>
    <n v="8"/>
    <s v="A8"/>
    <x v="0"/>
    <n v="16.7"/>
    <n v="11.2"/>
    <x v="85"/>
    <n v="20"/>
    <n v="334"/>
  </r>
  <r>
    <s v="PORSCHE"/>
    <s v="CAYMAN"/>
    <x v="3"/>
    <x v="0"/>
    <n v="4"/>
    <s v="AM7"/>
    <x v="0"/>
    <n v="10.5"/>
    <n v="8"/>
    <x v="109"/>
    <n v="30"/>
    <n v="219"/>
  </r>
  <r>
    <s v="PORSCHE"/>
    <s v="CAYMAN"/>
    <x v="3"/>
    <x v="0"/>
    <n v="4"/>
    <s v="M6"/>
    <x v="0"/>
    <n v="11"/>
    <n v="8.3000000000000007"/>
    <x v="9"/>
    <n v="29"/>
    <n v="229"/>
  </r>
  <r>
    <s v="PORSCHE"/>
    <s v="CAYMAN GTS"/>
    <x v="3"/>
    <x v="18"/>
    <n v="4"/>
    <s v="AM7"/>
    <x v="0"/>
    <n v="11.8"/>
    <n v="9.1999999999999993"/>
    <x v="4"/>
    <n v="27"/>
    <n v="249"/>
  </r>
  <r>
    <s v="PORSCHE"/>
    <s v="CAYMAN GTS"/>
    <x v="3"/>
    <x v="18"/>
    <n v="4"/>
    <s v="M6"/>
    <x v="0"/>
    <n v="12.3"/>
    <n v="9.4"/>
    <x v="50"/>
    <n v="26"/>
    <n v="257"/>
  </r>
  <r>
    <s v="PORSCHE"/>
    <s v="CAYMAN S"/>
    <x v="3"/>
    <x v="18"/>
    <n v="4"/>
    <s v="AM7"/>
    <x v="0"/>
    <n v="11"/>
    <n v="8.4"/>
    <x v="46"/>
    <n v="29"/>
    <n v="230"/>
  </r>
  <r>
    <s v="PORSCHE"/>
    <s v="CAYMAN S"/>
    <x v="3"/>
    <x v="18"/>
    <n v="4"/>
    <s v="M6"/>
    <x v="0"/>
    <n v="12.1"/>
    <n v="9"/>
    <x v="27"/>
    <n v="26"/>
    <n v="249"/>
  </r>
  <r>
    <s v="PORSCHE"/>
    <s v="MACAN"/>
    <x v="1"/>
    <x v="0"/>
    <n v="4"/>
    <s v="A7"/>
    <x v="0"/>
    <n v="11.6"/>
    <n v="9.3000000000000007"/>
    <x v="4"/>
    <n v="27"/>
    <n v="248"/>
  </r>
  <r>
    <s v="PORSCHE"/>
    <s v="MACAN GTS"/>
    <x v="1"/>
    <x v="8"/>
    <n v="6"/>
    <s v="A7"/>
    <x v="0"/>
    <n v="13.8"/>
    <n v="10.3"/>
    <x v="56"/>
    <n v="23"/>
    <n v="287"/>
  </r>
  <r>
    <s v="PORSCHE"/>
    <s v="MACAN S"/>
    <x v="1"/>
    <x v="8"/>
    <n v="6"/>
    <s v="A7"/>
    <x v="0"/>
    <n v="13.7"/>
    <n v="10.3"/>
    <x v="36"/>
    <n v="23"/>
    <n v="285"/>
  </r>
  <r>
    <s v="PORSCHE"/>
    <s v="MACAN TURBO"/>
    <x v="1"/>
    <x v="16"/>
    <n v="6"/>
    <s v="A7"/>
    <x v="0"/>
    <n v="14.2"/>
    <n v="10.1"/>
    <x v="56"/>
    <n v="23"/>
    <n v="287"/>
  </r>
  <r>
    <s v="PORSCHE"/>
    <s v="MACAN TURBO KIT"/>
    <x v="1"/>
    <x v="16"/>
    <n v="6"/>
    <s v="A7"/>
    <x v="0"/>
    <n v="14.1"/>
    <n v="10.1"/>
    <x v="56"/>
    <n v="23"/>
    <n v="286"/>
  </r>
  <r>
    <s v="PORSCHE"/>
    <s v="PANAMERA"/>
    <x v="6"/>
    <x v="8"/>
    <n v="6"/>
    <s v="AM8"/>
    <x v="0"/>
    <n v="11"/>
    <n v="8.3000000000000007"/>
    <x v="9"/>
    <n v="29"/>
    <n v="229"/>
  </r>
  <r>
    <s v="PORSCHE"/>
    <s v="PANAMERA 4"/>
    <x v="6"/>
    <x v="8"/>
    <n v="6"/>
    <s v="AM8"/>
    <x v="0"/>
    <n v="11.3"/>
    <n v="8.6"/>
    <x v="6"/>
    <n v="28"/>
    <n v="235"/>
  </r>
  <r>
    <s v="PORSCHE"/>
    <s v="PANAMERA 4 EXECUTIVE"/>
    <x v="6"/>
    <x v="8"/>
    <n v="6"/>
    <s v="AM8"/>
    <x v="0"/>
    <n v="11.3"/>
    <n v="8.6"/>
    <x v="6"/>
    <n v="28"/>
    <n v="235"/>
  </r>
  <r>
    <s v="PORSCHE"/>
    <s v="PANAMERA 4 ST"/>
    <x v="6"/>
    <x v="8"/>
    <n v="6"/>
    <s v="AM8"/>
    <x v="0"/>
    <n v="11.5"/>
    <n v="9"/>
    <x v="10"/>
    <n v="27"/>
    <n v="242"/>
  </r>
  <r>
    <s v="PORSCHE"/>
    <s v="PANAMERA 4S"/>
    <x v="6"/>
    <x v="48"/>
    <n v="6"/>
    <s v="AM8"/>
    <x v="0"/>
    <n v="11.3"/>
    <n v="8.5"/>
    <x v="6"/>
    <n v="28"/>
    <n v="235"/>
  </r>
  <r>
    <s v="PORSCHE"/>
    <s v="PANAMERA 4S EXECUTIVE"/>
    <x v="6"/>
    <x v="48"/>
    <n v="6"/>
    <s v="AM8"/>
    <x v="0"/>
    <n v="11.3"/>
    <n v="8.5"/>
    <x v="6"/>
    <n v="28"/>
    <n v="235"/>
  </r>
  <r>
    <s v="PORSCHE"/>
    <s v="PANAMERA 4S ST"/>
    <x v="6"/>
    <x v="48"/>
    <n v="6"/>
    <s v="AM8"/>
    <x v="0"/>
    <n v="12.1"/>
    <n v="9"/>
    <x v="27"/>
    <n v="26"/>
    <n v="249"/>
  </r>
  <r>
    <s v="PORSCHE"/>
    <s v="PANAMERA TURBO"/>
    <x v="6"/>
    <x v="9"/>
    <n v="8"/>
    <s v="AM8"/>
    <x v="0"/>
    <n v="12.8"/>
    <n v="9.1999999999999993"/>
    <x v="20"/>
    <n v="25"/>
    <n v="261"/>
  </r>
  <r>
    <s v="PORSCHE"/>
    <s v="PANAMERA TURBO EXECUTIVE"/>
    <x v="6"/>
    <x v="9"/>
    <n v="8"/>
    <s v="AM8"/>
    <x v="0"/>
    <n v="12.8"/>
    <n v="9.1999999999999993"/>
    <x v="20"/>
    <n v="25"/>
    <n v="261"/>
  </r>
  <r>
    <s v="PORSCHE"/>
    <s v="PANAMERA TURBO ST"/>
    <x v="6"/>
    <x v="9"/>
    <n v="8"/>
    <s v="AM8"/>
    <x v="0"/>
    <n v="13.4"/>
    <n v="10.1"/>
    <x v="53"/>
    <n v="24"/>
    <n v="279"/>
  </r>
  <r>
    <s v="RAM"/>
    <s v="1500 FFV"/>
    <x v="11"/>
    <x v="16"/>
    <n v="6"/>
    <s v="A8"/>
    <x v="2"/>
    <n v="13.9"/>
    <n v="9.6"/>
    <x v="53"/>
    <n v="24"/>
    <n v="280"/>
  </r>
  <r>
    <s v="RAM"/>
    <s v="1500 FFV"/>
    <x v="11"/>
    <x v="16"/>
    <n v="6"/>
    <s v="A8"/>
    <x v="3"/>
    <n v="19.7"/>
    <n v="13.8"/>
    <x v="73"/>
    <n v="17"/>
    <n v="283"/>
  </r>
  <r>
    <s v="RAM"/>
    <n v="1500"/>
    <x v="11"/>
    <x v="24"/>
    <n v="8"/>
    <s v="A6"/>
    <x v="2"/>
    <n v="17"/>
    <n v="12"/>
    <x v="30"/>
    <n v="19"/>
    <n v="346"/>
  </r>
  <r>
    <s v="RAM"/>
    <n v="1500"/>
    <x v="11"/>
    <x v="24"/>
    <n v="8"/>
    <s v="A8"/>
    <x v="2"/>
    <n v="15.7"/>
    <n v="11"/>
    <x v="143"/>
    <n v="21"/>
    <n v="319"/>
  </r>
  <r>
    <s v="RAM"/>
    <s v="1500 ECODIESEL"/>
    <x v="11"/>
    <x v="8"/>
    <n v="6"/>
    <s v="A8"/>
    <x v="1"/>
    <n v="11.8"/>
    <n v="8.6"/>
    <x v="10"/>
    <n v="27"/>
    <n v="278"/>
  </r>
  <r>
    <s v="RAM"/>
    <s v="1500 4X4 FFV"/>
    <x v="11"/>
    <x v="16"/>
    <n v="6"/>
    <s v="A8"/>
    <x v="2"/>
    <n v="14.5"/>
    <n v="10.199999999999999"/>
    <x v="57"/>
    <n v="22"/>
    <n v="294"/>
  </r>
  <r>
    <s v="RAM"/>
    <s v="1500 4X4 FFV"/>
    <x v="11"/>
    <x v="16"/>
    <n v="6"/>
    <s v="A8"/>
    <x v="3"/>
    <n v="20.7"/>
    <n v="14.7"/>
    <x v="79"/>
    <n v="16"/>
    <n v="300"/>
  </r>
  <r>
    <s v="RAM"/>
    <s v="1500 4X4"/>
    <x v="11"/>
    <x v="24"/>
    <n v="8"/>
    <s v="A6"/>
    <x v="2"/>
    <n v="18.7"/>
    <n v="13.3"/>
    <x v="160"/>
    <n v="17"/>
    <n v="382"/>
  </r>
  <r>
    <s v="RAM"/>
    <s v="1500 4X4"/>
    <x v="11"/>
    <x v="24"/>
    <n v="8"/>
    <s v="A8"/>
    <x v="2"/>
    <n v="16.100000000000001"/>
    <n v="11.5"/>
    <x v="141"/>
    <n v="20"/>
    <n v="328"/>
  </r>
  <r>
    <s v="RAM"/>
    <s v="1500 4X4 ECODIESEL"/>
    <x v="11"/>
    <x v="8"/>
    <n v="6"/>
    <s v="A8"/>
    <x v="1"/>
    <n v="12.3"/>
    <n v="8.8000000000000007"/>
    <x v="61"/>
    <n v="26"/>
    <n v="289"/>
  </r>
  <r>
    <s v="RAM"/>
    <s v="PROMASTER CITY"/>
    <x v="13"/>
    <x v="1"/>
    <n v="4"/>
    <s v="A9"/>
    <x v="2"/>
    <n v="11.2"/>
    <n v="8.3000000000000007"/>
    <x v="46"/>
    <n v="29"/>
    <n v="232"/>
  </r>
  <r>
    <s v="ROLLS-ROYCE"/>
    <s v="DAWN"/>
    <x v="0"/>
    <x v="41"/>
    <n v="12"/>
    <s v="AS8"/>
    <x v="0"/>
    <n v="20.3"/>
    <n v="13"/>
    <x v="73"/>
    <n v="17"/>
    <n v="397"/>
  </r>
  <r>
    <s v="ROLLS-ROYCE"/>
    <s v="GHOST"/>
    <x v="6"/>
    <x v="41"/>
    <n v="12"/>
    <s v="AS8"/>
    <x v="0"/>
    <n v="20.3"/>
    <n v="13"/>
    <x v="73"/>
    <n v="17"/>
    <n v="397"/>
  </r>
  <r>
    <s v="ROLLS-ROYCE"/>
    <s v="GHOST EWB"/>
    <x v="6"/>
    <x v="41"/>
    <n v="12"/>
    <s v="AS8"/>
    <x v="0"/>
    <n v="20.3"/>
    <n v="13"/>
    <x v="73"/>
    <n v="17"/>
    <n v="397"/>
  </r>
  <r>
    <s v="ROLLS-ROYCE"/>
    <s v="PHANTOM"/>
    <x v="6"/>
    <x v="42"/>
    <n v="12"/>
    <s v="AS8"/>
    <x v="0"/>
    <n v="20"/>
    <n v="12.4"/>
    <x v="62"/>
    <n v="17"/>
    <n v="387"/>
  </r>
  <r>
    <s v="ROLLS-ROYCE"/>
    <s v="PHANTOM EWB"/>
    <x v="6"/>
    <x v="42"/>
    <n v="12"/>
    <s v="AS8"/>
    <x v="0"/>
    <n v="20"/>
    <n v="12.4"/>
    <x v="62"/>
    <n v="17"/>
    <n v="387"/>
  </r>
  <r>
    <s v="ROLLS-ROYCE"/>
    <s v="WRAITH"/>
    <x v="2"/>
    <x v="41"/>
    <n v="12"/>
    <s v="AS8"/>
    <x v="0"/>
    <n v="19.600000000000001"/>
    <n v="12.9"/>
    <x v="62"/>
    <n v="17"/>
    <n v="388"/>
  </r>
  <r>
    <s v="SUBARU"/>
    <s v="BRZ"/>
    <x v="4"/>
    <x v="0"/>
    <n v="4"/>
    <s v="AS6"/>
    <x v="0"/>
    <n v="9.6999999999999993"/>
    <n v="7.2"/>
    <x v="97"/>
    <n v="33"/>
    <n v="200"/>
  </r>
  <r>
    <s v="SUBARU"/>
    <s v="BRZ"/>
    <x v="4"/>
    <x v="0"/>
    <n v="4"/>
    <s v="M6"/>
    <x v="0"/>
    <n v="11.2"/>
    <n v="8.1"/>
    <x v="9"/>
    <n v="29"/>
    <n v="229"/>
  </r>
  <r>
    <s v="SUBARU"/>
    <s v="BRZ tS"/>
    <x v="4"/>
    <x v="0"/>
    <n v="4"/>
    <s v="M6"/>
    <x v="0"/>
    <n v="11.6"/>
    <n v="8.6"/>
    <x v="17"/>
    <n v="28"/>
    <n v="239"/>
  </r>
  <r>
    <s v="SUBARU"/>
    <s v="CROSSTREK AWD"/>
    <x v="1"/>
    <x v="0"/>
    <n v="4"/>
    <s v="AV7"/>
    <x v="2"/>
    <n v="8.8000000000000007"/>
    <n v="7.2"/>
    <x v="19"/>
    <n v="35"/>
    <n v="188"/>
  </r>
  <r>
    <s v="SUBARU"/>
    <s v="CROSSTREK AWD"/>
    <x v="1"/>
    <x v="0"/>
    <n v="4"/>
    <s v="M6"/>
    <x v="2"/>
    <n v="10.5"/>
    <n v="8.1"/>
    <x v="109"/>
    <n v="30"/>
    <n v="220"/>
  </r>
  <r>
    <s v="SUBARU"/>
    <s v="FORESTER AWD"/>
    <x v="1"/>
    <x v="0"/>
    <n v="4"/>
    <s v="AV8"/>
    <x v="0"/>
    <n v="10.199999999999999"/>
    <n v="8.6"/>
    <x v="60"/>
    <n v="30"/>
    <n v="223"/>
  </r>
  <r>
    <s v="SUBARU"/>
    <s v="FORESTER AWD"/>
    <x v="1"/>
    <x v="18"/>
    <n v="4"/>
    <s v="AV6"/>
    <x v="2"/>
    <n v="9.1999999999999993"/>
    <n v="7.4"/>
    <x v="11"/>
    <n v="34"/>
    <n v="196"/>
  </r>
  <r>
    <s v="SUBARU"/>
    <s v="FORESTER AWD"/>
    <x v="1"/>
    <x v="18"/>
    <n v="4"/>
    <s v="M6"/>
    <x v="2"/>
    <n v="10.9"/>
    <n v="8.3000000000000007"/>
    <x v="133"/>
    <n v="29"/>
    <n v="228"/>
  </r>
  <r>
    <s v="SUBARU"/>
    <s v="IMPREZA 4-DOOR AWD"/>
    <x v="2"/>
    <x v="0"/>
    <n v="4"/>
    <s v="AV7"/>
    <x v="2"/>
    <n v="8.3000000000000007"/>
    <n v="6.4"/>
    <x v="91"/>
    <n v="38"/>
    <n v="174"/>
  </r>
  <r>
    <s v="SUBARU"/>
    <s v="IMPREZA 4-DOOR AWD"/>
    <x v="2"/>
    <x v="0"/>
    <n v="4"/>
    <s v="M5"/>
    <x v="2"/>
    <n v="10"/>
    <n v="7.5"/>
    <x v="121"/>
    <n v="32"/>
    <n v="208"/>
  </r>
  <r>
    <s v="SUBARU"/>
    <s v="IMPREZA 5-DOOR AWD"/>
    <x v="7"/>
    <x v="0"/>
    <n v="4"/>
    <s v="AV7"/>
    <x v="2"/>
    <n v="8.4"/>
    <n v="6.5"/>
    <x v="91"/>
    <n v="38"/>
    <n v="176"/>
  </r>
  <r>
    <s v="SUBARU"/>
    <s v="IMPREZA 5-DOOR AWD"/>
    <x v="7"/>
    <x v="0"/>
    <n v="4"/>
    <s v="M5"/>
    <x v="2"/>
    <n v="10.1"/>
    <n v="7.7"/>
    <x v="25"/>
    <n v="31"/>
    <n v="211"/>
  </r>
  <r>
    <s v="SUBARU"/>
    <s v="LEGACY AWD"/>
    <x v="2"/>
    <x v="18"/>
    <n v="4"/>
    <s v="AV7"/>
    <x v="2"/>
    <n v="9.3000000000000007"/>
    <n v="7"/>
    <x v="48"/>
    <n v="34"/>
    <n v="193"/>
  </r>
  <r>
    <s v="SUBARU"/>
    <s v="LEGACY AWD"/>
    <x v="2"/>
    <x v="16"/>
    <n v="6"/>
    <s v="AV6"/>
    <x v="2"/>
    <n v="11.9"/>
    <n v="8.3000000000000007"/>
    <x v="40"/>
    <n v="27"/>
    <n v="241"/>
  </r>
  <r>
    <s v="SUBARU"/>
    <s v="OUTBACK AWD"/>
    <x v="1"/>
    <x v="18"/>
    <n v="4"/>
    <s v="AV7"/>
    <x v="2"/>
    <n v="9.4"/>
    <n v="7.3"/>
    <x v="0"/>
    <n v="33"/>
    <n v="198"/>
  </r>
  <r>
    <s v="SUBARU"/>
    <s v="OUTBACK AWD"/>
    <x v="1"/>
    <x v="16"/>
    <n v="6"/>
    <s v="AV6"/>
    <x v="2"/>
    <n v="12"/>
    <n v="8.6999999999999993"/>
    <x v="24"/>
    <n v="27"/>
    <n v="247"/>
  </r>
  <r>
    <s v="SUBARU"/>
    <s v="WRX AWD"/>
    <x v="0"/>
    <x v="0"/>
    <n v="4"/>
    <s v="AV8"/>
    <x v="0"/>
    <n v="12.6"/>
    <n v="9.6"/>
    <x v="20"/>
    <n v="25"/>
    <n v="256"/>
  </r>
  <r>
    <s v="SUBARU"/>
    <s v="WRX AWD"/>
    <x v="0"/>
    <x v="0"/>
    <n v="4"/>
    <s v="M6"/>
    <x v="0"/>
    <n v="11.3"/>
    <n v="8.5"/>
    <x v="5"/>
    <n v="28"/>
    <n v="235"/>
  </r>
  <r>
    <s v="SUBARU"/>
    <s v="WRX STI AWD"/>
    <x v="0"/>
    <x v="18"/>
    <n v="4"/>
    <s v="M6"/>
    <x v="0"/>
    <n v="14.1"/>
    <n v="10.5"/>
    <x v="22"/>
    <n v="23"/>
    <n v="291"/>
  </r>
  <r>
    <s v="SUBARU"/>
    <s v="WRX STI AWD TYPE RA"/>
    <x v="0"/>
    <x v="18"/>
    <n v="4"/>
    <s v="M6"/>
    <x v="0"/>
    <n v="14.3"/>
    <n v="10.9"/>
    <x v="37"/>
    <n v="22"/>
    <n v="296"/>
  </r>
  <r>
    <s v="TOYOTA"/>
    <s v="4RUNNER 4WD"/>
    <x v="8"/>
    <x v="9"/>
    <n v="6"/>
    <s v="AS5"/>
    <x v="2"/>
    <n v="14.3"/>
    <n v="11.9"/>
    <x v="26"/>
    <n v="21"/>
    <n v="308"/>
  </r>
  <r>
    <s v="TOYOTA"/>
    <s v="4RUNNER 4WD (Part-Time 4WD)"/>
    <x v="8"/>
    <x v="9"/>
    <n v="6"/>
    <s v="AS5"/>
    <x v="2"/>
    <n v="14.3"/>
    <n v="11.9"/>
    <x v="26"/>
    <n v="21"/>
    <n v="308"/>
  </r>
  <r>
    <s v="TOYOTA"/>
    <n v="86"/>
    <x v="4"/>
    <x v="0"/>
    <n v="4"/>
    <s v="AS6"/>
    <x v="0"/>
    <n v="9.9"/>
    <n v="7.3"/>
    <x v="44"/>
    <n v="32"/>
    <n v="204"/>
  </r>
  <r>
    <s v="TOYOTA"/>
    <n v="86"/>
    <x v="4"/>
    <x v="0"/>
    <n v="4"/>
    <s v="M6"/>
    <x v="0"/>
    <n v="11.3"/>
    <n v="8.3000000000000007"/>
    <x v="46"/>
    <n v="29"/>
    <n v="232"/>
  </r>
  <r>
    <s v="TOYOTA"/>
    <s v="AVALON"/>
    <x v="2"/>
    <x v="3"/>
    <n v="6"/>
    <s v="AS6"/>
    <x v="2"/>
    <n v="11.4"/>
    <n v="7.7"/>
    <x v="133"/>
    <n v="29"/>
    <n v="226"/>
  </r>
  <r>
    <s v="TOYOTA"/>
    <s v="CAMRY"/>
    <x v="2"/>
    <x v="18"/>
    <n v="4"/>
    <s v="AS8"/>
    <x v="2"/>
    <n v="8.1"/>
    <n v="5.7"/>
    <x v="92"/>
    <n v="41"/>
    <n v="164"/>
  </r>
  <r>
    <s v="TOYOTA"/>
    <s v="CAMRY LE/SE"/>
    <x v="2"/>
    <x v="18"/>
    <n v="4"/>
    <s v="AS8"/>
    <x v="2"/>
    <n v="8.4"/>
    <n v="6"/>
    <x v="98"/>
    <n v="39"/>
    <n v="172"/>
  </r>
  <r>
    <s v="TOYOTA"/>
    <s v="CAMRY XLE/XSE"/>
    <x v="2"/>
    <x v="18"/>
    <n v="4"/>
    <s v="AS8"/>
    <x v="2"/>
    <n v="8.5"/>
    <n v="6.1"/>
    <x v="140"/>
    <n v="38"/>
    <n v="173"/>
  </r>
  <r>
    <s v="TOYOTA"/>
    <s v="CAMRY"/>
    <x v="2"/>
    <x v="3"/>
    <n v="6"/>
    <s v="AS8"/>
    <x v="2"/>
    <n v="10.5"/>
    <n v="7.1"/>
    <x v="25"/>
    <n v="31"/>
    <n v="210"/>
  </r>
  <r>
    <s v="TOYOTA"/>
    <s v="CAMRY XSE"/>
    <x v="2"/>
    <x v="3"/>
    <n v="6"/>
    <s v="AS8"/>
    <x v="2"/>
    <n v="10.7"/>
    <n v="7.4"/>
    <x v="8"/>
    <n v="31"/>
    <n v="215"/>
  </r>
  <r>
    <s v="TOYOTA"/>
    <s v="CAMRY HYBRID LE"/>
    <x v="2"/>
    <x v="18"/>
    <n v="4"/>
    <s v="AV6"/>
    <x v="2"/>
    <n v="4.9000000000000004"/>
    <n v="4.8"/>
    <x v="177"/>
    <n v="58"/>
    <n v="113"/>
  </r>
  <r>
    <s v="TOYOTA"/>
    <s v="CAMRY HYBRID XLE/SE"/>
    <x v="2"/>
    <x v="18"/>
    <n v="4"/>
    <s v="AV6"/>
    <x v="2"/>
    <n v="5.3"/>
    <n v="5"/>
    <x v="163"/>
    <n v="55"/>
    <n v="121"/>
  </r>
  <r>
    <s v="TOYOTA"/>
    <s v="C-HR"/>
    <x v="0"/>
    <x v="0"/>
    <n v="4"/>
    <s v="AV7"/>
    <x v="2"/>
    <n v="8.6999999999999993"/>
    <n v="7.5"/>
    <x v="59"/>
    <n v="34"/>
    <n v="189"/>
  </r>
  <r>
    <s v="TOYOTA"/>
    <s v="COROLLA"/>
    <x v="2"/>
    <x v="5"/>
    <n v="4"/>
    <s v="AV"/>
    <x v="2"/>
    <n v="8.3000000000000007"/>
    <n v="6.5"/>
    <x v="91"/>
    <n v="38"/>
    <n v="174"/>
  </r>
  <r>
    <s v="TOYOTA"/>
    <s v="COROLLA"/>
    <x v="2"/>
    <x v="5"/>
    <n v="4"/>
    <s v="AV7"/>
    <x v="2"/>
    <n v="8.3000000000000007"/>
    <n v="6.7"/>
    <x v="91"/>
    <n v="38"/>
    <n v="178"/>
  </r>
  <r>
    <s v="TOYOTA"/>
    <s v="COROLLA"/>
    <x v="2"/>
    <x v="5"/>
    <n v="4"/>
    <s v="M6"/>
    <x v="2"/>
    <n v="8.5"/>
    <n v="6.6"/>
    <x v="118"/>
    <n v="37"/>
    <n v="178"/>
  </r>
  <r>
    <s v="TOYOTA"/>
    <s v="COROLLA LE ECO (1-mode)"/>
    <x v="2"/>
    <x v="5"/>
    <n v="4"/>
    <s v="AV"/>
    <x v="2"/>
    <n v="7.8"/>
    <n v="5.9"/>
    <x v="92"/>
    <n v="41"/>
    <n v="163"/>
  </r>
  <r>
    <s v="TOYOTA"/>
    <s v="COROLLA LE ECO (2-mode)"/>
    <x v="2"/>
    <x v="5"/>
    <n v="4"/>
    <s v="AV"/>
    <x v="2"/>
    <n v="8"/>
    <n v="6.3"/>
    <x v="99"/>
    <n v="39"/>
    <n v="168"/>
  </r>
  <r>
    <s v="TOYOTA"/>
    <s v="COROLLA iM"/>
    <x v="2"/>
    <x v="5"/>
    <n v="4"/>
    <s v="AV7"/>
    <x v="2"/>
    <n v="8.3000000000000007"/>
    <n v="6.5"/>
    <x v="91"/>
    <n v="38"/>
    <n v="176"/>
  </r>
  <r>
    <s v="TOYOTA"/>
    <s v="COROLLA iM"/>
    <x v="2"/>
    <x v="5"/>
    <n v="4"/>
    <s v="M6"/>
    <x v="2"/>
    <n v="8.8000000000000007"/>
    <n v="6.8"/>
    <x v="47"/>
    <n v="36"/>
    <n v="185"/>
  </r>
  <r>
    <s v="TOYOTA"/>
    <s v="HIGHLANDER"/>
    <x v="1"/>
    <x v="3"/>
    <n v="6"/>
    <s v="AS8"/>
    <x v="2"/>
    <n v="11.8"/>
    <n v="8.6999999999999993"/>
    <x v="40"/>
    <n v="27"/>
    <n v="243"/>
  </r>
  <r>
    <s v="TOYOTA"/>
    <s v="HIGHLANDER AWD"/>
    <x v="8"/>
    <x v="3"/>
    <n v="6"/>
    <s v="AS8"/>
    <x v="2"/>
    <n v="12.1"/>
    <n v="9"/>
    <x v="4"/>
    <n v="27"/>
    <n v="251"/>
  </r>
  <r>
    <s v="TOYOTA"/>
    <s v="HIGHLANDER AWD (Start/Stop System)"/>
    <x v="8"/>
    <x v="3"/>
    <n v="6"/>
    <s v="AS8"/>
    <x v="2"/>
    <n v="12"/>
    <n v="8.9"/>
    <x v="4"/>
    <n v="27"/>
    <n v="247"/>
  </r>
  <r>
    <s v="TOYOTA"/>
    <s v="HIGHLANDER AWD LE"/>
    <x v="8"/>
    <x v="3"/>
    <n v="6"/>
    <s v="AS8"/>
    <x v="2"/>
    <n v="11.7"/>
    <n v="8.8000000000000007"/>
    <x v="10"/>
    <n v="27"/>
    <n v="242"/>
  </r>
  <r>
    <s v="TOYOTA"/>
    <s v="HIGHLANDER HYBRID AWD"/>
    <x v="8"/>
    <x v="3"/>
    <n v="6"/>
    <s v="AV6"/>
    <x v="2"/>
    <n v="8.1"/>
    <n v="8.5"/>
    <x v="48"/>
    <n v="34"/>
    <n v="193"/>
  </r>
  <r>
    <s v="TOYOTA"/>
    <s v="PRIUS"/>
    <x v="2"/>
    <x v="5"/>
    <n v="4"/>
    <s v="AV"/>
    <x v="2"/>
    <n v="4.3"/>
    <n v="4.5999999999999996"/>
    <x v="166"/>
    <n v="63"/>
    <n v="105"/>
  </r>
  <r>
    <s v="TOYOTA"/>
    <s v="PRIUS c"/>
    <x v="0"/>
    <x v="2"/>
    <n v="4"/>
    <s v="AV"/>
    <x v="2"/>
    <n v="4.9000000000000004"/>
    <n v="5.5"/>
    <x v="163"/>
    <n v="55"/>
    <n v="120"/>
  </r>
  <r>
    <s v="TOYOTA"/>
    <s v="PRIUS v"/>
    <x v="14"/>
    <x v="5"/>
    <n v="4"/>
    <s v="AV"/>
    <x v="2"/>
    <n v="5.5"/>
    <n v="6"/>
    <x v="158"/>
    <n v="49"/>
    <n v="135"/>
  </r>
  <r>
    <s v="TOYOTA"/>
    <s v="RAV4 LE/XLE"/>
    <x v="1"/>
    <x v="18"/>
    <n v="4"/>
    <s v="AS6"/>
    <x v="2"/>
    <n v="10"/>
    <n v="7.8"/>
    <x v="25"/>
    <n v="31"/>
    <n v="210"/>
  </r>
  <r>
    <s v="TOYOTA"/>
    <s v="RAV4 AWD"/>
    <x v="1"/>
    <x v="18"/>
    <n v="4"/>
    <s v="AS6"/>
    <x v="2"/>
    <n v="10.5"/>
    <n v="8.3000000000000007"/>
    <x v="60"/>
    <n v="30"/>
    <n v="222"/>
  </r>
  <r>
    <s v="TOYOTA"/>
    <s v="RAV4 LIMITED/SE AWD"/>
    <x v="1"/>
    <x v="18"/>
    <n v="4"/>
    <s v="AS6"/>
    <x v="2"/>
    <n v="10.7"/>
    <n v="8.4"/>
    <x v="133"/>
    <n v="29"/>
    <n v="226"/>
  </r>
  <r>
    <s v="TOYOTA"/>
    <s v="RAV4 HYBRID AWD"/>
    <x v="1"/>
    <x v="18"/>
    <n v="4"/>
    <s v="AV6"/>
    <x v="2"/>
    <n v="6.9"/>
    <n v="7.8"/>
    <x v="98"/>
    <n v="39"/>
    <n v="171"/>
  </r>
  <r>
    <s v="TOYOTA"/>
    <s v="SEQUOIA 4WD"/>
    <x v="8"/>
    <x v="24"/>
    <n v="8"/>
    <s v="AS6"/>
    <x v="2"/>
    <n v="18.399999999999999"/>
    <n v="13.8"/>
    <x v="64"/>
    <n v="17"/>
    <n v="384"/>
  </r>
  <r>
    <s v="TOYOTA"/>
    <s v="SIENNA"/>
    <x v="12"/>
    <x v="3"/>
    <n v="6"/>
    <s v="AS8"/>
    <x v="2"/>
    <n v="12.5"/>
    <n v="8.9"/>
    <x v="18"/>
    <n v="26"/>
    <n v="256"/>
  </r>
  <r>
    <s v="TOYOTA"/>
    <s v="SIENNA AWD"/>
    <x v="12"/>
    <x v="3"/>
    <n v="6"/>
    <s v="AS8"/>
    <x v="2"/>
    <n v="13.4"/>
    <n v="9.6"/>
    <x v="67"/>
    <n v="24"/>
    <n v="274"/>
  </r>
  <r>
    <s v="TOYOTA"/>
    <s v="TACOMA"/>
    <x v="15"/>
    <x v="40"/>
    <n v="4"/>
    <s v="AS6"/>
    <x v="2"/>
    <n v="12.1"/>
    <n v="10.1"/>
    <x v="20"/>
    <n v="25"/>
    <n v="263"/>
  </r>
  <r>
    <s v="TOYOTA"/>
    <s v="TACOMA"/>
    <x v="15"/>
    <x v="3"/>
    <n v="6"/>
    <s v="AS6"/>
    <x v="2"/>
    <n v="12.6"/>
    <n v="10"/>
    <x v="34"/>
    <n v="25"/>
    <n v="268"/>
  </r>
  <r>
    <s v="TOYOTA"/>
    <s v="TACOMA 4WD"/>
    <x v="15"/>
    <x v="40"/>
    <n v="4"/>
    <s v="AS6"/>
    <x v="2"/>
    <n v="12.7"/>
    <n v="10.6"/>
    <x v="67"/>
    <n v="24"/>
    <n v="274"/>
  </r>
  <r>
    <s v="TOYOTA"/>
    <s v="TACOMA 4WD"/>
    <x v="15"/>
    <x v="3"/>
    <n v="6"/>
    <s v="AS6"/>
    <x v="2"/>
    <n v="13.2"/>
    <n v="10.7"/>
    <x v="55"/>
    <n v="23"/>
    <n v="283"/>
  </r>
  <r>
    <s v="TOYOTA"/>
    <s v="TACOMA 4WD"/>
    <x v="15"/>
    <x v="3"/>
    <n v="6"/>
    <s v="M6"/>
    <x v="2"/>
    <n v="13.8"/>
    <n v="11.4"/>
    <x v="38"/>
    <n v="22"/>
    <n v="299"/>
  </r>
  <r>
    <s v="TOYOTA"/>
    <s v="TACOMA 4WD D-CAB OFF-ROAD"/>
    <x v="15"/>
    <x v="3"/>
    <n v="6"/>
    <s v="M6"/>
    <x v="2"/>
    <n v="13.8"/>
    <n v="11.7"/>
    <x v="123"/>
    <n v="22"/>
    <n v="300"/>
  </r>
  <r>
    <s v="TOYOTA"/>
    <s v="TUNDRA"/>
    <x v="11"/>
    <x v="24"/>
    <n v="8"/>
    <s v="AS6"/>
    <x v="2"/>
    <n v="17.7"/>
    <n v="13.6"/>
    <x v="75"/>
    <n v="18"/>
    <n v="371"/>
  </r>
  <r>
    <s v="TOYOTA"/>
    <s v="TUNDRA 4WD"/>
    <x v="11"/>
    <x v="26"/>
    <n v="8"/>
    <s v="AS6"/>
    <x v="2"/>
    <n v="16.8"/>
    <n v="13.1"/>
    <x v="115"/>
    <n v="19"/>
    <n v="354"/>
  </r>
  <r>
    <s v="TOYOTA"/>
    <s v="TUNDRA 4WD"/>
    <x v="11"/>
    <x v="24"/>
    <n v="8"/>
    <s v="AS6"/>
    <x v="2"/>
    <n v="18"/>
    <n v="14.2"/>
    <x v="160"/>
    <n v="17"/>
    <n v="383"/>
  </r>
  <r>
    <s v="TOYOTA"/>
    <s v="YARIS"/>
    <x v="0"/>
    <x v="2"/>
    <n v="4"/>
    <s v="AS6"/>
    <x v="2"/>
    <n v="7.3"/>
    <n v="5.8"/>
    <x v="119"/>
    <n v="43"/>
    <n v="155"/>
  </r>
  <r>
    <s v="TOYOTA"/>
    <s v="YARIS (SIL)"/>
    <x v="0"/>
    <x v="2"/>
    <n v="4"/>
    <s v="M6"/>
    <x v="2"/>
    <n v="7.8"/>
    <n v="6"/>
    <x v="100"/>
    <n v="42"/>
    <n v="164"/>
  </r>
  <r>
    <s v="TOYOTA"/>
    <s v="YARIS HATCHBACK"/>
    <x v="0"/>
    <x v="2"/>
    <n v="4"/>
    <s v="A4"/>
    <x v="2"/>
    <n v="7.9"/>
    <n v="6.8"/>
    <x v="140"/>
    <n v="38"/>
    <n v="173"/>
  </r>
  <r>
    <s v="TOYOTA"/>
    <s v="YARIS HATCHBACK"/>
    <x v="0"/>
    <x v="2"/>
    <n v="4"/>
    <s v="M5"/>
    <x v="2"/>
    <n v="7.8"/>
    <n v="6.5"/>
    <x v="99"/>
    <n v="39"/>
    <n v="168"/>
  </r>
  <r>
    <s v="VOLKSWAGEN"/>
    <s v="ATLAS"/>
    <x v="1"/>
    <x v="0"/>
    <n v="4"/>
    <s v="AS8"/>
    <x v="2"/>
    <n v="10.8"/>
    <n v="8.9"/>
    <x v="5"/>
    <n v="28"/>
    <n v="233"/>
  </r>
  <r>
    <s v="VOLKSWAGEN"/>
    <s v="ATLAS 4MOTION"/>
    <x v="1"/>
    <x v="16"/>
    <n v="6"/>
    <s v="AS8"/>
    <x v="2"/>
    <n v="13.7"/>
    <n v="10.1"/>
    <x v="55"/>
    <n v="23"/>
    <n v="282"/>
  </r>
  <r>
    <s v="VOLKSWAGEN"/>
    <s v="BEETLE"/>
    <x v="0"/>
    <x v="0"/>
    <n v="4"/>
    <s v="AS6"/>
    <x v="2"/>
    <n v="9"/>
    <n v="7.2"/>
    <x v="59"/>
    <n v="34"/>
    <n v="191"/>
  </r>
  <r>
    <s v="VOLKSWAGEN"/>
    <s v="BEETLE CONVERTIBLE"/>
    <x v="5"/>
    <x v="0"/>
    <n v="4"/>
    <s v="AS6"/>
    <x v="2"/>
    <n v="9"/>
    <n v="7.2"/>
    <x v="59"/>
    <n v="34"/>
    <n v="191"/>
  </r>
  <r>
    <s v="VOLKSWAGEN"/>
    <s v="BEETLE DUNE"/>
    <x v="0"/>
    <x v="0"/>
    <n v="4"/>
    <s v="AS6"/>
    <x v="2"/>
    <n v="9.1"/>
    <n v="6.9"/>
    <x v="19"/>
    <n v="35"/>
    <n v="189"/>
  </r>
  <r>
    <s v="VOLKSWAGEN"/>
    <s v="BEETLE DUNE CONVERTIBLE"/>
    <x v="5"/>
    <x v="0"/>
    <n v="4"/>
    <s v="AS6"/>
    <x v="2"/>
    <n v="9.1"/>
    <n v="6.9"/>
    <x v="19"/>
    <n v="35"/>
    <n v="189"/>
  </r>
  <r>
    <s v="VOLKSWAGEN"/>
    <s v="GOLF"/>
    <x v="0"/>
    <x v="5"/>
    <n v="4"/>
    <s v="AS6"/>
    <x v="2"/>
    <n v="9.6"/>
    <n v="7.2"/>
    <x v="0"/>
    <n v="33"/>
    <n v="199"/>
  </r>
  <r>
    <s v="VOLKSWAGEN"/>
    <s v="GOLF"/>
    <x v="0"/>
    <x v="5"/>
    <n v="4"/>
    <s v="M5"/>
    <x v="2"/>
    <n v="9.3000000000000007"/>
    <n v="6.9"/>
    <x v="59"/>
    <n v="34"/>
    <n v="192"/>
  </r>
  <r>
    <s v="VOLKSWAGEN"/>
    <s v="GOLF GTI"/>
    <x v="0"/>
    <x v="0"/>
    <n v="4"/>
    <s v="AM6"/>
    <x v="2"/>
    <n v="9.6"/>
    <n v="7.3"/>
    <x v="97"/>
    <n v="33"/>
    <n v="200"/>
  </r>
  <r>
    <s v="VOLKSWAGEN"/>
    <s v="GOLF GTI"/>
    <x v="0"/>
    <x v="0"/>
    <n v="4"/>
    <s v="M6"/>
    <x v="2"/>
    <n v="9.6"/>
    <n v="7.2"/>
    <x v="0"/>
    <n v="33"/>
    <n v="199"/>
  </r>
  <r>
    <s v="VOLKSWAGEN"/>
    <s v="GOLF R"/>
    <x v="0"/>
    <x v="0"/>
    <n v="4"/>
    <s v="AM7"/>
    <x v="0"/>
    <n v="10.6"/>
    <n v="8"/>
    <x v="109"/>
    <n v="30"/>
    <n v="220"/>
  </r>
  <r>
    <s v="VOLKSWAGEN"/>
    <s v="GOLF R"/>
    <x v="0"/>
    <x v="0"/>
    <n v="4"/>
    <s v="M6"/>
    <x v="0"/>
    <n v="11.1"/>
    <n v="8.1"/>
    <x v="9"/>
    <n v="29"/>
    <n v="227"/>
  </r>
  <r>
    <s v="VOLKSWAGEN"/>
    <s v="GOLF ALLTRACK"/>
    <x v="7"/>
    <x v="5"/>
    <n v="4"/>
    <s v="AM6"/>
    <x v="2"/>
    <n v="10.7"/>
    <n v="8"/>
    <x v="109"/>
    <n v="30"/>
    <n v="220"/>
  </r>
  <r>
    <s v="VOLKSWAGEN"/>
    <s v="GOLF ALLTRACK"/>
    <x v="7"/>
    <x v="5"/>
    <n v="4"/>
    <s v="M6"/>
    <x v="2"/>
    <n v="11.1"/>
    <n v="7.8"/>
    <x v="1"/>
    <n v="29"/>
    <n v="225"/>
  </r>
  <r>
    <s v="VOLKSWAGEN"/>
    <s v="GOLF SPORTWAGEN"/>
    <x v="7"/>
    <x v="5"/>
    <n v="4"/>
    <s v="AS6"/>
    <x v="2"/>
    <n v="9.6"/>
    <n v="7.2"/>
    <x v="0"/>
    <n v="33"/>
    <n v="199"/>
  </r>
  <r>
    <s v="VOLKSWAGEN"/>
    <s v="GOLF SPORTWAGEN"/>
    <x v="7"/>
    <x v="5"/>
    <n v="4"/>
    <s v="M5"/>
    <x v="2"/>
    <n v="9.4"/>
    <n v="6.9"/>
    <x v="59"/>
    <n v="34"/>
    <n v="192"/>
  </r>
  <r>
    <s v="VOLKSWAGEN"/>
    <s v="GOLF SPORTWAGEN 4MOTION"/>
    <x v="7"/>
    <x v="5"/>
    <n v="4"/>
    <s v="AM6"/>
    <x v="2"/>
    <n v="10.8"/>
    <n v="8.1"/>
    <x v="1"/>
    <n v="29"/>
    <n v="224"/>
  </r>
  <r>
    <s v="VOLKSWAGEN"/>
    <s v="GOLF SPORTWAGEN 4MOTION"/>
    <x v="7"/>
    <x v="5"/>
    <n v="4"/>
    <s v="M6"/>
    <x v="2"/>
    <n v="10.8"/>
    <n v="7.6"/>
    <x v="16"/>
    <n v="30"/>
    <n v="218"/>
  </r>
  <r>
    <s v="VOLKSWAGEN"/>
    <s v="PASSAT"/>
    <x v="2"/>
    <x v="0"/>
    <n v="4"/>
    <s v="AS6"/>
    <x v="2"/>
    <n v="9.3000000000000007"/>
    <n v="6.5"/>
    <x v="19"/>
    <n v="35"/>
    <n v="188"/>
  </r>
  <r>
    <s v="VOLKSWAGEN"/>
    <s v="PASSAT"/>
    <x v="2"/>
    <x v="16"/>
    <n v="6"/>
    <s v="AM6"/>
    <x v="2"/>
    <n v="12.2"/>
    <n v="8.5"/>
    <x v="4"/>
    <n v="27"/>
    <n v="246"/>
  </r>
  <r>
    <s v="VOLKSWAGEN"/>
    <s v="TIGUAN"/>
    <x v="1"/>
    <x v="0"/>
    <n v="4"/>
    <s v="AS8"/>
    <x v="2"/>
    <n v="10.6"/>
    <n v="8.6999999999999993"/>
    <x v="9"/>
    <n v="29"/>
    <n v="229"/>
  </r>
  <r>
    <s v="VOLKSWAGEN"/>
    <s v="TIGUAN 4MOTION"/>
    <x v="1"/>
    <x v="0"/>
    <n v="4"/>
    <s v="AS8"/>
    <x v="2"/>
    <n v="11.3"/>
    <n v="8.8000000000000007"/>
    <x v="17"/>
    <n v="28"/>
    <n v="237"/>
  </r>
  <r>
    <s v="VOLVO"/>
    <s v="S60 T5 AWD"/>
    <x v="0"/>
    <x v="0"/>
    <n v="4"/>
    <s v="AS8"/>
    <x v="2"/>
    <n v="11"/>
    <n v="8.1"/>
    <x v="133"/>
    <n v="29"/>
    <n v="226"/>
  </r>
  <r>
    <s v="VOLVO"/>
    <s v="S60 T6 AWD"/>
    <x v="0"/>
    <x v="0"/>
    <n v="4"/>
    <s v="AS8"/>
    <x v="0"/>
    <n v="10.9"/>
    <n v="7.7"/>
    <x v="109"/>
    <n v="30"/>
    <n v="221"/>
  </r>
  <r>
    <s v="VOLVO"/>
    <s v="S60 POLESTAR"/>
    <x v="0"/>
    <x v="0"/>
    <n v="4"/>
    <s v="AS8"/>
    <x v="0"/>
    <n v="11.8"/>
    <n v="8.5"/>
    <x v="40"/>
    <n v="27"/>
    <n v="241"/>
  </r>
  <r>
    <s v="VOLVO"/>
    <s v="S60 CC T5 AWD"/>
    <x v="0"/>
    <x v="0"/>
    <n v="4"/>
    <s v="AS8"/>
    <x v="2"/>
    <n v="10.8"/>
    <n v="7.8"/>
    <x v="109"/>
    <n v="30"/>
    <n v="220"/>
  </r>
  <r>
    <s v="VOLVO"/>
    <s v="S90 T5 AWD"/>
    <x v="2"/>
    <x v="0"/>
    <n v="4"/>
    <s v="AS8"/>
    <x v="0"/>
    <n v="10.1"/>
    <n v="7.4"/>
    <x v="15"/>
    <n v="32"/>
    <n v="206"/>
  </r>
  <r>
    <s v="VOLVO"/>
    <s v="S90 T6 AWD"/>
    <x v="2"/>
    <x v="0"/>
    <n v="4"/>
    <s v="AS8"/>
    <x v="0"/>
    <n v="10.6"/>
    <n v="7.6"/>
    <x v="16"/>
    <n v="30"/>
    <n v="216"/>
  </r>
  <r>
    <s v="VOLVO"/>
    <s v="V60 T5 AWD"/>
    <x v="7"/>
    <x v="0"/>
    <n v="4"/>
    <s v="AS8"/>
    <x v="2"/>
    <n v="11"/>
    <n v="8.1"/>
    <x v="133"/>
    <n v="29"/>
    <n v="226"/>
  </r>
  <r>
    <s v="VOLVO"/>
    <s v="V60 T6 AWD"/>
    <x v="7"/>
    <x v="0"/>
    <n v="4"/>
    <s v="AS8"/>
    <x v="0"/>
    <n v="10.9"/>
    <n v="7.7"/>
    <x v="109"/>
    <n v="30"/>
    <n v="221"/>
  </r>
  <r>
    <s v="VOLVO"/>
    <s v="V60 POLESTAR"/>
    <x v="7"/>
    <x v="0"/>
    <n v="4"/>
    <s v="AS8"/>
    <x v="0"/>
    <n v="11.8"/>
    <n v="8.5"/>
    <x v="40"/>
    <n v="27"/>
    <n v="241"/>
  </r>
  <r>
    <s v="VOLVO"/>
    <s v="V60 CC T5 AWD"/>
    <x v="7"/>
    <x v="0"/>
    <n v="4"/>
    <s v="AS8"/>
    <x v="2"/>
    <n v="10.8"/>
    <n v="7.8"/>
    <x v="109"/>
    <n v="30"/>
    <n v="220"/>
  </r>
  <r>
    <s v="VOLVO"/>
    <s v="V90 T6 AWD"/>
    <x v="14"/>
    <x v="0"/>
    <n v="4"/>
    <s v="AS8"/>
    <x v="0"/>
    <n v="10.6"/>
    <n v="7.6"/>
    <x v="16"/>
    <n v="30"/>
    <n v="216"/>
  </r>
  <r>
    <s v="VOLVO"/>
    <s v="V90 CC T5 AWD"/>
    <x v="14"/>
    <x v="0"/>
    <n v="4"/>
    <s v="AS8"/>
    <x v="0"/>
    <n v="10.4"/>
    <n v="7.7"/>
    <x v="8"/>
    <n v="31"/>
    <n v="214"/>
  </r>
  <r>
    <s v="VOLVO"/>
    <s v="V90 CC T6 AWD"/>
    <x v="14"/>
    <x v="0"/>
    <n v="4"/>
    <s v="AS8"/>
    <x v="0"/>
    <n v="10.9"/>
    <n v="8"/>
    <x v="1"/>
    <n v="29"/>
    <n v="224"/>
  </r>
  <r>
    <s v="VOLVO"/>
    <s v="XC60 T5 AWD"/>
    <x v="1"/>
    <x v="0"/>
    <n v="4"/>
    <s v="AS8"/>
    <x v="0"/>
    <n v="10.7"/>
    <n v="8.5"/>
    <x v="9"/>
    <n v="29"/>
    <n v="228"/>
  </r>
  <r>
    <s v="VOLVO"/>
    <s v="XC60 T6 AWD"/>
    <x v="1"/>
    <x v="0"/>
    <n v="4"/>
    <s v="AS8"/>
    <x v="0"/>
    <n v="11.4"/>
    <n v="8.6999999999999993"/>
    <x v="17"/>
    <n v="28"/>
    <n v="240"/>
  </r>
  <r>
    <s v="VOLVO"/>
    <s v="XC90 T5 AWD"/>
    <x v="8"/>
    <x v="0"/>
    <n v="4"/>
    <s v="AS8"/>
    <x v="0"/>
    <n v="10.9"/>
    <n v="8.3000000000000007"/>
    <x v="133"/>
    <n v="29"/>
    <n v="227"/>
  </r>
  <r>
    <s v="VOLVO"/>
    <s v="XC90 T6 AWD"/>
    <x v="8"/>
    <x v="0"/>
    <n v="4"/>
    <s v="AS8"/>
    <x v="0"/>
    <n v="11.5"/>
    <n v="8.8000000000000007"/>
    <x v="40"/>
    <n v="27"/>
    <n v="240"/>
  </r>
  <r>
    <s v="ACURA"/>
    <s v="ILX"/>
    <x v="0"/>
    <x v="1"/>
    <n v="4"/>
    <s v="AM8"/>
    <x v="0"/>
    <n v="9.9"/>
    <n v="7"/>
    <x v="97"/>
    <n v="33"/>
    <n v="199"/>
  </r>
  <r>
    <s v="ACURA"/>
    <s v="MDX SH-AWD"/>
    <x v="1"/>
    <x v="3"/>
    <n v="6"/>
    <s v="AS9"/>
    <x v="0"/>
    <n v="12.2"/>
    <n v="9"/>
    <x v="61"/>
    <n v="26"/>
    <n v="252"/>
  </r>
  <r>
    <s v="ACURA"/>
    <s v="MDX SH-AWD A-SPEC"/>
    <x v="1"/>
    <x v="3"/>
    <n v="6"/>
    <s v="AS9"/>
    <x v="0"/>
    <n v="12.2"/>
    <n v="9.5"/>
    <x v="50"/>
    <n v="26"/>
    <n v="258"/>
  </r>
  <r>
    <s v="ACURA"/>
    <s v="MDX Hybrid AWD"/>
    <x v="1"/>
    <x v="8"/>
    <n v="6"/>
    <s v="AM7"/>
    <x v="0"/>
    <n v="9.1"/>
    <n v="9"/>
    <x v="25"/>
    <n v="31"/>
    <n v="210"/>
  </r>
  <r>
    <s v="ACURA"/>
    <s v="NSX"/>
    <x v="3"/>
    <x v="3"/>
    <n v="6"/>
    <s v="AM9"/>
    <x v="0"/>
    <n v="11.1"/>
    <n v="10.8"/>
    <x v="50"/>
    <n v="26"/>
    <n v="261"/>
  </r>
  <r>
    <s v="ACURA"/>
    <s v="RDX AWD"/>
    <x v="1"/>
    <x v="0"/>
    <n v="4"/>
    <s v="AS10"/>
    <x v="0"/>
    <n v="11"/>
    <n v="8.6"/>
    <x v="46"/>
    <n v="29"/>
    <n v="232"/>
  </r>
  <r>
    <s v="ACURA"/>
    <s v="RDX AWD A-SPEC"/>
    <x v="1"/>
    <x v="0"/>
    <n v="4"/>
    <s v="AS10"/>
    <x v="0"/>
    <n v="11.3"/>
    <n v="9.1"/>
    <x v="40"/>
    <n v="27"/>
    <n v="242"/>
  </r>
  <r>
    <s v="ACURA"/>
    <s v="RLX Hybrid"/>
    <x v="2"/>
    <x v="3"/>
    <n v="6"/>
    <s v="AM7"/>
    <x v="0"/>
    <n v="8.4"/>
    <n v="8.1999999999999993"/>
    <x v="11"/>
    <n v="34"/>
    <n v="196"/>
  </r>
  <r>
    <s v="ACURA"/>
    <s v="TLX"/>
    <x v="0"/>
    <x v="1"/>
    <n v="4"/>
    <s v="AM8"/>
    <x v="0"/>
    <n v="10"/>
    <n v="7.1"/>
    <x v="44"/>
    <n v="32"/>
    <n v="205"/>
  </r>
  <r>
    <s v="ACURA"/>
    <s v="TLX A-SPEC"/>
    <x v="0"/>
    <x v="1"/>
    <n v="4"/>
    <s v="AM8"/>
    <x v="0"/>
    <n v="10.199999999999999"/>
    <n v="7.4"/>
    <x v="121"/>
    <n v="32"/>
    <n v="209"/>
  </r>
  <r>
    <s v="ACURA"/>
    <s v="TLX SH-AWD"/>
    <x v="0"/>
    <x v="3"/>
    <n v="6"/>
    <s v="AS9"/>
    <x v="0"/>
    <n v="11.4"/>
    <n v="7.7"/>
    <x v="9"/>
    <n v="29"/>
    <n v="228"/>
  </r>
  <r>
    <s v="ACURA"/>
    <s v="TLX SH-AWD A-SPEC"/>
    <x v="0"/>
    <x v="3"/>
    <n v="6"/>
    <s v="AS9"/>
    <x v="0"/>
    <n v="12"/>
    <n v="8.1999999999999993"/>
    <x v="40"/>
    <n v="27"/>
    <n v="240"/>
  </r>
  <r>
    <s v="ALFA ROMEO"/>
    <s v="4C Coupe"/>
    <x v="3"/>
    <x v="5"/>
    <n v="4"/>
    <s v="AM6"/>
    <x v="0"/>
    <n v="9.6999999999999993"/>
    <n v="6.9"/>
    <x v="11"/>
    <n v="34"/>
    <n v="197"/>
  </r>
  <r>
    <s v="ALFA ROMEO"/>
    <s v="4C Spider"/>
    <x v="3"/>
    <x v="5"/>
    <n v="4"/>
    <s v="AM6"/>
    <x v="0"/>
    <n v="9.6999999999999993"/>
    <n v="6.9"/>
    <x v="11"/>
    <n v="34"/>
    <n v="197"/>
  </r>
  <r>
    <s v="ALFA ROMEO"/>
    <s v="Giulia"/>
    <x v="2"/>
    <x v="0"/>
    <n v="4"/>
    <s v="A8"/>
    <x v="0"/>
    <n v="10"/>
    <n v="7.2"/>
    <x v="44"/>
    <n v="32"/>
    <n v="205"/>
  </r>
  <r>
    <s v="ALFA ROMEO"/>
    <s v="Giulia AWD"/>
    <x v="2"/>
    <x v="0"/>
    <n v="4"/>
    <s v="A8"/>
    <x v="0"/>
    <n v="10.5"/>
    <n v="7.7"/>
    <x v="8"/>
    <n v="31"/>
    <n v="217"/>
  </r>
  <r>
    <s v="ALFA ROMEO"/>
    <s v="Giulia Quadrifoglio"/>
    <x v="2"/>
    <x v="48"/>
    <n v="6"/>
    <s v="A8"/>
    <x v="0"/>
    <n v="13.8"/>
    <n v="9.6"/>
    <x v="53"/>
    <n v="24"/>
    <n v="280"/>
  </r>
  <r>
    <s v="ALFA ROMEO"/>
    <s v="Stelvio"/>
    <x v="1"/>
    <x v="0"/>
    <n v="4"/>
    <s v="A8"/>
    <x v="0"/>
    <n v="10.3"/>
    <n v="8.1"/>
    <x v="16"/>
    <n v="30"/>
    <n v="218"/>
  </r>
  <r>
    <s v="ALFA ROMEO"/>
    <s v="Stelvio AWD"/>
    <x v="1"/>
    <x v="0"/>
    <n v="4"/>
    <s v="A8"/>
    <x v="0"/>
    <n v="10.8"/>
    <n v="8.3000000000000007"/>
    <x v="1"/>
    <n v="29"/>
    <n v="226"/>
  </r>
  <r>
    <s v="ALFA ROMEO"/>
    <s v="Stelvio AWD Quadrifoglio"/>
    <x v="1"/>
    <x v="48"/>
    <n v="6"/>
    <s v="A8"/>
    <x v="0"/>
    <n v="14.1"/>
    <n v="10.4"/>
    <x v="35"/>
    <n v="23"/>
    <n v="292"/>
  </r>
  <r>
    <s v="ASTON MARTIN"/>
    <s v="DB11 V8"/>
    <x v="4"/>
    <x v="9"/>
    <n v="8"/>
    <s v="A8"/>
    <x v="0"/>
    <n v="13"/>
    <n v="9.8000000000000007"/>
    <x v="58"/>
    <n v="25"/>
    <n v="271"/>
  </r>
  <r>
    <s v="ASTON MARTIN"/>
    <s v="DB11 AMR"/>
    <x v="4"/>
    <x v="12"/>
    <n v="12"/>
    <s v="A8"/>
    <x v="0"/>
    <n v="15.5"/>
    <n v="10.6"/>
    <x v="32"/>
    <n v="21"/>
    <n v="312"/>
  </r>
  <r>
    <s v="ASTON MARTIN"/>
    <s v="DBS Superleggera"/>
    <x v="4"/>
    <x v="12"/>
    <n v="12"/>
    <s v="A8"/>
    <x v="0"/>
    <n v="16.399999999999999"/>
    <n v="10.7"/>
    <x v="49"/>
    <n v="20"/>
    <n v="324"/>
  </r>
  <r>
    <s v="ASTON MARTIN"/>
    <s v="Rapide AMR"/>
    <x v="5"/>
    <x v="13"/>
    <n v="12"/>
    <s v="A8"/>
    <x v="0"/>
    <n v="16.7"/>
    <n v="10.9"/>
    <x v="54"/>
    <n v="20"/>
    <n v="332"/>
  </r>
  <r>
    <s v="ASTON MARTIN"/>
    <s v="Vanquish Zagato"/>
    <x v="4"/>
    <x v="13"/>
    <n v="12"/>
    <s v="A8"/>
    <x v="0"/>
    <n v="17.5"/>
    <n v="11.4"/>
    <x v="13"/>
    <n v="19"/>
    <n v="346"/>
  </r>
  <r>
    <s v="ASTON MARTIN"/>
    <s v="Vantage V8"/>
    <x v="3"/>
    <x v="9"/>
    <n v="8"/>
    <s v="A8"/>
    <x v="0"/>
    <n v="12.7"/>
    <n v="9.4"/>
    <x v="20"/>
    <n v="25"/>
    <n v="264"/>
  </r>
  <r>
    <s v="AUDI"/>
    <s v="A3"/>
    <x v="5"/>
    <x v="0"/>
    <n v="4"/>
    <s v="AM7"/>
    <x v="2"/>
    <n v="9.1"/>
    <n v="6.8"/>
    <x v="19"/>
    <n v="35"/>
    <n v="188"/>
  </r>
  <r>
    <s v="AUDI"/>
    <s v="A3 quattro"/>
    <x v="5"/>
    <x v="0"/>
    <n v="4"/>
    <s v="AM7"/>
    <x v="2"/>
    <n v="10.9"/>
    <n v="7.9"/>
    <x v="1"/>
    <n v="29"/>
    <n v="225"/>
  </r>
  <r>
    <s v="AUDI"/>
    <s v="A3 Cabriolet quattro"/>
    <x v="5"/>
    <x v="0"/>
    <n v="4"/>
    <s v="AM7"/>
    <x v="2"/>
    <n v="10.7"/>
    <n v="7.9"/>
    <x v="60"/>
    <n v="30"/>
    <n v="221"/>
  </r>
  <r>
    <s v="AUDI"/>
    <s v="A4"/>
    <x v="0"/>
    <x v="0"/>
    <n v="4"/>
    <s v="AM7"/>
    <x v="0"/>
    <n v="8.6"/>
    <n v="6.9"/>
    <x v="69"/>
    <n v="36"/>
    <n v="182"/>
  </r>
  <r>
    <s v="AUDI"/>
    <s v="A4 quattro"/>
    <x v="0"/>
    <x v="0"/>
    <n v="4"/>
    <s v="AM7"/>
    <x v="0"/>
    <n v="10"/>
    <n v="7"/>
    <x v="44"/>
    <n v="32"/>
    <n v="204"/>
  </r>
  <r>
    <s v="AUDI"/>
    <s v="A4 allroad quattro"/>
    <x v="7"/>
    <x v="0"/>
    <n v="4"/>
    <s v="AM7"/>
    <x v="0"/>
    <n v="10.7"/>
    <n v="8"/>
    <x v="60"/>
    <n v="30"/>
    <n v="221"/>
  </r>
  <r>
    <s v="AUDI"/>
    <s v="A5 quattro"/>
    <x v="5"/>
    <x v="0"/>
    <n v="4"/>
    <s v="AM7"/>
    <x v="0"/>
    <n v="10"/>
    <n v="7"/>
    <x v="44"/>
    <n v="32"/>
    <n v="204"/>
  </r>
  <r>
    <s v="AUDI"/>
    <s v="A5 Cabriolet quattro"/>
    <x v="5"/>
    <x v="0"/>
    <n v="4"/>
    <s v="AM7"/>
    <x v="0"/>
    <n v="10"/>
    <n v="7"/>
    <x v="44"/>
    <n v="32"/>
    <n v="204"/>
  </r>
  <r>
    <s v="AUDI"/>
    <s v="A5 Sportback quattro"/>
    <x v="2"/>
    <x v="0"/>
    <n v="4"/>
    <s v="AM7"/>
    <x v="0"/>
    <n v="10"/>
    <n v="7"/>
    <x v="44"/>
    <n v="32"/>
    <n v="204"/>
  </r>
  <r>
    <s v="AUDI"/>
    <s v="A6 quattro"/>
    <x v="2"/>
    <x v="8"/>
    <n v="6"/>
    <s v="AM7"/>
    <x v="0"/>
    <n v="10.7"/>
    <n v="8.1999999999999993"/>
    <x v="1"/>
    <n v="29"/>
    <n v="224"/>
  </r>
  <r>
    <s v="AUDI"/>
    <s v="A7 quattro"/>
    <x v="2"/>
    <x v="8"/>
    <n v="6"/>
    <s v="AM7"/>
    <x v="0"/>
    <n v="10.7"/>
    <n v="8.1999999999999993"/>
    <x v="1"/>
    <n v="29"/>
    <n v="224"/>
  </r>
  <r>
    <s v="AUDI"/>
    <s v="A8L"/>
    <x v="6"/>
    <x v="8"/>
    <n v="6"/>
    <s v="AS8"/>
    <x v="0"/>
    <n v="12.5"/>
    <n v="8.6"/>
    <x v="61"/>
    <n v="26"/>
    <n v="252"/>
  </r>
  <r>
    <s v="AUDI"/>
    <s v="Q3 quattro"/>
    <x v="1"/>
    <x v="0"/>
    <n v="4"/>
    <s v="AS8"/>
    <x v="2"/>
    <n v="12.3"/>
    <n v="8.6"/>
    <x v="4"/>
    <n v="27"/>
    <n v="248"/>
  </r>
  <r>
    <s v="AUDI"/>
    <s v="Q5"/>
    <x v="1"/>
    <x v="0"/>
    <n v="4"/>
    <s v="AM7"/>
    <x v="0"/>
    <n v="10.9"/>
    <n v="8.6999999999999993"/>
    <x v="46"/>
    <n v="29"/>
    <n v="230"/>
  </r>
  <r>
    <s v="AUDI"/>
    <s v="Q7"/>
    <x v="8"/>
    <x v="0"/>
    <n v="4"/>
    <s v="AS8"/>
    <x v="0"/>
    <n v="12.2"/>
    <n v="9.5"/>
    <x v="50"/>
    <n v="26"/>
    <n v="258"/>
  </r>
  <r>
    <s v="AUDI"/>
    <s v="Q7"/>
    <x v="8"/>
    <x v="8"/>
    <n v="6"/>
    <s v="AS8"/>
    <x v="0"/>
    <n v="12.6"/>
    <n v="9.4"/>
    <x v="3"/>
    <n v="25"/>
    <n v="260"/>
  </r>
  <r>
    <s v="AUDI"/>
    <s v="Q8"/>
    <x v="8"/>
    <x v="8"/>
    <n v="6"/>
    <s v="AS8"/>
    <x v="0"/>
    <n v="14"/>
    <n v="10.7"/>
    <x v="22"/>
    <n v="23"/>
    <n v="294"/>
  </r>
  <r>
    <s v="AUDI"/>
    <s v="RS 3"/>
    <x v="5"/>
    <x v="18"/>
    <n v="5"/>
    <s v="AM7"/>
    <x v="0"/>
    <n v="12.4"/>
    <n v="8.4"/>
    <x v="4"/>
    <n v="27"/>
    <n v="247"/>
  </r>
  <r>
    <s v="AUDI"/>
    <s v="RS 5 Coupe"/>
    <x v="5"/>
    <x v="48"/>
    <n v="6"/>
    <s v="AS8"/>
    <x v="0"/>
    <n v="13.3"/>
    <n v="8.6999999999999993"/>
    <x v="21"/>
    <n v="25"/>
    <n v="262"/>
  </r>
  <r>
    <s v="AUDI"/>
    <s v="RS 5 Sportback"/>
    <x v="2"/>
    <x v="48"/>
    <n v="6"/>
    <s v="AS8"/>
    <x v="0"/>
    <n v="13.5"/>
    <n v="9"/>
    <x v="58"/>
    <n v="25"/>
    <n v="268"/>
  </r>
  <r>
    <s v="AUDI"/>
    <s v="S3"/>
    <x v="5"/>
    <x v="0"/>
    <n v="4"/>
    <s v="AM7"/>
    <x v="0"/>
    <n v="10.7"/>
    <n v="8"/>
    <x v="60"/>
    <n v="30"/>
    <n v="222"/>
  </r>
  <r>
    <s v="AUDI"/>
    <s v="S4"/>
    <x v="0"/>
    <x v="8"/>
    <n v="6"/>
    <s v="AS8"/>
    <x v="0"/>
    <n v="11.3"/>
    <n v="8"/>
    <x v="9"/>
    <n v="29"/>
    <n v="230"/>
  </r>
  <r>
    <s v="AUDI"/>
    <s v="S5"/>
    <x v="5"/>
    <x v="8"/>
    <n v="6"/>
    <s v="AS8"/>
    <x v="0"/>
    <n v="11.3"/>
    <n v="8"/>
    <x v="9"/>
    <n v="29"/>
    <n v="230"/>
  </r>
  <r>
    <s v="AUDI"/>
    <s v="S5 Cabriolet"/>
    <x v="5"/>
    <x v="8"/>
    <n v="6"/>
    <s v="AS8"/>
    <x v="0"/>
    <n v="11.4"/>
    <n v="8.1999999999999993"/>
    <x v="46"/>
    <n v="29"/>
    <n v="234"/>
  </r>
  <r>
    <s v="AUDI"/>
    <s v="S5 Sportback"/>
    <x v="2"/>
    <x v="8"/>
    <n v="6"/>
    <s v="AS8"/>
    <x v="0"/>
    <n v="11.3"/>
    <n v="8"/>
    <x v="9"/>
    <n v="29"/>
    <n v="230"/>
  </r>
  <r>
    <s v="AUDI"/>
    <s v="SQ5"/>
    <x v="1"/>
    <x v="8"/>
    <n v="6"/>
    <s v="AS8"/>
    <x v="0"/>
    <n v="12.7"/>
    <n v="10"/>
    <x v="58"/>
    <n v="25"/>
    <n v="270"/>
  </r>
  <r>
    <s v="AUDI"/>
    <s v="TT Coupe quattro"/>
    <x v="5"/>
    <x v="0"/>
    <n v="4"/>
    <s v="AM7"/>
    <x v="2"/>
    <n v="10.3"/>
    <n v="7.7"/>
    <x v="8"/>
    <n v="31"/>
    <n v="213"/>
  </r>
  <r>
    <s v="AUDI"/>
    <s v="TT Roadster quattro"/>
    <x v="3"/>
    <x v="0"/>
    <n v="4"/>
    <s v="AM7"/>
    <x v="2"/>
    <n v="10.3"/>
    <n v="7.7"/>
    <x v="8"/>
    <n v="31"/>
    <n v="213"/>
  </r>
  <r>
    <s v="AUDI"/>
    <s v="TT RS Coupe"/>
    <x v="5"/>
    <x v="18"/>
    <n v="5"/>
    <s v="AM7"/>
    <x v="0"/>
    <n v="12"/>
    <n v="8.3000000000000007"/>
    <x v="40"/>
    <n v="27"/>
    <n v="241"/>
  </r>
  <r>
    <s v="AUDI"/>
    <s v="TTS Coupe"/>
    <x v="5"/>
    <x v="0"/>
    <n v="4"/>
    <s v="AM7"/>
    <x v="0"/>
    <n v="10.4"/>
    <n v="8.1999999999999993"/>
    <x v="109"/>
    <n v="30"/>
    <n v="220"/>
  </r>
  <r>
    <s v="BENTLEY"/>
    <s v="Bentayga"/>
    <x v="8"/>
    <x v="9"/>
    <n v="8"/>
    <s v="AS8"/>
    <x v="0"/>
    <n v="16.399999999999999"/>
    <n v="10.1"/>
    <x v="143"/>
    <n v="21"/>
    <n v="315"/>
  </r>
  <r>
    <s v="BENTLEY"/>
    <s v="Mulsanne"/>
    <x v="2"/>
    <x v="14"/>
    <n v="8"/>
    <s v="AS8"/>
    <x v="0"/>
    <n v="24.5"/>
    <n v="14.4"/>
    <x v="116"/>
    <n v="14"/>
    <n v="465"/>
  </r>
  <r>
    <s v="BMW"/>
    <s v="230i xDrive Cabriolet"/>
    <x v="5"/>
    <x v="0"/>
    <n v="4"/>
    <s v="AS8"/>
    <x v="0"/>
    <n v="10.199999999999999"/>
    <n v="7.2"/>
    <x v="15"/>
    <n v="32"/>
    <n v="207"/>
  </r>
  <r>
    <s v="BMW"/>
    <s v="230i xDrive Coupe"/>
    <x v="5"/>
    <x v="0"/>
    <n v="4"/>
    <s v="AS8"/>
    <x v="0"/>
    <n v="9.9"/>
    <n v="7.1"/>
    <x v="97"/>
    <n v="33"/>
    <n v="202"/>
  </r>
  <r>
    <s v="BMW"/>
    <s v="330i xDrive"/>
    <x v="0"/>
    <x v="0"/>
    <n v="4"/>
    <s v="AS8"/>
    <x v="0"/>
    <n v="9.5"/>
    <n v="6.9"/>
    <x v="48"/>
    <n v="34"/>
    <n v="194"/>
  </r>
  <r>
    <s v="BMW"/>
    <s v="330i xDrive Gran Turismo"/>
    <x v="6"/>
    <x v="0"/>
    <n v="4"/>
    <s v="AS8"/>
    <x v="0"/>
    <n v="10.199999999999999"/>
    <n v="7.2"/>
    <x v="15"/>
    <n v="32"/>
    <n v="207"/>
  </r>
  <r>
    <s v="BMW"/>
    <s v="330i xDrive Touring"/>
    <x v="7"/>
    <x v="0"/>
    <n v="4"/>
    <s v="AS8"/>
    <x v="0"/>
    <n v="10.199999999999999"/>
    <n v="7.2"/>
    <x v="15"/>
    <n v="32"/>
    <n v="207"/>
  </r>
  <r>
    <s v="BMW"/>
    <s v="430i xDrive Cabriolet"/>
    <x v="5"/>
    <x v="0"/>
    <n v="4"/>
    <s v="AS8"/>
    <x v="0"/>
    <n v="10.6"/>
    <n v="7.3"/>
    <x v="39"/>
    <n v="31"/>
    <n v="213"/>
  </r>
  <r>
    <s v="BMW"/>
    <s v="430i xDrive Coupe"/>
    <x v="0"/>
    <x v="0"/>
    <n v="4"/>
    <s v="AS8"/>
    <x v="0"/>
    <n v="10.199999999999999"/>
    <n v="7.2"/>
    <x v="15"/>
    <n v="32"/>
    <n v="207"/>
  </r>
  <r>
    <s v="BMW"/>
    <s v="430i xDrive Gran Coupe"/>
    <x v="0"/>
    <x v="0"/>
    <n v="4"/>
    <s v="AS8"/>
    <x v="0"/>
    <n v="10.199999999999999"/>
    <n v="7.2"/>
    <x v="15"/>
    <n v="32"/>
    <n v="207"/>
  </r>
  <r>
    <s v="BMW"/>
    <s v="440i Coupe"/>
    <x v="0"/>
    <x v="8"/>
    <n v="6"/>
    <s v="AS8"/>
    <x v="0"/>
    <n v="11.2"/>
    <n v="7.3"/>
    <x v="109"/>
    <n v="30"/>
    <n v="227"/>
  </r>
  <r>
    <s v="BMW"/>
    <s v="440i Coupe"/>
    <x v="0"/>
    <x v="8"/>
    <n v="6"/>
    <s v="M6"/>
    <x v="0"/>
    <n v="12.8"/>
    <n v="8.8000000000000007"/>
    <x v="50"/>
    <n v="26"/>
    <n v="256"/>
  </r>
  <r>
    <s v="BMW"/>
    <s v="440i xDrive Cabriolet"/>
    <x v="5"/>
    <x v="8"/>
    <n v="6"/>
    <s v="AS8"/>
    <x v="0"/>
    <n v="11.8"/>
    <n v="7.9"/>
    <x v="5"/>
    <n v="28"/>
    <n v="235"/>
  </r>
  <r>
    <s v="BMW"/>
    <s v="440i xDrive Coupe"/>
    <x v="0"/>
    <x v="8"/>
    <n v="6"/>
    <s v="AS8"/>
    <x v="0"/>
    <n v="11.4"/>
    <n v="7.6"/>
    <x v="133"/>
    <n v="29"/>
    <n v="228"/>
  </r>
  <r>
    <s v="BMW"/>
    <s v="440i xDrive Coupe"/>
    <x v="0"/>
    <x v="8"/>
    <n v="6"/>
    <s v="M6"/>
    <x v="0"/>
    <n v="13"/>
    <n v="8.5"/>
    <x v="50"/>
    <n v="26"/>
    <n v="256"/>
  </r>
  <r>
    <s v="BMW"/>
    <s v="440i xDrive Gran Coupe"/>
    <x v="0"/>
    <x v="8"/>
    <n v="6"/>
    <s v="AS8"/>
    <x v="0"/>
    <n v="11.4"/>
    <n v="7.6"/>
    <x v="133"/>
    <n v="29"/>
    <n v="228"/>
  </r>
  <r>
    <s v="BMW"/>
    <s v="530i xDrive"/>
    <x v="2"/>
    <x v="0"/>
    <n v="4"/>
    <s v="AS8"/>
    <x v="0"/>
    <n v="10.199999999999999"/>
    <n v="7.2"/>
    <x v="15"/>
    <n v="32"/>
    <n v="207"/>
  </r>
  <r>
    <s v="BMW"/>
    <s v="540i xDrive"/>
    <x v="2"/>
    <x v="8"/>
    <n v="6"/>
    <s v="AS8"/>
    <x v="0"/>
    <n v="11.2"/>
    <n v="8.1"/>
    <x v="9"/>
    <n v="29"/>
    <n v="231"/>
  </r>
  <r>
    <s v="BMW"/>
    <s v="640i xDrive Gran Coupe"/>
    <x v="0"/>
    <x v="8"/>
    <n v="6"/>
    <s v="AS8"/>
    <x v="0"/>
    <n v="12.3"/>
    <n v="8.4"/>
    <x v="24"/>
    <n v="27"/>
    <n v="248"/>
  </r>
  <r>
    <s v="BMW"/>
    <s v="640i xDrive Gran Turismo"/>
    <x v="6"/>
    <x v="8"/>
    <n v="6"/>
    <s v="AS8"/>
    <x v="0"/>
    <n v="11.9"/>
    <n v="8.4"/>
    <x v="40"/>
    <n v="27"/>
    <n v="241"/>
  </r>
  <r>
    <s v="BMW"/>
    <s v="650i xDrive Gran Coupe"/>
    <x v="0"/>
    <x v="15"/>
    <n v="8"/>
    <s v="AS8"/>
    <x v="0"/>
    <n v="14"/>
    <n v="9.6"/>
    <x v="68"/>
    <n v="24"/>
    <n v="282"/>
  </r>
  <r>
    <s v="BMW"/>
    <s v="750i xDrive"/>
    <x v="6"/>
    <x v="15"/>
    <n v="8"/>
    <s v="AS8"/>
    <x v="0"/>
    <n v="13.3"/>
    <n v="9.1999999999999993"/>
    <x v="58"/>
    <n v="25"/>
    <n v="269"/>
  </r>
  <r>
    <s v="BMW"/>
    <s v="750Li xDrive"/>
    <x v="6"/>
    <x v="15"/>
    <n v="8"/>
    <s v="AS8"/>
    <x v="0"/>
    <n v="14"/>
    <n v="9.6"/>
    <x v="68"/>
    <n v="24"/>
    <n v="282"/>
  </r>
  <r>
    <s v="BMW"/>
    <s v="Alpina B6 xDrive Gran Coupe"/>
    <x v="0"/>
    <x v="15"/>
    <n v="8"/>
    <s v="AS8"/>
    <x v="0"/>
    <n v="14"/>
    <n v="9.6"/>
    <x v="68"/>
    <n v="24"/>
    <n v="282"/>
  </r>
  <r>
    <s v="BMW"/>
    <s v="Alpina B7 xDrive"/>
    <x v="6"/>
    <x v="15"/>
    <n v="8"/>
    <s v="AS8"/>
    <x v="0"/>
    <n v="14"/>
    <n v="9.6"/>
    <x v="68"/>
    <n v="24"/>
    <n v="282"/>
  </r>
  <r>
    <s v="BMW"/>
    <s v="M2 Competition"/>
    <x v="5"/>
    <x v="8"/>
    <n v="6"/>
    <s v="AM7"/>
    <x v="0"/>
    <n v="14.3"/>
    <n v="10.4"/>
    <x v="57"/>
    <n v="22"/>
    <n v="294"/>
  </r>
  <r>
    <s v="BMW"/>
    <s v="M2 Competition"/>
    <x v="5"/>
    <x v="8"/>
    <n v="6"/>
    <s v="M6"/>
    <x v="0"/>
    <n v="13.4"/>
    <n v="9.6"/>
    <x v="67"/>
    <n v="24"/>
    <n v="273"/>
  </r>
  <r>
    <s v="BMW"/>
    <s v="M240i Cabriolet"/>
    <x v="5"/>
    <x v="8"/>
    <n v="6"/>
    <s v="AS8"/>
    <x v="0"/>
    <n v="11.2"/>
    <n v="7.8"/>
    <x v="133"/>
    <n v="29"/>
    <n v="227"/>
  </r>
  <r>
    <s v="BMW"/>
    <s v="M240i Cabriolet"/>
    <x v="5"/>
    <x v="8"/>
    <n v="6"/>
    <s v="M6"/>
    <x v="0"/>
    <n v="12.8"/>
    <n v="8.8000000000000007"/>
    <x v="50"/>
    <n v="26"/>
    <n v="256"/>
  </r>
  <r>
    <s v="BMW"/>
    <s v="M240i Coupe"/>
    <x v="5"/>
    <x v="8"/>
    <n v="6"/>
    <s v="AS8"/>
    <x v="0"/>
    <n v="11.2"/>
    <n v="7.8"/>
    <x v="133"/>
    <n v="29"/>
    <n v="227"/>
  </r>
  <r>
    <s v="BMW"/>
    <s v="M240i Coupe"/>
    <x v="5"/>
    <x v="8"/>
    <n v="6"/>
    <s v="M6"/>
    <x v="0"/>
    <n v="12.8"/>
    <n v="8.8000000000000007"/>
    <x v="50"/>
    <n v="26"/>
    <n v="256"/>
  </r>
  <r>
    <s v="BMW"/>
    <s v="M240i Coupe M Performance"/>
    <x v="5"/>
    <x v="8"/>
    <n v="6"/>
    <s v="AS8"/>
    <x v="0"/>
    <n v="11.2"/>
    <n v="7.8"/>
    <x v="133"/>
    <n v="29"/>
    <n v="227"/>
  </r>
  <r>
    <s v="BMW"/>
    <s v="M240i Coupe M Performance"/>
    <x v="5"/>
    <x v="8"/>
    <n v="6"/>
    <s v="M6"/>
    <x v="0"/>
    <n v="12.8"/>
    <n v="8.8000000000000007"/>
    <x v="50"/>
    <n v="26"/>
    <n v="256"/>
  </r>
  <r>
    <s v="BMW"/>
    <s v="M240i xDrive Cabriolet"/>
    <x v="5"/>
    <x v="8"/>
    <n v="6"/>
    <s v="AS8"/>
    <x v="0"/>
    <n v="11.3"/>
    <n v="8"/>
    <x v="9"/>
    <n v="29"/>
    <n v="229"/>
  </r>
  <r>
    <s v="BMW"/>
    <s v="M240i xDrive Coupe"/>
    <x v="5"/>
    <x v="8"/>
    <n v="6"/>
    <s v="AS8"/>
    <x v="0"/>
    <n v="11.3"/>
    <n v="8"/>
    <x v="9"/>
    <n v="29"/>
    <n v="229"/>
  </r>
  <r>
    <s v="BMW"/>
    <s v="M240i xDrive Coupe M Performance"/>
    <x v="5"/>
    <x v="8"/>
    <n v="6"/>
    <s v="AS8"/>
    <x v="0"/>
    <n v="11.3"/>
    <n v="8"/>
    <x v="9"/>
    <n v="29"/>
    <n v="229"/>
  </r>
  <r>
    <s v="BMW"/>
    <s v="M4 Cabriolet"/>
    <x v="5"/>
    <x v="8"/>
    <n v="6"/>
    <s v="AM7"/>
    <x v="0"/>
    <n v="14.5"/>
    <n v="10.5"/>
    <x v="38"/>
    <n v="22"/>
    <n v="299"/>
  </r>
  <r>
    <s v="BMW"/>
    <s v="M4 Cabriolet"/>
    <x v="5"/>
    <x v="8"/>
    <n v="6"/>
    <s v="M6"/>
    <x v="0"/>
    <n v="13.8"/>
    <n v="9.4"/>
    <x v="53"/>
    <n v="24"/>
    <n v="280"/>
  </r>
  <r>
    <s v="BMW"/>
    <s v="M4 Cabriolet Competition"/>
    <x v="5"/>
    <x v="8"/>
    <n v="6"/>
    <s v="AM7"/>
    <x v="0"/>
    <n v="14.5"/>
    <n v="10.5"/>
    <x v="38"/>
    <n v="22"/>
    <n v="299"/>
  </r>
  <r>
    <s v="BMW"/>
    <s v="M4 Cabriolet Competition"/>
    <x v="5"/>
    <x v="8"/>
    <n v="6"/>
    <s v="M6"/>
    <x v="0"/>
    <n v="13.8"/>
    <n v="9.4"/>
    <x v="53"/>
    <n v="24"/>
    <n v="280"/>
  </r>
  <r>
    <s v="BMW"/>
    <s v="M4 Coupe"/>
    <x v="0"/>
    <x v="8"/>
    <n v="6"/>
    <s v="AM7"/>
    <x v="0"/>
    <n v="14.3"/>
    <n v="10.4"/>
    <x v="57"/>
    <n v="22"/>
    <n v="294"/>
  </r>
  <r>
    <s v="BMW"/>
    <s v="M4 Coupe"/>
    <x v="0"/>
    <x v="8"/>
    <n v="6"/>
    <s v="M6"/>
    <x v="0"/>
    <n v="13.4"/>
    <n v="9.6"/>
    <x v="67"/>
    <n v="24"/>
    <n v="273"/>
  </r>
  <r>
    <s v="BMW"/>
    <s v="M4 Coupe Competition"/>
    <x v="0"/>
    <x v="8"/>
    <n v="6"/>
    <s v="AM7"/>
    <x v="0"/>
    <n v="14.3"/>
    <n v="10.4"/>
    <x v="57"/>
    <n v="22"/>
    <n v="294"/>
  </r>
  <r>
    <s v="BMW"/>
    <s v="M4 Coupe Competition"/>
    <x v="0"/>
    <x v="8"/>
    <n v="6"/>
    <s v="M6"/>
    <x v="0"/>
    <n v="13.4"/>
    <n v="9.6"/>
    <x v="67"/>
    <n v="24"/>
    <n v="273"/>
  </r>
  <r>
    <s v="BMW"/>
    <s v="M4 CS"/>
    <x v="0"/>
    <x v="8"/>
    <n v="6"/>
    <s v="AM7"/>
    <x v="0"/>
    <n v="14.3"/>
    <n v="10.4"/>
    <x v="57"/>
    <n v="22"/>
    <n v="294"/>
  </r>
  <r>
    <s v="BMW"/>
    <s v="M5"/>
    <x v="2"/>
    <x v="15"/>
    <n v="8"/>
    <s v="AS8"/>
    <x v="0"/>
    <n v="16"/>
    <n v="11.2"/>
    <x v="51"/>
    <n v="20"/>
    <n v="324"/>
  </r>
  <r>
    <s v="BMW"/>
    <s v="M5 Competition"/>
    <x v="2"/>
    <x v="15"/>
    <n v="8"/>
    <s v="AS8"/>
    <x v="0"/>
    <n v="16"/>
    <n v="11.2"/>
    <x v="51"/>
    <n v="20"/>
    <n v="324"/>
  </r>
  <r>
    <s v="BMW"/>
    <s v="M550i xDrive"/>
    <x v="2"/>
    <x v="15"/>
    <n v="8"/>
    <s v="AS8"/>
    <x v="0"/>
    <n v="13.3"/>
    <n v="9.1999999999999993"/>
    <x v="58"/>
    <n v="25"/>
    <n v="269"/>
  </r>
  <r>
    <s v="BMW"/>
    <s v="M6 Gran Coupe"/>
    <x v="0"/>
    <x v="15"/>
    <n v="8"/>
    <s v="AM7"/>
    <x v="0"/>
    <n v="17.3"/>
    <n v="11.6"/>
    <x v="13"/>
    <n v="19"/>
    <n v="344"/>
  </r>
  <r>
    <s v="BMW"/>
    <s v="M760Li xDrive"/>
    <x v="6"/>
    <x v="41"/>
    <n v="12"/>
    <s v="AS8"/>
    <x v="0"/>
    <n v="17.7"/>
    <n v="11.9"/>
    <x v="74"/>
    <n v="19"/>
    <n v="355"/>
  </r>
  <r>
    <s v="BMW"/>
    <s v="M850i xDrive Cabriolet"/>
    <x v="5"/>
    <x v="15"/>
    <n v="8"/>
    <s v="AS8"/>
    <x v="0"/>
    <n v="13.5"/>
    <n v="9.1999999999999993"/>
    <x v="7"/>
    <n v="24"/>
    <n v="270"/>
  </r>
  <r>
    <s v="BMW"/>
    <s v="M850i xDrive Coupe"/>
    <x v="5"/>
    <x v="15"/>
    <n v="8"/>
    <s v="AS8"/>
    <x v="0"/>
    <n v="13.3"/>
    <n v="9.1999999999999993"/>
    <x v="58"/>
    <n v="25"/>
    <n v="269"/>
  </r>
  <r>
    <s v="BMW"/>
    <s v="X1 xDrive28i"/>
    <x v="1"/>
    <x v="0"/>
    <n v="4"/>
    <s v="AS8"/>
    <x v="0"/>
    <n v="10.7"/>
    <n v="7.5"/>
    <x v="16"/>
    <n v="30"/>
    <n v="217"/>
  </r>
  <r>
    <s v="BMW"/>
    <s v="X2 xDrive28i"/>
    <x v="1"/>
    <x v="0"/>
    <n v="4"/>
    <s v="AS8"/>
    <x v="0"/>
    <n v="11"/>
    <n v="7.7"/>
    <x v="60"/>
    <n v="30"/>
    <n v="222"/>
  </r>
  <r>
    <s v="BMW"/>
    <s v="X3 xDrive30i"/>
    <x v="1"/>
    <x v="0"/>
    <n v="4"/>
    <s v="AS8"/>
    <x v="0"/>
    <n v="10.8"/>
    <n v="8"/>
    <x v="1"/>
    <n v="29"/>
    <n v="223"/>
  </r>
  <r>
    <s v="BMW"/>
    <s v="X3 M40i"/>
    <x v="1"/>
    <x v="8"/>
    <n v="6"/>
    <s v="AS8"/>
    <x v="0"/>
    <n v="11.9"/>
    <n v="8.6999999999999993"/>
    <x v="10"/>
    <n v="27"/>
    <n v="245"/>
  </r>
  <r>
    <s v="BMW"/>
    <s v="X4 xDrive30i"/>
    <x v="1"/>
    <x v="0"/>
    <n v="4"/>
    <s v="AS8"/>
    <x v="0"/>
    <n v="10.8"/>
    <n v="8"/>
    <x v="1"/>
    <n v="29"/>
    <n v="223"/>
  </r>
  <r>
    <s v="BMW"/>
    <s v="X4 M40i"/>
    <x v="1"/>
    <x v="8"/>
    <n v="6"/>
    <s v="AS8"/>
    <x v="0"/>
    <n v="11.9"/>
    <n v="8.6999999999999993"/>
    <x v="10"/>
    <n v="27"/>
    <n v="245"/>
  </r>
  <r>
    <s v="BMW"/>
    <s v="X5 xDrive40i"/>
    <x v="8"/>
    <x v="8"/>
    <n v="6"/>
    <s v="AS8"/>
    <x v="0"/>
    <n v="11.7"/>
    <n v="9.1"/>
    <x v="24"/>
    <n v="27"/>
    <n v="245"/>
  </r>
  <r>
    <s v="BMW"/>
    <s v="X5 xDrive50i"/>
    <x v="8"/>
    <x v="15"/>
    <n v="8"/>
    <s v="AS8"/>
    <x v="0"/>
    <n v="15.3"/>
    <n v="11.1"/>
    <x v="33"/>
    <n v="21"/>
    <n v="314"/>
  </r>
  <r>
    <s v="BMW"/>
    <s v="X6 xDrive35i"/>
    <x v="8"/>
    <x v="8"/>
    <n v="6"/>
    <s v="AS8"/>
    <x v="0"/>
    <n v="13"/>
    <n v="9.9"/>
    <x v="7"/>
    <n v="24"/>
    <n v="272"/>
  </r>
  <r>
    <s v="BMW"/>
    <s v="X6 xDrive50i"/>
    <x v="8"/>
    <x v="15"/>
    <n v="8"/>
    <s v="AS8"/>
    <x v="0"/>
    <n v="14.3"/>
    <n v="10.6"/>
    <x v="57"/>
    <n v="22"/>
    <n v="294"/>
  </r>
  <r>
    <s v="BMW"/>
    <s v="X6 M"/>
    <x v="8"/>
    <x v="15"/>
    <n v="8"/>
    <s v="AS8"/>
    <x v="0"/>
    <n v="16.600000000000001"/>
    <n v="12.1"/>
    <x v="28"/>
    <n v="19"/>
    <n v="341"/>
  </r>
  <r>
    <s v="BMW"/>
    <s v="X7 xDrive40i"/>
    <x v="8"/>
    <x v="8"/>
    <n v="6"/>
    <s v="AS8"/>
    <x v="0"/>
    <n v="12"/>
    <n v="9.4"/>
    <x v="61"/>
    <n v="26"/>
    <n v="254"/>
  </r>
  <r>
    <s v="BMW"/>
    <s v="X7 xDrive50i"/>
    <x v="8"/>
    <x v="15"/>
    <n v="8"/>
    <s v="AS8"/>
    <x v="0"/>
    <n v="14.3"/>
    <n v="10.6"/>
    <x v="57"/>
    <n v="22"/>
    <n v="294"/>
  </r>
  <r>
    <s v="BUGATTI"/>
    <s v="Chiron"/>
    <x v="3"/>
    <x v="49"/>
    <n v="16"/>
    <s v="AM7"/>
    <x v="0"/>
    <n v="26.8"/>
    <n v="16.600000000000001"/>
    <x v="173"/>
    <n v="13"/>
    <n v="522"/>
  </r>
  <r>
    <s v="BUICK"/>
    <s v="Enclave"/>
    <x v="8"/>
    <x v="16"/>
    <n v="6"/>
    <s v="A9"/>
    <x v="2"/>
    <n v="13"/>
    <n v="9.1"/>
    <x v="20"/>
    <n v="25"/>
    <n v="263"/>
  </r>
  <r>
    <s v="BUICK"/>
    <s v="Enclave AWD"/>
    <x v="8"/>
    <x v="16"/>
    <n v="6"/>
    <s v="A9"/>
    <x v="2"/>
    <n v="13.8"/>
    <n v="9.5"/>
    <x v="53"/>
    <n v="24"/>
    <n v="278"/>
  </r>
  <r>
    <s v="BUICK"/>
    <s v="Encore"/>
    <x v="1"/>
    <x v="17"/>
    <n v="4"/>
    <s v="AS6"/>
    <x v="2"/>
    <n v="9.4"/>
    <n v="7.8"/>
    <x v="44"/>
    <n v="32"/>
    <n v="204"/>
  </r>
  <r>
    <s v="BUICK"/>
    <s v="Encore (SIDI with Stop/Start)"/>
    <x v="1"/>
    <x v="17"/>
    <n v="4"/>
    <s v="AS6"/>
    <x v="2"/>
    <n v="8.9"/>
    <n v="7.5"/>
    <x v="48"/>
    <n v="34"/>
    <n v="194"/>
  </r>
  <r>
    <s v="BUICK"/>
    <s v="Encore AWD"/>
    <x v="1"/>
    <x v="17"/>
    <n v="4"/>
    <s v="AS6"/>
    <x v="2"/>
    <n v="9.9"/>
    <n v="8.1"/>
    <x v="39"/>
    <n v="31"/>
    <n v="214"/>
  </r>
  <r>
    <s v="BUICK"/>
    <s v="Encore AWD (SIDI with Stop/Start)"/>
    <x v="1"/>
    <x v="17"/>
    <n v="4"/>
    <s v="AS6"/>
    <x v="2"/>
    <n v="9.4"/>
    <n v="7.9"/>
    <x v="15"/>
    <n v="32"/>
    <n v="205"/>
  </r>
  <r>
    <s v="BUICK"/>
    <s v="Envision AWD"/>
    <x v="1"/>
    <x v="0"/>
    <n v="4"/>
    <s v="A9"/>
    <x v="0"/>
    <n v="11.7"/>
    <n v="9.4"/>
    <x v="27"/>
    <n v="26"/>
    <n v="249"/>
  </r>
  <r>
    <s v="BUICK"/>
    <s v="Envision AWD"/>
    <x v="1"/>
    <x v="18"/>
    <n v="4"/>
    <s v="A6"/>
    <x v="2"/>
    <n v="11.1"/>
    <n v="8.6"/>
    <x v="5"/>
    <n v="28"/>
    <n v="234"/>
  </r>
  <r>
    <s v="BUICK"/>
    <s v="LaCrosse"/>
    <x v="2"/>
    <x v="16"/>
    <n v="6"/>
    <s v="AS9"/>
    <x v="2"/>
    <n v="11.7"/>
    <n v="7.8"/>
    <x v="46"/>
    <n v="29"/>
    <n v="233"/>
  </r>
  <r>
    <s v="BUICK"/>
    <s v="LaCrosse eAssist"/>
    <x v="2"/>
    <x v="18"/>
    <n v="4"/>
    <s v="AS6"/>
    <x v="2"/>
    <n v="9.4"/>
    <n v="6.8"/>
    <x v="59"/>
    <n v="34"/>
    <n v="192"/>
  </r>
  <r>
    <s v="BUICK"/>
    <s v="LaCrosse AWD"/>
    <x v="2"/>
    <x v="16"/>
    <n v="6"/>
    <s v="AS9"/>
    <x v="2"/>
    <n v="11.7"/>
    <n v="8.1999999999999993"/>
    <x v="6"/>
    <n v="28"/>
    <n v="238"/>
  </r>
  <r>
    <s v="BUICK"/>
    <s v="Regal"/>
    <x v="2"/>
    <x v="0"/>
    <n v="4"/>
    <s v="AS9"/>
    <x v="0"/>
    <n v="10.6"/>
    <n v="7.4"/>
    <x v="39"/>
    <n v="31"/>
    <n v="214"/>
  </r>
  <r>
    <s v="BUICK"/>
    <s v="Regal AWD"/>
    <x v="2"/>
    <x v="0"/>
    <n v="4"/>
    <s v="AS8"/>
    <x v="0"/>
    <n v="11"/>
    <n v="8"/>
    <x v="1"/>
    <n v="29"/>
    <n v="227"/>
  </r>
  <r>
    <s v="BUICK"/>
    <s v="Regal AWD"/>
    <x v="2"/>
    <x v="16"/>
    <n v="6"/>
    <s v="AS9"/>
    <x v="2"/>
    <n v="12.4"/>
    <n v="8.6999999999999993"/>
    <x v="27"/>
    <n v="26"/>
    <n v="251"/>
  </r>
  <r>
    <s v="CADILLAC"/>
    <s v="CT6 AWD"/>
    <x v="6"/>
    <x v="8"/>
    <n v="6"/>
    <s v="AS10"/>
    <x v="0"/>
    <n v="13.1"/>
    <n v="9.1"/>
    <x v="21"/>
    <n v="25"/>
    <n v="267"/>
  </r>
  <r>
    <s v="CADILLAC"/>
    <s v="CT6 AWD"/>
    <x v="6"/>
    <x v="16"/>
    <n v="6"/>
    <s v="AS10"/>
    <x v="2"/>
    <n v="13"/>
    <n v="8.8000000000000007"/>
    <x v="3"/>
    <n v="25"/>
    <n v="261"/>
  </r>
  <r>
    <s v="CADILLAC"/>
    <s v="CT6 AWD"/>
    <x v="6"/>
    <x v="11"/>
    <n v="8"/>
    <s v="AS10"/>
    <x v="0"/>
    <n v="17.3"/>
    <n v="9.5"/>
    <x v="49"/>
    <n v="20"/>
    <n v="324"/>
  </r>
  <r>
    <s v="CADILLAC"/>
    <s v="CTS"/>
    <x v="2"/>
    <x v="0"/>
    <n v="4"/>
    <s v="AS8"/>
    <x v="0"/>
    <n v="11"/>
    <n v="7.8"/>
    <x v="60"/>
    <n v="30"/>
    <n v="222"/>
  </r>
  <r>
    <s v="CADILLAC"/>
    <s v="CTS"/>
    <x v="2"/>
    <x v="16"/>
    <n v="6"/>
    <s v="AS8"/>
    <x v="2"/>
    <n v="12.3"/>
    <n v="8.1999999999999993"/>
    <x v="24"/>
    <n v="27"/>
    <n v="246"/>
  </r>
  <r>
    <s v="CADILLAC"/>
    <s v="CTS AWD"/>
    <x v="2"/>
    <x v="0"/>
    <n v="4"/>
    <s v="AS8"/>
    <x v="0"/>
    <n v="11.4"/>
    <n v="8.1"/>
    <x v="46"/>
    <n v="29"/>
    <n v="232"/>
  </r>
  <r>
    <s v="CADILLAC"/>
    <s v="CTS AWD"/>
    <x v="2"/>
    <x v="16"/>
    <n v="6"/>
    <s v="AS8"/>
    <x v="2"/>
    <n v="13.3"/>
    <n v="9.1999999999999993"/>
    <x v="58"/>
    <n v="25"/>
    <n v="269"/>
  </r>
  <r>
    <s v="CADILLAC"/>
    <s v="CTS Vsport"/>
    <x v="2"/>
    <x v="16"/>
    <n v="6"/>
    <s v="AS8"/>
    <x v="0"/>
    <n v="15"/>
    <n v="9.9"/>
    <x v="38"/>
    <n v="22"/>
    <n v="298"/>
  </r>
  <r>
    <s v="CADILLAC"/>
    <s v="CTS-V"/>
    <x v="2"/>
    <x v="19"/>
    <n v="8"/>
    <s v="AS8"/>
    <x v="0"/>
    <n v="17.100000000000001"/>
    <n v="11"/>
    <x v="85"/>
    <n v="20"/>
    <n v="337"/>
  </r>
  <r>
    <s v="CADILLAC"/>
    <s v="Escalade 4WD"/>
    <x v="8"/>
    <x v="19"/>
    <n v="8"/>
    <s v="A10"/>
    <x v="0"/>
    <n v="16.600000000000001"/>
    <n v="10.9"/>
    <x v="141"/>
    <n v="20"/>
    <n v="328"/>
  </r>
  <r>
    <s v="CADILLAC"/>
    <s v="XT4"/>
    <x v="1"/>
    <x v="0"/>
    <n v="4"/>
    <s v="AS9"/>
    <x v="0"/>
    <n v="9.8000000000000007"/>
    <n v="7.8"/>
    <x v="121"/>
    <n v="32"/>
    <n v="209"/>
  </r>
  <r>
    <s v="CADILLAC"/>
    <s v="XT4 AWD"/>
    <x v="1"/>
    <x v="0"/>
    <n v="4"/>
    <s v="AS9"/>
    <x v="0"/>
    <n v="10.9"/>
    <n v="8.1999999999999993"/>
    <x v="133"/>
    <n v="29"/>
    <n v="227"/>
  </r>
  <r>
    <s v="CADILLAC"/>
    <s v="XT5"/>
    <x v="1"/>
    <x v="16"/>
    <n v="6"/>
    <s v="AS8"/>
    <x v="2"/>
    <n v="12.1"/>
    <n v="8.9"/>
    <x v="4"/>
    <n v="27"/>
    <n v="250"/>
  </r>
  <r>
    <s v="CADILLAC"/>
    <s v="XT5 AWD"/>
    <x v="1"/>
    <x v="16"/>
    <n v="6"/>
    <s v="AS8"/>
    <x v="2"/>
    <n v="12.8"/>
    <n v="9.3000000000000007"/>
    <x v="20"/>
    <n v="25"/>
    <n v="263"/>
  </r>
  <r>
    <s v="CADILLAC"/>
    <s v="XTS"/>
    <x v="6"/>
    <x v="16"/>
    <n v="6"/>
    <s v="AS6"/>
    <x v="2"/>
    <n v="12.9"/>
    <n v="8.6999999999999993"/>
    <x v="50"/>
    <n v="26"/>
    <n v="259"/>
  </r>
  <r>
    <s v="CADILLAC"/>
    <s v="XTS AWD"/>
    <x v="6"/>
    <x v="16"/>
    <n v="6"/>
    <s v="AS6"/>
    <x v="2"/>
    <n v="13.7"/>
    <n v="9"/>
    <x v="7"/>
    <n v="24"/>
    <n v="272"/>
  </r>
  <r>
    <s v="CADILLAC"/>
    <s v="XTS Vsport AWD"/>
    <x v="6"/>
    <x v="16"/>
    <n v="6"/>
    <s v="AS6"/>
    <x v="0"/>
    <n v="15"/>
    <n v="10.1"/>
    <x v="37"/>
    <n v="22"/>
    <n v="302"/>
  </r>
  <r>
    <s v="CHEVROLET"/>
    <s v="Blazer"/>
    <x v="1"/>
    <x v="18"/>
    <n v="4"/>
    <s v="A9"/>
    <x v="2"/>
    <n v="10.8"/>
    <n v="8.8000000000000007"/>
    <x v="46"/>
    <n v="29"/>
    <n v="232"/>
  </r>
  <r>
    <s v="CHEVROLET"/>
    <s v="Blazer"/>
    <x v="1"/>
    <x v="16"/>
    <n v="6"/>
    <s v="A9"/>
    <x v="2"/>
    <n v="12"/>
    <n v="9"/>
    <x v="4"/>
    <n v="27"/>
    <n v="250"/>
  </r>
  <r>
    <s v="CHEVROLET"/>
    <s v="Blazer AWD"/>
    <x v="1"/>
    <x v="16"/>
    <n v="6"/>
    <s v="A9"/>
    <x v="2"/>
    <n v="12.7"/>
    <n v="9.5"/>
    <x v="21"/>
    <n v="25"/>
    <n v="265"/>
  </r>
  <r>
    <s v="CHEVROLET"/>
    <s v="Camaro"/>
    <x v="5"/>
    <x v="0"/>
    <n v="4"/>
    <s v="AS8"/>
    <x v="0"/>
    <n v="10.8"/>
    <n v="7.7"/>
    <x v="109"/>
    <n v="30"/>
    <n v="220"/>
  </r>
  <r>
    <s v="CHEVROLET"/>
    <s v="Camaro"/>
    <x v="5"/>
    <x v="0"/>
    <n v="4"/>
    <s v="M6"/>
    <x v="0"/>
    <n v="11.9"/>
    <n v="7.9"/>
    <x v="6"/>
    <n v="28"/>
    <n v="235"/>
  </r>
  <r>
    <s v="CHEVROLET"/>
    <s v="Camaro"/>
    <x v="5"/>
    <x v="16"/>
    <n v="6"/>
    <s v="AS8"/>
    <x v="2"/>
    <n v="12.3"/>
    <n v="8.1999999999999993"/>
    <x v="10"/>
    <n v="27"/>
    <n v="246"/>
  </r>
  <r>
    <s v="CHEVROLET"/>
    <s v="Camaro"/>
    <x v="5"/>
    <x v="16"/>
    <n v="6"/>
    <s v="M6"/>
    <x v="2"/>
    <n v="14.3"/>
    <n v="8.8000000000000007"/>
    <x v="66"/>
    <n v="24"/>
    <n v="277"/>
  </r>
  <r>
    <s v="CHEVROLET"/>
    <s v="Camaro SS"/>
    <x v="5"/>
    <x v="19"/>
    <n v="8"/>
    <s v="AS10"/>
    <x v="0"/>
    <n v="14.5"/>
    <n v="8.8000000000000007"/>
    <x v="68"/>
    <n v="24"/>
    <n v="279"/>
  </r>
  <r>
    <s v="CHEVROLET"/>
    <s v="Camaro SS"/>
    <x v="5"/>
    <x v="19"/>
    <n v="8"/>
    <s v="M6"/>
    <x v="0"/>
    <n v="14.9"/>
    <n v="9.9"/>
    <x v="57"/>
    <n v="22"/>
    <n v="297"/>
  </r>
  <r>
    <s v="CHEVROLET"/>
    <s v="Camaro ZL1"/>
    <x v="5"/>
    <x v="19"/>
    <n v="8"/>
    <s v="AS10"/>
    <x v="0"/>
    <n v="18.3"/>
    <n v="11.2"/>
    <x v="74"/>
    <n v="19"/>
    <n v="355"/>
  </r>
  <r>
    <s v="CHEVROLET"/>
    <s v="Camaro ZL1"/>
    <x v="5"/>
    <x v="19"/>
    <n v="8"/>
    <s v="M6"/>
    <x v="0"/>
    <n v="17.2"/>
    <n v="12"/>
    <x v="115"/>
    <n v="19"/>
    <n v="349"/>
  </r>
  <r>
    <s v="CHEVROLET"/>
    <s v="Colorado"/>
    <x v="15"/>
    <x v="18"/>
    <n v="4"/>
    <s v="A6"/>
    <x v="2"/>
    <n v="12.1"/>
    <n v="9.1999999999999993"/>
    <x v="61"/>
    <n v="26"/>
    <n v="253"/>
  </r>
  <r>
    <s v="CHEVROLET"/>
    <s v="Colorado"/>
    <x v="15"/>
    <x v="18"/>
    <n v="4"/>
    <s v="M6"/>
    <x v="2"/>
    <n v="11.9"/>
    <n v="9.1999999999999993"/>
    <x v="27"/>
    <n v="26"/>
    <n v="251"/>
  </r>
  <r>
    <s v="CHEVROLET"/>
    <s v="Colorado"/>
    <x v="15"/>
    <x v="46"/>
    <n v="4"/>
    <s v="A6"/>
    <x v="1"/>
    <n v="11.8"/>
    <n v="7.9"/>
    <x v="6"/>
    <n v="28"/>
    <n v="270"/>
  </r>
  <r>
    <s v="CHEVROLET"/>
    <s v="Colorado"/>
    <x v="15"/>
    <x v="16"/>
    <n v="6"/>
    <s v="A8"/>
    <x v="2"/>
    <n v="13.4"/>
    <n v="9.6"/>
    <x v="67"/>
    <n v="24"/>
    <n v="274"/>
  </r>
  <r>
    <s v="CHEVROLET"/>
    <s v="Colorado 4WD"/>
    <x v="15"/>
    <x v="18"/>
    <n v="4"/>
    <s v="A6"/>
    <x v="2"/>
    <n v="12.7"/>
    <n v="9.8000000000000007"/>
    <x v="34"/>
    <n v="25"/>
    <n v="267"/>
  </r>
  <r>
    <s v="CHEVROLET"/>
    <s v="Colorado 4WD"/>
    <x v="15"/>
    <x v="46"/>
    <n v="4"/>
    <s v="A6"/>
    <x v="1"/>
    <n v="12.2"/>
    <n v="8.4"/>
    <x v="24"/>
    <n v="27"/>
    <n v="283"/>
  </r>
  <r>
    <s v="CHEVROLET"/>
    <s v="Colorado 4WD"/>
    <x v="15"/>
    <x v="16"/>
    <n v="6"/>
    <s v="A8"/>
    <x v="2"/>
    <n v="14"/>
    <n v="9.9"/>
    <x v="36"/>
    <n v="23"/>
    <n v="286"/>
  </r>
  <r>
    <s v="CHEVROLET"/>
    <s v="Colorado ZR2 4WD"/>
    <x v="15"/>
    <x v="46"/>
    <n v="4"/>
    <s v="A6"/>
    <x v="1"/>
    <n v="13.3"/>
    <n v="10.6"/>
    <x v="55"/>
    <n v="23"/>
    <n v="326"/>
  </r>
  <r>
    <s v="CHEVROLET"/>
    <s v="Colorado ZR2 4WD"/>
    <x v="15"/>
    <x v="16"/>
    <n v="6"/>
    <s v="A8"/>
    <x v="2"/>
    <n v="15"/>
    <n v="13"/>
    <x v="54"/>
    <n v="20"/>
    <n v="331"/>
  </r>
  <r>
    <s v="CHEVROLET"/>
    <s v="Corvette"/>
    <x v="3"/>
    <x v="19"/>
    <n v="8"/>
    <s v="AS8"/>
    <x v="0"/>
    <n v="15.6"/>
    <n v="9.1999999999999993"/>
    <x v="38"/>
    <n v="22"/>
    <n v="299"/>
  </r>
  <r>
    <s v="CHEVROLET"/>
    <s v="Corvette"/>
    <x v="3"/>
    <x v="19"/>
    <n v="8"/>
    <s v="M7"/>
    <x v="0"/>
    <n v="14.6"/>
    <n v="9.3000000000000007"/>
    <x v="36"/>
    <n v="23"/>
    <n v="286"/>
  </r>
  <r>
    <s v="CHEVROLET"/>
    <s v="Corvette Z06"/>
    <x v="3"/>
    <x v="19"/>
    <n v="8"/>
    <s v="AS8"/>
    <x v="0"/>
    <n v="17.2"/>
    <n v="10.1"/>
    <x v="141"/>
    <n v="20"/>
    <n v="331"/>
  </r>
  <r>
    <s v="CHEVROLET"/>
    <s v="Corvette Z06"/>
    <x v="3"/>
    <x v="19"/>
    <n v="8"/>
    <s v="M7"/>
    <x v="0"/>
    <n v="15.9"/>
    <n v="10.6"/>
    <x v="131"/>
    <n v="21"/>
    <n v="318"/>
  </r>
  <r>
    <s v="CHEVROLET"/>
    <s v="Corvette ZR1"/>
    <x v="3"/>
    <x v="19"/>
    <n v="8"/>
    <s v="AS8"/>
    <x v="0"/>
    <n v="19.5"/>
    <n v="12"/>
    <x v="52"/>
    <n v="18"/>
    <n v="381"/>
  </r>
  <r>
    <s v="CHEVROLET"/>
    <s v="Corvette ZR1"/>
    <x v="3"/>
    <x v="19"/>
    <n v="8"/>
    <s v="M7"/>
    <x v="0"/>
    <n v="18.2"/>
    <n v="12.5"/>
    <x v="12"/>
    <n v="18"/>
    <n v="368"/>
  </r>
  <r>
    <s v="CHEVROLET"/>
    <s v="Cruze"/>
    <x v="0"/>
    <x v="17"/>
    <n v="4"/>
    <s v="AS6"/>
    <x v="2"/>
    <n v="8.3000000000000007"/>
    <n v="6.2"/>
    <x v="98"/>
    <n v="39"/>
    <n v="172"/>
  </r>
  <r>
    <s v="CHEVROLET"/>
    <s v="Cruze Premier"/>
    <x v="0"/>
    <x v="17"/>
    <n v="4"/>
    <s v="AS6"/>
    <x v="2"/>
    <n v="8.3000000000000007"/>
    <n v="6.2"/>
    <x v="98"/>
    <n v="39"/>
    <n v="172"/>
  </r>
  <r>
    <s v="CHEVROLET"/>
    <s v="Cruze Diesel"/>
    <x v="0"/>
    <x v="28"/>
    <n v="4"/>
    <s v="A9"/>
    <x v="1"/>
    <n v="7.6"/>
    <n v="4.9000000000000004"/>
    <x v="134"/>
    <n v="44"/>
    <n v="172"/>
  </r>
  <r>
    <s v="CHEVROLET"/>
    <s v="Cruze Hatchback"/>
    <x v="2"/>
    <x v="17"/>
    <n v="4"/>
    <s v="AS6"/>
    <x v="2"/>
    <n v="8.3000000000000007"/>
    <n v="6.2"/>
    <x v="98"/>
    <n v="39"/>
    <n v="172"/>
  </r>
  <r>
    <s v="CHEVROLET"/>
    <s v="Cruze Hatchback Premier"/>
    <x v="2"/>
    <x v="17"/>
    <n v="4"/>
    <s v="AS6"/>
    <x v="2"/>
    <n v="8.5"/>
    <n v="6.4"/>
    <x v="91"/>
    <n v="38"/>
    <n v="175"/>
  </r>
  <r>
    <s v="CHEVROLET"/>
    <s v="Cruze Hatchback Diesel"/>
    <x v="2"/>
    <x v="28"/>
    <n v="4"/>
    <s v="A9"/>
    <x v="1"/>
    <n v="7.8"/>
    <n v="5.2"/>
    <x v="119"/>
    <n v="43"/>
    <n v="178"/>
  </r>
  <r>
    <s v="CHEVROLET"/>
    <s v="Equinox"/>
    <x v="1"/>
    <x v="2"/>
    <n v="4"/>
    <s v="A6"/>
    <x v="2"/>
    <n v="9.1999999999999993"/>
    <n v="7.3"/>
    <x v="48"/>
    <n v="34"/>
    <n v="196"/>
  </r>
  <r>
    <s v="CHEVROLET"/>
    <s v="Equinox"/>
    <x v="1"/>
    <x v="28"/>
    <n v="4"/>
    <s v="A6"/>
    <x v="1"/>
    <n v="8.5"/>
    <n v="6"/>
    <x v="140"/>
    <n v="38"/>
    <n v="199"/>
  </r>
  <r>
    <s v="CHEVROLET"/>
    <s v="Equinox AWD"/>
    <x v="1"/>
    <x v="2"/>
    <n v="4"/>
    <s v="A6"/>
    <x v="2"/>
    <n v="9.3000000000000007"/>
    <n v="7.8"/>
    <x v="97"/>
    <n v="33"/>
    <n v="207"/>
  </r>
  <r>
    <s v="CHEVROLET"/>
    <s v="Equinox AWD"/>
    <x v="1"/>
    <x v="28"/>
    <n v="4"/>
    <s v="A6"/>
    <x v="1"/>
    <n v="8.5"/>
    <n v="6.1"/>
    <x v="140"/>
    <n v="38"/>
    <n v="199"/>
  </r>
  <r>
    <s v="CHEVROLET"/>
    <s v="Equinox AWD"/>
    <x v="1"/>
    <x v="0"/>
    <n v="4"/>
    <s v="A9"/>
    <x v="0"/>
    <n v="10.9"/>
    <n v="8.3000000000000007"/>
    <x v="133"/>
    <n v="29"/>
    <n v="228"/>
  </r>
  <r>
    <s v="CHEVROLET"/>
    <s v="Impala"/>
    <x v="6"/>
    <x v="18"/>
    <n v="4"/>
    <s v="AS6"/>
    <x v="2"/>
    <n v="10.8"/>
    <n v="8"/>
    <x v="1"/>
    <n v="29"/>
    <n v="225"/>
  </r>
  <r>
    <s v="CHEVROLET"/>
    <s v="Impala"/>
    <x v="6"/>
    <x v="16"/>
    <n v="6"/>
    <s v="AS6"/>
    <x v="2"/>
    <n v="12.7"/>
    <n v="8.5"/>
    <x v="61"/>
    <n v="26"/>
    <n v="254"/>
  </r>
  <r>
    <s v="CHEVROLET"/>
    <s v="Impala"/>
    <x v="6"/>
    <x v="16"/>
    <n v="6"/>
    <s v="AS6"/>
    <x v="3"/>
    <n v="17.2"/>
    <n v="11.6"/>
    <x v="28"/>
    <n v="19"/>
    <n v="245"/>
  </r>
  <r>
    <s v="CHEVROLET"/>
    <s v="Malibu"/>
    <x v="2"/>
    <x v="2"/>
    <n v="4"/>
    <s v="AV"/>
    <x v="2"/>
    <n v="8.1999999999999993"/>
    <n v="6.6"/>
    <x v="91"/>
    <n v="38"/>
    <n v="174"/>
  </r>
  <r>
    <s v="CHEVROLET"/>
    <s v="Malibu"/>
    <x v="2"/>
    <x v="0"/>
    <n v="4"/>
    <s v="A9"/>
    <x v="0"/>
    <n v="10.5"/>
    <n v="7.4"/>
    <x v="39"/>
    <n v="31"/>
    <n v="214"/>
  </r>
  <r>
    <s v="CHEVROLET"/>
    <s v="Malibu Hybrid"/>
    <x v="2"/>
    <x v="5"/>
    <n v="4"/>
    <s v="AV"/>
    <x v="2"/>
    <n v="4.8"/>
    <n v="5.5"/>
    <x v="163"/>
    <n v="55"/>
    <n v="121"/>
  </r>
  <r>
    <s v="CHEVROLET"/>
    <s v="Silverado"/>
    <x v="11"/>
    <x v="40"/>
    <n v="4"/>
    <s v="A8"/>
    <x v="2"/>
    <n v="11.9"/>
    <n v="10.3"/>
    <x v="3"/>
    <n v="25"/>
    <n v="261"/>
  </r>
  <r>
    <s v="CHEVROLET"/>
    <s v="Silverado"/>
    <x v="11"/>
    <x v="20"/>
    <n v="6"/>
    <s v="A6"/>
    <x v="2"/>
    <n v="15.1"/>
    <n v="11.5"/>
    <x v="131"/>
    <n v="21"/>
    <n v="316"/>
  </r>
  <r>
    <s v="CHEVROLET"/>
    <s v="Silverado"/>
    <x v="11"/>
    <x v="21"/>
    <n v="8"/>
    <s v="A6"/>
    <x v="2"/>
    <n v="15.9"/>
    <n v="11.4"/>
    <x v="51"/>
    <n v="20"/>
    <n v="326"/>
  </r>
  <r>
    <s v="CHEVROLET"/>
    <s v="Silverado FFV"/>
    <x v="11"/>
    <x v="21"/>
    <n v="8"/>
    <s v="A6"/>
    <x v="2"/>
    <n v="15.7"/>
    <n v="11.9"/>
    <x v="141"/>
    <n v="20"/>
    <n v="329"/>
  </r>
  <r>
    <s v="CHEVROLET"/>
    <s v="Silverado FFV"/>
    <x v="11"/>
    <x v="21"/>
    <n v="8"/>
    <s v="A6"/>
    <x v="3"/>
    <n v="21.1"/>
    <n v="15"/>
    <x v="93"/>
    <n v="15"/>
    <n v="306"/>
  </r>
  <r>
    <s v="CHEVROLET"/>
    <s v="Silverado"/>
    <x v="11"/>
    <x v="21"/>
    <n v="8"/>
    <s v="A8"/>
    <x v="2"/>
    <n v="14.1"/>
    <n v="10.199999999999999"/>
    <x v="35"/>
    <n v="23"/>
    <n v="290"/>
  </r>
  <r>
    <s v="CHEVROLET"/>
    <s v="Silverado 4WD"/>
    <x v="11"/>
    <x v="40"/>
    <n v="4"/>
    <s v="A8"/>
    <x v="2"/>
    <n v="12.5"/>
    <n v="10.8"/>
    <x v="67"/>
    <n v="24"/>
    <n v="275"/>
  </r>
  <r>
    <s v="CHEVROLET"/>
    <s v="Silverado 4WD"/>
    <x v="11"/>
    <x v="20"/>
    <n v="6"/>
    <s v="A6"/>
    <x v="2"/>
    <n v="15.8"/>
    <n v="11.9"/>
    <x v="141"/>
    <n v="20"/>
    <n v="329"/>
  </r>
  <r>
    <s v="CHEVROLET"/>
    <s v="Silverado 4WD Trail Boss"/>
    <x v="11"/>
    <x v="20"/>
    <n v="6"/>
    <s v="A6"/>
    <x v="2"/>
    <n v="16.3"/>
    <n v="12.9"/>
    <x v="30"/>
    <n v="19"/>
    <n v="347"/>
  </r>
  <r>
    <s v="CHEVROLET"/>
    <s v="Silverado 4WD"/>
    <x v="11"/>
    <x v="21"/>
    <n v="8"/>
    <s v="A6"/>
    <x v="2"/>
    <n v="15.9"/>
    <n v="11.7"/>
    <x v="141"/>
    <n v="20"/>
    <n v="329"/>
  </r>
  <r>
    <s v="CHEVROLET"/>
    <s v="Silverado 4WD FFV"/>
    <x v="11"/>
    <x v="21"/>
    <n v="8"/>
    <s v="A6"/>
    <x v="2"/>
    <n v="16.100000000000001"/>
    <n v="12.5"/>
    <x v="94"/>
    <n v="20"/>
    <n v="339"/>
  </r>
  <r>
    <s v="CHEVROLET"/>
    <s v="Silverado 4WD FFV"/>
    <x v="11"/>
    <x v="21"/>
    <n v="8"/>
    <s v="A6"/>
    <x v="3"/>
    <n v="22"/>
    <n v="16.100000000000001"/>
    <x v="165"/>
    <n v="15"/>
    <n v="322"/>
  </r>
  <r>
    <s v="CHEVROLET"/>
    <s v="Silverado 4WD Trail Boss"/>
    <x v="11"/>
    <x v="21"/>
    <n v="8"/>
    <s v="A6"/>
    <x v="2"/>
    <n v="16.5"/>
    <n v="13"/>
    <x v="115"/>
    <n v="19"/>
    <n v="350"/>
  </r>
  <r>
    <s v="CHEVROLET"/>
    <s v="Silverado 4WD"/>
    <x v="11"/>
    <x v="21"/>
    <n v="8"/>
    <s v="A8"/>
    <x v="2"/>
    <n v="14.9"/>
    <n v="10.8"/>
    <x v="95"/>
    <n v="22"/>
    <n v="306"/>
  </r>
  <r>
    <s v="CHEVROLET"/>
    <s v="Silverado 4WD Trail Boss"/>
    <x v="11"/>
    <x v="21"/>
    <n v="8"/>
    <s v="A8"/>
    <x v="2"/>
    <n v="15.3"/>
    <n v="11.8"/>
    <x v="130"/>
    <n v="21"/>
    <n v="320"/>
  </r>
  <r>
    <s v="CHEVROLET"/>
    <s v="Silverado 4WD"/>
    <x v="11"/>
    <x v="19"/>
    <n v="8"/>
    <s v="A10"/>
    <x v="0"/>
    <n v="15"/>
    <n v="12"/>
    <x v="130"/>
    <n v="21"/>
    <n v="321"/>
  </r>
  <r>
    <s v="CHEVROLET"/>
    <s v="Silverado LD"/>
    <x v="11"/>
    <x v="21"/>
    <n v="8"/>
    <s v="A6"/>
    <x v="2"/>
    <n v="15.6"/>
    <n v="10.9"/>
    <x v="131"/>
    <n v="21"/>
    <n v="317"/>
  </r>
  <r>
    <s v="CHEVROLET"/>
    <s v="Silverado LD 4WD"/>
    <x v="11"/>
    <x v="21"/>
    <n v="8"/>
    <s v="A6"/>
    <x v="2"/>
    <n v="15.8"/>
    <n v="11.4"/>
    <x v="49"/>
    <n v="20"/>
    <n v="325"/>
  </r>
  <r>
    <s v="CHEVROLET"/>
    <s v="Spark"/>
    <x v="5"/>
    <x v="17"/>
    <n v="4"/>
    <s v="AV"/>
    <x v="2"/>
    <n v="7.9"/>
    <n v="6.2"/>
    <x v="70"/>
    <n v="40"/>
    <n v="167"/>
  </r>
  <r>
    <s v="CHEVROLET"/>
    <s v="Spark"/>
    <x v="5"/>
    <x v="17"/>
    <n v="4"/>
    <s v="M5"/>
    <x v="2"/>
    <n v="8"/>
    <n v="6.2"/>
    <x v="99"/>
    <n v="39"/>
    <n v="170"/>
  </r>
  <r>
    <s v="CHEVROLET"/>
    <s v="Suburban"/>
    <x v="8"/>
    <x v="21"/>
    <n v="8"/>
    <s v="A6"/>
    <x v="2"/>
    <n v="15.7"/>
    <n v="10.5"/>
    <x v="33"/>
    <n v="21"/>
    <n v="314"/>
  </r>
  <r>
    <s v="CHEVROLET"/>
    <s v="Suburban FFV"/>
    <x v="8"/>
    <x v="21"/>
    <n v="8"/>
    <s v="A6"/>
    <x v="2"/>
    <n v="15.7"/>
    <n v="10.5"/>
    <x v="33"/>
    <n v="21"/>
    <n v="314"/>
  </r>
  <r>
    <s v="CHEVROLET"/>
    <s v="Suburban FFV"/>
    <x v="8"/>
    <x v="21"/>
    <n v="8"/>
    <s v="A6"/>
    <x v="3"/>
    <n v="21.2"/>
    <n v="13.9"/>
    <x v="154"/>
    <n v="16"/>
    <n v="298"/>
  </r>
  <r>
    <s v="CHEVROLET"/>
    <s v="Suburban 4WD"/>
    <x v="8"/>
    <x v="21"/>
    <n v="8"/>
    <s v="A6"/>
    <x v="2"/>
    <n v="16.8"/>
    <n v="11.3"/>
    <x v="85"/>
    <n v="20"/>
    <n v="336"/>
  </r>
  <r>
    <s v="CHEVROLET"/>
    <s v="Suburban 4WD FFV"/>
    <x v="8"/>
    <x v="21"/>
    <n v="8"/>
    <s v="A6"/>
    <x v="2"/>
    <n v="16.8"/>
    <n v="11.3"/>
    <x v="85"/>
    <n v="20"/>
    <n v="336"/>
  </r>
  <r>
    <s v="CHEVROLET"/>
    <s v="Suburban 4WD FFV"/>
    <x v="8"/>
    <x v="21"/>
    <n v="8"/>
    <s v="A6"/>
    <x v="3"/>
    <n v="22.2"/>
    <n v="15.2"/>
    <x v="43"/>
    <n v="15"/>
    <n v="317"/>
  </r>
  <r>
    <s v="CHEVROLET"/>
    <s v="Suburban 4WD"/>
    <x v="8"/>
    <x v="19"/>
    <n v="8"/>
    <s v="A10"/>
    <x v="0"/>
    <n v="17.100000000000001"/>
    <n v="11.3"/>
    <x v="127"/>
    <n v="19"/>
    <n v="340"/>
  </r>
  <r>
    <s v="CHEVROLET"/>
    <s v="Tahoe"/>
    <x v="8"/>
    <x v="21"/>
    <n v="8"/>
    <s v="A6"/>
    <x v="2"/>
    <n v="15.7"/>
    <n v="10.5"/>
    <x v="33"/>
    <n v="21"/>
    <n v="314"/>
  </r>
  <r>
    <s v="CHEVROLET"/>
    <s v="Tahoe FFV"/>
    <x v="8"/>
    <x v="21"/>
    <n v="8"/>
    <s v="A6"/>
    <x v="2"/>
    <n v="15.7"/>
    <n v="10.5"/>
    <x v="33"/>
    <n v="21"/>
    <n v="314"/>
  </r>
  <r>
    <s v="CHEVROLET"/>
    <s v="Tahoe FFV"/>
    <x v="8"/>
    <x v="21"/>
    <n v="8"/>
    <s v="A6"/>
    <x v="3"/>
    <n v="21.2"/>
    <n v="13.9"/>
    <x v="154"/>
    <n v="16"/>
    <n v="298"/>
  </r>
  <r>
    <s v="CHEVROLET"/>
    <s v="Tahoe 4WD"/>
    <x v="8"/>
    <x v="21"/>
    <n v="8"/>
    <s v="A6"/>
    <x v="2"/>
    <n v="15.8"/>
    <n v="11.1"/>
    <x v="130"/>
    <n v="21"/>
    <n v="321"/>
  </r>
  <r>
    <s v="CHEVROLET"/>
    <s v="Tahoe 4WD FFV"/>
    <x v="8"/>
    <x v="21"/>
    <n v="8"/>
    <s v="A6"/>
    <x v="2"/>
    <n v="15.8"/>
    <n v="11.1"/>
    <x v="130"/>
    <n v="21"/>
    <n v="321"/>
  </r>
  <r>
    <s v="CHEVROLET"/>
    <s v="Tahoe 4WD FFV"/>
    <x v="8"/>
    <x v="21"/>
    <n v="8"/>
    <s v="A6"/>
    <x v="3"/>
    <n v="21.7"/>
    <n v="14.3"/>
    <x v="93"/>
    <n v="15"/>
    <n v="305"/>
  </r>
  <r>
    <s v="CHEVROLET"/>
    <s v="Tahoe 4WD"/>
    <x v="8"/>
    <x v="19"/>
    <n v="8"/>
    <s v="A10"/>
    <x v="0"/>
    <n v="16.399999999999999"/>
    <n v="10.7"/>
    <x v="49"/>
    <n v="20"/>
    <n v="325"/>
  </r>
  <r>
    <s v="CHEVROLET"/>
    <s v="Traverse"/>
    <x v="8"/>
    <x v="16"/>
    <n v="6"/>
    <s v="A9"/>
    <x v="2"/>
    <n v="13"/>
    <n v="8.8000000000000007"/>
    <x v="3"/>
    <n v="25"/>
    <n v="261"/>
  </r>
  <r>
    <s v="CHEVROLET"/>
    <s v="Traverse AWD"/>
    <x v="8"/>
    <x v="16"/>
    <n v="6"/>
    <s v="A9"/>
    <x v="2"/>
    <n v="13.7"/>
    <n v="9.5"/>
    <x v="66"/>
    <n v="24"/>
    <n v="277"/>
  </r>
  <r>
    <s v="CHEVROLET"/>
    <s v="Trax"/>
    <x v="1"/>
    <x v="17"/>
    <n v="4"/>
    <s v="AS6"/>
    <x v="2"/>
    <n v="9.1"/>
    <n v="7.6"/>
    <x v="11"/>
    <n v="34"/>
    <n v="196"/>
  </r>
  <r>
    <s v="CHEVROLET"/>
    <s v="Trax"/>
    <x v="1"/>
    <x v="17"/>
    <n v="4"/>
    <s v="M6"/>
    <x v="2"/>
    <n v="9.4"/>
    <n v="6.9"/>
    <x v="48"/>
    <n v="34"/>
    <n v="194"/>
  </r>
  <r>
    <s v="CHEVROLET"/>
    <s v="Trax 4WD"/>
    <x v="1"/>
    <x v="17"/>
    <n v="4"/>
    <s v="AS6"/>
    <x v="2"/>
    <n v="9.9"/>
    <n v="8.1"/>
    <x v="39"/>
    <n v="31"/>
    <n v="214"/>
  </r>
  <r>
    <s v="CHRYSLER"/>
    <n v="300"/>
    <x v="6"/>
    <x v="16"/>
    <n v="6"/>
    <s v="A8"/>
    <x v="2"/>
    <n v="12.4"/>
    <n v="7.8"/>
    <x v="40"/>
    <n v="27"/>
    <n v="242"/>
  </r>
  <r>
    <s v="CHRYSLER"/>
    <s v="300 FFV"/>
    <x v="6"/>
    <x v="16"/>
    <n v="6"/>
    <s v="A8"/>
    <x v="2"/>
    <n v="12.4"/>
    <n v="7.8"/>
    <x v="40"/>
    <n v="27"/>
    <n v="242"/>
  </r>
  <r>
    <s v="CHRYSLER"/>
    <s v="300 FFV"/>
    <x v="6"/>
    <x v="16"/>
    <n v="6"/>
    <s v="A8"/>
    <x v="3"/>
    <n v="17.100000000000001"/>
    <n v="10.6"/>
    <x v="41"/>
    <n v="20"/>
    <n v="234"/>
  </r>
  <r>
    <s v="CHRYSLER"/>
    <n v="300"/>
    <x v="6"/>
    <x v="24"/>
    <n v="8"/>
    <s v="A8"/>
    <x v="2"/>
    <n v="14.7"/>
    <n v="9.4"/>
    <x v="56"/>
    <n v="23"/>
    <n v="289"/>
  </r>
  <r>
    <s v="CHRYSLER"/>
    <s v="300 AWD"/>
    <x v="6"/>
    <x v="16"/>
    <n v="6"/>
    <s v="A8"/>
    <x v="2"/>
    <n v="12.8"/>
    <n v="8.6999999999999993"/>
    <x v="50"/>
    <n v="26"/>
    <n v="258"/>
  </r>
  <r>
    <s v="CHRYSLER"/>
    <s v="300 AWD FFV"/>
    <x v="6"/>
    <x v="16"/>
    <n v="6"/>
    <s v="A8"/>
    <x v="2"/>
    <n v="12.8"/>
    <n v="8.6999999999999993"/>
    <x v="50"/>
    <n v="26"/>
    <n v="258"/>
  </r>
  <r>
    <s v="CHRYSLER"/>
    <s v="300 AWD FFV"/>
    <x v="6"/>
    <x v="16"/>
    <n v="6"/>
    <s v="A8"/>
    <x v="3"/>
    <n v="17.600000000000001"/>
    <n v="12"/>
    <x v="128"/>
    <n v="19"/>
    <n v="248"/>
  </r>
  <r>
    <s v="CHRYSLER"/>
    <s v="Pacifica"/>
    <x v="12"/>
    <x v="16"/>
    <n v="6"/>
    <s v="A9"/>
    <x v="2"/>
    <n v="12.9"/>
    <n v="8.4"/>
    <x v="18"/>
    <n v="26"/>
    <n v="259"/>
  </r>
  <r>
    <s v="CHRYSLER"/>
    <s v="Pacifica (Stop-Start)"/>
    <x v="12"/>
    <x v="16"/>
    <n v="6"/>
    <s v="A9"/>
    <x v="2"/>
    <n v="12.4"/>
    <n v="8.4"/>
    <x v="4"/>
    <n v="27"/>
    <n v="249"/>
  </r>
  <r>
    <s v="DODGE"/>
    <s v="Challenger"/>
    <x v="2"/>
    <x v="16"/>
    <n v="6"/>
    <s v="A8"/>
    <x v="2"/>
    <n v="12.4"/>
    <n v="7.8"/>
    <x v="40"/>
    <n v="27"/>
    <n v="242"/>
  </r>
  <r>
    <s v="DODGE"/>
    <s v="Challenger"/>
    <x v="2"/>
    <x v="24"/>
    <n v="8"/>
    <s v="M6"/>
    <x v="0"/>
    <n v="15.6"/>
    <n v="10.1"/>
    <x v="95"/>
    <n v="22"/>
    <n v="307"/>
  </r>
  <r>
    <s v="DODGE"/>
    <s v="Challenger"/>
    <x v="2"/>
    <x v="25"/>
    <n v="8"/>
    <s v="M6"/>
    <x v="0"/>
    <n v="16.7"/>
    <n v="10.4"/>
    <x v="51"/>
    <n v="20"/>
    <n v="325"/>
  </r>
  <r>
    <s v="DODGE"/>
    <s v="Challenger (MDS)"/>
    <x v="2"/>
    <x v="24"/>
    <n v="8"/>
    <s v="A8"/>
    <x v="2"/>
    <n v="14.7"/>
    <n v="9.4"/>
    <x v="56"/>
    <n v="23"/>
    <n v="289"/>
  </r>
  <r>
    <s v="DODGE"/>
    <s v="Challenger (MDS)"/>
    <x v="2"/>
    <x v="25"/>
    <n v="8"/>
    <s v="A8"/>
    <x v="0"/>
    <n v="15.8"/>
    <n v="9.6"/>
    <x v="89"/>
    <n v="22"/>
    <n v="304"/>
  </r>
  <r>
    <s v="DODGE"/>
    <s v="Challenger GT AWD"/>
    <x v="2"/>
    <x v="16"/>
    <n v="6"/>
    <s v="A8"/>
    <x v="2"/>
    <n v="12.8"/>
    <n v="8.6999999999999993"/>
    <x v="50"/>
    <n v="26"/>
    <n v="258"/>
  </r>
  <r>
    <s v="DODGE"/>
    <s v="Challenger SRT Hellcat"/>
    <x v="2"/>
    <x v="19"/>
    <n v="8"/>
    <s v="A8"/>
    <x v="0"/>
    <n v="17.600000000000001"/>
    <n v="10.7"/>
    <x v="127"/>
    <n v="19"/>
    <n v="339"/>
  </r>
  <r>
    <s v="DODGE"/>
    <s v="Challenger SRT Hellcat"/>
    <x v="2"/>
    <x v="19"/>
    <n v="8"/>
    <s v="M6"/>
    <x v="0"/>
    <n v="18.100000000000001"/>
    <n v="11.4"/>
    <x v="74"/>
    <n v="19"/>
    <n v="352"/>
  </r>
  <r>
    <s v="DODGE"/>
    <s v="Challenger SRT Hellcat Redeye"/>
    <x v="2"/>
    <x v="19"/>
    <n v="8"/>
    <s v="A8"/>
    <x v="0"/>
    <n v="17.600000000000001"/>
    <n v="10.7"/>
    <x v="127"/>
    <n v="19"/>
    <n v="339"/>
  </r>
  <r>
    <s v="DODGE"/>
    <s v="Charger"/>
    <x v="6"/>
    <x v="16"/>
    <n v="6"/>
    <s v="A5"/>
    <x v="2"/>
    <n v="13.7"/>
    <n v="9"/>
    <x v="7"/>
    <n v="24"/>
    <n v="271"/>
  </r>
  <r>
    <s v="DODGE"/>
    <s v="Charger FFV"/>
    <x v="6"/>
    <x v="16"/>
    <n v="6"/>
    <s v="A5"/>
    <x v="2"/>
    <n v="13.7"/>
    <n v="9"/>
    <x v="7"/>
    <n v="24"/>
    <n v="271"/>
  </r>
  <r>
    <s v="DODGE"/>
    <s v="Charger FFV"/>
    <x v="6"/>
    <x v="16"/>
    <n v="6"/>
    <s v="A5"/>
    <x v="3"/>
    <n v="18.899999999999999"/>
    <n v="12.7"/>
    <x v="52"/>
    <n v="18"/>
    <n v="268"/>
  </r>
  <r>
    <s v="DODGE"/>
    <s v="Charger"/>
    <x v="6"/>
    <x v="16"/>
    <n v="6"/>
    <s v="A8"/>
    <x v="2"/>
    <n v="12.4"/>
    <n v="7.8"/>
    <x v="40"/>
    <n v="27"/>
    <n v="242"/>
  </r>
  <r>
    <s v="DODGE"/>
    <s v="Charger FFV"/>
    <x v="6"/>
    <x v="16"/>
    <n v="6"/>
    <s v="A8"/>
    <x v="2"/>
    <n v="12.4"/>
    <n v="7.8"/>
    <x v="40"/>
    <n v="27"/>
    <n v="242"/>
  </r>
  <r>
    <s v="DODGE"/>
    <s v="Charger FFV"/>
    <x v="6"/>
    <x v="16"/>
    <n v="6"/>
    <s v="A8"/>
    <x v="3"/>
    <n v="17.100000000000001"/>
    <n v="10.6"/>
    <x v="41"/>
    <n v="20"/>
    <n v="234"/>
  </r>
  <r>
    <s v="DODGE"/>
    <s v="Charger (MDS)"/>
    <x v="6"/>
    <x v="24"/>
    <n v="8"/>
    <s v="A5"/>
    <x v="2"/>
    <n v="15.6"/>
    <n v="9.6999999999999993"/>
    <x v="123"/>
    <n v="22"/>
    <n v="302"/>
  </r>
  <r>
    <s v="DODGE"/>
    <s v="Charger (MDS)"/>
    <x v="6"/>
    <x v="24"/>
    <n v="8"/>
    <s v="A8"/>
    <x v="2"/>
    <n v="14.7"/>
    <n v="9.4"/>
    <x v="56"/>
    <n v="23"/>
    <n v="289"/>
  </r>
  <r>
    <s v="DODGE"/>
    <s v="Charger (MDS)"/>
    <x v="6"/>
    <x v="25"/>
    <n v="8"/>
    <s v="A8"/>
    <x v="0"/>
    <n v="15.8"/>
    <n v="9.6"/>
    <x v="89"/>
    <n v="22"/>
    <n v="304"/>
  </r>
  <r>
    <s v="DODGE"/>
    <s v="Charger AWD"/>
    <x v="6"/>
    <x v="16"/>
    <n v="6"/>
    <s v="A8"/>
    <x v="2"/>
    <n v="12.8"/>
    <n v="8.6999999999999993"/>
    <x v="50"/>
    <n v="26"/>
    <n v="258"/>
  </r>
  <r>
    <s v="DODGE"/>
    <s v="Charger AWD FFV"/>
    <x v="6"/>
    <x v="16"/>
    <n v="6"/>
    <s v="A8"/>
    <x v="2"/>
    <n v="12.8"/>
    <n v="8.6999999999999993"/>
    <x v="50"/>
    <n v="26"/>
    <n v="258"/>
  </r>
  <r>
    <s v="DODGE"/>
    <s v="Charger AWD FFV"/>
    <x v="6"/>
    <x v="16"/>
    <n v="6"/>
    <s v="A8"/>
    <x v="3"/>
    <n v="17.600000000000001"/>
    <n v="12"/>
    <x v="128"/>
    <n v="19"/>
    <n v="248"/>
  </r>
  <r>
    <s v="DODGE"/>
    <s v="Charger AWD (MDS)"/>
    <x v="6"/>
    <x v="24"/>
    <n v="8"/>
    <s v="A5"/>
    <x v="2"/>
    <n v="16"/>
    <n v="10.1"/>
    <x v="32"/>
    <n v="21"/>
    <n v="312"/>
  </r>
  <r>
    <s v="DODGE"/>
    <s v="Charger SRT Hellcat"/>
    <x v="6"/>
    <x v="19"/>
    <n v="8"/>
    <s v="A8"/>
    <x v="0"/>
    <n v="17.600000000000001"/>
    <n v="10.7"/>
    <x v="127"/>
    <n v="19"/>
    <n v="339"/>
  </r>
  <r>
    <s v="DODGE"/>
    <s v="Durango AWD"/>
    <x v="8"/>
    <x v="16"/>
    <n v="6"/>
    <s v="A8"/>
    <x v="2"/>
    <n v="12.7"/>
    <n v="9.6"/>
    <x v="21"/>
    <n v="25"/>
    <n v="265"/>
  </r>
  <r>
    <s v="DODGE"/>
    <s v="Durango AWD"/>
    <x v="8"/>
    <x v="24"/>
    <n v="8"/>
    <s v="A8"/>
    <x v="2"/>
    <n v="16.7"/>
    <n v="10.9"/>
    <x v="54"/>
    <n v="20"/>
    <n v="331"/>
  </r>
  <r>
    <s v="DODGE"/>
    <s v="Durango AWD SRT"/>
    <x v="8"/>
    <x v="25"/>
    <n v="8"/>
    <s v="A8"/>
    <x v="0"/>
    <n v="18.3"/>
    <n v="12.2"/>
    <x v="12"/>
    <n v="18"/>
    <n v="363"/>
  </r>
  <r>
    <s v="DODGE"/>
    <s v="Grand Caravan FFV"/>
    <x v="12"/>
    <x v="16"/>
    <n v="6"/>
    <s v="A6"/>
    <x v="2"/>
    <n v="13.7"/>
    <n v="9.4"/>
    <x v="66"/>
    <n v="24"/>
    <n v="276"/>
  </r>
  <r>
    <s v="DODGE"/>
    <s v="Grand Caravan FFV"/>
    <x v="12"/>
    <x v="16"/>
    <n v="6"/>
    <s v="A6"/>
    <x v="3"/>
    <n v="19.399999999999999"/>
    <n v="13.3"/>
    <x v="112"/>
    <n v="17"/>
    <n v="274"/>
  </r>
  <r>
    <s v="DODGE"/>
    <s v="Journey"/>
    <x v="1"/>
    <x v="1"/>
    <n v="4"/>
    <s v="A4"/>
    <x v="2"/>
    <n v="12.7"/>
    <n v="9.1999999999999993"/>
    <x v="3"/>
    <n v="25"/>
    <n v="261"/>
  </r>
  <r>
    <s v="DODGE"/>
    <s v="Journey FFV"/>
    <x v="1"/>
    <x v="16"/>
    <n v="6"/>
    <s v="A6"/>
    <x v="2"/>
    <n v="14.2"/>
    <n v="9.5"/>
    <x v="55"/>
    <n v="23"/>
    <n v="284"/>
  </r>
  <r>
    <s v="DODGE"/>
    <s v="Journey FFV"/>
    <x v="1"/>
    <x v="16"/>
    <n v="6"/>
    <s v="A6"/>
    <x v="3"/>
    <n v="19.100000000000001"/>
    <n v="13.2"/>
    <x v="64"/>
    <n v="17"/>
    <n v="274"/>
  </r>
  <r>
    <s v="DODGE"/>
    <s v="Journey AWD"/>
    <x v="1"/>
    <x v="16"/>
    <n v="6"/>
    <s v="A6"/>
    <x v="2"/>
    <n v="14.5"/>
    <n v="10"/>
    <x v="35"/>
    <n v="23"/>
    <n v="292"/>
  </r>
  <r>
    <s v="FIAT"/>
    <s v="124 Spider"/>
    <x v="3"/>
    <x v="17"/>
    <n v="4"/>
    <s v="A6"/>
    <x v="2"/>
    <n v="9.3000000000000007"/>
    <n v="6.5"/>
    <x v="86"/>
    <n v="35"/>
    <n v="187"/>
  </r>
  <r>
    <s v="FIAT"/>
    <s v="124 Spider"/>
    <x v="3"/>
    <x v="17"/>
    <n v="4"/>
    <s v="M6"/>
    <x v="2"/>
    <n v="9"/>
    <n v="6.7"/>
    <x v="47"/>
    <n v="36"/>
    <n v="185"/>
  </r>
  <r>
    <s v="FIAT"/>
    <n v="500"/>
    <x v="4"/>
    <x v="17"/>
    <n v="4"/>
    <s v="A6"/>
    <x v="2"/>
    <n v="9.6999999999999993"/>
    <n v="7.4"/>
    <x v="44"/>
    <n v="32"/>
    <n v="203"/>
  </r>
  <r>
    <s v="FIAT"/>
    <n v="500"/>
    <x v="4"/>
    <x v="17"/>
    <n v="4"/>
    <s v="M5"/>
    <x v="2"/>
    <n v="8.5"/>
    <n v="7.1"/>
    <x v="47"/>
    <n v="36"/>
    <n v="186"/>
  </r>
  <r>
    <s v="FIAT"/>
    <s v="500L"/>
    <x v="7"/>
    <x v="17"/>
    <n v="4"/>
    <s v="A6"/>
    <x v="2"/>
    <n v="10.7"/>
    <n v="7.9"/>
    <x v="109"/>
    <n v="30"/>
    <n v="221"/>
  </r>
  <r>
    <s v="FIAT"/>
    <s v="500X AWD"/>
    <x v="1"/>
    <x v="43"/>
    <n v="4"/>
    <s v="A9"/>
    <x v="2"/>
    <n v="10"/>
    <n v="7.9"/>
    <x v="39"/>
    <n v="31"/>
    <n v="213"/>
  </r>
  <r>
    <s v="FORD"/>
    <s v="EcoSport"/>
    <x v="1"/>
    <x v="30"/>
    <n v="3"/>
    <s v="AS6"/>
    <x v="2"/>
    <n v="8.6"/>
    <n v="8.1"/>
    <x v="11"/>
    <n v="34"/>
    <n v="196"/>
  </r>
  <r>
    <s v="FORD"/>
    <s v="EcoSport AWD"/>
    <x v="1"/>
    <x v="0"/>
    <n v="4"/>
    <s v="AS6"/>
    <x v="2"/>
    <n v="10.199999999999999"/>
    <n v="8"/>
    <x v="16"/>
    <n v="30"/>
    <n v="218"/>
  </r>
  <r>
    <s v="FORD"/>
    <s v="Edge"/>
    <x v="1"/>
    <x v="0"/>
    <n v="4"/>
    <s v="AS8"/>
    <x v="2"/>
    <n v="10.9"/>
    <n v="8"/>
    <x v="1"/>
    <n v="29"/>
    <n v="224"/>
  </r>
  <r>
    <s v="FORD"/>
    <s v="Edge AWD"/>
    <x v="1"/>
    <x v="0"/>
    <n v="4"/>
    <s v="AS8"/>
    <x v="2"/>
    <n v="11.4"/>
    <n v="8.3000000000000007"/>
    <x v="5"/>
    <n v="28"/>
    <n v="233"/>
  </r>
  <r>
    <s v="FORD"/>
    <s v="Edge AWD"/>
    <x v="1"/>
    <x v="40"/>
    <n v="6"/>
    <s v="AS8"/>
    <x v="2"/>
    <n v="12.6"/>
    <n v="9.1999999999999993"/>
    <x v="50"/>
    <n v="26"/>
    <n v="259"/>
  </r>
  <r>
    <s v="FORD"/>
    <s v="Escape"/>
    <x v="1"/>
    <x v="2"/>
    <n v="4"/>
    <s v="AS6"/>
    <x v="2"/>
    <n v="10.199999999999999"/>
    <n v="7.8"/>
    <x v="39"/>
    <n v="31"/>
    <n v="214"/>
  </r>
  <r>
    <s v="FORD"/>
    <s v="Escape FFV"/>
    <x v="1"/>
    <x v="18"/>
    <n v="4"/>
    <s v="AS6"/>
    <x v="2"/>
    <n v="11"/>
    <n v="8"/>
    <x v="1"/>
    <n v="29"/>
    <n v="226"/>
  </r>
  <r>
    <s v="FORD"/>
    <s v="Escape FFV"/>
    <x v="1"/>
    <x v="18"/>
    <n v="4"/>
    <s v="AS6"/>
    <x v="3"/>
    <n v="15"/>
    <n v="10.8"/>
    <x v="95"/>
    <n v="22"/>
    <n v="218"/>
  </r>
  <r>
    <s v="FORD"/>
    <s v="Escape AWD"/>
    <x v="1"/>
    <x v="2"/>
    <n v="4"/>
    <s v="AS6"/>
    <x v="2"/>
    <n v="11.2"/>
    <n v="8.4"/>
    <x v="46"/>
    <n v="29"/>
    <n v="232"/>
  </r>
  <r>
    <s v="FORD"/>
    <s v="Escape AWD"/>
    <x v="1"/>
    <x v="0"/>
    <n v="4"/>
    <s v="AS6"/>
    <x v="2"/>
    <n v="11.5"/>
    <n v="8.6999999999999993"/>
    <x v="17"/>
    <n v="28"/>
    <n v="239"/>
  </r>
  <r>
    <s v="FORD"/>
    <s v="Expedition 4X4"/>
    <x v="8"/>
    <x v="3"/>
    <n v="6"/>
    <s v="AS10"/>
    <x v="2"/>
    <n v="14.1"/>
    <n v="10.6"/>
    <x v="22"/>
    <n v="23"/>
    <n v="293"/>
  </r>
  <r>
    <s v="FORD"/>
    <s v="Expedition MAX 4X4"/>
    <x v="8"/>
    <x v="3"/>
    <n v="6"/>
    <s v="AS10"/>
    <x v="2"/>
    <n v="14.7"/>
    <n v="11.2"/>
    <x v="95"/>
    <n v="22"/>
    <n v="307"/>
  </r>
  <r>
    <s v="FORD"/>
    <s v="Explorer AWD"/>
    <x v="8"/>
    <x v="45"/>
    <n v="4"/>
    <s v="AS6"/>
    <x v="2"/>
    <n v="13.1"/>
    <n v="9.1999999999999993"/>
    <x v="34"/>
    <n v="25"/>
    <n v="267"/>
  </r>
  <r>
    <s v="FORD"/>
    <s v="Explorer AWD"/>
    <x v="8"/>
    <x v="3"/>
    <n v="6"/>
    <s v="AS6"/>
    <x v="2"/>
    <n v="15.2"/>
    <n v="10.9"/>
    <x v="26"/>
    <n v="21"/>
    <n v="311"/>
  </r>
  <r>
    <s v="FORD"/>
    <s v="Explorer FFV AWD"/>
    <x v="8"/>
    <x v="3"/>
    <n v="6"/>
    <s v="AS6"/>
    <x v="2"/>
    <n v="14.5"/>
    <n v="10.6"/>
    <x v="38"/>
    <n v="22"/>
    <n v="299"/>
  </r>
  <r>
    <s v="FORD"/>
    <s v="Explorer FFV AWD"/>
    <x v="8"/>
    <x v="3"/>
    <n v="6"/>
    <s v="AS6"/>
    <x v="3"/>
    <n v="19.8"/>
    <n v="14.3"/>
    <x v="90"/>
    <n v="16"/>
    <n v="288"/>
  </r>
  <r>
    <s v="FORD"/>
    <s v="F-150"/>
    <x v="11"/>
    <x v="40"/>
    <n v="6"/>
    <s v="AS10"/>
    <x v="2"/>
    <n v="12"/>
    <n v="9"/>
    <x v="4"/>
    <n v="27"/>
    <n v="249"/>
  </r>
  <r>
    <s v="FORD"/>
    <s v="F-150 (LT Tire Pkg)"/>
    <x v="11"/>
    <x v="40"/>
    <n v="6"/>
    <s v="AS10"/>
    <x v="2"/>
    <n v="12.4"/>
    <n v="9.4"/>
    <x v="3"/>
    <n v="25"/>
    <n v="260"/>
  </r>
  <r>
    <s v="FORD"/>
    <s v="F-150 (Payload Pkg)"/>
    <x v="11"/>
    <x v="40"/>
    <n v="6"/>
    <s v="AS10"/>
    <x v="2"/>
    <n v="12.4"/>
    <n v="9.4"/>
    <x v="3"/>
    <n v="25"/>
    <n v="260"/>
  </r>
  <r>
    <s v="FORD"/>
    <s v="F-150"/>
    <x v="11"/>
    <x v="8"/>
    <n v="6"/>
    <s v="AS10"/>
    <x v="1"/>
    <n v="10.8"/>
    <n v="8"/>
    <x v="60"/>
    <n v="30"/>
    <n v="256"/>
  </r>
  <r>
    <s v="FORD"/>
    <s v="F-150 (LT Tire Pkg)"/>
    <x v="11"/>
    <x v="8"/>
    <n v="6"/>
    <s v="AS10"/>
    <x v="1"/>
    <n v="10.8"/>
    <n v="8.4"/>
    <x v="133"/>
    <n v="29"/>
    <n v="260"/>
  </r>
  <r>
    <s v="FORD"/>
    <s v="F-150 FFV"/>
    <x v="11"/>
    <x v="33"/>
    <n v="6"/>
    <s v="AS6"/>
    <x v="2"/>
    <n v="12.2"/>
    <n v="9.3000000000000007"/>
    <x v="18"/>
    <n v="26"/>
    <n v="256"/>
  </r>
  <r>
    <s v="FORD"/>
    <s v="F-150 FFV"/>
    <x v="11"/>
    <x v="33"/>
    <n v="6"/>
    <s v="AS6"/>
    <x v="3"/>
    <n v="16.7"/>
    <n v="12.6"/>
    <x v="115"/>
    <n v="19"/>
    <n v="247"/>
  </r>
  <r>
    <s v="FORD"/>
    <s v="F-150 FFV (LT Tire Pkg)"/>
    <x v="11"/>
    <x v="33"/>
    <n v="6"/>
    <s v="AS6"/>
    <x v="2"/>
    <n v="12.4"/>
    <n v="9.8000000000000007"/>
    <x v="20"/>
    <n v="25"/>
    <n v="263"/>
  </r>
  <r>
    <s v="FORD"/>
    <s v="F-150 FFV (LT Tire Pkg)"/>
    <x v="11"/>
    <x v="33"/>
    <n v="6"/>
    <s v="AS6"/>
    <x v="3"/>
    <n v="16.7"/>
    <n v="12.6"/>
    <x v="115"/>
    <n v="19"/>
    <n v="247"/>
  </r>
  <r>
    <s v="FORD"/>
    <s v="F-150"/>
    <x v="11"/>
    <x v="3"/>
    <n v="6"/>
    <s v="AS10"/>
    <x v="2"/>
    <n v="13.5"/>
    <n v="10.1"/>
    <x v="68"/>
    <n v="24"/>
    <n v="281"/>
  </r>
  <r>
    <s v="FORD"/>
    <s v="F-150 (LT Tire Pkg)"/>
    <x v="11"/>
    <x v="3"/>
    <n v="6"/>
    <s v="AS10"/>
    <x v="2"/>
    <n v="13.8"/>
    <n v="10.7"/>
    <x v="35"/>
    <n v="23"/>
    <n v="291"/>
  </r>
  <r>
    <s v="FORD"/>
    <s v="F-150 (Payload Pkg)"/>
    <x v="11"/>
    <x v="3"/>
    <n v="6"/>
    <s v="AS10"/>
    <x v="2"/>
    <n v="13.9"/>
    <n v="11.2"/>
    <x v="38"/>
    <n v="22"/>
    <n v="298"/>
  </r>
  <r>
    <s v="FORD"/>
    <s v="F-150 FFV"/>
    <x v="11"/>
    <x v="29"/>
    <n v="8"/>
    <s v="AS10"/>
    <x v="2"/>
    <n v="13.9"/>
    <n v="10.199999999999999"/>
    <x v="36"/>
    <n v="23"/>
    <n v="287"/>
  </r>
  <r>
    <s v="FORD"/>
    <s v="F-150 FFV"/>
    <x v="11"/>
    <x v="29"/>
    <n v="8"/>
    <s v="AS10"/>
    <x v="3"/>
    <n v="20.3"/>
    <n v="14"/>
    <x v="135"/>
    <n v="16"/>
    <n v="290"/>
  </r>
  <r>
    <s v="FORD"/>
    <s v="F-150 FFV (LT Tire Pkg)"/>
    <x v="11"/>
    <x v="29"/>
    <n v="8"/>
    <s v="AS10"/>
    <x v="2"/>
    <n v="14.7"/>
    <n v="11.2"/>
    <x v="95"/>
    <n v="22"/>
    <n v="308"/>
  </r>
  <r>
    <s v="FORD"/>
    <s v="F-150 FFV (LT Tire Pkg)"/>
    <x v="11"/>
    <x v="29"/>
    <n v="8"/>
    <s v="AS10"/>
    <x v="3"/>
    <n v="20.3"/>
    <n v="14"/>
    <x v="113"/>
    <n v="16"/>
    <n v="290"/>
  </r>
  <r>
    <s v="FORD"/>
    <s v="F-150 FFV (Payload Pkg)"/>
    <x v="11"/>
    <x v="29"/>
    <n v="8"/>
    <s v="AS10"/>
    <x v="2"/>
    <n v="15.6"/>
    <n v="11.8"/>
    <x v="51"/>
    <n v="20"/>
    <n v="326"/>
  </r>
  <r>
    <s v="FORD"/>
    <s v="F-150 FFV (Payload Pkg)"/>
    <x v="11"/>
    <x v="29"/>
    <n v="8"/>
    <s v="AS10"/>
    <x v="3"/>
    <n v="20.399999999999999"/>
    <n v="14"/>
    <x v="113"/>
    <n v="16"/>
    <n v="291"/>
  </r>
  <r>
    <s v="FORD"/>
    <s v="F-150 4X4"/>
    <x v="11"/>
    <x v="40"/>
    <n v="6"/>
    <s v="AS10"/>
    <x v="2"/>
    <n v="12.7"/>
    <n v="9.8000000000000007"/>
    <x v="34"/>
    <n v="25"/>
    <n v="268"/>
  </r>
  <r>
    <s v="FORD"/>
    <s v="F-150 4X4 (LT Tire Pkg)"/>
    <x v="11"/>
    <x v="40"/>
    <n v="6"/>
    <s v="AS10"/>
    <x v="2"/>
    <n v="13.1"/>
    <n v="10.199999999999999"/>
    <x v="66"/>
    <n v="24"/>
    <n v="277"/>
  </r>
  <r>
    <s v="FORD"/>
    <s v="F-150 4X4 (Payload Pkg)"/>
    <x v="11"/>
    <x v="40"/>
    <n v="6"/>
    <s v="AS10"/>
    <x v="2"/>
    <n v="13.1"/>
    <n v="10.199999999999999"/>
    <x v="66"/>
    <n v="24"/>
    <n v="277"/>
  </r>
  <r>
    <s v="FORD"/>
    <s v="F-150 4X4"/>
    <x v="11"/>
    <x v="8"/>
    <n v="6"/>
    <s v="AS10"/>
    <x v="1"/>
    <n v="11.8"/>
    <n v="9.3000000000000007"/>
    <x v="27"/>
    <n v="26"/>
    <n v="287"/>
  </r>
  <r>
    <s v="FORD"/>
    <s v="F-150 4X4 (LT Tire Pkg)"/>
    <x v="11"/>
    <x v="8"/>
    <n v="6"/>
    <s v="AS10"/>
    <x v="1"/>
    <n v="11.8"/>
    <n v="9.3000000000000007"/>
    <x v="27"/>
    <n v="26"/>
    <n v="287"/>
  </r>
  <r>
    <s v="FORD"/>
    <s v="F-150 4X4 XL/XLT"/>
    <x v="11"/>
    <x v="8"/>
    <n v="6"/>
    <s v="AS10"/>
    <x v="1"/>
    <n v="11.2"/>
    <n v="8.3000000000000007"/>
    <x v="46"/>
    <n v="29"/>
    <n v="266"/>
  </r>
  <r>
    <s v="FORD"/>
    <s v="F-150 FFV 4X4"/>
    <x v="11"/>
    <x v="33"/>
    <n v="6"/>
    <s v="AS6"/>
    <x v="2"/>
    <n v="12.8"/>
    <n v="10.199999999999999"/>
    <x v="7"/>
    <n v="24"/>
    <n v="273"/>
  </r>
  <r>
    <s v="FORD"/>
    <s v="F-150 FFV 4X4"/>
    <x v="11"/>
    <x v="33"/>
    <n v="6"/>
    <s v="AS6"/>
    <x v="3"/>
    <n v="17.5"/>
    <n v="13.8"/>
    <x v="132"/>
    <n v="18"/>
    <n v="263"/>
  </r>
  <r>
    <s v="FORD"/>
    <s v="F-150 FFV 4X4 (LT Tire Pkg)"/>
    <x v="11"/>
    <x v="33"/>
    <n v="6"/>
    <s v="AS6"/>
    <x v="2"/>
    <n v="13.8"/>
    <n v="10.7"/>
    <x v="35"/>
    <n v="23"/>
    <n v="291"/>
  </r>
  <r>
    <s v="FORD"/>
    <s v="F-150 FFV 4X4 (LT Tire Pkg)"/>
    <x v="11"/>
    <x v="33"/>
    <n v="6"/>
    <s v="AS6"/>
    <x v="3"/>
    <n v="17.5"/>
    <n v="13.7"/>
    <x v="132"/>
    <n v="18"/>
    <n v="263"/>
  </r>
  <r>
    <s v="FORD"/>
    <s v="F-150 4X4"/>
    <x v="11"/>
    <x v="3"/>
    <n v="6"/>
    <s v="AS10"/>
    <x v="2"/>
    <n v="14.3"/>
    <n v="10.5"/>
    <x v="22"/>
    <n v="23"/>
    <n v="295"/>
  </r>
  <r>
    <s v="FORD"/>
    <s v="F-150 4X4 (LT Tire Pkg)"/>
    <x v="11"/>
    <x v="3"/>
    <n v="6"/>
    <s v="AS10"/>
    <x v="2"/>
    <n v="14.7"/>
    <n v="10.7"/>
    <x v="123"/>
    <n v="22"/>
    <n v="303"/>
  </r>
  <r>
    <s v="FORD"/>
    <s v="F-150 4X4 (Payload Pkg)"/>
    <x v="11"/>
    <x v="3"/>
    <n v="6"/>
    <s v="AS10"/>
    <x v="2"/>
    <n v="14.7"/>
    <n v="11.2"/>
    <x v="95"/>
    <n v="22"/>
    <n v="308"/>
  </r>
  <r>
    <s v="FORD"/>
    <s v="F-150 4X4 Limited"/>
    <x v="11"/>
    <x v="3"/>
    <n v="6"/>
    <s v="AS10"/>
    <x v="2"/>
    <n v="13.8"/>
    <n v="11.2"/>
    <x v="57"/>
    <n v="22"/>
    <n v="296"/>
  </r>
  <r>
    <s v="FORD"/>
    <s v="F-150 FFV 4X4"/>
    <x v="11"/>
    <x v="29"/>
    <n v="8"/>
    <s v="AS10"/>
    <x v="2"/>
    <n v="15.1"/>
    <n v="11"/>
    <x v="32"/>
    <n v="21"/>
    <n v="312"/>
  </r>
  <r>
    <s v="FORD"/>
    <s v="F-150 FFV 4X4"/>
    <x v="11"/>
    <x v="29"/>
    <n v="8"/>
    <s v="AS10"/>
    <x v="3"/>
    <n v="20"/>
    <n v="15.6"/>
    <x v="79"/>
    <n v="16"/>
    <n v="300"/>
  </r>
  <r>
    <s v="FORD"/>
    <s v="F-150 FFV 4X4 (LT Tire Pkg)"/>
    <x v="11"/>
    <x v="29"/>
    <n v="8"/>
    <s v="AS10"/>
    <x v="2"/>
    <n v="15.7"/>
    <n v="11.8"/>
    <x v="51"/>
    <n v="20"/>
    <n v="326"/>
  </r>
  <r>
    <s v="FORD"/>
    <s v="F-150 FFV 4X4 (LT Tire Pkg)"/>
    <x v="11"/>
    <x v="29"/>
    <n v="8"/>
    <s v="AS10"/>
    <x v="3"/>
    <n v="20"/>
    <n v="15.6"/>
    <x v="79"/>
    <n v="16"/>
    <n v="300"/>
  </r>
  <r>
    <s v="FORD"/>
    <s v="F-150 FFV 4X4 (Payload Pkg)"/>
    <x v="11"/>
    <x v="29"/>
    <n v="8"/>
    <s v="AS10"/>
    <x v="2"/>
    <n v="16.8"/>
    <n v="12.4"/>
    <x v="30"/>
    <n v="19"/>
    <n v="347"/>
  </r>
  <r>
    <s v="FORD"/>
    <s v="F-150 FFV 4X4 (Payload Pkg)"/>
    <x v="11"/>
    <x v="29"/>
    <n v="8"/>
    <s v="AS10"/>
    <x v="3"/>
    <n v="21.3"/>
    <n v="17.2"/>
    <x v="174"/>
    <n v="14"/>
    <n v="323"/>
  </r>
  <r>
    <s v="FORD"/>
    <s v="F-150 Raptor 4X4"/>
    <x v="11"/>
    <x v="3"/>
    <n v="6"/>
    <s v="AS10"/>
    <x v="2"/>
    <n v="15.3"/>
    <n v="13.1"/>
    <x v="85"/>
    <n v="20"/>
    <n v="336"/>
  </r>
  <r>
    <s v="FORD"/>
    <s v="Flex"/>
    <x v="8"/>
    <x v="3"/>
    <n v="6"/>
    <s v="AS6"/>
    <x v="2"/>
    <n v="14.7"/>
    <n v="10.199999999999999"/>
    <x v="38"/>
    <n v="22"/>
    <n v="298"/>
  </r>
  <r>
    <s v="FORD"/>
    <s v="Flex AWD"/>
    <x v="8"/>
    <x v="3"/>
    <n v="6"/>
    <s v="AS6"/>
    <x v="2"/>
    <n v="14.7"/>
    <n v="10.7"/>
    <x v="123"/>
    <n v="22"/>
    <n v="303"/>
  </r>
  <r>
    <s v="FORD"/>
    <s v="Flex AWD GTDI"/>
    <x v="8"/>
    <x v="3"/>
    <n v="6"/>
    <s v="AS6"/>
    <x v="2"/>
    <n v="15.7"/>
    <n v="11.2"/>
    <x v="130"/>
    <n v="21"/>
    <n v="322"/>
  </r>
  <r>
    <s v="FORD"/>
    <s v="Fiesta"/>
    <x v="5"/>
    <x v="28"/>
    <n v="4"/>
    <s v="AM6"/>
    <x v="2"/>
    <n v="8.6"/>
    <n v="6.4"/>
    <x v="118"/>
    <n v="37"/>
    <n v="178"/>
  </r>
  <r>
    <s v="FORD"/>
    <s v="Fiesta"/>
    <x v="5"/>
    <x v="28"/>
    <n v="4"/>
    <s v="M5"/>
    <x v="2"/>
    <n v="8.8000000000000007"/>
    <n v="6.8"/>
    <x v="47"/>
    <n v="36"/>
    <n v="184"/>
  </r>
  <r>
    <s v="FORD"/>
    <s v="Fiesta ST"/>
    <x v="5"/>
    <x v="28"/>
    <n v="4"/>
    <s v="M6"/>
    <x v="2"/>
    <n v="9.1999999999999993"/>
    <n v="7.4"/>
    <x v="11"/>
    <n v="34"/>
    <n v="196"/>
  </r>
  <r>
    <s v="FORD"/>
    <s v="Fusion"/>
    <x v="2"/>
    <x v="2"/>
    <n v="4"/>
    <s v="AS6"/>
    <x v="2"/>
    <n v="10"/>
    <n v="7"/>
    <x v="44"/>
    <n v="32"/>
    <n v="204"/>
  </r>
  <r>
    <s v="FORD"/>
    <s v="Fusion Hybrid"/>
    <x v="2"/>
    <x v="0"/>
    <n v="4"/>
    <s v="AV"/>
    <x v="2"/>
    <n v="5.5"/>
    <n v="5.6"/>
    <x v="138"/>
    <n v="50"/>
    <n v="131"/>
  </r>
  <r>
    <s v="FORD"/>
    <s v="GT"/>
    <x v="3"/>
    <x v="3"/>
    <n v="6"/>
    <s v="AM7"/>
    <x v="0"/>
    <n v="20.399999999999999"/>
    <n v="13.1"/>
    <x v="144"/>
    <n v="17"/>
    <n v="402"/>
  </r>
  <r>
    <s v="FORD"/>
    <s v="Mustang"/>
    <x v="5"/>
    <x v="45"/>
    <n v="4"/>
    <s v="AS10"/>
    <x v="2"/>
    <n v="11.2"/>
    <n v="7.3"/>
    <x v="109"/>
    <n v="30"/>
    <n v="221"/>
  </r>
  <r>
    <s v="FORD"/>
    <s v="Mustang (Performance Pkg)"/>
    <x v="5"/>
    <x v="45"/>
    <n v="4"/>
    <s v="AS10"/>
    <x v="2"/>
    <n v="11.8"/>
    <n v="8.4"/>
    <x v="40"/>
    <n v="27"/>
    <n v="242"/>
  </r>
  <r>
    <s v="FORD"/>
    <s v="Mustang"/>
    <x v="5"/>
    <x v="45"/>
    <n v="4"/>
    <s v="M6"/>
    <x v="2"/>
    <n v="11.2"/>
    <n v="7.9"/>
    <x v="133"/>
    <n v="29"/>
    <n v="227"/>
  </r>
  <r>
    <s v="FORD"/>
    <s v="Mustang (Performance Pkg)"/>
    <x v="5"/>
    <x v="45"/>
    <n v="4"/>
    <s v="M6"/>
    <x v="2"/>
    <n v="11.8"/>
    <n v="8.6999999999999993"/>
    <x v="10"/>
    <n v="27"/>
    <n v="244"/>
  </r>
  <r>
    <s v="FORD"/>
    <s v="Mustang"/>
    <x v="5"/>
    <x v="29"/>
    <n v="8"/>
    <s v="AS10"/>
    <x v="2"/>
    <n v="15"/>
    <n v="9.1"/>
    <x v="56"/>
    <n v="23"/>
    <n v="289"/>
  </r>
  <r>
    <s v="FORD"/>
    <s v="Mustang"/>
    <x v="5"/>
    <x v="29"/>
    <n v="8"/>
    <s v="M6"/>
    <x v="2"/>
    <n v="16.100000000000001"/>
    <n v="9.9"/>
    <x v="32"/>
    <n v="21"/>
    <n v="311"/>
  </r>
  <r>
    <s v="FORD"/>
    <s v="Mustang Bullitt"/>
    <x v="5"/>
    <x v="29"/>
    <n v="8"/>
    <s v="M6"/>
    <x v="2"/>
    <n v="16.100000000000001"/>
    <n v="9.9"/>
    <x v="32"/>
    <n v="21"/>
    <n v="311"/>
  </r>
  <r>
    <s v="FORD"/>
    <s v="Mustang Convertible"/>
    <x v="5"/>
    <x v="45"/>
    <n v="4"/>
    <s v="AS10"/>
    <x v="2"/>
    <n v="11.9"/>
    <n v="8.4"/>
    <x v="10"/>
    <n v="27"/>
    <n v="243"/>
  </r>
  <r>
    <s v="FORD"/>
    <s v="Mustang Convertible"/>
    <x v="5"/>
    <x v="45"/>
    <n v="4"/>
    <s v="M6"/>
    <x v="2"/>
    <n v="11.8"/>
    <n v="8.4"/>
    <x v="40"/>
    <n v="27"/>
    <n v="241"/>
  </r>
  <r>
    <s v="FORD"/>
    <s v="Mustang Convertible"/>
    <x v="5"/>
    <x v="29"/>
    <n v="8"/>
    <s v="AS10"/>
    <x v="2"/>
    <n v="15.4"/>
    <n v="9.6999999999999993"/>
    <x v="123"/>
    <n v="22"/>
    <n v="302"/>
  </r>
  <r>
    <s v="FORD"/>
    <s v="Ranger 4WD"/>
    <x v="11"/>
    <x v="45"/>
    <n v="4"/>
    <s v="AS10"/>
    <x v="2"/>
    <n v="11.8"/>
    <n v="9.8000000000000007"/>
    <x v="18"/>
    <n v="26"/>
    <n v="256"/>
  </r>
  <r>
    <s v="FORD"/>
    <s v="Shelby GT350 Mustang"/>
    <x v="5"/>
    <x v="12"/>
    <n v="8"/>
    <s v="M6"/>
    <x v="0"/>
    <n v="17.2"/>
    <n v="11.3"/>
    <x v="28"/>
    <n v="19"/>
    <n v="341"/>
  </r>
  <r>
    <s v="FORD"/>
    <s v="T-150 Wagon"/>
    <x v="10"/>
    <x v="3"/>
    <n v="6"/>
    <s v="AS6"/>
    <x v="2"/>
    <n v="16.2"/>
    <n v="12.8"/>
    <x v="13"/>
    <n v="19"/>
    <n v="346"/>
  </r>
  <r>
    <s v="FORD"/>
    <s v="T-150 Wagon"/>
    <x v="10"/>
    <x v="4"/>
    <n v="6"/>
    <s v="AS6"/>
    <x v="2"/>
    <n v="16.899999999999999"/>
    <n v="13.1"/>
    <x v="142"/>
    <n v="19"/>
    <n v="355"/>
  </r>
  <r>
    <s v="FORD"/>
    <s v="Taurus FFV"/>
    <x v="6"/>
    <x v="3"/>
    <n v="6"/>
    <s v="AS6"/>
    <x v="2"/>
    <n v="13.5"/>
    <n v="9"/>
    <x v="58"/>
    <n v="25"/>
    <n v="270"/>
  </r>
  <r>
    <s v="FORD"/>
    <s v="Taurus FFV"/>
    <x v="6"/>
    <x v="3"/>
    <n v="6"/>
    <s v="AS6"/>
    <x v="3"/>
    <n v="17.8"/>
    <n v="12.1"/>
    <x v="142"/>
    <n v="19"/>
    <n v="254"/>
  </r>
  <r>
    <s v="FORD"/>
    <s v="Taurus AWD"/>
    <x v="6"/>
    <x v="3"/>
    <n v="6"/>
    <s v="AS6"/>
    <x v="2"/>
    <n v="14.6"/>
    <n v="10"/>
    <x v="22"/>
    <n v="23"/>
    <n v="294"/>
  </r>
  <r>
    <s v="FORD"/>
    <s v="Taurus FFV AWD"/>
    <x v="6"/>
    <x v="3"/>
    <n v="6"/>
    <s v="AS6"/>
    <x v="2"/>
    <n v="14"/>
    <n v="9.9"/>
    <x v="35"/>
    <n v="23"/>
    <n v="291"/>
  </r>
  <r>
    <s v="FORD"/>
    <s v="Taurus FFV AWD"/>
    <x v="6"/>
    <x v="3"/>
    <n v="6"/>
    <s v="AS6"/>
    <x v="3"/>
    <n v="18.5"/>
    <n v="13"/>
    <x v="110"/>
    <n v="18"/>
    <n v="267"/>
  </r>
  <r>
    <s v="FORD"/>
    <s v="Transit Connect Van"/>
    <x v="13"/>
    <x v="0"/>
    <n v="4"/>
    <s v="AS8"/>
    <x v="2"/>
    <n v="9.8000000000000007"/>
    <n v="8.8000000000000007"/>
    <x v="16"/>
    <n v="30"/>
    <n v="219"/>
  </r>
  <r>
    <s v="FORD"/>
    <s v="Transit Connect Van FFV"/>
    <x v="13"/>
    <x v="0"/>
    <n v="4"/>
    <s v="AS8"/>
    <x v="2"/>
    <n v="9.8000000000000007"/>
    <n v="8.8000000000000007"/>
    <x v="16"/>
    <n v="30"/>
    <n v="219"/>
  </r>
  <r>
    <s v="FORD"/>
    <s v="Transit Connect Van FFV"/>
    <x v="13"/>
    <x v="0"/>
    <n v="4"/>
    <s v="AS8"/>
    <x v="3"/>
    <n v="13.3"/>
    <n v="11.8"/>
    <x v="57"/>
    <n v="22"/>
    <n v="209"/>
  </r>
  <r>
    <s v="FORD"/>
    <s v="Transit Connect Van"/>
    <x v="13"/>
    <x v="18"/>
    <n v="4"/>
    <s v="AS6"/>
    <x v="2"/>
    <n v="12"/>
    <n v="8.8000000000000007"/>
    <x v="4"/>
    <n v="27"/>
    <n v="247"/>
  </r>
  <r>
    <s v="FORD"/>
    <s v="Transit Connect Wagon LWB"/>
    <x v="13"/>
    <x v="0"/>
    <n v="4"/>
    <s v="AS8"/>
    <x v="2"/>
    <n v="9.9"/>
    <n v="8.1999999999999993"/>
    <x v="8"/>
    <n v="31"/>
    <n v="214"/>
  </r>
  <r>
    <s v="FORD"/>
    <s v="Transit Connect Wagon LWB FFV"/>
    <x v="13"/>
    <x v="0"/>
    <n v="4"/>
    <s v="AS8"/>
    <x v="2"/>
    <n v="9.9"/>
    <n v="8.1999999999999993"/>
    <x v="8"/>
    <n v="31"/>
    <n v="214"/>
  </r>
  <r>
    <s v="FORD"/>
    <s v="Transit Connect Wagon LWB FFV"/>
    <x v="13"/>
    <x v="0"/>
    <n v="4"/>
    <s v="AS8"/>
    <x v="3"/>
    <n v="13.7"/>
    <n v="11.1"/>
    <x v="22"/>
    <n v="23"/>
    <n v="208"/>
  </r>
  <r>
    <s v="FORD"/>
    <s v="Transit Connect Wagon LWB"/>
    <x v="13"/>
    <x v="18"/>
    <n v="4"/>
    <s v="AS6"/>
    <x v="2"/>
    <n v="12.1"/>
    <n v="9"/>
    <x v="27"/>
    <n v="26"/>
    <n v="251"/>
  </r>
  <r>
    <s v="GENESIS"/>
    <s v="G70"/>
    <x v="0"/>
    <x v="0"/>
    <n v="4"/>
    <s v="M6"/>
    <x v="0"/>
    <n v="12.8"/>
    <n v="8.5"/>
    <x v="18"/>
    <n v="26"/>
    <n v="255"/>
  </r>
  <r>
    <s v="GENESIS"/>
    <s v="G70 AWD"/>
    <x v="0"/>
    <x v="0"/>
    <n v="4"/>
    <s v="AS8"/>
    <x v="0"/>
    <n v="11.5"/>
    <n v="8.6999999999999993"/>
    <x v="40"/>
    <n v="27"/>
    <n v="241"/>
  </r>
  <r>
    <s v="GENESIS"/>
    <s v="G70 AWD"/>
    <x v="0"/>
    <x v="33"/>
    <n v="6"/>
    <s v="AS8"/>
    <x v="0"/>
    <n v="13.3"/>
    <n v="9.5"/>
    <x v="7"/>
    <n v="24"/>
    <n v="274"/>
  </r>
  <r>
    <s v="GENESIS"/>
    <s v="G80 AWD"/>
    <x v="6"/>
    <x v="33"/>
    <n v="6"/>
    <s v="AS8"/>
    <x v="0"/>
    <n v="13.8"/>
    <n v="9.6999999999999993"/>
    <x v="53"/>
    <n v="24"/>
    <n v="282"/>
  </r>
  <r>
    <s v="GENESIS"/>
    <s v="G80 AWD"/>
    <x v="6"/>
    <x v="32"/>
    <n v="6"/>
    <s v="AS8"/>
    <x v="2"/>
    <n v="13.4"/>
    <n v="9.6"/>
    <x v="67"/>
    <n v="24"/>
    <n v="276"/>
  </r>
  <r>
    <s v="GENESIS"/>
    <s v="G80 AWD"/>
    <x v="6"/>
    <x v="29"/>
    <n v="8"/>
    <s v="AS8"/>
    <x v="0"/>
    <n v="15.6"/>
    <n v="10.4"/>
    <x v="26"/>
    <n v="21"/>
    <n v="312"/>
  </r>
  <r>
    <s v="GENESIS"/>
    <s v="G90 AWD"/>
    <x v="6"/>
    <x v="33"/>
    <n v="6"/>
    <s v="AS8"/>
    <x v="0"/>
    <n v="13.7"/>
    <n v="9.6999999999999993"/>
    <x v="53"/>
    <n v="24"/>
    <n v="279"/>
  </r>
  <r>
    <s v="GENESIS"/>
    <s v="G90 AWD"/>
    <x v="6"/>
    <x v="29"/>
    <n v="8"/>
    <s v="AS8"/>
    <x v="0"/>
    <n v="15.2"/>
    <n v="10.199999999999999"/>
    <x v="89"/>
    <n v="22"/>
    <n v="306"/>
  </r>
  <r>
    <s v="GMC"/>
    <s v="Acadia"/>
    <x v="8"/>
    <x v="18"/>
    <n v="4"/>
    <s v="A6"/>
    <x v="2"/>
    <n v="11.1"/>
    <n v="9.1999999999999993"/>
    <x v="17"/>
    <n v="28"/>
    <n v="237"/>
  </r>
  <r>
    <s v="GMC"/>
    <s v="Acadia"/>
    <x v="8"/>
    <x v="16"/>
    <n v="6"/>
    <s v="A6"/>
    <x v="2"/>
    <n v="13.1"/>
    <n v="9.4"/>
    <x v="34"/>
    <n v="25"/>
    <n v="268"/>
  </r>
  <r>
    <s v="GMC"/>
    <s v="Acadia AWD"/>
    <x v="8"/>
    <x v="18"/>
    <n v="4"/>
    <s v="A6"/>
    <x v="2"/>
    <n v="11.3"/>
    <n v="9.4"/>
    <x v="24"/>
    <n v="27"/>
    <n v="248"/>
  </r>
  <r>
    <s v="GMC"/>
    <s v="Acadia AWD"/>
    <x v="8"/>
    <x v="16"/>
    <n v="6"/>
    <s v="A6"/>
    <x v="2"/>
    <n v="13.5"/>
    <n v="9.5"/>
    <x v="67"/>
    <n v="24"/>
    <n v="275"/>
  </r>
  <r>
    <s v="GMC"/>
    <s v="Canyon"/>
    <x v="15"/>
    <x v="18"/>
    <n v="4"/>
    <s v="A6"/>
    <x v="2"/>
    <n v="12.1"/>
    <n v="9.1999999999999993"/>
    <x v="61"/>
    <n v="26"/>
    <n v="253"/>
  </r>
  <r>
    <s v="GMC"/>
    <s v="Canyon"/>
    <x v="15"/>
    <x v="18"/>
    <n v="4"/>
    <s v="M6"/>
    <x v="2"/>
    <n v="11.9"/>
    <n v="9.1999999999999993"/>
    <x v="27"/>
    <n v="26"/>
    <n v="251"/>
  </r>
  <r>
    <s v="GMC"/>
    <s v="Canyon"/>
    <x v="15"/>
    <x v="46"/>
    <n v="4"/>
    <s v="A6"/>
    <x v="1"/>
    <n v="11.8"/>
    <n v="7.9"/>
    <x v="6"/>
    <n v="28"/>
    <n v="270"/>
  </r>
  <r>
    <s v="GMC"/>
    <s v="Canyon"/>
    <x v="15"/>
    <x v="16"/>
    <n v="6"/>
    <s v="A8"/>
    <x v="2"/>
    <n v="13.4"/>
    <n v="9.6"/>
    <x v="67"/>
    <n v="24"/>
    <n v="274"/>
  </r>
  <r>
    <s v="GMC"/>
    <s v="Canyon 4WD"/>
    <x v="15"/>
    <x v="18"/>
    <n v="4"/>
    <s v="A6"/>
    <x v="2"/>
    <n v="12.7"/>
    <n v="9.8000000000000007"/>
    <x v="34"/>
    <n v="25"/>
    <n v="267"/>
  </r>
  <r>
    <s v="GMC"/>
    <s v="Canyon 4WD"/>
    <x v="15"/>
    <x v="46"/>
    <n v="4"/>
    <s v="A6"/>
    <x v="1"/>
    <n v="12.2"/>
    <n v="8.4"/>
    <x v="24"/>
    <n v="27"/>
    <n v="283"/>
  </r>
  <r>
    <s v="GMC"/>
    <s v="Canyon 4WD"/>
    <x v="15"/>
    <x v="16"/>
    <n v="6"/>
    <s v="A8"/>
    <x v="2"/>
    <n v="14"/>
    <n v="9.9"/>
    <x v="36"/>
    <n v="23"/>
    <n v="286"/>
  </r>
  <r>
    <s v="GMC"/>
    <s v="Sierra"/>
    <x v="11"/>
    <x v="40"/>
    <n v="4"/>
    <s v="A8"/>
    <x v="2"/>
    <n v="11.9"/>
    <n v="10.3"/>
    <x v="3"/>
    <n v="25"/>
    <n v="261"/>
  </r>
  <r>
    <s v="GMC"/>
    <s v="Sierra"/>
    <x v="11"/>
    <x v="20"/>
    <n v="6"/>
    <s v="A6"/>
    <x v="2"/>
    <n v="15.1"/>
    <n v="11.5"/>
    <x v="131"/>
    <n v="21"/>
    <n v="317"/>
  </r>
  <r>
    <s v="GMC"/>
    <s v="Sierra"/>
    <x v="11"/>
    <x v="21"/>
    <n v="8"/>
    <s v="A6"/>
    <x v="2"/>
    <n v="15.9"/>
    <n v="11.4"/>
    <x v="51"/>
    <n v="20"/>
    <n v="326"/>
  </r>
  <r>
    <s v="GMC"/>
    <s v="Sierra FFV"/>
    <x v="11"/>
    <x v="21"/>
    <n v="8"/>
    <s v="A6"/>
    <x v="2"/>
    <n v="15.7"/>
    <n v="11.9"/>
    <x v="141"/>
    <n v="20"/>
    <n v="329"/>
  </r>
  <r>
    <s v="GMC"/>
    <s v="Sierra FFV"/>
    <x v="11"/>
    <x v="21"/>
    <n v="8"/>
    <s v="A6"/>
    <x v="3"/>
    <n v="21.1"/>
    <n v="15"/>
    <x v="93"/>
    <n v="15"/>
    <n v="306"/>
  </r>
  <r>
    <s v="GMC"/>
    <s v="Sierra"/>
    <x v="11"/>
    <x v="21"/>
    <n v="8"/>
    <s v="A8"/>
    <x v="2"/>
    <n v="14.3"/>
    <n v="10.4"/>
    <x v="22"/>
    <n v="23"/>
    <n v="294"/>
  </r>
  <r>
    <s v="GMC"/>
    <s v="Sierra 4WD"/>
    <x v="11"/>
    <x v="40"/>
    <n v="4"/>
    <s v="A8"/>
    <x v="2"/>
    <n v="12.6"/>
    <n v="10.9"/>
    <x v="66"/>
    <n v="24"/>
    <n v="277"/>
  </r>
  <r>
    <s v="GMC"/>
    <s v="Sierra 4WD"/>
    <x v="11"/>
    <x v="20"/>
    <n v="6"/>
    <s v="A6"/>
    <x v="2"/>
    <n v="15.8"/>
    <n v="11.9"/>
    <x v="141"/>
    <n v="20"/>
    <n v="329"/>
  </r>
  <r>
    <s v="GMC"/>
    <s v="Sierra 4WD"/>
    <x v="11"/>
    <x v="21"/>
    <n v="8"/>
    <s v="A6"/>
    <x v="2"/>
    <n v="15.9"/>
    <n v="11.7"/>
    <x v="141"/>
    <n v="20"/>
    <n v="330"/>
  </r>
  <r>
    <s v="GMC"/>
    <s v="Sierra 4WD FFV"/>
    <x v="11"/>
    <x v="21"/>
    <n v="8"/>
    <s v="A6"/>
    <x v="2"/>
    <n v="16"/>
    <n v="12.5"/>
    <x v="94"/>
    <n v="20"/>
    <n v="339"/>
  </r>
  <r>
    <s v="GMC"/>
    <s v="Sierra 4WD FFV"/>
    <x v="11"/>
    <x v="21"/>
    <n v="8"/>
    <s v="A6"/>
    <x v="3"/>
    <n v="22"/>
    <n v="16.100000000000001"/>
    <x v="176"/>
    <n v="15"/>
    <n v="323"/>
  </r>
  <r>
    <s v="GMC"/>
    <s v="Sierra 4WD"/>
    <x v="11"/>
    <x v="21"/>
    <n v="8"/>
    <s v="A8"/>
    <x v="2"/>
    <n v="15.3"/>
    <n v="11.2"/>
    <x v="131"/>
    <n v="21"/>
    <n v="316"/>
  </r>
  <r>
    <s v="GMC"/>
    <s v="Sierra 4WD AT4"/>
    <x v="11"/>
    <x v="21"/>
    <n v="8"/>
    <s v="A8"/>
    <x v="2"/>
    <n v="15.3"/>
    <n v="11.8"/>
    <x v="130"/>
    <n v="21"/>
    <n v="320"/>
  </r>
  <r>
    <s v="GMC"/>
    <s v="Sierra 4WD"/>
    <x v="11"/>
    <x v="19"/>
    <n v="8"/>
    <s v="A10"/>
    <x v="0"/>
    <n v="15.5"/>
    <n v="11.9"/>
    <x v="51"/>
    <n v="20"/>
    <n v="326"/>
  </r>
  <r>
    <s v="GMC"/>
    <s v="Sierra 4WD AT4"/>
    <x v="11"/>
    <x v="19"/>
    <n v="8"/>
    <s v="A10"/>
    <x v="0"/>
    <n v="15.7"/>
    <n v="12.4"/>
    <x v="41"/>
    <n v="20"/>
    <n v="332"/>
  </r>
  <r>
    <s v="GMC"/>
    <s v="Sierra LTD"/>
    <x v="11"/>
    <x v="21"/>
    <n v="8"/>
    <s v="A6"/>
    <x v="2"/>
    <n v="15.6"/>
    <n v="10.9"/>
    <x v="131"/>
    <n v="21"/>
    <n v="317"/>
  </r>
  <r>
    <s v="GMC"/>
    <s v="Sierra LTD 4WD"/>
    <x v="11"/>
    <x v="21"/>
    <n v="8"/>
    <s v="A6"/>
    <x v="2"/>
    <n v="15.8"/>
    <n v="11.4"/>
    <x v="49"/>
    <n v="20"/>
    <n v="325"/>
  </r>
  <r>
    <s v="GMC"/>
    <s v="Terrain"/>
    <x v="1"/>
    <x v="2"/>
    <n v="4"/>
    <s v="A9"/>
    <x v="2"/>
    <n v="9.1999999999999993"/>
    <n v="7.9"/>
    <x v="97"/>
    <n v="33"/>
    <n v="201"/>
  </r>
  <r>
    <s v="GMC"/>
    <s v="Terrain"/>
    <x v="1"/>
    <x v="28"/>
    <n v="4"/>
    <s v="A6"/>
    <x v="1"/>
    <n v="8.5"/>
    <n v="6"/>
    <x v="140"/>
    <n v="38"/>
    <n v="199"/>
  </r>
  <r>
    <s v="GMC"/>
    <s v="Terrain AWD"/>
    <x v="1"/>
    <x v="2"/>
    <n v="4"/>
    <s v="A9"/>
    <x v="2"/>
    <n v="9.6"/>
    <n v="8.3000000000000007"/>
    <x v="25"/>
    <n v="31"/>
    <n v="210"/>
  </r>
  <r>
    <s v="GMC"/>
    <s v="Terrain AWD"/>
    <x v="1"/>
    <x v="28"/>
    <n v="4"/>
    <s v="A6"/>
    <x v="1"/>
    <n v="8.5"/>
    <n v="6.1"/>
    <x v="140"/>
    <n v="38"/>
    <n v="199"/>
  </r>
  <r>
    <s v="GMC"/>
    <s v="Terrain AWD"/>
    <x v="1"/>
    <x v="0"/>
    <n v="4"/>
    <s v="A9"/>
    <x v="0"/>
    <n v="11.2"/>
    <n v="9"/>
    <x v="17"/>
    <n v="28"/>
    <n v="239"/>
  </r>
  <r>
    <s v="GMC"/>
    <s v="Yukon"/>
    <x v="8"/>
    <x v="21"/>
    <n v="8"/>
    <s v="A6"/>
    <x v="2"/>
    <n v="15.7"/>
    <n v="10.5"/>
    <x v="33"/>
    <n v="21"/>
    <n v="314"/>
  </r>
  <r>
    <s v="GMC"/>
    <s v="Yukon FFV"/>
    <x v="8"/>
    <x v="21"/>
    <n v="8"/>
    <s v="A6"/>
    <x v="2"/>
    <n v="15.7"/>
    <n v="10.5"/>
    <x v="33"/>
    <n v="21"/>
    <n v="314"/>
  </r>
  <r>
    <s v="GMC"/>
    <s v="Yukon FFV"/>
    <x v="8"/>
    <x v="21"/>
    <n v="8"/>
    <s v="A6"/>
    <x v="3"/>
    <n v="21.2"/>
    <n v="13.9"/>
    <x v="154"/>
    <n v="16"/>
    <n v="298"/>
  </r>
  <r>
    <s v="GMC"/>
    <s v="Yukon 4WD"/>
    <x v="8"/>
    <x v="21"/>
    <n v="8"/>
    <s v="A6"/>
    <x v="2"/>
    <n v="15.8"/>
    <n v="11.1"/>
    <x v="130"/>
    <n v="21"/>
    <n v="321"/>
  </r>
  <r>
    <s v="GMC"/>
    <s v="Yukon 4WD FFV"/>
    <x v="8"/>
    <x v="21"/>
    <n v="8"/>
    <s v="A6"/>
    <x v="2"/>
    <n v="15.8"/>
    <n v="11.1"/>
    <x v="130"/>
    <n v="21"/>
    <n v="321"/>
  </r>
  <r>
    <s v="GMC"/>
    <s v="Yukon 4WD FFV"/>
    <x v="8"/>
    <x v="21"/>
    <n v="8"/>
    <s v="A6"/>
    <x v="3"/>
    <n v="21.7"/>
    <n v="14.3"/>
    <x v="93"/>
    <n v="15"/>
    <n v="305"/>
  </r>
  <r>
    <s v="GMC"/>
    <s v="Yukon 4WD"/>
    <x v="8"/>
    <x v="19"/>
    <n v="8"/>
    <s v="A10"/>
    <x v="0"/>
    <n v="16.399999999999999"/>
    <n v="10.7"/>
    <x v="49"/>
    <n v="20"/>
    <n v="325"/>
  </r>
  <r>
    <s v="GMC"/>
    <s v="Yukon XL"/>
    <x v="8"/>
    <x v="21"/>
    <n v="8"/>
    <s v="A6"/>
    <x v="2"/>
    <n v="15.7"/>
    <n v="10.5"/>
    <x v="33"/>
    <n v="21"/>
    <n v="314"/>
  </r>
  <r>
    <s v="GMC"/>
    <s v="Yukon XL FFV"/>
    <x v="8"/>
    <x v="21"/>
    <n v="8"/>
    <s v="A6"/>
    <x v="2"/>
    <n v="15.7"/>
    <n v="10.5"/>
    <x v="33"/>
    <n v="21"/>
    <n v="314"/>
  </r>
  <r>
    <s v="GMC"/>
    <s v="Yukon XL FFV"/>
    <x v="8"/>
    <x v="21"/>
    <n v="8"/>
    <s v="A6"/>
    <x v="3"/>
    <n v="21.2"/>
    <n v="13.9"/>
    <x v="154"/>
    <n v="16"/>
    <n v="298"/>
  </r>
  <r>
    <s v="GMC"/>
    <s v="Yukon XL 4WD"/>
    <x v="8"/>
    <x v="21"/>
    <n v="8"/>
    <s v="A6"/>
    <x v="2"/>
    <n v="16.8"/>
    <n v="11.3"/>
    <x v="85"/>
    <n v="20"/>
    <n v="336"/>
  </r>
  <r>
    <s v="GMC"/>
    <s v="Yukon XL 4WD FFV"/>
    <x v="8"/>
    <x v="21"/>
    <n v="8"/>
    <s v="A6"/>
    <x v="2"/>
    <n v="16.8"/>
    <n v="11.3"/>
    <x v="85"/>
    <n v="20"/>
    <n v="336"/>
  </r>
  <r>
    <s v="GMC"/>
    <s v="Yukon XL 4WD FFV"/>
    <x v="8"/>
    <x v="21"/>
    <n v="8"/>
    <s v="A6"/>
    <x v="3"/>
    <n v="22.2"/>
    <n v="15.2"/>
    <x v="43"/>
    <n v="15"/>
    <n v="317"/>
  </r>
  <r>
    <s v="GMC"/>
    <s v="Yukon XL 4WD"/>
    <x v="8"/>
    <x v="19"/>
    <n v="8"/>
    <s v="A10"/>
    <x v="0"/>
    <n v="17.100000000000001"/>
    <n v="11.3"/>
    <x v="127"/>
    <n v="19"/>
    <n v="340"/>
  </r>
  <r>
    <s v="HONDA"/>
    <s v="Accord"/>
    <x v="6"/>
    <x v="2"/>
    <n v="4"/>
    <s v="AV"/>
    <x v="2"/>
    <n v="7.9"/>
    <n v="6.3"/>
    <x v="99"/>
    <n v="39"/>
    <n v="168"/>
  </r>
  <r>
    <s v="HONDA"/>
    <s v="Accord"/>
    <x v="6"/>
    <x v="2"/>
    <n v="4"/>
    <s v="AV7"/>
    <x v="2"/>
    <n v="8.1999999999999993"/>
    <n v="6.8"/>
    <x v="118"/>
    <n v="37"/>
    <n v="177"/>
  </r>
  <r>
    <s v="HONDA"/>
    <s v="Accord"/>
    <x v="6"/>
    <x v="2"/>
    <n v="4"/>
    <s v="M6"/>
    <x v="2"/>
    <n v="8.9"/>
    <n v="6.7"/>
    <x v="47"/>
    <n v="36"/>
    <n v="185"/>
  </r>
  <r>
    <s v="HONDA"/>
    <s v="Accord"/>
    <x v="6"/>
    <x v="0"/>
    <n v="4"/>
    <s v="M6"/>
    <x v="2"/>
    <n v="10.7"/>
    <n v="7.3"/>
    <x v="8"/>
    <n v="31"/>
    <n v="214"/>
  </r>
  <r>
    <s v="HONDA"/>
    <s v="Accord Sport/Touring"/>
    <x v="2"/>
    <x v="0"/>
    <n v="4"/>
    <s v="AS10"/>
    <x v="2"/>
    <n v="10.4"/>
    <n v="7.4"/>
    <x v="39"/>
    <n v="31"/>
    <n v="211"/>
  </r>
  <r>
    <s v="HONDA"/>
    <s v="Accord Hybrid"/>
    <x v="6"/>
    <x v="0"/>
    <n v="4"/>
    <s v="AV"/>
    <x v="2"/>
    <n v="5"/>
    <n v="5"/>
    <x v="156"/>
    <n v="56"/>
    <n v="117"/>
  </r>
  <r>
    <s v="HONDA"/>
    <s v="Civic Coupe"/>
    <x v="0"/>
    <x v="2"/>
    <n v="4"/>
    <s v="AV7"/>
    <x v="2"/>
    <n v="7.8"/>
    <n v="6.4"/>
    <x v="99"/>
    <n v="39"/>
    <n v="167"/>
  </r>
  <r>
    <s v="HONDA"/>
    <s v="Civic Coupe"/>
    <x v="0"/>
    <x v="0"/>
    <n v="4"/>
    <s v="AV"/>
    <x v="2"/>
    <n v="7.8"/>
    <n v="6.1"/>
    <x v="70"/>
    <n v="40"/>
    <n v="164"/>
  </r>
  <r>
    <s v="HONDA"/>
    <s v="Civic Coupe"/>
    <x v="0"/>
    <x v="0"/>
    <n v="4"/>
    <s v="AV7"/>
    <x v="2"/>
    <n v="8.3000000000000007"/>
    <n v="6.6"/>
    <x v="91"/>
    <n v="38"/>
    <n v="176"/>
  </r>
  <r>
    <s v="HONDA"/>
    <s v="Civic Coupe"/>
    <x v="0"/>
    <x v="0"/>
    <n v="4"/>
    <s v="M6"/>
    <x v="2"/>
    <n v="9.3000000000000007"/>
    <n v="6.7"/>
    <x v="19"/>
    <n v="35"/>
    <n v="189"/>
  </r>
  <r>
    <s v="HONDA"/>
    <s v="Civic Coupe Si"/>
    <x v="0"/>
    <x v="2"/>
    <n v="4"/>
    <s v="M6"/>
    <x v="0"/>
    <n v="8.4"/>
    <n v="6.2"/>
    <x v="140"/>
    <n v="38"/>
    <n v="173"/>
  </r>
  <r>
    <s v="HONDA"/>
    <s v="Civic Hatchback"/>
    <x v="6"/>
    <x v="2"/>
    <n v="4"/>
    <s v="AV"/>
    <x v="2"/>
    <n v="7.7"/>
    <n v="6"/>
    <x v="92"/>
    <n v="41"/>
    <n v="162"/>
  </r>
  <r>
    <s v="HONDA"/>
    <s v="Civic Hatchback"/>
    <x v="6"/>
    <x v="2"/>
    <n v="4"/>
    <s v="AV7"/>
    <x v="2"/>
    <n v="7.9"/>
    <n v="6.6"/>
    <x v="98"/>
    <n v="39"/>
    <n v="170"/>
  </r>
  <r>
    <s v="HONDA"/>
    <s v="Civic Hatchback"/>
    <x v="6"/>
    <x v="2"/>
    <n v="4"/>
    <s v="M6"/>
    <x v="2"/>
    <n v="8"/>
    <n v="6.2"/>
    <x v="99"/>
    <n v="39"/>
    <n v="167"/>
  </r>
  <r>
    <s v="HONDA"/>
    <s v="Civic Hatchback Sport"/>
    <x v="6"/>
    <x v="2"/>
    <n v="4"/>
    <s v="AV7"/>
    <x v="0"/>
    <n v="7.9"/>
    <n v="6.6"/>
    <x v="98"/>
    <n v="39"/>
    <n v="170"/>
  </r>
  <r>
    <s v="HONDA"/>
    <s v="Civic Hatchback Sport"/>
    <x v="6"/>
    <x v="2"/>
    <n v="4"/>
    <s v="M6"/>
    <x v="0"/>
    <n v="8"/>
    <n v="6.2"/>
    <x v="99"/>
    <n v="39"/>
    <n v="167"/>
  </r>
  <r>
    <s v="HONDA"/>
    <s v="Civic Sedan"/>
    <x v="2"/>
    <x v="2"/>
    <n v="4"/>
    <s v="AV7"/>
    <x v="2"/>
    <n v="7.8"/>
    <n v="6.2"/>
    <x v="70"/>
    <n v="40"/>
    <n v="165"/>
  </r>
  <r>
    <s v="HONDA"/>
    <s v="Civic Sedan"/>
    <x v="2"/>
    <x v="0"/>
    <n v="4"/>
    <s v="AV"/>
    <x v="2"/>
    <n v="7.9"/>
    <n v="6.1"/>
    <x v="70"/>
    <n v="40"/>
    <n v="167"/>
  </r>
  <r>
    <s v="HONDA"/>
    <s v="Civic Sedan"/>
    <x v="2"/>
    <x v="0"/>
    <n v="4"/>
    <s v="M6"/>
    <x v="2"/>
    <n v="9.3000000000000007"/>
    <n v="6.5"/>
    <x v="86"/>
    <n v="35"/>
    <n v="186"/>
  </r>
  <r>
    <s v="HONDA"/>
    <s v="Civic Sedan Si"/>
    <x v="2"/>
    <x v="2"/>
    <n v="4"/>
    <s v="M6"/>
    <x v="0"/>
    <n v="8.4"/>
    <n v="6.2"/>
    <x v="140"/>
    <n v="38"/>
    <n v="173"/>
  </r>
  <r>
    <s v="HONDA"/>
    <s v="Civic Type R"/>
    <x v="6"/>
    <x v="0"/>
    <n v="4"/>
    <s v="M6"/>
    <x v="0"/>
    <n v="10.6"/>
    <n v="8.3000000000000007"/>
    <x v="1"/>
    <n v="29"/>
    <n v="224"/>
  </r>
  <r>
    <s v="HONDA"/>
    <s v="CR-V"/>
    <x v="1"/>
    <x v="2"/>
    <n v="4"/>
    <s v="AV"/>
    <x v="2"/>
    <n v="8.4"/>
    <n v="7"/>
    <x v="69"/>
    <n v="36"/>
    <n v="181"/>
  </r>
  <r>
    <s v="HONDA"/>
    <s v="CR-V AWD"/>
    <x v="1"/>
    <x v="2"/>
    <n v="4"/>
    <s v="AV"/>
    <x v="2"/>
    <n v="8.6999999999999993"/>
    <n v="7.2"/>
    <x v="86"/>
    <n v="35"/>
    <n v="188"/>
  </r>
  <r>
    <s v="HONDA"/>
    <s v="Fit"/>
    <x v="7"/>
    <x v="2"/>
    <n v="4"/>
    <s v="AV"/>
    <x v="2"/>
    <n v="7"/>
    <n v="5.9"/>
    <x v="149"/>
    <n v="43"/>
    <n v="151"/>
  </r>
  <r>
    <s v="HONDA"/>
    <s v="Fit"/>
    <x v="7"/>
    <x v="2"/>
    <n v="4"/>
    <s v="AV7"/>
    <x v="2"/>
    <n v="7.6"/>
    <n v="6.5"/>
    <x v="120"/>
    <n v="40"/>
    <n v="166"/>
  </r>
  <r>
    <s v="HONDA"/>
    <s v="Fit"/>
    <x v="7"/>
    <x v="2"/>
    <n v="4"/>
    <s v="M6"/>
    <x v="2"/>
    <n v="8.1"/>
    <n v="6.6"/>
    <x v="140"/>
    <n v="38"/>
    <n v="174"/>
  </r>
  <r>
    <s v="HONDA"/>
    <s v="HR-V"/>
    <x v="7"/>
    <x v="5"/>
    <n v="4"/>
    <s v="AV"/>
    <x v="2"/>
    <n v="8.4"/>
    <n v="7"/>
    <x v="69"/>
    <n v="36"/>
    <n v="181"/>
  </r>
  <r>
    <s v="HONDA"/>
    <s v="HR-V AWD"/>
    <x v="7"/>
    <x v="5"/>
    <n v="4"/>
    <s v="AV"/>
    <x v="2"/>
    <n v="8.8000000000000007"/>
    <n v="7.5"/>
    <x v="59"/>
    <n v="34"/>
    <n v="193"/>
  </r>
  <r>
    <s v="HONDA"/>
    <s v="HR-V AWD"/>
    <x v="7"/>
    <x v="5"/>
    <n v="4"/>
    <s v="AV7"/>
    <x v="2"/>
    <n v="9.1"/>
    <n v="7.7"/>
    <x v="0"/>
    <n v="33"/>
    <n v="199"/>
  </r>
  <r>
    <s v="HONDA"/>
    <s v="Insight EX"/>
    <x v="2"/>
    <x v="2"/>
    <n v="4"/>
    <s v="AV"/>
    <x v="2"/>
    <n v="4.5999999999999996"/>
    <n v="5.3"/>
    <x v="177"/>
    <n v="58"/>
    <n v="114"/>
  </r>
  <r>
    <s v="HONDA"/>
    <s v="Insight Touring"/>
    <x v="2"/>
    <x v="2"/>
    <n v="4"/>
    <s v="AV"/>
    <x v="2"/>
    <n v="4.5999999999999996"/>
    <n v="5.3"/>
    <x v="177"/>
    <n v="58"/>
    <n v="114"/>
  </r>
  <r>
    <s v="HONDA"/>
    <s v="Odyssey"/>
    <x v="12"/>
    <x v="3"/>
    <n v="6"/>
    <s v="AS9"/>
    <x v="2"/>
    <n v="12.6"/>
    <n v="8.4"/>
    <x v="27"/>
    <n v="26"/>
    <n v="252"/>
  </r>
  <r>
    <s v="HONDA"/>
    <s v="Odyssey Touring"/>
    <x v="12"/>
    <x v="3"/>
    <n v="6"/>
    <s v="AS10"/>
    <x v="2"/>
    <n v="12.2"/>
    <n v="8.5"/>
    <x v="4"/>
    <n v="27"/>
    <n v="247"/>
  </r>
  <r>
    <s v="HONDA"/>
    <s v="Passport AWD"/>
    <x v="1"/>
    <x v="3"/>
    <n v="6"/>
    <s v="A9"/>
    <x v="2"/>
    <n v="12.5"/>
    <n v="9.8000000000000007"/>
    <x v="21"/>
    <n v="25"/>
    <n v="265"/>
  </r>
  <r>
    <s v="HONDA"/>
    <s v="Pilot"/>
    <x v="1"/>
    <x v="3"/>
    <n v="6"/>
    <s v="A6"/>
    <x v="2"/>
    <n v="12.4"/>
    <n v="8.6999999999999993"/>
    <x v="27"/>
    <n v="26"/>
    <n v="250"/>
  </r>
  <r>
    <s v="HONDA"/>
    <s v="Pilot AWD"/>
    <x v="1"/>
    <x v="3"/>
    <n v="6"/>
    <s v="A6"/>
    <x v="2"/>
    <n v="13"/>
    <n v="9.3000000000000007"/>
    <x v="21"/>
    <n v="25"/>
    <n v="266"/>
  </r>
  <r>
    <s v="HONDA"/>
    <s v="Pilot AWD"/>
    <x v="1"/>
    <x v="3"/>
    <n v="6"/>
    <s v="AS9"/>
    <x v="2"/>
    <n v="12.4"/>
    <n v="9.3000000000000007"/>
    <x v="50"/>
    <n v="26"/>
    <n v="257"/>
  </r>
  <r>
    <s v="HONDA"/>
    <s v="Ridgeline AWD"/>
    <x v="11"/>
    <x v="3"/>
    <n v="6"/>
    <s v="A6"/>
    <x v="2"/>
    <n v="12.8"/>
    <n v="9.5"/>
    <x v="21"/>
    <n v="25"/>
    <n v="263"/>
  </r>
  <r>
    <s v="HYUNDAI"/>
    <s v="Accent"/>
    <x v="0"/>
    <x v="28"/>
    <n v="4"/>
    <s v="AS6"/>
    <x v="2"/>
    <n v="8.1999999999999993"/>
    <n v="6.2"/>
    <x v="98"/>
    <n v="39"/>
    <n v="172"/>
  </r>
  <r>
    <s v="HYUNDAI"/>
    <s v="Accent"/>
    <x v="0"/>
    <x v="28"/>
    <n v="4"/>
    <s v="M6"/>
    <x v="2"/>
    <n v="8.1999999999999993"/>
    <n v="6.3"/>
    <x v="98"/>
    <n v="39"/>
    <n v="173"/>
  </r>
  <r>
    <s v="HYUNDAI"/>
    <s v="Elantra"/>
    <x v="2"/>
    <x v="28"/>
    <n v="4"/>
    <s v="AM7"/>
    <x v="2"/>
    <n v="8.9"/>
    <n v="7"/>
    <x v="19"/>
    <n v="35"/>
    <n v="189"/>
  </r>
  <r>
    <s v="HYUNDAI"/>
    <s v="Elantra"/>
    <x v="2"/>
    <x v="28"/>
    <n v="4"/>
    <s v="M6"/>
    <x v="2"/>
    <n v="10.7"/>
    <n v="7.8"/>
    <x v="109"/>
    <n v="30"/>
    <n v="221"/>
  </r>
  <r>
    <s v="HYUNDAI"/>
    <s v="Elantra"/>
    <x v="2"/>
    <x v="0"/>
    <n v="4"/>
    <s v="AS6"/>
    <x v="2"/>
    <n v="8.3000000000000007"/>
    <n v="6.4"/>
    <x v="140"/>
    <n v="38"/>
    <n v="174"/>
  </r>
  <r>
    <s v="HYUNDAI"/>
    <s v="Elantra"/>
    <x v="2"/>
    <x v="0"/>
    <n v="4"/>
    <s v="M6"/>
    <x v="2"/>
    <n v="9.1999999999999993"/>
    <n v="6.5"/>
    <x v="86"/>
    <n v="35"/>
    <n v="188"/>
  </r>
  <r>
    <s v="HYUNDAI"/>
    <s v="Elantra GT"/>
    <x v="6"/>
    <x v="28"/>
    <n v="4"/>
    <s v="AM7"/>
    <x v="2"/>
    <n v="9.6999999999999993"/>
    <n v="7.4"/>
    <x v="97"/>
    <n v="33"/>
    <n v="205"/>
  </r>
  <r>
    <s v="HYUNDAI"/>
    <s v="Elantra GT"/>
    <x v="6"/>
    <x v="28"/>
    <n v="4"/>
    <s v="M6"/>
    <x v="2"/>
    <n v="10.3"/>
    <n v="7.9"/>
    <x v="8"/>
    <n v="31"/>
    <n v="218"/>
  </r>
  <r>
    <s v="HYUNDAI"/>
    <s v="Elantra GT"/>
    <x v="6"/>
    <x v="0"/>
    <n v="4"/>
    <s v="AS6"/>
    <x v="2"/>
    <n v="9.4"/>
    <n v="7.1"/>
    <x v="11"/>
    <n v="34"/>
    <n v="200"/>
  </r>
  <r>
    <s v="HYUNDAI"/>
    <s v="Elantra GT"/>
    <x v="6"/>
    <x v="0"/>
    <n v="4"/>
    <s v="M6"/>
    <x v="2"/>
    <n v="9.8000000000000007"/>
    <n v="7.4"/>
    <x v="44"/>
    <n v="32"/>
    <n v="207"/>
  </r>
  <r>
    <s v="HYUNDAI"/>
    <s v="IONIQ"/>
    <x v="6"/>
    <x v="28"/>
    <n v="4"/>
    <s v="AM6"/>
    <x v="2"/>
    <n v="4.3"/>
    <n v="4.4000000000000004"/>
    <x v="175"/>
    <n v="66"/>
    <n v="104"/>
  </r>
  <r>
    <s v="HYUNDAI"/>
    <s v="IONIQ Blue"/>
    <x v="6"/>
    <x v="28"/>
    <n v="4"/>
    <s v="AM6"/>
    <x v="2"/>
    <n v="4.2"/>
    <n v="4"/>
    <x v="171"/>
    <n v="69"/>
    <n v="96"/>
  </r>
  <r>
    <s v="HYUNDAI"/>
    <s v="Kona"/>
    <x v="1"/>
    <x v="0"/>
    <n v="4"/>
    <s v="AS6"/>
    <x v="2"/>
    <n v="8.6"/>
    <n v="7"/>
    <x v="47"/>
    <n v="36"/>
    <n v="186"/>
  </r>
  <r>
    <s v="HYUNDAI"/>
    <s v="Kona AWD"/>
    <x v="1"/>
    <x v="28"/>
    <n v="4"/>
    <s v="AM7"/>
    <x v="2"/>
    <n v="9"/>
    <n v="8"/>
    <x v="97"/>
    <n v="33"/>
    <n v="201"/>
  </r>
  <r>
    <s v="HYUNDAI"/>
    <s v="Kona AWD"/>
    <x v="1"/>
    <x v="0"/>
    <n v="4"/>
    <s v="AS6"/>
    <x v="2"/>
    <n v="9.1999999999999993"/>
    <n v="7.8"/>
    <x v="97"/>
    <n v="33"/>
    <n v="202"/>
  </r>
  <r>
    <s v="HYUNDAI"/>
    <s v="Santa Fe"/>
    <x v="1"/>
    <x v="1"/>
    <n v="4"/>
    <s v="AS8"/>
    <x v="2"/>
    <n v="10.8"/>
    <n v="8"/>
    <x v="1"/>
    <n v="29"/>
    <n v="225"/>
  </r>
  <r>
    <s v="HYUNDAI"/>
    <s v="Santa Fe AWD"/>
    <x v="1"/>
    <x v="0"/>
    <n v="4"/>
    <s v="AS8"/>
    <x v="2"/>
    <n v="12.3"/>
    <n v="9.8000000000000007"/>
    <x v="20"/>
    <n v="25"/>
    <n v="262"/>
  </r>
  <r>
    <s v="HYUNDAI"/>
    <s v="Santa Fe AWD"/>
    <x v="1"/>
    <x v="1"/>
    <n v="4"/>
    <s v="AS8"/>
    <x v="2"/>
    <n v="11.2"/>
    <n v="8.6999999999999993"/>
    <x v="6"/>
    <n v="28"/>
    <n v="237"/>
  </r>
  <r>
    <s v="HYUNDAI"/>
    <s v="Santa Fe XL"/>
    <x v="1"/>
    <x v="33"/>
    <n v="6"/>
    <s v="AS6"/>
    <x v="2"/>
    <n v="13.2"/>
    <n v="9.4"/>
    <x v="58"/>
    <n v="25"/>
    <n v="268"/>
  </r>
  <r>
    <s v="HYUNDAI"/>
    <s v="Santa Fe XL AWD"/>
    <x v="1"/>
    <x v="33"/>
    <n v="6"/>
    <s v="AS6"/>
    <x v="2"/>
    <n v="13.4"/>
    <n v="9.6999999999999993"/>
    <x v="67"/>
    <n v="24"/>
    <n v="276"/>
  </r>
  <r>
    <s v="HYUNDAI"/>
    <s v="Santa Fe XL Ultimate AWD"/>
    <x v="1"/>
    <x v="33"/>
    <n v="6"/>
    <s v="AS6"/>
    <x v="2"/>
    <n v="14.1"/>
    <n v="10.8"/>
    <x v="57"/>
    <n v="22"/>
    <n v="297"/>
  </r>
  <r>
    <s v="HYUNDAI"/>
    <s v="Sonata"/>
    <x v="6"/>
    <x v="0"/>
    <n v="4"/>
    <s v="AS8"/>
    <x v="2"/>
    <n v="10.4"/>
    <n v="7.4"/>
    <x v="39"/>
    <n v="31"/>
    <n v="212"/>
  </r>
  <r>
    <s v="HYUNDAI"/>
    <s v="Sonata"/>
    <x v="6"/>
    <x v="1"/>
    <n v="4"/>
    <s v="AS6"/>
    <x v="2"/>
    <n v="9.3000000000000007"/>
    <n v="7.1"/>
    <x v="48"/>
    <n v="34"/>
    <n v="198"/>
  </r>
  <r>
    <s v="HYUNDAI"/>
    <s v="Sonata SE"/>
    <x v="6"/>
    <x v="1"/>
    <n v="4"/>
    <s v="AS6"/>
    <x v="2"/>
    <n v="9.1999999999999993"/>
    <n v="6.8"/>
    <x v="19"/>
    <n v="35"/>
    <n v="190"/>
  </r>
  <r>
    <s v="HYUNDAI"/>
    <s v="Sonata Hybrid"/>
    <x v="2"/>
    <x v="0"/>
    <n v="4"/>
    <s v="AM6"/>
    <x v="2"/>
    <n v="6"/>
    <n v="5.3"/>
    <x v="145"/>
    <n v="50"/>
    <n v="135"/>
  </r>
  <r>
    <s v="HYUNDAI"/>
    <s v="Sonata Hybrid SE"/>
    <x v="2"/>
    <x v="0"/>
    <n v="4"/>
    <s v="AM6"/>
    <x v="2"/>
    <n v="5.9"/>
    <n v="5.0999999999999996"/>
    <x v="138"/>
    <n v="50"/>
    <n v="132"/>
  </r>
  <r>
    <s v="HYUNDAI"/>
    <s v="Tucson"/>
    <x v="1"/>
    <x v="0"/>
    <n v="4"/>
    <s v="AS6"/>
    <x v="2"/>
    <n v="10"/>
    <n v="7.9"/>
    <x v="39"/>
    <n v="31"/>
    <n v="216"/>
  </r>
  <r>
    <s v="HYUNDAI"/>
    <s v="Tucson AWD"/>
    <x v="1"/>
    <x v="0"/>
    <n v="4"/>
    <s v="AS6"/>
    <x v="2"/>
    <n v="10.8"/>
    <n v="9.1999999999999993"/>
    <x v="6"/>
    <n v="28"/>
    <n v="239"/>
  </r>
  <r>
    <s v="HYUNDAI"/>
    <s v="Tucson AWD"/>
    <x v="1"/>
    <x v="1"/>
    <n v="4"/>
    <s v="AS6"/>
    <x v="2"/>
    <n v="11"/>
    <n v="9.1"/>
    <x v="6"/>
    <n v="28"/>
    <n v="240"/>
  </r>
  <r>
    <s v="HYUNDAI"/>
    <s v="Veloster"/>
    <x v="0"/>
    <x v="0"/>
    <n v="4"/>
    <s v="AS6"/>
    <x v="2"/>
    <n v="9.1"/>
    <n v="7.1"/>
    <x v="59"/>
    <n v="34"/>
    <n v="193"/>
  </r>
  <r>
    <s v="HYUNDAI"/>
    <s v="Veloster"/>
    <x v="0"/>
    <x v="0"/>
    <n v="4"/>
    <s v="M6"/>
    <x v="2"/>
    <n v="9.4"/>
    <n v="7.1"/>
    <x v="11"/>
    <n v="34"/>
    <n v="198"/>
  </r>
  <r>
    <s v="HYUNDAI"/>
    <s v="Veloster N"/>
    <x v="0"/>
    <x v="0"/>
    <n v="4"/>
    <s v="M6"/>
    <x v="2"/>
    <n v="10.6"/>
    <n v="8.3000000000000007"/>
    <x v="60"/>
    <n v="30"/>
    <n v="226"/>
  </r>
  <r>
    <s v="HYUNDAI"/>
    <s v="Veloster Turbo"/>
    <x v="0"/>
    <x v="28"/>
    <n v="4"/>
    <s v="AM7"/>
    <x v="2"/>
    <n v="8.5"/>
    <n v="6.9"/>
    <x v="69"/>
    <n v="36"/>
    <n v="184"/>
  </r>
  <r>
    <s v="HYUNDAI"/>
    <s v="Veloster Turbo"/>
    <x v="0"/>
    <x v="28"/>
    <n v="4"/>
    <s v="M6"/>
    <x v="2"/>
    <n v="9.4"/>
    <n v="7"/>
    <x v="48"/>
    <n v="34"/>
    <n v="197"/>
  </r>
  <r>
    <s v="INFINITI"/>
    <s v="Q50 AWD"/>
    <x v="2"/>
    <x v="0"/>
    <n v="4"/>
    <s v="AS7"/>
    <x v="0"/>
    <n v="10.7"/>
    <n v="8.6"/>
    <x v="133"/>
    <n v="29"/>
    <n v="229"/>
  </r>
  <r>
    <s v="INFINITI"/>
    <s v="Q50 AWD"/>
    <x v="2"/>
    <x v="8"/>
    <n v="6"/>
    <s v="AS7"/>
    <x v="0"/>
    <n v="12.4"/>
    <n v="8.6999999999999993"/>
    <x v="61"/>
    <n v="26"/>
    <n v="253"/>
  </r>
  <r>
    <s v="INFINITI"/>
    <s v="Q50 AWD Red Sport"/>
    <x v="2"/>
    <x v="8"/>
    <n v="6"/>
    <s v="AS7"/>
    <x v="0"/>
    <n v="12.5"/>
    <n v="9.3000000000000007"/>
    <x v="3"/>
    <n v="25"/>
    <n v="261"/>
  </r>
  <r>
    <s v="INFINITI"/>
    <s v="Q60 AWD"/>
    <x v="5"/>
    <x v="0"/>
    <n v="4"/>
    <s v="AS7"/>
    <x v="0"/>
    <n v="11.2"/>
    <n v="8.5"/>
    <x v="5"/>
    <n v="28"/>
    <n v="233"/>
  </r>
  <r>
    <s v="INFINITI"/>
    <s v="Q60 AWD"/>
    <x v="5"/>
    <x v="8"/>
    <n v="6"/>
    <s v="AS7"/>
    <x v="0"/>
    <n v="12.3"/>
    <n v="8.6999999999999993"/>
    <x v="27"/>
    <n v="26"/>
    <n v="251"/>
  </r>
  <r>
    <s v="INFINITI"/>
    <s v="Q60 AWD Red Sport"/>
    <x v="5"/>
    <x v="8"/>
    <n v="6"/>
    <s v="AS7"/>
    <x v="0"/>
    <n v="12.5"/>
    <n v="9.1999999999999993"/>
    <x v="50"/>
    <n v="26"/>
    <n v="259"/>
  </r>
  <r>
    <s v="INFINITI"/>
    <s v="Q70 AWD"/>
    <x v="2"/>
    <x v="4"/>
    <n v="6"/>
    <s v="AS7"/>
    <x v="0"/>
    <n v="13.2"/>
    <n v="9.8000000000000007"/>
    <x v="67"/>
    <n v="24"/>
    <n v="275"/>
  </r>
  <r>
    <s v="INFINITI"/>
    <s v="Q70 AWD"/>
    <x v="2"/>
    <x v="34"/>
    <n v="8"/>
    <s v="AS7"/>
    <x v="0"/>
    <n v="14.9"/>
    <n v="10.199999999999999"/>
    <x v="37"/>
    <n v="22"/>
    <n v="301"/>
  </r>
  <r>
    <s v="INFINITI"/>
    <s v="QX50 AWD"/>
    <x v="1"/>
    <x v="0"/>
    <n v="4"/>
    <s v="AV8"/>
    <x v="0"/>
    <n v="10"/>
    <n v="7.8"/>
    <x v="25"/>
    <n v="31"/>
    <n v="211"/>
  </r>
  <r>
    <s v="INFINITI"/>
    <s v="QX60 AWD"/>
    <x v="1"/>
    <x v="3"/>
    <n v="6"/>
    <s v="AV7"/>
    <x v="0"/>
    <n v="12.5"/>
    <n v="9"/>
    <x v="18"/>
    <n v="26"/>
    <n v="257"/>
  </r>
  <r>
    <s v="INFINITI"/>
    <s v="QX80 4WD"/>
    <x v="8"/>
    <x v="34"/>
    <n v="8"/>
    <s v="AS7"/>
    <x v="0"/>
    <n v="17.399999999999999"/>
    <n v="12.2"/>
    <x v="74"/>
    <n v="19"/>
    <n v="354"/>
  </r>
  <r>
    <s v="JAGUAR"/>
    <s v="E-PACE P250"/>
    <x v="1"/>
    <x v="0"/>
    <n v="4"/>
    <s v="AS9"/>
    <x v="0"/>
    <n v="11"/>
    <n v="8.4"/>
    <x v="9"/>
    <n v="29"/>
    <n v="231"/>
  </r>
  <r>
    <s v="JAGUAR"/>
    <s v="F-PACE 20d"/>
    <x v="1"/>
    <x v="0"/>
    <n v="4"/>
    <s v="AS8"/>
    <x v="1"/>
    <n v="8.9"/>
    <n v="7.2"/>
    <x v="19"/>
    <n v="35"/>
    <n v="218"/>
  </r>
  <r>
    <s v="JAGUAR"/>
    <s v="F-PACE 25t"/>
    <x v="1"/>
    <x v="0"/>
    <n v="4"/>
    <s v="AS8"/>
    <x v="0"/>
    <n v="10.7"/>
    <n v="8.8000000000000007"/>
    <x v="46"/>
    <n v="29"/>
    <n v="227"/>
  </r>
  <r>
    <s v="JAGUAR"/>
    <s v="F-PACE 35t"/>
    <x v="1"/>
    <x v="8"/>
    <n v="6"/>
    <s v="AS8"/>
    <x v="0"/>
    <n v="13.3"/>
    <n v="10"/>
    <x v="66"/>
    <n v="24"/>
    <n v="277"/>
  </r>
  <r>
    <s v="JAGUAR"/>
    <s v="F-TYPE Convertible"/>
    <x v="3"/>
    <x v="0"/>
    <n v="4"/>
    <s v="AS8"/>
    <x v="0"/>
    <n v="10.199999999999999"/>
    <n v="7.8"/>
    <x v="8"/>
    <n v="31"/>
    <n v="215"/>
  </r>
  <r>
    <s v="JAGUAR"/>
    <s v="F-TYPE Convertible"/>
    <x v="3"/>
    <x v="8"/>
    <n v="6"/>
    <s v="AS8"/>
    <x v="0"/>
    <n v="11.9"/>
    <n v="8.5"/>
    <x v="10"/>
    <n v="27"/>
    <n v="242"/>
  </r>
  <r>
    <s v="JAGUAR"/>
    <s v="F-TYPE Convertible"/>
    <x v="3"/>
    <x v="8"/>
    <n v="6"/>
    <s v="M6"/>
    <x v="0"/>
    <n v="14.9"/>
    <n v="9.8000000000000007"/>
    <x v="57"/>
    <n v="22"/>
    <n v="296"/>
  </r>
  <r>
    <s v="JAGUAR"/>
    <s v="F-TYPE Convertible R-Dynamic"/>
    <x v="3"/>
    <x v="8"/>
    <n v="6"/>
    <s v="AS8"/>
    <x v="0"/>
    <n v="12.4"/>
    <n v="8.8000000000000007"/>
    <x v="61"/>
    <n v="26"/>
    <n v="253"/>
  </r>
  <r>
    <s v="JAGUAR"/>
    <s v="F-TYPE Convertible R-Dynamic"/>
    <x v="3"/>
    <x v="8"/>
    <n v="6"/>
    <s v="M6"/>
    <x v="0"/>
    <n v="15.3"/>
    <n v="10"/>
    <x v="123"/>
    <n v="22"/>
    <n v="302"/>
  </r>
  <r>
    <s v="JAGUAR"/>
    <s v="F-TYPE Convertible R-Dynamic AWD"/>
    <x v="3"/>
    <x v="8"/>
    <n v="6"/>
    <s v="AS8"/>
    <x v="0"/>
    <n v="13"/>
    <n v="9.1999999999999993"/>
    <x v="21"/>
    <n v="25"/>
    <n v="265"/>
  </r>
  <r>
    <s v="JAGUAR"/>
    <s v="F-TYPE Coupe"/>
    <x v="3"/>
    <x v="0"/>
    <n v="4"/>
    <s v="AS8"/>
    <x v="0"/>
    <n v="10.199999999999999"/>
    <n v="7.8"/>
    <x v="8"/>
    <n v="31"/>
    <n v="215"/>
  </r>
  <r>
    <s v="JAGUAR"/>
    <s v="F-TYPE Coupe"/>
    <x v="3"/>
    <x v="8"/>
    <n v="6"/>
    <s v="AS8"/>
    <x v="0"/>
    <n v="11.9"/>
    <n v="8.5"/>
    <x v="10"/>
    <n v="27"/>
    <n v="242"/>
  </r>
  <r>
    <s v="JAGUAR"/>
    <s v="F-TYPE Coupe"/>
    <x v="3"/>
    <x v="8"/>
    <n v="6"/>
    <s v="M6"/>
    <x v="0"/>
    <n v="14.9"/>
    <n v="9.8000000000000007"/>
    <x v="57"/>
    <n v="22"/>
    <n v="296"/>
  </r>
  <r>
    <s v="JAGUAR"/>
    <s v="F-TYPE Coupe R-Dynamic"/>
    <x v="3"/>
    <x v="8"/>
    <n v="6"/>
    <s v="AS8"/>
    <x v="0"/>
    <n v="12.4"/>
    <n v="8.8000000000000007"/>
    <x v="61"/>
    <n v="26"/>
    <n v="253"/>
  </r>
  <r>
    <s v="JAGUAR"/>
    <s v="F-TYPE Coupe R-Dynamic"/>
    <x v="3"/>
    <x v="8"/>
    <n v="6"/>
    <s v="M6"/>
    <x v="0"/>
    <n v="15.3"/>
    <n v="10"/>
    <x v="123"/>
    <n v="22"/>
    <n v="302"/>
  </r>
  <r>
    <s v="JAGUAR"/>
    <s v="F-TYPE Coupe R-Dynamic AWD"/>
    <x v="3"/>
    <x v="8"/>
    <n v="6"/>
    <s v="AS8"/>
    <x v="0"/>
    <n v="13"/>
    <n v="9.1999999999999993"/>
    <x v="21"/>
    <n v="25"/>
    <n v="265"/>
  </r>
  <r>
    <s v="JAGUAR"/>
    <s v="F-TYPE R AWD Convertible"/>
    <x v="3"/>
    <x v="29"/>
    <n v="8"/>
    <s v="AS8"/>
    <x v="0"/>
    <n v="15.6"/>
    <n v="10.4"/>
    <x v="32"/>
    <n v="21"/>
    <n v="311"/>
  </r>
  <r>
    <s v="JAGUAR"/>
    <s v="F-TYPE R AWD Coupe"/>
    <x v="3"/>
    <x v="29"/>
    <n v="8"/>
    <s v="AS8"/>
    <x v="0"/>
    <n v="15.6"/>
    <n v="10.4"/>
    <x v="32"/>
    <n v="21"/>
    <n v="311"/>
  </r>
  <r>
    <s v="JAGUAR"/>
    <s v="XE 20d AWD"/>
    <x v="0"/>
    <x v="0"/>
    <n v="4"/>
    <s v="AS8"/>
    <x v="1"/>
    <n v="7.8"/>
    <n v="5.8"/>
    <x v="92"/>
    <n v="41"/>
    <n v="186"/>
  </r>
  <r>
    <s v="JAGUAR"/>
    <s v="XE 25t AWD"/>
    <x v="0"/>
    <x v="0"/>
    <n v="4"/>
    <s v="AS8"/>
    <x v="0"/>
    <n v="9.8000000000000007"/>
    <n v="6.9"/>
    <x v="0"/>
    <n v="33"/>
    <n v="200"/>
  </r>
  <r>
    <s v="JAGUAR"/>
    <s v="XE 35t AWD"/>
    <x v="0"/>
    <x v="8"/>
    <n v="6"/>
    <s v="AS8"/>
    <x v="0"/>
    <n v="11.8"/>
    <n v="8.1999999999999993"/>
    <x v="17"/>
    <n v="28"/>
    <n v="238"/>
  </r>
  <r>
    <s v="JAGUAR"/>
    <s v="XF 20d AWD"/>
    <x v="2"/>
    <x v="0"/>
    <n v="4"/>
    <s v="AS8"/>
    <x v="1"/>
    <n v="7.8"/>
    <n v="5.8"/>
    <x v="92"/>
    <n v="41"/>
    <n v="186"/>
  </r>
  <r>
    <s v="JAGUAR"/>
    <s v="XF 25t AWD"/>
    <x v="2"/>
    <x v="0"/>
    <n v="4"/>
    <s v="AS8"/>
    <x v="0"/>
    <n v="10.1"/>
    <n v="7.2"/>
    <x v="15"/>
    <n v="32"/>
    <n v="207"/>
  </r>
  <r>
    <s v="JAGUAR"/>
    <s v="XF 35t AWD"/>
    <x v="2"/>
    <x v="8"/>
    <n v="6"/>
    <s v="AS8"/>
    <x v="0"/>
    <n v="12"/>
    <n v="8.4"/>
    <x v="10"/>
    <n v="27"/>
    <n v="243"/>
  </r>
  <r>
    <s v="JAGUAR"/>
    <s v="XJ R-Sport AWD"/>
    <x v="6"/>
    <x v="8"/>
    <n v="6"/>
    <s v="AS8"/>
    <x v="0"/>
    <n v="14"/>
    <n v="9"/>
    <x v="66"/>
    <n v="24"/>
    <n v="276"/>
  </r>
  <r>
    <s v="JAGUAR"/>
    <s v="XJL Portfolio AWD"/>
    <x v="6"/>
    <x v="8"/>
    <n v="6"/>
    <s v="AS8"/>
    <x v="0"/>
    <n v="14"/>
    <n v="9.4"/>
    <x v="53"/>
    <n v="24"/>
    <n v="280"/>
  </r>
  <r>
    <s v="JAGUAR"/>
    <s v="XJR LWB"/>
    <x v="6"/>
    <x v="29"/>
    <n v="8"/>
    <s v="AS8"/>
    <x v="0"/>
    <n v="15.8"/>
    <n v="10.3"/>
    <x v="32"/>
    <n v="21"/>
    <n v="313"/>
  </r>
  <r>
    <s v="JEEP"/>
    <s v="Cherokee"/>
    <x v="1"/>
    <x v="0"/>
    <n v="4"/>
    <s v="A9"/>
    <x v="2"/>
    <n v="10.4"/>
    <n v="7.6"/>
    <x v="39"/>
    <n v="31"/>
    <n v="214"/>
  </r>
  <r>
    <s v="JEEP"/>
    <s v="Cherokee"/>
    <x v="1"/>
    <x v="1"/>
    <n v="4"/>
    <s v="A9"/>
    <x v="2"/>
    <n v="10.8"/>
    <n v="7.6"/>
    <x v="16"/>
    <n v="30"/>
    <n v="219"/>
  </r>
  <r>
    <s v="JEEP"/>
    <s v="Cherokee"/>
    <x v="1"/>
    <x v="35"/>
    <n v="6"/>
    <s v="A9"/>
    <x v="2"/>
    <n v="11.9"/>
    <n v="8.1999999999999993"/>
    <x v="17"/>
    <n v="28"/>
    <n v="240"/>
  </r>
  <r>
    <s v="JEEP"/>
    <s v="Cherokee 4X4 Active Drive I"/>
    <x v="1"/>
    <x v="0"/>
    <n v="4"/>
    <s v="A9"/>
    <x v="2"/>
    <n v="11.2"/>
    <n v="8"/>
    <x v="9"/>
    <n v="29"/>
    <n v="229"/>
  </r>
  <r>
    <s v="JEEP"/>
    <s v="Cherokee 4X4 Active Drive I"/>
    <x v="1"/>
    <x v="1"/>
    <n v="4"/>
    <s v="A9"/>
    <x v="2"/>
    <n v="11.2"/>
    <n v="8"/>
    <x v="9"/>
    <n v="29"/>
    <n v="230"/>
  </r>
  <r>
    <s v="JEEP"/>
    <s v="Cherokee 4X4 Active Drive I"/>
    <x v="1"/>
    <x v="35"/>
    <n v="6"/>
    <s v="A9"/>
    <x v="2"/>
    <n v="12.2"/>
    <n v="8.6"/>
    <x v="4"/>
    <n v="27"/>
    <n v="249"/>
  </r>
  <r>
    <s v="JEEP"/>
    <s v="Cherokee 4X4 Active Drive II"/>
    <x v="1"/>
    <x v="0"/>
    <n v="4"/>
    <s v="A9"/>
    <x v="2"/>
    <n v="11.5"/>
    <n v="8.6"/>
    <x v="17"/>
    <n v="28"/>
    <n v="240"/>
  </r>
  <r>
    <s v="JEEP"/>
    <s v="Cherokee 4X4 Active Drive II"/>
    <x v="1"/>
    <x v="35"/>
    <n v="6"/>
    <s v="A9"/>
    <x v="2"/>
    <n v="12.8"/>
    <n v="9"/>
    <x v="3"/>
    <n v="25"/>
    <n v="259"/>
  </r>
  <r>
    <s v="JEEP"/>
    <s v="Cherokee 4X4 Active Drive Lock"/>
    <x v="1"/>
    <x v="0"/>
    <n v="4"/>
    <s v="A9"/>
    <x v="2"/>
    <n v="11.8"/>
    <n v="9.1999999999999993"/>
    <x v="4"/>
    <n v="27"/>
    <n v="249"/>
  </r>
  <r>
    <s v="JEEP"/>
    <s v="Cherokee 4X4 Active Drive Lock"/>
    <x v="1"/>
    <x v="35"/>
    <n v="6"/>
    <s v="A9"/>
    <x v="2"/>
    <n v="12.9"/>
    <n v="9.9"/>
    <x v="7"/>
    <n v="24"/>
    <n v="269"/>
  </r>
  <r>
    <s v="JEEP"/>
    <s v="Compass"/>
    <x v="1"/>
    <x v="1"/>
    <n v="4"/>
    <s v="A6"/>
    <x v="2"/>
    <n v="10.6"/>
    <n v="7.6"/>
    <x v="16"/>
    <n v="30"/>
    <n v="218"/>
  </r>
  <r>
    <s v="JEEP"/>
    <s v="Compass"/>
    <x v="1"/>
    <x v="1"/>
    <n v="4"/>
    <s v="M6"/>
    <x v="2"/>
    <n v="10.4"/>
    <n v="7.3"/>
    <x v="25"/>
    <n v="31"/>
    <n v="211"/>
  </r>
  <r>
    <s v="JEEP"/>
    <s v="Compass 4X4"/>
    <x v="1"/>
    <x v="1"/>
    <n v="4"/>
    <s v="A9"/>
    <x v="2"/>
    <n v="10.8"/>
    <n v="7.8"/>
    <x v="60"/>
    <n v="30"/>
    <n v="222"/>
  </r>
  <r>
    <s v="JEEP"/>
    <s v="Compass 4X4"/>
    <x v="1"/>
    <x v="1"/>
    <n v="4"/>
    <s v="M6"/>
    <x v="2"/>
    <n v="10.8"/>
    <n v="7.6"/>
    <x v="109"/>
    <n v="30"/>
    <n v="221"/>
  </r>
  <r>
    <s v="JEEP"/>
    <s v="Grand Cherokee 4X4"/>
    <x v="8"/>
    <x v="16"/>
    <n v="6"/>
    <s v="A8"/>
    <x v="2"/>
    <n v="12.7"/>
    <n v="9.6"/>
    <x v="21"/>
    <n v="25"/>
    <n v="265"/>
  </r>
  <r>
    <s v="JEEP"/>
    <s v="Grand Cherokee 4X4"/>
    <x v="8"/>
    <x v="24"/>
    <n v="8"/>
    <s v="A8"/>
    <x v="2"/>
    <n v="16.7"/>
    <n v="10.9"/>
    <x v="54"/>
    <n v="20"/>
    <n v="331"/>
  </r>
  <r>
    <s v="JEEP"/>
    <s v="Grand Cherokee 4X4 EcoDiesel"/>
    <x v="8"/>
    <x v="8"/>
    <n v="6"/>
    <s v="A8"/>
    <x v="1"/>
    <n v="11.2"/>
    <n v="8.5"/>
    <x v="5"/>
    <n v="28"/>
    <n v="268"/>
  </r>
  <r>
    <s v="JEEP"/>
    <s v="Grand Cherokee 4X4 SRT"/>
    <x v="8"/>
    <x v="25"/>
    <n v="8"/>
    <s v="A8"/>
    <x v="0"/>
    <n v="18.3"/>
    <n v="12.6"/>
    <x v="96"/>
    <n v="18"/>
    <n v="368"/>
  </r>
  <r>
    <s v="JEEP"/>
    <s v="Grand Cherokee 4X4 Trackhawk"/>
    <x v="8"/>
    <x v="19"/>
    <n v="8"/>
    <s v="A8"/>
    <x v="0"/>
    <n v="20.9"/>
    <n v="13.8"/>
    <x v="29"/>
    <n v="16"/>
    <n v="413"/>
  </r>
  <r>
    <s v="JEEP"/>
    <s v="Renegade"/>
    <x v="1"/>
    <x v="43"/>
    <n v="4"/>
    <s v="A9"/>
    <x v="2"/>
    <n v="9.8000000000000007"/>
    <n v="7.4"/>
    <x v="44"/>
    <n v="32"/>
    <n v="204"/>
  </r>
  <r>
    <s v="JEEP"/>
    <s v="Renegade"/>
    <x v="1"/>
    <x v="1"/>
    <n v="4"/>
    <s v="A9"/>
    <x v="2"/>
    <n v="10.8"/>
    <n v="7.8"/>
    <x v="60"/>
    <n v="30"/>
    <n v="222"/>
  </r>
  <r>
    <s v="JEEP"/>
    <s v="Renegade 4X4"/>
    <x v="1"/>
    <x v="43"/>
    <n v="4"/>
    <s v="A9"/>
    <x v="2"/>
    <n v="10.1"/>
    <n v="8.1"/>
    <x v="8"/>
    <n v="31"/>
    <n v="216"/>
  </r>
  <r>
    <s v="JEEP"/>
    <s v="Renegade 4X4"/>
    <x v="1"/>
    <x v="1"/>
    <n v="4"/>
    <s v="A9"/>
    <x v="2"/>
    <n v="11.2"/>
    <n v="8.1999999999999993"/>
    <x v="9"/>
    <n v="29"/>
    <n v="230"/>
  </r>
  <r>
    <s v="JEEP"/>
    <s v="Renegade 4X4 Trailhawk"/>
    <x v="1"/>
    <x v="43"/>
    <n v="4"/>
    <s v="A9"/>
    <x v="2"/>
    <n v="10.8"/>
    <n v="8.6999999999999993"/>
    <x v="46"/>
    <n v="29"/>
    <n v="230"/>
  </r>
  <r>
    <s v="JEEP"/>
    <s v="Wrangler JL 4X4"/>
    <x v="1"/>
    <x v="0"/>
    <n v="4"/>
    <s v="A8"/>
    <x v="2"/>
    <n v="10.5"/>
    <n v="9.4"/>
    <x v="5"/>
    <n v="28"/>
    <n v="233"/>
  </r>
  <r>
    <s v="JEEP"/>
    <s v="Wrangler JL 4X4"/>
    <x v="1"/>
    <x v="16"/>
    <n v="6"/>
    <s v="A8"/>
    <x v="2"/>
    <n v="12.8"/>
    <n v="10.4"/>
    <x v="66"/>
    <n v="24"/>
    <n v="274"/>
  </r>
  <r>
    <s v="JEEP"/>
    <s v="Wrangler JL 4X4"/>
    <x v="1"/>
    <x v="16"/>
    <n v="6"/>
    <s v="M6"/>
    <x v="2"/>
    <n v="13.7"/>
    <n v="9.6"/>
    <x v="66"/>
    <n v="24"/>
    <n v="277"/>
  </r>
  <r>
    <s v="JEEP"/>
    <s v="Wrangler JL Unlimited 4X4"/>
    <x v="1"/>
    <x v="0"/>
    <n v="4"/>
    <s v="A8"/>
    <x v="2"/>
    <n v="10.9"/>
    <n v="10"/>
    <x v="24"/>
    <n v="27"/>
    <n v="245"/>
  </r>
  <r>
    <s v="JEEP"/>
    <s v="Wrangler JL Unlimited 4X4"/>
    <x v="1"/>
    <x v="16"/>
    <n v="6"/>
    <s v="A8"/>
    <x v="2"/>
    <n v="12.9"/>
    <n v="10.199999999999999"/>
    <x v="67"/>
    <n v="24"/>
    <n v="275"/>
  </r>
  <r>
    <s v="JEEP"/>
    <s v="Wrangler JL Unlimited 4X4"/>
    <x v="1"/>
    <x v="16"/>
    <n v="6"/>
    <s v="M6"/>
    <x v="2"/>
    <n v="13.8"/>
    <n v="10.1"/>
    <x v="36"/>
    <n v="23"/>
    <n v="285"/>
  </r>
  <r>
    <s v="KIA"/>
    <s v="Cadenza"/>
    <x v="6"/>
    <x v="33"/>
    <n v="6"/>
    <s v="AS8"/>
    <x v="2"/>
    <n v="11.6"/>
    <n v="8.5"/>
    <x v="17"/>
    <n v="28"/>
    <n v="238"/>
  </r>
  <r>
    <s v="KIA"/>
    <s v="Forte"/>
    <x v="2"/>
    <x v="0"/>
    <n v="4"/>
    <s v="AV"/>
    <x v="2"/>
    <n v="7.7"/>
    <n v="5.9"/>
    <x v="92"/>
    <n v="41"/>
    <n v="164"/>
  </r>
  <r>
    <s v="KIA"/>
    <s v="Forte"/>
    <x v="2"/>
    <x v="0"/>
    <n v="4"/>
    <s v="M6"/>
    <x v="2"/>
    <n v="8.6"/>
    <n v="6.4"/>
    <x v="118"/>
    <n v="37"/>
    <n v="180"/>
  </r>
  <r>
    <s v="KIA"/>
    <s v="Niro"/>
    <x v="7"/>
    <x v="28"/>
    <n v="4"/>
    <s v="AM6"/>
    <x v="2"/>
    <n v="4.5999999999999996"/>
    <n v="5.0999999999999996"/>
    <x v="124"/>
    <n v="59"/>
    <n v="114"/>
  </r>
  <r>
    <s v="KIA"/>
    <s v="Niro FE"/>
    <x v="7"/>
    <x v="28"/>
    <n v="4"/>
    <s v="AM6"/>
    <x v="2"/>
    <n v="4.5"/>
    <n v="4.8"/>
    <x v="146"/>
    <n v="60"/>
    <n v="110"/>
  </r>
  <r>
    <s v="KIA"/>
    <s v="Niro Touring"/>
    <x v="7"/>
    <x v="28"/>
    <n v="4"/>
    <s v="AM6"/>
    <x v="2"/>
    <n v="5.0999999999999996"/>
    <n v="5.8"/>
    <x v="147"/>
    <n v="52"/>
    <n v="129"/>
  </r>
  <r>
    <s v="KIA"/>
    <s v="Optima"/>
    <x v="6"/>
    <x v="0"/>
    <n v="4"/>
    <s v="AS6"/>
    <x v="2"/>
    <n v="11.2"/>
    <n v="7.9"/>
    <x v="133"/>
    <n v="29"/>
    <n v="230"/>
  </r>
  <r>
    <s v="KIA"/>
    <s v="Optima"/>
    <x v="6"/>
    <x v="1"/>
    <n v="4"/>
    <s v="AS6"/>
    <x v="2"/>
    <n v="9.5"/>
    <n v="7.1"/>
    <x v="11"/>
    <n v="34"/>
    <n v="199"/>
  </r>
  <r>
    <s v="KIA"/>
    <s v="Optima Hybrid"/>
    <x v="2"/>
    <x v="0"/>
    <n v="4"/>
    <s v="AM6"/>
    <x v="2"/>
    <n v="6.1"/>
    <n v="5.2"/>
    <x v="145"/>
    <n v="50"/>
    <n v="133"/>
  </r>
  <r>
    <s v="KIA"/>
    <s v="Rio"/>
    <x v="0"/>
    <x v="28"/>
    <n v="4"/>
    <s v="AS6"/>
    <x v="2"/>
    <n v="8.5"/>
    <n v="6.4"/>
    <x v="91"/>
    <n v="38"/>
    <n v="177"/>
  </r>
  <r>
    <s v="KIA"/>
    <s v="Rio"/>
    <x v="0"/>
    <x v="28"/>
    <n v="4"/>
    <s v="M6"/>
    <x v="2"/>
    <n v="8.3000000000000007"/>
    <n v="6.4"/>
    <x v="91"/>
    <n v="38"/>
    <n v="175"/>
  </r>
  <r>
    <s v="KIA"/>
    <s v="Sedona"/>
    <x v="12"/>
    <x v="33"/>
    <n v="6"/>
    <s v="AS8"/>
    <x v="2"/>
    <n v="12.7"/>
    <n v="10"/>
    <x v="58"/>
    <n v="25"/>
    <n v="272"/>
  </r>
  <r>
    <s v="KIA"/>
    <s v="Sorento"/>
    <x v="1"/>
    <x v="1"/>
    <n v="4"/>
    <s v="AS6"/>
    <x v="2"/>
    <n v="10.7"/>
    <n v="8.1999999999999993"/>
    <x v="1"/>
    <n v="29"/>
    <n v="225"/>
  </r>
  <r>
    <s v="KIA"/>
    <s v="Sorento AWD"/>
    <x v="1"/>
    <x v="1"/>
    <n v="4"/>
    <s v="AS6"/>
    <x v="2"/>
    <n v="11.2"/>
    <n v="9"/>
    <x v="17"/>
    <n v="28"/>
    <n v="242"/>
  </r>
  <r>
    <s v="KIA"/>
    <s v="Sorento AWD"/>
    <x v="1"/>
    <x v="33"/>
    <n v="6"/>
    <s v="AS8"/>
    <x v="2"/>
    <n v="12.5"/>
    <n v="9.6999999999999993"/>
    <x v="20"/>
    <n v="25"/>
    <n v="265"/>
  </r>
  <r>
    <s v="KIA"/>
    <s v="Soul"/>
    <x v="7"/>
    <x v="28"/>
    <n v="4"/>
    <s v="AM7"/>
    <x v="2"/>
    <n v="9.1"/>
    <n v="7.7"/>
    <x v="0"/>
    <n v="33"/>
    <n v="199"/>
  </r>
  <r>
    <s v="KIA"/>
    <s v="Soul"/>
    <x v="7"/>
    <x v="28"/>
    <n v="4"/>
    <s v="AS6"/>
    <x v="2"/>
    <n v="9"/>
    <n v="7.6"/>
    <x v="11"/>
    <n v="34"/>
    <n v="198"/>
  </r>
  <r>
    <s v="KIA"/>
    <s v="Soul"/>
    <x v="7"/>
    <x v="0"/>
    <n v="4"/>
    <s v="AS6"/>
    <x v="2"/>
    <n v="9.5"/>
    <n v="7.8"/>
    <x v="44"/>
    <n v="32"/>
    <n v="206"/>
  </r>
  <r>
    <s v="KIA"/>
    <s v="Sportage"/>
    <x v="1"/>
    <x v="1"/>
    <n v="4"/>
    <s v="AS6"/>
    <x v="2"/>
    <n v="10.3"/>
    <n v="7.8"/>
    <x v="8"/>
    <n v="31"/>
    <n v="218"/>
  </r>
  <r>
    <s v="KIA"/>
    <s v="Sportage AWD"/>
    <x v="1"/>
    <x v="0"/>
    <n v="4"/>
    <s v="AS6"/>
    <x v="2"/>
    <n v="11.9"/>
    <n v="10.199999999999999"/>
    <x v="3"/>
    <n v="25"/>
    <n v="263"/>
  </r>
  <r>
    <s v="KIA"/>
    <s v="Sportage AWD"/>
    <x v="1"/>
    <x v="1"/>
    <n v="4"/>
    <s v="AS6"/>
    <x v="2"/>
    <n v="11.3"/>
    <n v="9.5"/>
    <x v="24"/>
    <n v="27"/>
    <n v="247"/>
  </r>
  <r>
    <s v="KIA"/>
    <s v="Stinger AWD"/>
    <x v="2"/>
    <x v="0"/>
    <n v="4"/>
    <s v="AS8"/>
    <x v="0"/>
    <n v="11.1"/>
    <n v="8.1"/>
    <x v="133"/>
    <n v="29"/>
    <n v="229"/>
  </r>
  <r>
    <s v="KIA"/>
    <s v="Stinger AWD"/>
    <x v="2"/>
    <x v="33"/>
    <n v="6"/>
    <s v="AS8"/>
    <x v="0"/>
    <n v="13.6"/>
    <n v="9.6"/>
    <x v="66"/>
    <n v="24"/>
    <n v="279"/>
  </r>
  <r>
    <s v="LAMBORGHINI"/>
    <s v="Aventador Coupe"/>
    <x v="3"/>
    <x v="36"/>
    <n v="12"/>
    <s v="AM7"/>
    <x v="0"/>
    <n v="26.3"/>
    <n v="15.6"/>
    <x v="77"/>
    <n v="13"/>
    <n v="487"/>
  </r>
  <r>
    <s v="LAMBORGHINI"/>
    <s v="Aventador Roadster"/>
    <x v="3"/>
    <x v="36"/>
    <n v="12"/>
    <s v="AM7"/>
    <x v="0"/>
    <n v="26.6"/>
    <n v="15.8"/>
    <x v="178"/>
    <n v="13"/>
    <n v="493"/>
  </r>
  <r>
    <s v="LAMBORGHINI"/>
    <s v="Huracan Coupe"/>
    <x v="3"/>
    <x v="12"/>
    <n v="10"/>
    <s v="AM7"/>
    <x v="0"/>
    <n v="18.100000000000001"/>
    <n v="13.2"/>
    <x v="75"/>
    <n v="18"/>
    <n v="366"/>
  </r>
  <r>
    <s v="LAMBORGHINI"/>
    <s v="Huracan Coupe AWD"/>
    <x v="3"/>
    <x v="12"/>
    <n v="10"/>
    <s v="AM7"/>
    <x v="0"/>
    <n v="17.899999999999999"/>
    <n v="13"/>
    <x v="96"/>
    <n v="18"/>
    <n v="370"/>
  </r>
  <r>
    <s v="LAMBORGHINI"/>
    <s v="Huracan Spyder"/>
    <x v="3"/>
    <x v="12"/>
    <n v="10"/>
    <s v="AM7"/>
    <x v="0"/>
    <n v="18.100000000000001"/>
    <n v="13.2"/>
    <x v="75"/>
    <n v="18"/>
    <n v="366"/>
  </r>
  <r>
    <s v="LAMBORGHINI"/>
    <s v="Huracan Spyder AWD"/>
    <x v="3"/>
    <x v="12"/>
    <n v="10"/>
    <s v="AM7"/>
    <x v="0"/>
    <n v="17.899999999999999"/>
    <n v="13"/>
    <x v="96"/>
    <n v="18"/>
    <n v="370"/>
  </r>
  <r>
    <s v="LAMBORGHINI"/>
    <s v="Huracan Performante Coupe"/>
    <x v="3"/>
    <x v="12"/>
    <n v="10"/>
    <s v="AM7"/>
    <x v="0"/>
    <n v="17.899999999999999"/>
    <n v="13"/>
    <x v="96"/>
    <n v="18"/>
    <n v="370"/>
  </r>
  <r>
    <s v="LAMBORGHINI"/>
    <s v="Huracan Performante Spyder"/>
    <x v="3"/>
    <x v="12"/>
    <n v="10"/>
    <s v="AM7"/>
    <x v="0"/>
    <n v="17.899999999999999"/>
    <n v="13"/>
    <x v="96"/>
    <n v="18"/>
    <n v="370"/>
  </r>
  <r>
    <s v="LAMBORGHINI"/>
    <s v="Urus"/>
    <x v="8"/>
    <x v="9"/>
    <n v="8"/>
    <s v="AS8"/>
    <x v="0"/>
    <n v="19.2"/>
    <n v="14.1"/>
    <x v="88"/>
    <n v="17"/>
    <n v="384"/>
  </r>
  <r>
    <s v="LAND ROVER"/>
    <s v="Discovery"/>
    <x v="8"/>
    <x v="8"/>
    <n v="6"/>
    <s v="AS8"/>
    <x v="0"/>
    <n v="14.8"/>
    <n v="11.4"/>
    <x v="32"/>
    <n v="21"/>
    <n v="311"/>
  </r>
  <r>
    <s v="LAND ROVER"/>
    <s v="Discovery TD6 Diesel"/>
    <x v="8"/>
    <x v="8"/>
    <n v="6"/>
    <s v="AS8"/>
    <x v="1"/>
    <n v="11.3"/>
    <n v="9.1999999999999993"/>
    <x v="10"/>
    <n v="27"/>
    <n v="279"/>
  </r>
  <r>
    <s v="LAND ROVER"/>
    <s v="Discovery Sport"/>
    <x v="1"/>
    <x v="0"/>
    <n v="4"/>
    <s v="AS9"/>
    <x v="0"/>
    <n v="11.4"/>
    <n v="9.3000000000000007"/>
    <x v="24"/>
    <n v="27"/>
    <n v="246"/>
  </r>
  <r>
    <s v="LAND ROVER"/>
    <s v="Range Rover 3.0"/>
    <x v="8"/>
    <x v="8"/>
    <n v="6"/>
    <s v="AS8"/>
    <x v="0"/>
    <n v="14.1"/>
    <n v="10.3"/>
    <x v="35"/>
    <n v="23"/>
    <n v="291"/>
  </r>
  <r>
    <s v="LAND ROVER"/>
    <s v="Range Rover TD6 Diesel"/>
    <x v="8"/>
    <x v="8"/>
    <n v="6"/>
    <s v="AS8"/>
    <x v="1"/>
    <n v="10.7"/>
    <n v="8.3000000000000007"/>
    <x v="1"/>
    <n v="29"/>
    <n v="256"/>
  </r>
  <r>
    <s v="LAND ROVER"/>
    <s v="Range Rover 5.0 Supercharged"/>
    <x v="8"/>
    <x v="29"/>
    <n v="8"/>
    <s v="AS8"/>
    <x v="0"/>
    <n v="14.4"/>
    <n v="11.3"/>
    <x v="89"/>
    <n v="22"/>
    <n v="305"/>
  </r>
  <r>
    <s v="LAND ROVER"/>
    <s v="Range Rover SVAutobiography LWB"/>
    <x v="8"/>
    <x v="29"/>
    <n v="8"/>
    <s v="AS8"/>
    <x v="0"/>
    <n v="17.899999999999999"/>
    <n v="12.7"/>
    <x v="23"/>
    <n v="18"/>
    <n v="365"/>
  </r>
  <r>
    <s v="LAND ROVER"/>
    <s v="Range Rover Sport 3.0"/>
    <x v="8"/>
    <x v="8"/>
    <n v="6"/>
    <s v="AS8"/>
    <x v="0"/>
    <n v="14.1"/>
    <n v="10.3"/>
    <x v="35"/>
    <n v="23"/>
    <n v="291"/>
  </r>
  <r>
    <s v="LAND ROVER"/>
    <s v="Range Rover Sport TD6 Diesel"/>
    <x v="8"/>
    <x v="8"/>
    <n v="6"/>
    <s v="AS8"/>
    <x v="1"/>
    <n v="10.7"/>
    <n v="8.3000000000000007"/>
    <x v="1"/>
    <n v="29"/>
    <n v="256"/>
  </r>
  <r>
    <s v="LAND ROVER"/>
    <s v="Range Rover Sport Supercharged"/>
    <x v="8"/>
    <x v="29"/>
    <n v="8"/>
    <s v="AS8"/>
    <x v="0"/>
    <n v="14.1"/>
    <n v="10.7"/>
    <x v="57"/>
    <n v="22"/>
    <n v="294"/>
  </r>
  <r>
    <s v="LAND ROVER"/>
    <s v="Range Rover Evoque"/>
    <x v="1"/>
    <x v="0"/>
    <n v="4"/>
    <s v="AS9"/>
    <x v="0"/>
    <n v="10.9"/>
    <n v="8"/>
    <x v="1"/>
    <n v="29"/>
    <n v="225"/>
  </r>
  <r>
    <s v="LAND ROVER"/>
    <s v="Range Rover Evoque Convertible"/>
    <x v="1"/>
    <x v="0"/>
    <n v="4"/>
    <s v="AS9"/>
    <x v="0"/>
    <n v="11.2"/>
    <n v="8.1999999999999993"/>
    <x v="9"/>
    <n v="29"/>
    <n v="231"/>
  </r>
  <r>
    <s v="LAND ROVER"/>
    <s v="Range Rover Velar D180"/>
    <x v="1"/>
    <x v="0"/>
    <n v="4"/>
    <s v="AS8"/>
    <x v="1"/>
    <n v="9.1999999999999993"/>
    <n v="7.8"/>
    <x v="0"/>
    <n v="33"/>
    <n v="229"/>
  </r>
  <r>
    <s v="LAND ROVER"/>
    <s v="Range Rover Velar P300"/>
    <x v="1"/>
    <x v="0"/>
    <n v="4"/>
    <s v="AS8"/>
    <x v="0"/>
    <n v="11.7"/>
    <n v="9.1999999999999993"/>
    <x v="4"/>
    <n v="27"/>
    <n v="248"/>
  </r>
  <r>
    <s v="LAND ROVER"/>
    <s v="Range Rover Velar P380"/>
    <x v="1"/>
    <x v="8"/>
    <n v="6"/>
    <s v="AS8"/>
    <x v="0"/>
    <n v="13"/>
    <n v="10"/>
    <x v="7"/>
    <n v="24"/>
    <n v="273"/>
  </r>
  <r>
    <s v="LEXUS"/>
    <s v="ES 300h"/>
    <x v="2"/>
    <x v="18"/>
    <n v="4"/>
    <s v="AV6"/>
    <x v="2"/>
    <n v="5.5"/>
    <n v="5.2"/>
    <x v="161"/>
    <n v="53"/>
    <n v="124"/>
  </r>
  <r>
    <s v="LEXUS"/>
    <s v="ES 350"/>
    <x v="2"/>
    <x v="3"/>
    <n v="6"/>
    <s v="AS8"/>
    <x v="2"/>
    <n v="10.6"/>
    <n v="7.2"/>
    <x v="39"/>
    <n v="31"/>
    <n v="211"/>
  </r>
  <r>
    <s v="LEXUS"/>
    <s v="ES 350 F SPORT"/>
    <x v="2"/>
    <x v="3"/>
    <n v="6"/>
    <s v="AS8"/>
    <x v="2"/>
    <n v="10.9"/>
    <n v="7.5"/>
    <x v="109"/>
    <n v="30"/>
    <n v="219"/>
  </r>
  <r>
    <s v="LEXUS"/>
    <s v="GS 350 AWD"/>
    <x v="2"/>
    <x v="3"/>
    <n v="6"/>
    <s v="AS6"/>
    <x v="0"/>
    <n v="12.3"/>
    <n v="9.1"/>
    <x v="18"/>
    <n v="26"/>
    <n v="254"/>
  </r>
  <r>
    <s v="LEXUS"/>
    <s v="GS F"/>
    <x v="0"/>
    <x v="29"/>
    <n v="8"/>
    <s v="AS8"/>
    <x v="0"/>
    <n v="14.9"/>
    <n v="9.6999999999999993"/>
    <x v="22"/>
    <n v="23"/>
    <n v="293"/>
  </r>
  <r>
    <s v="LEXUS"/>
    <s v="GX 460"/>
    <x v="8"/>
    <x v="26"/>
    <n v="8"/>
    <s v="AS6"/>
    <x v="0"/>
    <n v="16"/>
    <n v="12.9"/>
    <x v="28"/>
    <n v="19"/>
    <n v="341"/>
  </r>
  <r>
    <s v="LEXUS"/>
    <s v="IS 300"/>
    <x v="0"/>
    <x v="0"/>
    <n v="4"/>
    <s v="AS8"/>
    <x v="0"/>
    <n v="11"/>
    <n v="7.6"/>
    <x v="60"/>
    <n v="30"/>
    <n v="220"/>
  </r>
  <r>
    <s v="LEXUS"/>
    <s v="IS 300 AWD"/>
    <x v="0"/>
    <x v="3"/>
    <n v="6"/>
    <s v="AS6"/>
    <x v="0"/>
    <n v="12.3"/>
    <n v="9.1"/>
    <x v="18"/>
    <n v="26"/>
    <n v="254"/>
  </r>
  <r>
    <s v="LEXUS"/>
    <s v="IS 350 AWD"/>
    <x v="0"/>
    <x v="3"/>
    <n v="6"/>
    <s v="AS6"/>
    <x v="0"/>
    <n v="12.3"/>
    <n v="9.1"/>
    <x v="18"/>
    <n v="26"/>
    <n v="254"/>
  </r>
  <r>
    <s v="LEXUS"/>
    <s v="LC 500"/>
    <x v="5"/>
    <x v="29"/>
    <n v="8"/>
    <s v="AS10"/>
    <x v="0"/>
    <n v="15.1"/>
    <n v="9.5"/>
    <x v="57"/>
    <n v="22"/>
    <n v="294"/>
  </r>
  <r>
    <s v="LEXUS"/>
    <s v="LC 500h"/>
    <x v="5"/>
    <x v="3"/>
    <n v="6"/>
    <s v="AV10"/>
    <x v="0"/>
    <n v="9"/>
    <n v="7.1"/>
    <x v="19"/>
    <n v="35"/>
    <n v="189"/>
  </r>
  <r>
    <s v="LEXUS"/>
    <s v="LS 500 AWD"/>
    <x v="2"/>
    <x v="39"/>
    <n v="6"/>
    <s v="AS10"/>
    <x v="0"/>
    <n v="13.1"/>
    <n v="8.6999999999999993"/>
    <x v="3"/>
    <n v="25"/>
    <n v="261"/>
  </r>
  <r>
    <s v="LEXUS"/>
    <s v="LS 500h AWD"/>
    <x v="2"/>
    <x v="3"/>
    <n v="6"/>
    <s v="AV10"/>
    <x v="0"/>
    <n v="10.3"/>
    <n v="7.7"/>
    <x v="39"/>
    <n v="31"/>
    <n v="214"/>
  </r>
  <r>
    <s v="LEXUS"/>
    <s v="LX 570"/>
    <x v="8"/>
    <x v="24"/>
    <n v="8"/>
    <s v="AS8"/>
    <x v="0"/>
    <n v="18.2"/>
    <n v="12.8"/>
    <x v="132"/>
    <n v="18"/>
    <n v="371"/>
  </r>
  <r>
    <s v="LEXUS"/>
    <s v="NX 300 AWD"/>
    <x v="1"/>
    <x v="0"/>
    <n v="4"/>
    <s v="AS6"/>
    <x v="0"/>
    <n v="10.7"/>
    <n v="8.5"/>
    <x v="133"/>
    <n v="29"/>
    <n v="226"/>
  </r>
  <r>
    <s v="LEXUS"/>
    <s v="NX 300 AWD F SPORT"/>
    <x v="1"/>
    <x v="0"/>
    <n v="4"/>
    <s v="AS6"/>
    <x v="0"/>
    <n v="10.8"/>
    <n v="8.9"/>
    <x v="46"/>
    <n v="29"/>
    <n v="232"/>
  </r>
  <r>
    <s v="LEXUS"/>
    <s v="NX 300h AWD"/>
    <x v="1"/>
    <x v="18"/>
    <n v="4"/>
    <s v="AV6"/>
    <x v="2"/>
    <n v="7.2"/>
    <n v="7.9"/>
    <x v="91"/>
    <n v="38"/>
    <n v="176"/>
  </r>
  <r>
    <s v="LEXUS"/>
    <s v="RC 300 AWD"/>
    <x v="5"/>
    <x v="3"/>
    <n v="6"/>
    <s v="AS6"/>
    <x v="0"/>
    <n v="13.1"/>
    <n v="9.8000000000000007"/>
    <x v="20"/>
    <n v="25"/>
    <n v="262"/>
  </r>
  <r>
    <s v="LEXUS"/>
    <s v="RC 350 AWD"/>
    <x v="5"/>
    <x v="3"/>
    <n v="6"/>
    <s v="AS6"/>
    <x v="0"/>
    <n v="13.1"/>
    <n v="9.8000000000000007"/>
    <x v="20"/>
    <n v="25"/>
    <n v="262"/>
  </r>
  <r>
    <s v="LEXUS"/>
    <s v="RC F"/>
    <x v="5"/>
    <x v="29"/>
    <n v="8"/>
    <s v="AS8"/>
    <x v="0"/>
    <n v="15.2"/>
    <n v="9.5"/>
    <x v="57"/>
    <n v="22"/>
    <n v="289"/>
  </r>
  <r>
    <s v="LEXUS"/>
    <s v="RX 350 AWD"/>
    <x v="1"/>
    <x v="3"/>
    <n v="6"/>
    <s v="AS8"/>
    <x v="2"/>
    <n v="12.2"/>
    <n v="9"/>
    <x v="61"/>
    <n v="26"/>
    <n v="252"/>
  </r>
  <r>
    <s v="LEXUS"/>
    <s v="RX 350 L AWD"/>
    <x v="1"/>
    <x v="3"/>
    <n v="6"/>
    <s v="AS8"/>
    <x v="2"/>
    <n v="13.1"/>
    <n v="9.4"/>
    <x v="3"/>
    <n v="25"/>
    <n v="268"/>
  </r>
  <r>
    <s v="LEXUS"/>
    <s v="RX 450h AWD"/>
    <x v="8"/>
    <x v="3"/>
    <n v="6"/>
    <s v="AV6"/>
    <x v="0"/>
    <n v="7.5"/>
    <n v="8.4"/>
    <x v="47"/>
    <n v="36"/>
    <n v="185"/>
  </r>
  <r>
    <s v="LEXUS"/>
    <s v="RX 450h L AWD"/>
    <x v="8"/>
    <x v="3"/>
    <n v="6"/>
    <s v="AV6"/>
    <x v="0"/>
    <n v="8.1"/>
    <n v="8.4"/>
    <x v="19"/>
    <n v="35"/>
    <n v="190"/>
  </r>
  <r>
    <s v="LEXUS"/>
    <s v="UX 200"/>
    <x v="2"/>
    <x v="0"/>
    <n v="4"/>
    <s v="AS10"/>
    <x v="2"/>
    <n v="8"/>
    <n v="6.3"/>
    <x v="99"/>
    <n v="39"/>
    <n v="168"/>
  </r>
  <r>
    <s v="LEXUS"/>
    <s v="UX 250h"/>
    <x v="0"/>
    <x v="0"/>
    <n v="4"/>
    <s v="AV6"/>
    <x v="2"/>
    <n v="5.5"/>
    <n v="5.7"/>
    <x v="138"/>
    <n v="50"/>
    <n v="130"/>
  </r>
  <r>
    <s v="LEXUS"/>
    <s v="UX 250h AWD"/>
    <x v="0"/>
    <x v="0"/>
    <n v="4"/>
    <s v="AV6"/>
    <x v="2"/>
    <n v="5.7"/>
    <n v="6.2"/>
    <x v="101"/>
    <n v="47"/>
    <n v="140"/>
  </r>
  <r>
    <s v="LINCOLN"/>
    <s v="Continental AWD"/>
    <x v="6"/>
    <x v="40"/>
    <n v="6"/>
    <s v="AS6"/>
    <x v="2"/>
    <n v="14"/>
    <n v="9.4"/>
    <x v="68"/>
    <n v="24"/>
    <n v="281"/>
  </r>
  <r>
    <s v="LINCOLN"/>
    <s v="Continental AWD"/>
    <x v="6"/>
    <x v="8"/>
    <n v="6"/>
    <s v="AS6"/>
    <x v="2"/>
    <n v="14.5"/>
    <n v="9.8000000000000007"/>
    <x v="56"/>
    <n v="23"/>
    <n v="289"/>
  </r>
  <r>
    <s v="LINCOLN"/>
    <s v="Continental AWD"/>
    <x v="6"/>
    <x v="4"/>
    <n v="6"/>
    <s v="AS6"/>
    <x v="2"/>
    <n v="14.3"/>
    <n v="9.6999999999999993"/>
    <x v="36"/>
    <n v="23"/>
    <n v="287"/>
  </r>
  <r>
    <s v="LINCOLN"/>
    <s v="MKC AWD"/>
    <x v="1"/>
    <x v="0"/>
    <n v="4"/>
    <s v="AS6"/>
    <x v="2"/>
    <n v="12.3"/>
    <n v="9.3000000000000007"/>
    <x v="50"/>
    <n v="26"/>
    <n v="257"/>
  </r>
  <r>
    <s v="LINCOLN"/>
    <s v="MKC AWD (Start/Stop)"/>
    <x v="1"/>
    <x v="0"/>
    <n v="4"/>
    <s v="AS6"/>
    <x v="2"/>
    <n v="12.2"/>
    <n v="9.3000000000000007"/>
    <x v="18"/>
    <n v="26"/>
    <n v="256"/>
  </r>
  <r>
    <s v="LINCOLN"/>
    <s v="MKC AWD"/>
    <x v="1"/>
    <x v="45"/>
    <n v="4"/>
    <s v="AS6"/>
    <x v="2"/>
    <n v="13.1"/>
    <n v="9.5"/>
    <x v="58"/>
    <n v="25"/>
    <n v="270"/>
  </r>
  <r>
    <s v="LINCOLN"/>
    <s v="MKT AWD"/>
    <x v="8"/>
    <x v="3"/>
    <n v="6"/>
    <s v="AS6"/>
    <x v="2"/>
    <n v="15.7"/>
    <n v="11.2"/>
    <x v="130"/>
    <n v="21"/>
    <n v="322"/>
  </r>
  <r>
    <s v="LINCOLN"/>
    <s v="MKT Livery AWD"/>
    <x v="13"/>
    <x v="4"/>
    <n v="6"/>
    <s v="A6"/>
    <x v="2"/>
    <n v="14.7"/>
    <n v="10.3"/>
    <x v="38"/>
    <n v="22"/>
    <n v="297"/>
  </r>
  <r>
    <s v="LINCOLN"/>
    <s v="MKZ AWD"/>
    <x v="2"/>
    <x v="0"/>
    <n v="4"/>
    <s v="AS6"/>
    <x v="2"/>
    <n v="12.1"/>
    <n v="8.4"/>
    <x v="10"/>
    <n v="27"/>
    <n v="245"/>
  </r>
  <r>
    <s v="LINCOLN"/>
    <s v="MKZ AWD"/>
    <x v="2"/>
    <x v="8"/>
    <n v="6"/>
    <s v="AS6"/>
    <x v="2"/>
    <n v="14"/>
    <n v="9.1999999999999993"/>
    <x v="66"/>
    <n v="24"/>
    <n v="278"/>
  </r>
  <r>
    <s v="LINCOLN"/>
    <s v="MKZ Hybrid"/>
    <x v="2"/>
    <x v="0"/>
    <n v="4"/>
    <s v="AV"/>
    <x v="2"/>
    <n v="5.7"/>
    <n v="6.2"/>
    <x v="2"/>
    <n v="48"/>
    <n v="139"/>
  </r>
  <r>
    <s v="LINCOLN"/>
    <s v="Nautilus"/>
    <x v="1"/>
    <x v="0"/>
    <n v="4"/>
    <s v="AS8"/>
    <x v="2"/>
    <n v="12"/>
    <n v="9.6"/>
    <x v="27"/>
    <n v="26"/>
    <n v="250"/>
  </r>
  <r>
    <s v="LINCOLN"/>
    <s v="Nautilus"/>
    <x v="1"/>
    <x v="40"/>
    <n v="6"/>
    <s v="AS8"/>
    <x v="2"/>
    <n v="12.6"/>
    <n v="9.1999999999999993"/>
    <x v="50"/>
    <n v="26"/>
    <n v="259"/>
  </r>
  <r>
    <s v="LINCOLN"/>
    <s v="Navigator 4X4"/>
    <x v="8"/>
    <x v="3"/>
    <n v="6"/>
    <s v="AS10"/>
    <x v="2"/>
    <n v="15"/>
    <n v="11.4"/>
    <x v="33"/>
    <n v="21"/>
    <n v="314"/>
  </r>
  <r>
    <s v="MASERATI"/>
    <s v="Ghibli"/>
    <x v="2"/>
    <x v="8"/>
    <n v="6"/>
    <s v="AS8"/>
    <x v="0"/>
    <n v="14.1"/>
    <n v="9.8000000000000007"/>
    <x v="36"/>
    <n v="23"/>
    <n v="286"/>
  </r>
  <r>
    <s v="MASERATI"/>
    <s v="Ghibli S"/>
    <x v="2"/>
    <x v="8"/>
    <n v="6"/>
    <s v="AS8"/>
    <x v="0"/>
    <n v="14.7"/>
    <n v="9.9"/>
    <x v="57"/>
    <n v="22"/>
    <n v="295"/>
  </r>
  <r>
    <s v="MASERATI"/>
    <s v="Ghibli SQ4"/>
    <x v="2"/>
    <x v="8"/>
    <n v="6"/>
    <s v="AS8"/>
    <x v="0"/>
    <n v="14.7"/>
    <n v="9.9"/>
    <x v="57"/>
    <n v="22"/>
    <n v="295"/>
  </r>
  <r>
    <s v="MASERATI"/>
    <s v="GranTurismo Convertible"/>
    <x v="5"/>
    <x v="7"/>
    <n v="8"/>
    <s v="AS6"/>
    <x v="0"/>
    <n v="17.8"/>
    <n v="11.6"/>
    <x v="128"/>
    <n v="19"/>
    <n v="354"/>
  </r>
  <r>
    <s v="MASERATI"/>
    <s v="Levante"/>
    <x v="8"/>
    <x v="8"/>
    <n v="6"/>
    <s v="AS8"/>
    <x v="0"/>
    <n v="15.9"/>
    <n v="11.1"/>
    <x v="130"/>
    <n v="21"/>
    <n v="324"/>
  </r>
  <r>
    <s v="MASERATI"/>
    <s v="Levante S"/>
    <x v="8"/>
    <x v="8"/>
    <n v="6"/>
    <s v="AS8"/>
    <x v="0"/>
    <n v="16.100000000000001"/>
    <n v="11.4"/>
    <x v="141"/>
    <n v="20"/>
    <n v="330"/>
  </r>
  <r>
    <s v="MASERATI"/>
    <s v="Levante GTS"/>
    <x v="8"/>
    <x v="32"/>
    <n v="8"/>
    <s v="AS8"/>
    <x v="0"/>
    <n v="17.899999999999999"/>
    <n v="12.9"/>
    <x v="139"/>
    <n v="18"/>
    <n v="360"/>
  </r>
  <r>
    <s v="MASERATI"/>
    <s v="Levante Trofeo"/>
    <x v="8"/>
    <x v="32"/>
    <n v="8"/>
    <s v="AS8"/>
    <x v="0"/>
    <n v="17.899999999999999"/>
    <n v="12.9"/>
    <x v="139"/>
    <n v="18"/>
    <n v="360"/>
  </r>
  <r>
    <s v="MASERATI"/>
    <s v="Quattroporte S"/>
    <x v="6"/>
    <x v="8"/>
    <n v="6"/>
    <s v="AS8"/>
    <x v="0"/>
    <n v="15.1"/>
    <n v="10.3"/>
    <x v="37"/>
    <n v="22"/>
    <n v="299"/>
  </r>
  <r>
    <s v="MASERATI"/>
    <s v="Quattroporte SQ4"/>
    <x v="6"/>
    <x v="8"/>
    <n v="6"/>
    <s v="AS8"/>
    <x v="0"/>
    <n v="15"/>
    <n v="10.3"/>
    <x v="37"/>
    <n v="22"/>
    <n v="301"/>
  </r>
  <r>
    <s v="MASERATI"/>
    <s v="Quattroporte GTS"/>
    <x v="6"/>
    <x v="32"/>
    <n v="8"/>
    <s v="AS8"/>
    <x v="0"/>
    <n v="16"/>
    <n v="10.8"/>
    <x v="130"/>
    <n v="21"/>
    <n v="321"/>
  </r>
  <r>
    <s v="MAZDA"/>
    <s v="CX-3"/>
    <x v="0"/>
    <x v="0"/>
    <n v="4"/>
    <s v="AS6"/>
    <x v="2"/>
    <n v="8.3000000000000007"/>
    <n v="6.9"/>
    <x v="71"/>
    <n v="37"/>
    <n v="179"/>
  </r>
  <r>
    <s v="MAZDA"/>
    <s v="CX-3"/>
    <x v="0"/>
    <x v="0"/>
    <n v="4"/>
    <s v="M6"/>
    <x v="2"/>
    <n v="8.8000000000000007"/>
    <n v="7"/>
    <x v="86"/>
    <n v="35"/>
    <n v="186"/>
  </r>
  <r>
    <s v="MAZDA"/>
    <s v="CX-3 4WD"/>
    <x v="0"/>
    <x v="0"/>
    <n v="4"/>
    <s v="AS6"/>
    <x v="2"/>
    <n v="8.6"/>
    <n v="7.4"/>
    <x v="19"/>
    <n v="35"/>
    <n v="189"/>
  </r>
  <r>
    <s v="MAZDA"/>
    <s v="CX-5"/>
    <x v="1"/>
    <x v="0"/>
    <n v="4"/>
    <s v="M6"/>
    <x v="2"/>
    <n v="9.6999999999999993"/>
    <n v="7.7"/>
    <x v="15"/>
    <n v="32"/>
    <n v="206"/>
  </r>
  <r>
    <s v="MAZDA"/>
    <s v="CX-5"/>
    <x v="1"/>
    <x v="18"/>
    <n v="4"/>
    <s v="AS6"/>
    <x v="2"/>
    <n v="9.6999999999999993"/>
    <n v="7.8"/>
    <x v="15"/>
    <n v="32"/>
    <n v="206"/>
  </r>
  <r>
    <s v="MAZDA"/>
    <s v="CX-5 (Cylinder Deactivation)"/>
    <x v="1"/>
    <x v="18"/>
    <n v="4"/>
    <s v="AS6"/>
    <x v="2"/>
    <n v="9.3000000000000007"/>
    <n v="7.6"/>
    <x v="0"/>
    <n v="33"/>
    <n v="201"/>
  </r>
  <r>
    <s v="MAZDA"/>
    <s v="CX-5 4WD"/>
    <x v="1"/>
    <x v="18"/>
    <n v="4"/>
    <s v="AS6"/>
    <x v="2"/>
    <n v="10.199999999999999"/>
    <n v="8.1999999999999993"/>
    <x v="16"/>
    <n v="30"/>
    <n v="217"/>
  </r>
  <r>
    <s v="MAZDA"/>
    <s v="CX-5 4WD (Cylinder Deactivation)"/>
    <x v="1"/>
    <x v="18"/>
    <n v="4"/>
    <s v="AS6"/>
    <x v="2"/>
    <n v="9.8000000000000007"/>
    <n v="7.9"/>
    <x v="25"/>
    <n v="31"/>
    <n v="208"/>
  </r>
  <r>
    <s v="MAZDA"/>
    <s v="CX-5 Turbo 4WD"/>
    <x v="1"/>
    <x v="18"/>
    <n v="4"/>
    <s v="AS6"/>
    <x v="2"/>
    <n v="10.8"/>
    <n v="8.6999999999999993"/>
    <x v="9"/>
    <n v="29"/>
    <n v="230"/>
  </r>
  <r>
    <s v="MAZDA"/>
    <s v="CX-5 Diesel 4WD"/>
    <x v="1"/>
    <x v="50"/>
    <n v="4"/>
    <s v="AS6"/>
    <x v="1"/>
    <n v="8.9"/>
    <n v="7.9"/>
    <x v="11"/>
    <n v="34"/>
    <n v="227"/>
  </r>
  <r>
    <s v="MAZDA"/>
    <s v="CX-9"/>
    <x v="1"/>
    <x v="18"/>
    <n v="4"/>
    <s v="AS6"/>
    <x v="2"/>
    <n v="10.6"/>
    <n v="8.4"/>
    <x v="1"/>
    <n v="29"/>
    <n v="225"/>
  </r>
  <r>
    <s v="MAZDA"/>
    <s v="CX-9 4WD"/>
    <x v="1"/>
    <x v="18"/>
    <n v="4"/>
    <s v="AS6"/>
    <x v="2"/>
    <n v="11.6"/>
    <n v="9.1"/>
    <x v="24"/>
    <n v="27"/>
    <n v="244"/>
  </r>
  <r>
    <s v="MAZDA"/>
    <s v="Mazda3 4-Door"/>
    <x v="0"/>
    <x v="0"/>
    <n v="4"/>
    <s v="AS6"/>
    <x v="2"/>
    <n v="8.4"/>
    <n v="6.6"/>
    <x v="118"/>
    <n v="37"/>
    <n v="178"/>
  </r>
  <r>
    <s v="MAZDA"/>
    <s v="Mazda3 4-Door (SIL)"/>
    <x v="0"/>
    <x v="0"/>
    <n v="4"/>
    <s v="M6"/>
    <x v="2"/>
    <n v="8.6999999999999993"/>
    <n v="6.4"/>
    <x v="71"/>
    <n v="37"/>
    <n v="180"/>
  </r>
  <r>
    <s v="MAZDA"/>
    <s v="Mazda3 4-Door"/>
    <x v="0"/>
    <x v="18"/>
    <n v="4"/>
    <s v="AS6"/>
    <x v="2"/>
    <n v="8.8000000000000007"/>
    <n v="6.4"/>
    <x v="71"/>
    <n v="37"/>
    <n v="181"/>
  </r>
  <r>
    <s v="MAZDA"/>
    <s v="Mazda3 4-Door (Cylinder Deactivation)"/>
    <x v="0"/>
    <x v="18"/>
    <n v="4"/>
    <s v="AS6"/>
    <x v="2"/>
    <n v="8.8000000000000007"/>
    <n v="6.6"/>
    <x v="69"/>
    <n v="36"/>
    <n v="183"/>
  </r>
  <r>
    <s v="MAZDA"/>
    <s v="Mazda3 4-Door 4WD"/>
    <x v="0"/>
    <x v="18"/>
    <n v="4"/>
    <s v="AS6"/>
    <x v="2"/>
    <n v="9.1999999999999993"/>
    <n v="7"/>
    <x v="59"/>
    <n v="34"/>
    <n v="192"/>
  </r>
  <r>
    <s v="MAZDA"/>
    <s v="Mazda3 5-Door"/>
    <x v="2"/>
    <x v="0"/>
    <n v="4"/>
    <s v="AS6"/>
    <x v="2"/>
    <n v="8.6"/>
    <n v="6.7"/>
    <x v="71"/>
    <n v="37"/>
    <n v="181"/>
  </r>
  <r>
    <s v="MAZDA"/>
    <s v="Mazda3 5-Door (SIL)"/>
    <x v="2"/>
    <x v="0"/>
    <n v="4"/>
    <s v="M6"/>
    <x v="2"/>
    <n v="8.6999999999999993"/>
    <n v="6.6"/>
    <x v="69"/>
    <n v="36"/>
    <n v="181"/>
  </r>
  <r>
    <s v="MAZDA"/>
    <s v="Mazda3 5-Door"/>
    <x v="2"/>
    <x v="18"/>
    <n v="4"/>
    <s v="AS6"/>
    <x v="2"/>
    <n v="9"/>
    <n v="6.8"/>
    <x v="86"/>
    <n v="35"/>
    <n v="187"/>
  </r>
  <r>
    <s v="MAZDA"/>
    <s v="Mazda3 5-Door"/>
    <x v="2"/>
    <x v="18"/>
    <n v="4"/>
    <s v="M6"/>
    <x v="2"/>
    <n v="9.1999999999999993"/>
    <n v="6.6"/>
    <x v="19"/>
    <n v="35"/>
    <n v="189"/>
  </r>
  <r>
    <s v="MAZDA"/>
    <s v="Mazda3 5-Door 4WD"/>
    <x v="2"/>
    <x v="18"/>
    <n v="4"/>
    <s v="AS6"/>
    <x v="2"/>
    <n v="9.8000000000000007"/>
    <n v="7.4"/>
    <x v="44"/>
    <n v="32"/>
    <n v="204"/>
  </r>
  <r>
    <s v="MAZDA"/>
    <s v="Mazda6"/>
    <x v="2"/>
    <x v="18"/>
    <n v="4"/>
    <s v="AS6"/>
    <x v="2"/>
    <n v="9.1"/>
    <n v="6.7"/>
    <x v="86"/>
    <n v="35"/>
    <n v="187"/>
  </r>
  <r>
    <s v="MAZDA"/>
    <s v="Mazda6 Turbo"/>
    <x v="2"/>
    <x v="18"/>
    <n v="4"/>
    <s v="AS6"/>
    <x v="2"/>
    <n v="10"/>
    <n v="7.5"/>
    <x v="121"/>
    <n v="32"/>
    <n v="208"/>
  </r>
  <r>
    <s v="MAZDA"/>
    <s v="MX-5"/>
    <x v="3"/>
    <x v="0"/>
    <n v="4"/>
    <s v="AS6"/>
    <x v="0"/>
    <n v="9"/>
    <n v="6.6"/>
    <x v="47"/>
    <n v="36"/>
    <n v="186"/>
  </r>
  <r>
    <s v="MAZDA"/>
    <s v="MX-5 (SIL)"/>
    <x v="3"/>
    <x v="0"/>
    <n v="4"/>
    <s v="M6"/>
    <x v="0"/>
    <n v="9"/>
    <n v="7"/>
    <x v="19"/>
    <n v="35"/>
    <n v="189"/>
  </r>
  <r>
    <s v="MERCEDES-BENZ"/>
    <s v="A 220"/>
    <x v="5"/>
    <x v="0"/>
    <n v="4"/>
    <s v="AM7"/>
    <x v="0"/>
    <n v="9.6999999999999993"/>
    <n v="6.8"/>
    <x v="11"/>
    <n v="34"/>
    <n v="195"/>
  </r>
  <r>
    <s v="MERCEDES-BENZ"/>
    <s v="A 220 4MATIC"/>
    <x v="5"/>
    <x v="0"/>
    <n v="4"/>
    <s v="AM7"/>
    <x v="0"/>
    <n v="9.6"/>
    <n v="7.1"/>
    <x v="0"/>
    <n v="33"/>
    <n v="199"/>
  </r>
  <r>
    <s v="MERCEDES-BENZ"/>
    <s v="A 250"/>
    <x v="7"/>
    <x v="0"/>
    <n v="4"/>
    <s v="AM7"/>
    <x v="0"/>
    <n v="9.4"/>
    <n v="6.8"/>
    <x v="48"/>
    <n v="34"/>
    <n v="192"/>
  </r>
  <r>
    <s v="MERCEDES-BENZ"/>
    <s v="A 250 4MATIC"/>
    <x v="7"/>
    <x v="0"/>
    <n v="4"/>
    <s v="AM7"/>
    <x v="0"/>
    <n v="9.9"/>
    <n v="7"/>
    <x v="97"/>
    <n v="33"/>
    <n v="201"/>
  </r>
  <r>
    <s v="MERCEDES-BENZ"/>
    <s v="AMG C 43 4MATIC"/>
    <x v="0"/>
    <x v="8"/>
    <n v="6"/>
    <s v="A9"/>
    <x v="0"/>
    <n v="12.4"/>
    <n v="8.6999999999999993"/>
    <x v="27"/>
    <n v="26"/>
    <n v="253"/>
  </r>
  <r>
    <s v="MERCEDES-BENZ"/>
    <s v="AMG C 43 4MATIC Cabriolet"/>
    <x v="5"/>
    <x v="8"/>
    <n v="6"/>
    <s v="A9"/>
    <x v="0"/>
    <n v="12.7"/>
    <n v="9.1999999999999993"/>
    <x v="20"/>
    <n v="25"/>
    <n v="263"/>
  </r>
  <r>
    <s v="MERCEDES-BENZ"/>
    <s v="AMG C 43 4MATIC Coupe"/>
    <x v="5"/>
    <x v="8"/>
    <n v="6"/>
    <s v="A9"/>
    <x v="0"/>
    <n v="12.9"/>
    <n v="8.8000000000000007"/>
    <x v="3"/>
    <n v="25"/>
    <n v="255"/>
  </r>
  <r>
    <s v="MERCEDES-BENZ"/>
    <s v="AMG C 43 4MATIC Wagon"/>
    <x v="7"/>
    <x v="8"/>
    <n v="6"/>
    <s v="A9"/>
    <x v="0"/>
    <n v="12.4"/>
    <n v="8.9"/>
    <x v="61"/>
    <n v="26"/>
    <n v="255"/>
  </r>
  <r>
    <s v="MERCEDES-BENZ"/>
    <s v="AMG C 63"/>
    <x v="0"/>
    <x v="9"/>
    <n v="8"/>
    <s v="A9"/>
    <x v="0"/>
    <n v="13.2"/>
    <n v="8.6999999999999993"/>
    <x v="20"/>
    <n v="25"/>
    <n v="263"/>
  </r>
  <r>
    <s v="MERCEDES-BENZ"/>
    <s v="AMG C 63 S"/>
    <x v="0"/>
    <x v="9"/>
    <n v="8"/>
    <s v="A9"/>
    <x v="0"/>
    <n v="13.2"/>
    <n v="8.6999999999999993"/>
    <x v="20"/>
    <n v="25"/>
    <n v="263"/>
  </r>
  <r>
    <s v="MERCEDES-BENZ"/>
    <s v="AMG C 63 S Cabriolet"/>
    <x v="5"/>
    <x v="9"/>
    <n v="8"/>
    <s v="A9"/>
    <x v="0"/>
    <n v="13.9"/>
    <n v="9.6999999999999993"/>
    <x v="68"/>
    <n v="24"/>
    <n v="282"/>
  </r>
  <r>
    <s v="MERCEDES-BENZ"/>
    <s v="AMG C 63 S Coupe"/>
    <x v="5"/>
    <x v="9"/>
    <n v="8"/>
    <s v="A9"/>
    <x v="0"/>
    <n v="13.9"/>
    <n v="9.1999999999999993"/>
    <x v="66"/>
    <n v="24"/>
    <n v="277"/>
  </r>
  <r>
    <s v="MERCEDES-BENZ"/>
    <s v="AMG CLA 45 4MATIC"/>
    <x v="4"/>
    <x v="0"/>
    <n v="4"/>
    <s v="AM7"/>
    <x v="0"/>
    <n v="10.3"/>
    <n v="7.9"/>
    <x v="8"/>
    <n v="31"/>
    <n v="217"/>
  </r>
  <r>
    <s v="MERCEDES-BENZ"/>
    <s v="AMG CLS 53 4MATIC+"/>
    <x v="0"/>
    <x v="8"/>
    <n v="6"/>
    <s v="A9"/>
    <x v="0"/>
    <n v="12.4"/>
    <n v="8.6999999999999993"/>
    <x v="27"/>
    <n v="26"/>
    <n v="235"/>
  </r>
  <r>
    <s v="MERCEDES-BENZ"/>
    <s v="AMG E 53 4MATIC+"/>
    <x v="2"/>
    <x v="8"/>
    <n v="6"/>
    <s v="A9"/>
    <x v="0"/>
    <n v="11.2"/>
    <n v="8.3000000000000007"/>
    <x v="46"/>
    <n v="29"/>
    <n v="232"/>
  </r>
  <r>
    <s v="MERCEDES-BENZ"/>
    <s v="AMG E 53 4MATIC+ Cabriolet"/>
    <x v="5"/>
    <x v="8"/>
    <n v="6"/>
    <s v="A9"/>
    <x v="0"/>
    <n v="12.5"/>
    <n v="9"/>
    <x v="18"/>
    <n v="26"/>
    <n v="245"/>
  </r>
  <r>
    <s v="MERCEDES-BENZ"/>
    <s v="AMG E 53 4MATIC+ Coupe"/>
    <x v="5"/>
    <x v="8"/>
    <n v="6"/>
    <s v="A9"/>
    <x v="0"/>
    <n v="12.3"/>
    <n v="8.5"/>
    <x v="4"/>
    <n v="27"/>
    <n v="237"/>
  </r>
  <r>
    <s v="MERCEDES-BENZ"/>
    <s v="AMG E 53 4MATIC+ Wagon"/>
    <x v="14"/>
    <x v="8"/>
    <n v="6"/>
    <s v="A9"/>
    <x v="0"/>
    <n v="11.5"/>
    <n v="8.6"/>
    <x v="17"/>
    <n v="28"/>
    <n v="239"/>
  </r>
  <r>
    <s v="MERCEDES-BENZ"/>
    <s v="AMG E 63 S 4MATIC+"/>
    <x v="2"/>
    <x v="9"/>
    <n v="8"/>
    <s v="A9"/>
    <x v="0"/>
    <n v="16"/>
    <n v="10.5"/>
    <x v="131"/>
    <n v="21"/>
    <n v="318"/>
  </r>
  <r>
    <s v="MERCEDES-BENZ"/>
    <s v="AMG E 63 S 4MATIC+ Wagon"/>
    <x v="14"/>
    <x v="9"/>
    <n v="8"/>
    <s v="A9"/>
    <x v="0"/>
    <n v="14.6"/>
    <n v="10.4"/>
    <x v="38"/>
    <n v="22"/>
    <n v="299"/>
  </r>
  <r>
    <s v="MERCEDES-BENZ"/>
    <s v="AMG G 63"/>
    <x v="8"/>
    <x v="9"/>
    <n v="8"/>
    <s v="A9"/>
    <x v="0"/>
    <n v="18.100000000000001"/>
    <n v="15.6"/>
    <x v="73"/>
    <n v="17"/>
    <n v="396"/>
  </r>
  <r>
    <s v="MERCEDES-BENZ"/>
    <s v="AMG GLA 45 4MATIC"/>
    <x v="14"/>
    <x v="0"/>
    <n v="4"/>
    <s v="AM7"/>
    <x v="0"/>
    <n v="10.7"/>
    <n v="8.3000000000000007"/>
    <x v="1"/>
    <n v="29"/>
    <n v="225"/>
  </r>
  <r>
    <s v="MERCEDES-BENZ"/>
    <s v="AMG GLC 43 4MATIC"/>
    <x v="1"/>
    <x v="8"/>
    <n v="6"/>
    <s v="A9"/>
    <x v="0"/>
    <n v="12.5"/>
    <n v="9.6"/>
    <x v="20"/>
    <n v="25"/>
    <n v="262"/>
  </r>
  <r>
    <s v="MERCEDES-BENZ"/>
    <s v="AMG GLC 43 4MATIC Coupe"/>
    <x v="1"/>
    <x v="8"/>
    <n v="6"/>
    <s v="A9"/>
    <x v="0"/>
    <n v="12.6"/>
    <n v="9.6999999999999993"/>
    <x v="21"/>
    <n v="25"/>
    <n v="265"/>
  </r>
  <r>
    <s v="MERCEDES-BENZ"/>
    <s v="AMG GLC 63 S 4MATIC+"/>
    <x v="1"/>
    <x v="9"/>
    <n v="8"/>
    <s v="A9"/>
    <x v="0"/>
    <n v="15"/>
    <n v="10.9"/>
    <x v="26"/>
    <n v="21"/>
    <n v="309"/>
  </r>
  <r>
    <s v="MERCEDES-BENZ"/>
    <s v="AMG GLC 63 S 4MATIC+ Coupe"/>
    <x v="1"/>
    <x v="9"/>
    <n v="8"/>
    <s v="A9"/>
    <x v="0"/>
    <n v="15"/>
    <n v="10.9"/>
    <x v="26"/>
    <n v="21"/>
    <n v="309"/>
  </r>
  <r>
    <s v="MERCEDES-BENZ"/>
    <s v="AMG GLE 43 4MATIC"/>
    <x v="8"/>
    <x v="8"/>
    <n v="6"/>
    <s v="A9"/>
    <x v="0"/>
    <n v="14"/>
    <n v="10.6"/>
    <x v="35"/>
    <n v="23"/>
    <n v="292"/>
  </r>
  <r>
    <s v="MERCEDES-BENZ"/>
    <s v="AMG GLE 43 4MATIC Coupe"/>
    <x v="8"/>
    <x v="8"/>
    <n v="6"/>
    <s v="A9"/>
    <x v="0"/>
    <n v="14.1"/>
    <n v="10.9"/>
    <x v="57"/>
    <n v="22"/>
    <n v="297"/>
  </r>
  <r>
    <s v="MERCEDES-BENZ"/>
    <s v="AMG GLE 63 S 4MATIC"/>
    <x v="8"/>
    <x v="7"/>
    <n v="8"/>
    <s v="A7"/>
    <x v="0"/>
    <n v="17.7"/>
    <n v="13.4"/>
    <x v="132"/>
    <n v="18"/>
    <n v="370"/>
  </r>
  <r>
    <s v="MERCEDES-BENZ"/>
    <s v="AMG GLE 63 S 4MATIC Coupe"/>
    <x v="8"/>
    <x v="7"/>
    <n v="8"/>
    <s v="A7"/>
    <x v="0"/>
    <n v="17.2"/>
    <n v="12.8"/>
    <x v="142"/>
    <n v="19"/>
    <n v="357"/>
  </r>
  <r>
    <s v="MERCEDES-BENZ"/>
    <s v="AMG GLS 63 4MATIC"/>
    <x v="8"/>
    <x v="7"/>
    <n v="8"/>
    <s v="A7"/>
    <x v="0"/>
    <n v="17.8"/>
    <n v="13.2"/>
    <x v="96"/>
    <n v="18"/>
    <n v="370"/>
  </r>
  <r>
    <s v="MERCEDES-BENZ"/>
    <s v="AMG GT 53 4MATIC+ Coupe"/>
    <x v="0"/>
    <x v="8"/>
    <n v="6"/>
    <s v="A9"/>
    <x v="0"/>
    <n v="12.4"/>
    <n v="9.8000000000000007"/>
    <x v="20"/>
    <n v="25"/>
    <n v="264"/>
  </r>
  <r>
    <s v="MERCEDES-BENZ"/>
    <s v="AMG GT 63 4MATIC+ Coupe"/>
    <x v="0"/>
    <x v="9"/>
    <n v="8"/>
    <s v="A9"/>
    <x v="0"/>
    <n v="15.5"/>
    <n v="11.5"/>
    <x v="130"/>
    <n v="21"/>
    <n v="323"/>
  </r>
  <r>
    <s v="MERCEDES-BENZ"/>
    <s v="AMG GT 63 S 4MATIC+ Coupe"/>
    <x v="0"/>
    <x v="9"/>
    <n v="8"/>
    <s v="A9"/>
    <x v="0"/>
    <n v="15.6"/>
    <n v="11.5"/>
    <x v="130"/>
    <n v="21"/>
    <n v="324"/>
  </r>
  <r>
    <s v="MERCEDES-BENZ"/>
    <s v="AMG GT C Coupe"/>
    <x v="3"/>
    <x v="9"/>
    <n v="8"/>
    <s v="AM7"/>
    <x v="0"/>
    <n v="15.3"/>
    <n v="11.4"/>
    <x v="131"/>
    <n v="21"/>
    <n v="315"/>
  </r>
  <r>
    <s v="MERCEDES-BENZ"/>
    <s v="AMG GT C Roadster"/>
    <x v="3"/>
    <x v="9"/>
    <n v="8"/>
    <s v="AM7"/>
    <x v="0"/>
    <n v="15.2"/>
    <n v="11.4"/>
    <x v="131"/>
    <n v="21"/>
    <n v="315"/>
  </r>
  <r>
    <s v="MERCEDES-BENZ"/>
    <s v="AMG GT R Coupe"/>
    <x v="3"/>
    <x v="9"/>
    <n v="8"/>
    <s v="AM7"/>
    <x v="0"/>
    <n v="15.9"/>
    <n v="11.8"/>
    <x v="141"/>
    <n v="20"/>
    <n v="327"/>
  </r>
  <r>
    <s v="MERCEDES-BENZ"/>
    <s v="AMG S 63 4MATIC+"/>
    <x v="6"/>
    <x v="9"/>
    <n v="8"/>
    <s v="A9"/>
    <x v="0"/>
    <n v="14.1"/>
    <n v="8.9"/>
    <x v="66"/>
    <n v="24"/>
    <n v="275"/>
  </r>
  <r>
    <s v="MERCEDES-BENZ"/>
    <s v="AMG S 63 4MATIC+ Cabriolet"/>
    <x v="5"/>
    <x v="9"/>
    <n v="8"/>
    <s v="A9"/>
    <x v="0"/>
    <n v="15.8"/>
    <n v="9.8000000000000007"/>
    <x v="95"/>
    <n v="22"/>
    <n v="306"/>
  </r>
  <r>
    <s v="MERCEDES-BENZ"/>
    <s v="AMG S 63 4MATIC+ Coupe"/>
    <x v="0"/>
    <x v="9"/>
    <n v="8"/>
    <s v="A9"/>
    <x v="0"/>
    <n v="14"/>
    <n v="8.6999999999999993"/>
    <x v="7"/>
    <n v="24"/>
    <n v="271"/>
  </r>
  <r>
    <s v="MERCEDES-BENZ"/>
    <s v="AMG S 65"/>
    <x v="6"/>
    <x v="13"/>
    <n v="12"/>
    <s v="A7"/>
    <x v="0"/>
    <n v="18.600000000000001"/>
    <n v="10.9"/>
    <x v="74"/>
    <n v="19"/>
    <n v="356"/>
  </r>
  <r>
    <s v="MERCEDES-BENZ"/>
    <s v="AMG S 65 Cabriolet"/>
    <x v="5"/>
    <x v="13"/>
    <n v="12"/>
    <s v="A9"/>
    <x v="0"/>
    <n v="17.100000000000001"/>
    <n v="11"/>
    <x v="85"/>
    <n v="20"/>
    <n v="337"/>
  </r>
  <r>
    <s v="MERCEDES-BENZ"/>
    <s v="AMG S 65 Coupe"/>
    <x v="0"/>
    <x v="13"/>
    <n v="12"/>
    <s v="A9"/>
    <x v="0"/>
    <n v="17.600000000000001"/>
    <n v="11"/>
    <x v="28"/>
    <n v="19"/>
    <n v="343"/>
  </r>
  <r>
    <s v="MERCEDES-BENZ"/>
    <s v="AMG SL 63"/>
    <x v="3"/>
    <x v="37"/>
    <n v="8"/>
    <s v="A7"/>
    <x v="0"/>
    <n v="15.3"/>
    <n v="10.199999999999999"/>
    <x v="89"/>
    <n v="22"/>
    <n v="303"/>
  </r>
  <r>
    <s v="MERCEDES-BENZ"/>
    <s v="AMG SLC 43"/>
    <x v="3"/>
    <x v="8"/>
    <n v="6"/>
    <s v="A9"/>
    <x v="0"/>
    <n v="11.8"/>
    <n v="8.1999999999999993"/>
    <x v="17"/>
    <n v="28"/>
    <n v="238"/>
  </r>
  <r>
    <s v="MERCEDES-BENZ"/>
    <s v="B 250"/>
    <x v="7"/>
    <x v="0"/>
    <n v="4"/>
    <s v="AM7"/>
    <x v="0"/>
    <n v="9.8000000000000007"/>
    <n v="6.8"/>
    <x v="11"/>
    <n v="34"/>
    <n v="196"/>
  </r>
  <r>
    <s v="MERCEDES-BENZ"/>
    <s v="B 250 4MATIC"/>
    <x v="7"/>
    <x v="0"/>
    <n v="4"/>
    <s v="AM7"/>
    <x v="0"/>
    <n v="10.3"/>
    <n v="7.8"/>
    <x v="39"/>
    <n v="31"/>
    <n v="215"/>
  </r>
  <r>
    <s v="MERCEDES-BENZ"/>
    <s v="C 300 4MATIC"/>
    <x v="0"/>
    <x v="0"/>
    <n v="4"/>
    <s v="A9"/>
    <x v="0"/>
    <n v="11"/>
    <n v="7.3"/>
    <x v="109"/>
    <n v="30"/>
    <n v="219"/>
  </r>
  <r>
    <s v="MERCEDES-BENZ"/>
    <s v="C 300 4MATIC Cabriolet"/>
    <x v="5"/>
    <x v="0"/>
    <n v="4"/>
    <s v="A9"/>
    <x v="0"/>
    <n v="11.3"/>
    <n v="8.1"/>
    <x v="46"/>
    <n v="29"/>
    <n v="231"/>
  </r>
  <r>
    <s v="MERCEDES-BENZ"/>
    <s v="C 300 4MATIC Coupe"/>
    <x v="5"/>
    <x v="0"/>
    <n v="4"/>
    <s v="A9"/>
    <x v="0"/>
    <n v="10.9"/>
    <n v="7.7"/>
    <x v="60"/>
    <n v="30"/>
    <n v="221"/>
  </r>
  <r>
    <s v="MERCEDES-BENZ"/>
    <s v="C 300 4MATIC Wagon"/>
    <x v="7"/>
    <x v="0"/>
    <n v="4"/>
    <s v="A9"/>
    <x v="0"/>
    <n v="10.9"/>
    <n v="7.7"/>
    <x v="60"/>
    <n v="30"/>
    <n v="221"/>
  </r>
  <r>
    <s v="MERCEDES-BENZ"/>
    <s v="CLA 250"/>
    <x v="4"/>
    <x v="0"/>
    <n v="4"/>
    <s v="AM7"/>
    <x v="0"/>
    <n v="9.6"/>
    <n v="6.6"/>
    <x v="59"/>
    <n v="34"/>
    <n v="193"/>
  </r>
  <r>
    <s v="MERCEDES-BENZ"/>
    <s v="CLA 250 4MATIC"/>
    <x v="4"/>
    <x v="0"/>
    <n v="4"/>
    <s v="AM7"/>
    <x v="0"/>
    <n v="9.9"/>
    <n v="7.3"/>
    <x v="44"/>
    <n v="32"/>
    <n v="204"/>
  </r>
  <r>
    <s v="MERCEDES-BENZ"/>
    <s v="CLS 450 4MATIC"/>
    <x v="0"/>
    <x v="8"/>
    <n v="6"/>
    <s v="A9"/>
    <x v="0"/>
    <n v="11.3"/>
    <n v="7.9"/>
    <x v="9"/>
    <n v="29"/>
    <n v="213"/>
  </r>
  <r>
    <s v="MERCEDES-BENZ"/>
    <s v="E 300 4MATIC"/>
    <x v="2"/>
    <x v="0"/>
    <n v="4"/>
    <s v="A9"/>
    <x v="0"/>
    <n v="11"/>
    <n v="8.1"/>
    <x v="133"/>
    <n v="29"/>
    <n v="228"/>
  </r>
  <r>
    <s v="MERCEDES-BENZ"/>
    <s v="E 450 4MATIC"/>
    <x v="2"/>
    <x v="8"/>
    <n v="6"/>
    <s v="A9"/>
    <x v="0"/>
    <n v="11.8"/>
    <n v="8.5"/>
    <x v="40"/>
    <n v="27"/>
    <n v="244"/>
  </r>
  <r>
    <s v="MERCEDES-BENZ"/>
    <s v="E 450 4MATIC Cabriolet"/>
    <x v="5"/>
    <x v="8"/>
    <n v="6"/>
    <s v="A9"/>
    <x v="0"/>
    <n v="12.7"/>
    <n v="10.1"/>
    <x v="7"/>
    <n v="24"/>
    <n v="271"/>
  </r>
  <r>
    <s v="MERCEDES-BENZ"/>
    <s v="E 450 4MATIC Coupe"/>
    <x v="5"/>
    <x v="8"/>
    <n v="6"/>
    <s v="A9"/>
    <x v="0"/>
    <n v="12.5"/>
    <n v="9.1"/>
    <x v="50"/>
    <n v="26"/>
    <n v="257"/>
  </r>
  <r>
    <s v="MERCEDES-BENZ"/>
    <s v="E 450 4MATIC Wagon"/>
    <x v="14"/>
    <x v="8"/>
    <n v="6"/>
    <s v="A9"/>
    <x v="0"/>
    <n v="12.3"/>
    <n v="8.9"/>
    <x v="61"/>
    <n v="26"/>
    <n v="254"/>
  </r>
  <r>
    <s v="MERCEDES-BENZ"/>
    <s v="G 550"/>
    <x v="8"/>
    <x v="9"/>
    <n v="8"/>
    <s v="A9"/>
    <x v="0"/>
    <n v="18"/>
    <n v="14.1"/>
    <x v="160"/>
    <n v="17"/>
    <n v="378"/>
  </r>
  <r>
    <s v="MERCEDES-BENZ"/>
    <s v="GLA 250 4MATIC"/>
    <x v="1"/>
    <x v="0"/>
    <n v="4"/>
    <s v="AM7"/>
    <x v="0"/>
    <n v="10.1"/>
    <n v="7.6"/>
    <x v="25"/>
    <n v="31"/>
    <n v="209"/>
  </r>
  <r>
    <s v="MERCEDES-BENZ"/>
    <s v="GLC 300 4MATIC"/>
    <x v="1"/>
    <x v="0"/>
    <n v="4"/>
    <s v="A9"/>
    <x v="0"/>
    <n v="11"/>
    <n v="8.6999999999999993"/>
    <x v="5"/>
    <n v="28"/>
    <n v="234"/>
  </r>
  <r>
    <s v="MERCEDES-BENZ"/>
    <s v="GLC 300 4MATIC Coupe"/>
    <x v="1"/>
    <x v="0"/>
    <n v="4"/>
    <s v="A9"/>
    <x v="0"/>
    <n v="10.8"/>
    <n v="9"/>
    <x v="5"/>
    <n v="28"/>
    <n v="234"/>
  </r>
  <r>
    <s v="MERCEDES-BENZ"/>
    <s v="GLE 400 4MATIC"/>
    <x v="8"/>
    <x v="8"/>
    <n v="6"/>
    <s v="A9"/>
    <x v="0"/>
    <n v="13.5"/>
    <n v="10.3"/>
    <x v="55"/>
    <n v="23"/>
    <n v="282"/>
  </r>
  <r>
    <s v="MERCEDES-BENZ"/>
    <s v="GLS 450 4MATIC"/>
    <x v="8"/>
    <x v="8"/>
    <n v="6"/>
    <s v="A9"/>
    <x v="0"/>
    <n v="14.9"/>
    <n v="11.2"/>
    <x v="26"/>
    <n v="21"/>
    <n v="312"/>
  </r>
  <r>
    <s v="MERCEDES-BENZ"/>
    <s v="GLS 550 4MATIC"/>
    <x v="8"/>
    <x v="7"/>
    <n v="8"/>
    <s v="A9"/>
    <x v="0"/>
    <n v="17.2"/>
    <n v="12.6"/>
    <x v="74"/>
    <n v="19"/>
    <n v="355"/>
  </r>
  <r>
    <s v="MERCEDES-BENZ"/>
    <s v="Maybach S 560 4MATIC"/>
    <x v="6"/>
    <x v="9"/>
    <n v="8"/>
    <s v="A9"/>
    <x v="0"/>
    <n v="14.4"/>
    <n v="9.5"/>
    <x v="36"/>
    <n v="23"/>
    <n v="286"/>
  </r>
  <r>
    <s v="MERCEDES-BENZ"/>
    <s v="Maybach S 650"/>
    <x v="6"/>
    <x v="13"/>
    <n v="12"/>
    <s v="A7"/>
    <x v="0"/>
    <n v="18.399999999999999"/>
    <n v="11.1"/>
    <x v="74"/>
    <n v="19"/>
    <n v="355"/>
  </r>
  <r>
    <s v="MERCEDES-BENZ"/>
    <s v="Metris Cargo"/>
    <x v="13"/>
    <x v="0"/>
    <n v="4"/>
    <s v="A7"/>
    <x v="0"/>
    <n v="11.5"/>
    <n v="9.8000000000000007"/>
    <x v="27"/>
    <n v="26"/>
    <n v="251"/>
  </r>
  <r>
    <s v="MERCEDES-BENZ"/>
    <s v="Metris Cargo LWB"/>
    <x v="13"/>
    <x v="0"/>
    <n v="4"/>
    <s v="A7"/>
    <x v="0"/>
    <n v="11.3"/>
    <n v="9.6"/>
    <x v="24"/>
    <n v="27"/>
    <n v="248"/>
  </r>
  <r>
    <s v="MERCEDES-BENZ"/>
    <s v="Metris Passenger"/>
    <x v="13"/>
    <x v="0"/>
    <n v="4"/>
    <s v="A7"/>
    <x v="0"/>
    <n v="12.3"/>
    <n v="10.3"/>
    <x v="34"/>
    <n v="25"/>
    <n v="268"/>
  </r>
  <r>
    <s v="MERCEDES-BENZ"/>
    <s v="S 450 4MATIC SWB"/>
    <x v="2"/>
    <x v="8"/>
    <n v="6"/>
    <s v="A9"/>
    <x v="0"/>
    <n v="12.8"/>
    <n v="8.5"/>
    <x v="61"/>
    <n v="26"/>
    <n v="253"/>
  </r>
  <r>
    <s v="MERCEDES-BENZ"/>
    <s v="S 560 Cabriolet"/>
    <x v="5"/>
    <x v="9"/>
    <n v="8"/>
    <s v="A9"/>
    <x v="0"/>
    <n v="13.8"/>
    <n v="9.1999999999999993"/>
    <x v="67"/>
    <n v="24"/>
    <n v="275"/>
  </r>
  <r>
    <s v="MERCEDES-BENZ"/>
    <s v="S 560 4MATIC"/>
    <x v="6"/>
    <x v="9"/>
    <n v="8"/>
    <s v="A9"/>
    <x v="0"/>
    <n v="13.5"/>
    <n v="8.6"/>
    <x v="21"/>
    <n v="25"/>
    <n v="265"/>
  </r>
  <r>
    <s v="MERCEDES-BENZ"/>
    <s v="S 560 4MATIC SWB"/>
    <x v="2"/>
    <x v="9"/>
    <n v="8"/>
    <s v="A9"/>
    <x v="0"/>
    <n v="13.5"/>
    <n v="8.6"/>
    <x v="21"/>
    <n v="25"/>
    <n v="265"/>
  </r>
  <r>
    <s v="MERCEDES-BENZ"/>
    <s v="SL 450"/>
    <x v="3"/>
    <x v="8"/>
    <n v="6"/>
    <s v="A9"/>
    <x v="0"/>
    <n v="11.8"/>
    <n v="8.5"/>
    <x v="40"/>
    <n v="27"/>
    <n v="241"/>
  </r>
  <r>
    <s v="MERCEDES-BENZ"/>
    <s v="SL 550"/>
    <x v="3"/>
    <x v="7"/>
    <n v="8"/>
    <s v="A9"/>
    <x v="0"/>
    <n v="13.5"/>
    <n v="9.3000000000000007"/>
    <x v="7"/>
    <n v="24"/>
    <n v="270"/>
  </r>
  <r>
    <s v="MERCEDES-BENZ"/>
    <s v="SLC 300"/>
    <x v="3"/>
    <x v="0"/>
    <n v="4"/>
    <s v="A9"/>
    <x v="0"/>
    <n v="10"/>
    <n v="7.3"/>
    <x v="15"/>
    <n v="32"/>
    <n v="205"/>
  </r>
  <r>
    <s v="MINI"/>
    <s v="Cooper 3 Door"/>
    <x v="5"/>
    <x v="2"/>
    <n v="3"/>
    <s v="AS6"/>
    <x v="0"/>
    <n v="8.8000000000000007"/>
    <n v="6.8"/>
    <x v="47"/>
    <n v="36"/>
    <n v="184"/>
  </r>
  <r>
    <s v="MINI"/>
    <s v="Cooper 3 Door"/>
    <x v="5"/>
    <x v="2"/>
    <n v="3"/>
    <s v="M6"/>
    <x v="0"/>
    <n v="8.5"/>
    <n v="6.2"/>
    <x v="91"/>
    <n v="38"/>
    <n v="175"/>
  </r>
  <r>
    <s v="MINI"/>
    <s v="Cooper 5 Door"/>
    <x v="5"/>
    <x v="2"/>
    <n v="3"/>
    <s v="AS6"/>
    <x v="0"/>
    <n v="8.8000000000000007"/>
    <n v="6.8"/>
    <x v="47"/>
    <n v="36"/>
    <n v="184"/>
  </r>
  <r>
    <s v="MINI"/>
    <s v="Cooper 5 Door"/>
    <x v="5"/>
    <x v="2"/>
    <n v="3"/>
    <s v="M6"/>
    <x v="0"/>
    <n v="8.4"/>
    <n v="6.3"/>
    <x v="91"/>
    <n v="38"/>
    <n v="175"/>
  </r>
  <r>
    <s v="MINI"/>
    <s v="Cooper Clubman ALL4"/>
    <x v="2"/>
    <x v="2"/>
    <n v="3"/>
    <s v="AS8"/>
    <x v="0"/>
    <n v="10.199999999999999"/>
    <n v="7.6"/>
    <x v="25"/>
    <n v="31"/>
    <n v="212"/>
  </r>
  <r>
    <s v="MINI"/>
    <s v="Cooper Clubman ALL4"/>
    <x v="2"/>
    <x v="2"/>
    <n v="3"/>
    <s v="M6"/>
    <x v="0"/>
    <n v="10.5"/>
    <n v="7.4"/>
    <x v="39"/>
    <n v="31"/>
    <n v="214"/>
  </r>
  <r>
    <s v="MINI"/>
    <s v="Cooper Convertible"/>
    <x v="4"/>
    <x v="2"/>
    <n v="3"/>
    <s v="AS6"/>
    <x v="0"/>
    <n v="8.8000000000000007"/>
    <n v="6.8"/>
    <x v="47"/>
    <n v="36"/>
    <n v="184"/>
  </r>
  <r>
    <s v="MINI"/>
    <s v="Cooper Convertible"/>
    <x v="4"/>
    <x v="2"/>
    <n v="3"/>
    <s v="M6"/>
    <x v="0"/>
    <n v="8.4"/>
    <n v="6.3"/>
    <x v="91"/>
    <n v="38"/>
    <n v="175"/>
  </r>
  <r>
    <s v="MINI"/>
    <s v="Cooper Countryman ALL4"/>
    <x v="7"/>
    <x v="2"/>
    <n v="3"/>
    <s v="AS8"/>
    <x v="0"/>
    <n v="10.3"/>
    <n v="7.9"/>
    <x v="8"/>
    <n v="31"/>
    <n v="215"/>
  </r>
  <r>
    <s v="MINI"/>
    <s v="Cooper Countryman ALL4"/>
    <x v="7"/>
    <x v="2"/>
    <n v="3"/>
    <s v="M6"/>
    <x v="0"/>
    <n v="10.5"/>
    <n v="7.4"/>
    <x v="39"/>
    <n v="31"/>
    <n v="214"/>
  </r>
  <r>
    <s v="MINI"/>
    <s v="Cooper S 3 Door"/>
    <x v="5"/>
    <x v="0"/>
    <n v="4"/>
    <s v="AS6"/>
    <x v="0"/>
    <n v="9.3000000000000007"/>
    <n v="7.3"/>
    <x v="11"/>
    <n v="34"/>
    <n v="197"/>
  </r>
  <r>
    <s v="MINI"/>
    <s v="Cooper S 3 Door"/>
    <x v="5"/>
    <x v="0"/>
    <n v="4"/>
    <s v="M6"/>
    <x v="0"/>
    <n v="10.199999999999999"/>
    <n v="7.4"/>
    <x v="25"/>
    <n v="31"/>
    <n v="210"/>
  </r>
  <r>
    <s v="MINI"/>
    <s v="Cooper S 5 Door"/>
    <x v="5"/>
    <x v="0"/>
    <n v="4"/>
    <s v="AS6"/>
    <x v="0"/>
    <n v="9.3000000000000007"/>
    <n v="7.3"/>
    <x v="11"/>
    <n v="34"/>
    <n v="197"/>
  </r>
  <r>
    <s v="MINI"/>
    <s v="Cooper S 5 Door"/>
    <x v="5"/>
    <x v="0"/>
    <n v="4"/>
    <s v="M6"/>
    <x v="0"/>
    <n v="10.199999999999999"/>
    <n v="7.4"/>
    <x v="25"/>
    <n v="31"/>
    <n v="210"/>
  </r>
  <r>
    <s v="MINI"/>
    <s v="Cooper S Clubman ALL4"/>
    <x v="2"/>
    <x v="0"/>
    <n v="4"/>
    <s v="AS8"/>
    <x v="0"/>
    <n v="10.4"/>
    <n v="7.6"/>
    <x v="8"/>
    <n v="31"/>
    <n v="214"/>
  </r>
  <r>
    <s v="MINI"/>
    <s v="Cooper S Clubman ALL4"/>
    <x v="2"/>
    <x v="0"/>
    <n v="4"/>
    <s v="M6"/>
    <x v="0"/>
    <n v="11.4"/>
    <n v="7.7"/>
    <x v="133"/>
    <n v="29"/>
    <n v="227"/>
  </r>
  <r>
    <s v="MINI"/>
    <s v="Cooper S Convertible"/>
    <x v="4"/>
    <x v="0"/>
    <n v="4"/>
    <s v="AS6"/>
    <x v="0"/>
    <n v="9.4"/>
    <n v="7.2"/>
    <x v="11"/>
    <n v="34"/>
    <n v="197"/>
  </r>
  <r>
    <s v="MINI"/>
    <s v="Cooper S Convertible"/>
    <x v="4"/>
    <x v="0"/>
    <n v="4"/>
    <s v="M6"/>
    <x v="0"/>
    <n v="10.199999999999999"/>
    <n v="7.4"/>
    <x v="25"/>
    <n v="31"/>
    <n v="210"/>
  </r>
  <r>
    <s v="MINI"/>
    <s v="Cooper S Countryman ALL4"/>
    <x v="2"/>
    <x v="0"/>
    <n v="4"/>
    <s v="AS8"/>
    <x v="0"/>
    <n v="10.5"/>
    <n v="7.6"/>
    <x v="8"/>
    <n v="31"/>
    <n v="215"/>
  </r>
  <r>
    <s v="MINI"/>
    <s v="Cooper S Countryman ALL4"/>
    <x v="2"/>
    <x v="0"/>
    <n v="4"/>
    <s v="M6"/>
    <x v="0"/>
    <n v="11.3"/>
    <n v="7.8"/>
    <x v="133"/>
    <n v="29"/>
    <n v="228"/>
  </r>
  <r>
    <s v="MINI"/>
    <s v="John Cooper Works 3 Door"/>
    <x v="5"/>
    <x v="0"/>
    <n v="4"/>
    <s v="AS6"/>
    <x v="0"/>
    <n v="9.3000000000000007"/>
    <n v="7.3"/>
    <x v="11"/>
    <n v="34"/>
    <n v="197"/>
  </r>
  <r>
    <s v="MINI"/>
    <s v="John Cooper Works 3 Door"/>
    <x v="5"/>
    <x v="0"/>
    <n v="4"/>
    <s v="M6"/>
    <x v="0"/>
    <n v="10.199999999999999"/>
    <n v="7.4"/>
    <x v="25"/>
    <n v="31"/>
    <n v="210"/>
  </r>
  <r>
    <s v="MINI"/>
    <s v="John Cooper Works Clubman ALL4"/>
    <x v="2"/>
    <x v="0"/>
    <n v="4"/>
    <s v="AS8"/>
    <x v="0"/>
    <n v="10.4"/>
    <n v="7.6"/>
    <x v="8"/>
    <n v="31"/>
    <n v="214"/>
  </r>
  <r>
    <s v="MINI"/>
    <s v="John Cooper Works Clubman ALL4"/>
    <x v="2"/>
    <x v="0"/>
    <n v="4"/>
    <s v="M6"/>
    <x v="0"/>
    <n v="11.4"/>
    <n v="7.7"/>
    <x v="133"/>
    <n v="29"/>
    <n v="227"/>
  </r>
  <r>
    <s v="MINI"/>
    <s v="John Cooper Works Convertible"/>
    <x v="4"/>
    <x v="0"/>
    <n v="4"/>
    <s v="AS6"/>
    <x v="0"/>
    <n v="9.4"/>
    <n v="7.2"/>
    <x v="11"/>
    <n v="34"/>
    <n v="197"/>
  </r>
  <r>
    <s v="MINI"/>
    <s v="John Cooper Works Convertible"/>
    <x v="4"/>
    <x v="0"/>
    <n v="4"/>
    <s v="M6"/>
    <x v="0"/>
    <n v="10.8"/>
    <n v="7.7"/>
    <x v="109"/>
    <n v="30"/>
    <n v="220"/>
  </r>
  <r>
    <s v="MINI"/>
    <s v="John Cooper Works Countryman ALL4"/>
    <x v="2"/>
    <x v="0"/>
    <n v="4"/>
    <s v="AS8"/>
    <x v="0"/>
    <n v="10.6"/>
    <n v="7.8"/>
    <x v="16"/>
    <n v="30"/>
    <n v="220"/>
  </r>
  <r>
    <s v="MINI"/>
    <s v="John Cooper Works Countryman ALL4"/>
    <x v="2"/>
    <x v="0"/>
    <n v="4"/>
    <s v="M6"/>
    <x v="0"/>
    <n v="11.3"/>
    <n v="7.8"/>
    <x v="133"/>
    <n v="29"/>
    <n v="228"/>
  </r>
  <r>
    <s v="MITSUBISHI"/>
    <s v="Eclipse Cross 4WD"/>
    <x v="1"/>
    <x v="2"/>
    <n v="4"/>
    <s v="AV8"/>
    <x v="2"/>
    <n v="9.6"/>
    <n v="8.9"/>
    <x v="16"/>
    <n v="30"/>
    <n v="216"/>
  </r>
  <r>
    <s v="MITSUBISHI"/>
    <s v="Mirage"/>
    <x v="0"/>
    <x v="23"/>
    <n v="3"/>
    <s v="AV"/>
    <x v="2"/>
    <n v="6.6"/>
    <n v="5.6"/>
    <x v="126"/>
    <n v="46"/>
    <n v="143"/>
  </r>
  <r>
    <s v="MITSUBISHI"/>
    <s v="Mirage"/>
    <x v="0"/>
    <x v="23"/>
    <n v="3"/>
    <s v="M5"/>
    <x v="2"/>
    <n v="7.1"/>
    <n v="5.8"/>
    <x v="149"/>
    <n v="43"/>
    <n v="151"/>
  </r>
  <r>
    <s v="MITSUBISHI"/>
    <s v="Mirage G4"/>
    <x v="0"/>
    <x v="23"/>
    <n v="3"/>
    <s v="AV"/>
    <x v="2"/>
    <n v="6.9"/>
    <n v="5.7"/>
    <x v="134"/>
    <n v="44"/>
    <n v="148"/>
  </r>
  <r>
    <s v="MITSUBISHI"/>
    <s v="Mirage G4"/>
    <x v="0"/>
    <x v="23"/>
    <n v="3"/>
    <s v="M5"/>
    <x v="2"/>
    <n v="7.2"/>
    <n v="5.9"/>
    <x v="119"/>
    <n v="43"/>
    <n v="153"/>
  </r>
  <r>
    <s v="MITSUBISHI"/>
    <s v="Outlander 4WD"/>
    <x v="1"/>
    <x v="1"/>
    <n v="4"/>
    <s v="AV6"/>
    <x v="2"/>
    <n v="9.9"/>
    <n v="8.1"/>
    <x v="39"/>
    <n v="31"/>
    <n v="212"/>
  </r>
  <r>
    <s v="MITSUBISHI"/>
    <s v="Outlander 4WD"/>
    <x v="1"/>
    <x v="8"/>
    <n v="6"/>
    <s v="AS6"/>
    <x v="0"/>
    <n v="12"/>
    <n v="8.8000000000000007"/>
    <x v="4"/>
    <n v="27"/>
    <n v="246"/>
  </r>
  <r>
    <s v="MITSUBISHI"/>
    <s v="RVR"/>
    <x v="1"/>
    <x v="0"/>
    <n v="4"/>
    <s v="AV6"/>
    <x v="2"/>
    <n v="9.6999999999999993"/>
    <n v="7.8"/>
    <x v="15"/>
    <n v="32"/>
    <n v="206"/>
  </r>
  <r>
    <s v="MITSUBISHI"/>
    <s v="RVR 4WD"/>
    <x v="1"/>
    <x v="0"/>
    <n v="4"/>
    <s v="AV6"/>
    <x v="2"/>
    <n v="10.1"/>
    <n v="8.1999999999999993"/>
    <x v="8"/>
    <n v="31"/>
    <n v="213"/>
  </r>
  <r>
    <s v="MITSUBISHI"/>
    <s v="RVR 4WD"/>
    <x v="1"/>
    <x v="1"/>
    <n v="4"/>
    <s v="AV6"/>
    <x v="2"/>
    <n v="10.3"/>
    <n v="8.3000000000000007"/>
    <x v="109"/>
    <n v="30"/>
    <n v="218"/>
  </r>
  <r>
    <s v="NISSAN"/>
    <s v="370Z"/>
    <x v="3"/>
    <x v="4"/>
    <n v="6"/>
    <s v="AS7"/>
    <x v="0"/>
    <n v="12.6"/>
    <n v="9.3000000000000007"/>
    <x v="3"/>
    <n v="25"/>
    <n v="261"/>
  </r>
  <r>
    <s v="NISSAN"/>
    <s v="370Z"/>
    <x v="3"/>
    <x v="4"/>
    <n v="6"/>
    <s v="M6"/>
    <x v="0"/>
    <n v="13.3"/>
    <n v="9.3000000000000007"/>
    <x v="58"/>
    <n v="25"/>
    <n v="270"/>
  </r>
  <r>
    <s v="NISSAN"/>
    <s v="370Z Roadster"/>
    <x v="3"/>
    <x v="4"/>
    <n v="6"/>
    <s v="AS7"/>
    <x v="0"/>
    <n v="13"/>
    <n v="9.6999999999999993"/>
    <x v="58"/>
    <n v="25"/>
    <n v="271"/>
  </r>
  <r>
    <s v="NISSAN"/>
    <s v="370Z Roadster"/>
    <x v="3"/>
    <x v="4"/>
    <n v="6"/>
    <s v="M6"/>
    <x v="0"/>
    <n v="13.6"/>
    <n v="9.6999999999999993"/>
    <x v="66"/>
    <n v="24"/>
    <n v="279"/>
  </r>
  <r>
    <s v="NISSAN"/>
    <s v="Altima"/>
    <x v="2"/>
    <x v="18"/>
    <n v="4"/>
    <s v="AV"/>
    <x v="2"/>
    <n v="8.6"/>
    <n v="6.1"/>
    <x v="140"/>
    <n v="38"/>
    <n v="174"/>
  </r>
  <r>
    <s v="NISSAN"/>
    <s v="Altima SR/Platinum"/>
    <x v="2"/>
    <x v="0"/>
    <n v="4"/>
    <s v="AV"/>
    <x v="2"/>
    <n v="9.1"/>
    <n v="6.9"/>
    <x v="19"/>
    <n v="35"/>
    <n v="190"/>
  </r>
  <r>
    <s v="NISSAN"/>
    <s v="Altima SR/Platinum"/>
    <x v="2"/>
    <x v="18"/>
    <n v="4"/>
    <s v="AV"/>
    <x v="2"/>
    <n v="8.5"/>
    <n v="6.3"/>
    <x v="91"/>
    <n v="38"/>
    <n v="177"/>
  </r>
  <r>
    <s v="NISSAN"/>
    <s v="Altima AWD"/>
    <x v="2"/>
    <x v="18"/>
    <n v="4"/>
    <s v="AV"/>
    <x v="2"/>
    <n v="9.1"/>
    <n v="6.5"/>
    <x v="47"/>
    <n v="36"/>
    <n v="186"/>
  </r>
  <r>
    <s v="NISSAN"/>
    <s v="Altima AWD SR/Platinum"/>
    <x v="2"/>
    <x v="18"/>
    <n v="4"/>
    <s v="AV"/>
    <x v="2"/>
    <n v="9.3000000000000007"/>
    <n v="6.7"/>
    <x v="19"/>
    <n v="35"/>
    <n v="190"/>
  </r>
  <r>
    <s v="NISSAN"/>
    <s v="Armada 4WD"/>
    <x v="8"/>
    <x v="34"/>
    <n v="8"/>
    <s v="AS7"/>
    <x v="2"/>
    <n v="17.7"/>
    <n v="12.9"/>
    <x v="23"/>
    <n v="18"/>
    <n v="364"/>
  </r>
  <r>
    <s v="NISSAN"/>
    <s v="Frontier"/>
    <x v="15"/>
    <x v="18"/>
    <n v="4"/>
    <s v="A5"/>
    <x v="2"/>
    <n v="13.7"/>
    <n v="10.7"/>
    <x v="56"/>
    <n v="23"/>
    <n v="290"/>
  </r>
  <r>
    <s v="NISSAN"/>
    <s v="Frontier"/>
    <x v="15"/>
    <x v="9"/>
    <n v="6"/>
    <s v="A5"/>
    <x v="2"/>
    <n v="14.7"/>
    <n v="10.3"/>
    <x v="38"/>
    <n v="22"/>
    <n v="299"/>
  </r>
  <r>
    <s v="NISSAN"/>
    <s v="Frontier 4WD"/>
    <x v="15"/>
    <x v="9"/>
    <n v="6"/>
    <s v="A5"/>
    <x v="2"/>
    <n v="15.8"/>
    <n v="11.5"/>
    <x v="51"/>
    <n v="20"/>
    <n v="326"/>
  </r>
  <r>
    <s v="NISSAN"/>
    <s v="Frontier 4WD"/>
    <x v="15"/>
    <x v="9"/>
    <n v="6"/>
    <s v="M6"/>
    <x v="2"/>
    <n v="15.1"/>
    <n v="11.5"/>
    <x v="131"/>
    <n v="21"/>
    <n v="317"/>
  </r>
  <r>
    <s v="NISSAN"/>
    <s v="GT-R"/>
    <x v="5"/>
    <x v="32"/>
    <n v="6"/>
    <s v="AM6"/>
    <x v="0"/>
    <n v="14.2"/>
    <n v="10.7"/>
    <x v="57"/>
    <n v="22"/>
    <n v="295"/>
  </r>
  <r>
    <s v="NISSAN"/>
    <s v="Kicks"/>
    <x v="2"/>
    <x v="28"/>
    <n v="4"/>
    <s v="AV"/>
    <x v="2"/>
    <n v="7.7"/>
    <n v="6.6"/>
    <x v="99"/>
    <n v="39"/>
    <n v="169"/>
  </r>
  <r>
    <s v="NISSAN"/>
    <s v="Maxima"/>
    <x v="2"/>
    <x v="3"/>
    <n v="6"/>
    <s v="AV7"/>
    <x v="0"/>
    <n v="11.6"/>
    <n v="7.9"/>
    <x v="46"/>
    <n v="29"/>
    <n v="233"/>
  </r>
  <r>
    <s v="NISSAN"/>
    <s v="Micra"/>
    <x v="0"/>
    <x v="28"/>
    <n v="4"/>
    <s v="A4"/>
    <x v="2"/>
    <n v="9"/>
    <n v="6.8"/>
    <x v="86"/>
    <n v="35"/>
    <n v="188"/>
  </r>
  <r>
    <s v="NISSAN"/>
    <s v="Micra"/>
    <x v="0"/>
    <x v="28"/>
    <n v="4"/>
    <s v="M5"/>
    <x v="2"/>
    <n v="8.6999999999999993"/>
    <n v="6.8"/>
    <x v="47"/>
    <n v="36"/>
    <n v="186"/>
  </r>
  <r>
    <s v="NISSAN"/>
    <s v="Murano"/>
    <x v="14"/>
    <x v="3"/>
    <n v="6"/>
    <s v="AV7"/>
    <x v="2"/>
    <n v="11.7"/>
    <n v="8.3000000000000007"/>
    <x v="17"/>
    <n v="28"/>
    <n v="240"/>
  </r>
  <r>
    <s v="NISSAN"/>
    <s v="Murano AWD"/>
    <x v="14"/>
    <x v="3"/>
    <n v="6"/>
    <s v="AV7"/>
    <x v="2"/>
    <n v="11.7"/>
    <n v="8.5"/>
    <x v="40"/>
    <n v="27"/>
    <n v="242"/>
  </r>
  <r>
    <s v="NISSAN"/>
    <s v="NV200 Cargo Van"/>
    <x v="13"/>
    <x v="0"/>
    <n v="4"/>
    <s v="AV"/>
    <x v="2"/>
    <n v="9.8000000000000007"/>
    <n v="8.8000000000000007"/>
    <x v="16"/>
    <n v="30"/>
    <n v="218"/>
  </r>
  <r>
    <s v="NISSAN"/>
    <s v="Pathfinder"/>
    <x v="1"/>
    <x v="3"/>
    <n v="6"/>
    <s v="AV"/>
    <x v="2"/>
    <n v="11.6"/>
    <n v="8.5"/>
    <x v="17"/>
    <n v="28"/>
    <n v="240"/>
  </r>
  <r>
    <s v="NISSAN"/>
    <s v="Pathfinder 4WD"/>
    <x v="1"/>
    <x v="3"/>
    <n v="6"/>
    <s v="AV"/>
    <x v="2"/>
    <n v="12.1"/>
    <n v="8.9"/>
    <x v="27"/>
    <n v="26"/>
    <n v="250"/>
  </r>
  <r>
    <s v="NISSAN"/>
    <s v="Pathfinder 4WD Platinum"/>
    <x v="1"/>
    <x v="3"/>
    <n v="6"/>
    <s v="AV"/>
    <x v="2"/>
    <n v="12.4"/>
    <n v="9.1999999999999993"/>
    <x v="50"/>
    <n v="26"/>
    <n v="259"/>
  </r>
  <r>
    <s v="NISSAN"/>
    <s v="Qashqai"/>
    <x v="7"/>
    <x v="0"/>
    <n v="4"/>
    <s v="AV7"/>
    <x v="2"/>
    <n v="8.6"/>
    <n v="7.2"/>
    <x v="86"/>
    <n v="35"/>
    <n v="188"/>
  </r>
  <r>
    <s v="NISSAN"/>
    <s v="Qashqai"/>
    <x v="7"/>
    <x v="0"/>
    <n v="4"/>
    <s v="M6"/>
    <x v="2"/>
    <n v="10.1"/>
    <n v="8.1"/>
    <x v="8"/>
    <n v="31"/>
    <n v="217"/>
  </r>
  <r>
    <s v="NISSAN"/>
    <s v="Qashqai AWD"/>
    <x v="7"/>
    <x v="0"/>
    <n v="4"/>
    <s v="AV7"/>
    <x v="2"/>
    <n v="9.1"/>
    <n v="7.6"/>
    <x v="11"/>
    <n v="34"/>
    <n v="198"/>
  </r>
  <r>
    <s v="NISSAN"/>
    <s v="Rogue"/>
    <x v="1"/>
    <x v="18"/>
    <n v="4"/>
    <s v="AV"/>
    <x v="2"/>
    <n v="9.1"/>
    <n v="7.1"/>
    <x v="59"/>
    <n v="34"/>
    <n v="192"/>
  </r>
  <r>
    <s v="NISSAN"/>
    <s v="Rogue AWD"/>
    <x v="1"/>
    <x v="18"/>
    <n v="4"/>
    <s v="AV"/>
    <x v="2"/>
    <n v="9.6"/>
    <n v="7.5"/>
    <x v="44"/>
    <n v="32"/>
    <n v="204"/>
  </r>
  <r>
    <s v="NISSAN"/>
    <s v="Sentra"/>
    <x v="2"/>
    <x v="5"/>
    <n v="4"/>
    <s v="AV"/>
    <x v="2"/>
    <n v="8.1"/>
    <n v="6.3"/>
    <x v="98"/>
    <n v="39"/>
    <n v="172"/>
  </r>
  <r>
    <s v="NISSAN"/>
    <s v="Sentra"/>
    <x v="2"/>
    <x v="5"/>
    <n v="4"/>
    <s v="M6"/>
    <x v="2"/>
    <n v="8.8000000000000007"/>
    <n v="6.6"/>
    <x v="69"/>
    <n v="36"/>
    <n v="183"/>
  </r>
  <r>
    <s v="NISSAN"/>
    <s v="Sentra (Turbo)"/>
    <x v="2"/>
    <x v="28"/>
    <n v="4"/>
    <s v="AV7"/>
    <x v="0"/>
    <n v="8.9"/>
    <n v="7.3"/>
    <x v="59"/>
    <n v="34"/>
    <n v="193"/>
  </r>
  <r>
    <s v="NISSAN"/>
    <s v="Sentra (Turbo)"/>
    <x v="2"/>
    <x v="28"/>
    <n v="4"/>
    <s v="M6"/>
    <x v="0"/>
    <n v="9.1"/>
    <n v="7.3"/>
    <x v="48"/>
    <n v="34"/>
    <n v="195"/>
  </r>
  <r>
    <s v="NISSAN"/>
    <s v="Sentra Nismo"/>
    <x v="2"/>
    <x v="28"/>
    <n v="4"/>
    <s v="AV7"/>
    <x v="0"/>
    <n v="9.4"/>
    <n v="7.8"/>
    <x v="44"/>
    <n v="32"/>
    <n v="205"/>
  </r>
  <r>
    <s v="NISSAN"/>
    <s v="Sentra Nismo"/>
    <x v="2"/>
    <x v="28"/>
    <n v="4"/>
    <s v="M6"/>
    <x v="0"/>
    <n v="9.5"/>
    <n v="7.6"/>
    <x v="44"/>
    <n v="32"/>
    <n v="204"/>
  </r>
  <r>
    <s v="NISSAN"/>
    <s v="Titan"/>
    <x v="11"/>
    <x v="34"/>
    <n v="8"/>
    <s v="AS7"/>
    <x v="2"/>
    <n v="15"/>
    <n v="11.2"/>
    <x v="32"/>
    <n v="21"/>
    <n v="312"/>
  </r>
  <r>
    <s v="NISSAN"/>
    <s v="Titan 4WD"/>
    <x v="11"/>
    <x v="34"/>
    <n v="8"/>
    <s v="AS7"/>
    <x v="2"/>
    <n v="15.2"/>
    <n v="11.1"/>
    <x v="33"/>
    <n v="21"/>
    <n v="315"/>
  </r>
  <r>
    <s v="NISSAN"/>
    <s v="Titan 4WD Pro-4X"/>
    <x v="11"/>
    <x v="34"/>
    <n v="8"/>
    <s v="AS7"/>
    <x v="2"/>
    <n v="15.9"/>
    <n v="11.9"/>
    <x v="54"/>
    <n v="20"/>
    <n v="331"/>
  </r>
  <r>
    <s v="NISSAN"/>
    <s v="Versa"/>
    <x v="2"/>
    <x v="28"/>
    <n v="4"/>
    <s v="AV"/>
    <x v="2"/>
    <n v="7.6"/>
    <n v="6.2"/>
    <x v="120"/>
    <n v="40"/>
    <n v="164"/>
  </r>
  <r>
    <s v="NISSAN"/>
    <s v="Versa"/>
    <x v="2"/>
    <x v="28"/>
    <n v="4"/>
    <s v="M5"/>
    <x v="2"/>
    <n v="8.6"/>
    <n v="6.6"/>
    <x v="71"/>
    <n v="37"/>
    <n v="180"/>
  </r>
  <r>
    <s v="PORSCHE"/>
    <s v="911 Carrera"/>
    <x v="4"/>
    <x v="8"/>
    <n v="6"/>
    <s v="AM7"/>
    <x v="0"/>
    <n v="10.6"/>
    <n v="8"/>
    <x v="109"/>
    <n v="30"/>
    <n v="221"/>
  </r>
  <r>
    <s v="PORSCHE"/>
    <s v="911 Carrera"/>
    <x v="4"/>
    <x v="8"/>
    <n v="6"/>
    <s v="M7"/>
    <x v="0"/>
    <n v="11.8"/>
    <n v="8.1"/>
    <x v="6"/>
    <n v="28"/>
    <n v="237"/>
  </r>
  <r>
    <s v="PORSCHE"/>
    <s v="911 Carrera Cabriolet"/>
    <x v="4"/>
    <x v="8"/>
    <n v="6"/>
    <s v="AM7"/>
    <x v="0"/>
    <n v="10.8"/>
    <n v="8.3000000000000007"/>
    <x v="133"/>
    <n v="29"/>
    <n v="227"/>
  </r>
  <r>
    <s v="PORSCHE"/>
    <s v="911 Carrera Cabriolet"/>
    <x v="4"/>
    <x v="8"/>
    <n v="6"/>
    <s v="M7"/>
    <x v="0"/>
    <n v="12"/>
    <n v="8.1999999999999993"/>
    <x v="40"/>
    <n v="27"/>
    <n v="241"/>
  </r>
  <r>
    <s v="PORSCHE"/>
    <s v="911 Carrera GTS"/>
    <x v="4"/>
    <x v="8"/>
    <n v="6"/>
    <s v="AM7"/>
    <x v="0"/>
    <n v="11.5"/>
    <n v="9.1"/>
    <x v="10"/>
    <n v="27"/>
    <n v="243"/>
  </r>
  <r>
    <s v="PORSCHE"/>
    <s v="911 Carrera GTS"/>
    <x v="4"/>
    <x v="8"/>
    <n v="6"/>
    <s v="M7"/>
    <x v="0"/>
    <n v="13"/>
    <n v="8.9"/>
    <x v="20"/>
    <n v="25"/>
    <n v="260"/>
  </r>
  <r>
    <s v="PORSCHE"/>
    <s v="911 Carrera GTS Cabriolet"/>
    <x v="4"/>
    <x v="8"/>
    <n v="6"/>
    <s v="AM7"/>
    <x v="0"/>
    <n v="11.8"/>
    <n v="9.1999999999999993"/>
    <x v="27"/>
    <n v="26"/>
    <n v="249"/>
  </r>
  <r>
    <s v="PORSCHE"/>
    <s v="911 Carrera GTS Cabriolet"/>
    <x v="4"/>
    <x v="8"/>
    <n v="6"/>
    <s v="M7"/>
    <x v="0"/>
    <n v="12.7"/>
    <n v="9"/>
    <x v="50"/>
    <n v="26"/>
    <n v="258"/>
  </r>
  <r>
    <s v="PORSCHE"/>
    <s v="911 Carrera S"/>
    <x v="4"/>
    <x v="8"/>
    <n v="6"/>
    <s v="AM7"/>
    <x v="0"/>
    <n v="10.8"/>
    <n v="8.3000000000000007"/>
    <x v="133"/>
    <n v="29"/>
    <n v="226"/>
  </r>
  <r>
    <s v="PORSCHE"/>
    <s v="911 Carrera S"/>
    <x v="4"/>
    <x v="8"/>
    <n v="6"/>
    <s v="M7"/>
    <x v="0"/>
    <n v="12.1"/>
    <n v="8.3000000000000007"/>
    <x v="40"/>
    <n v="27"/>
    <n v="242"/>
  </r>
  <r>
    <s v="PORSCHE"/>
    <s v="911 Carrera S Cabriolet"/>
    <x v="4"/>
    <x v="8"/>
    <n v="6"/>
    <s v="AM7"/>
    <x v="0"/>
    <n v="10.8"/>
    <n v="8.4"/>
    <x v="133"/>
    <n v="29"/>
    <n v="228"/>
  </r>
  <r>
    <s v="PORSCHE"/>
    <s v="911 Carrera S Cabriolet"/>
    <x v="4"/>
    <x v="8"/>
    <n v="6"/>
    <s v="M7"/>
    <x v="0"/>
    <n v="12.1"/>
    <n v="8.3000000000000007"/>
    <x v="10"/>
    <n v="27"/>
    <n v="243"/>
  </r>
  <r>
    <s v="PORSCHE"/>
    <s v="911 Carrera T"/>
    <x v="4"/>
    <x v="8"/>
    <n v="6"/>
    <s v="AM7"/>
    <x v="0"/>
    <n v="11.9"/>
    <n v="9.1"/>
    <x v="4"/>
    <n v="27"/>
    <n v="248"/>
  </r>
  <r>
    <s v="PORSCHE"/>
    <s v="911 Carrera T"/>
    <x v="4"/>
    <x v="8"/>
    <n v="6"/>
    <s v="M7"/>
    <x v="0"/>
    <n v="14.6"/>
    <n v="9.4"/>
    <x v="56"/>
    <n v="23"/>
    <n v="286"/>
  </r>
  <r>
    <s v="PORSCHE"/>
    <s v="911 Carrera 4"/>
    <x v="4"/>
    <x v="8"/>
    <n v="6"/>
    <s v="AM7"/>
    <x v="0"/>
    <n v="10.7"/>
    <n v="8.3000000000000007"/>
    <x v="1"/>
    <n v="29"/>
    <n v="225"/>
  </r>
  <r>
    <s v="PORSCHE"/>
    <s v="911 Carrera 4"/>
    <x v="4"/>
    <x v="8"/>
    <n v="6"/>
    <s v="M7"/>
    <x v="0"/>
    <n v="12.1"/>
    <n v="8.3000000000000007"/>
    <x v="10"/>
    <n v="27"/>
    <n v="242"/>
  </r>
  <r>
    <s v="PORSCHE"/>
    <s v="911 Carrera 4 Cabriolet"/>
    <x v="4"/>
    <x v="8"/>
    <n v="6"/>
    <s v="AM7"/>
    <x v="0"/>
    <n v="11"/>
    <n v="8.4"/>
    <x v="9"/>
    <n v="29"/>
    <n v="230"/>
  </r>
  <r>
    <s v="PORSCHE"/>
    <s v="911 Carrera 4 Cabriolet"/>
    <x v="4"/>
    <x v="8"/>
    <n v="6"/>
    <s v="M7"/>
    <x v="0"/>
    <n v="12.2"/>
    <n v="8.5"/>
    <x v="24"/>
    <n v="27"/>
    <n v="246"/>
  </r>
  <r>
    <s v="PORSCHE"/>
    <s v="911 Carrera 4 GTS"/>
    <x v="4"/>
    <x v="8"/>
    <n v="6"/>
    <s v="AM7"/>
    <x v="0"/>
    <n v="11.8"/>
    <n v="9.1999999999999993"/>
    <x v="4"/>
    <n v="27"/>
    <n v="248"/>
  </r>
  <r>
    <s v="PORSCHE"/>
    <s v="911 Carrera 4 GTS"/>
    <x v="4"/>
    <x v="8"/>
    <n v="6"/>
    <s v="M7"/>
    <x v="0"/>
    <n v="12.8"/>
    <n v="8.9"/>
    <x v="50"/>
    <n v="26"/>
    <n v="257"/>
  </r>
  <r>
    <s v="PORSCHE"/>
    <s v="911 Carrera 4 GTS Cabriolet"/>
    <x v="4"/>
    <x v="8"/>
    <n v="6"/>
    <s v="AM7"/>
    <x v="0"/>
    <n v="11.9"/>
    <n v="9.3000000000000007"/>
    <x v="27"/>
    <n v="26"/>
    <n v="250"/>
  </r>
  <r>
    <s v="PORSCHE"/>
    <s v="911 Carrera 4 GTS Cabriolet"/>
    <x v="4"/>
    <x v="8"/>
    <n v="6"/>
    <s v="M7"/>
    <x v="0"/>
    <n v="12.9"/>
    <n v="9.1"/>
    <x v="20"/>
    <n v="25"/>
    <n v="260"/>
  </r>
  <r>
    <s v="PORSCHE"/>
    <s v="911 Carrera 4S"/>
    <x v="4"/>
    <x v="8"/>
    <n v="6"/>
    <s v="AM7"/>
    <x v="0"/>
    <n v="11.1"/>
    <n v="8.5"/>
    <x v="46"/>
    <n v="29"/>
    <n v="232"/>
  </r>
  <r>
    <s v="PORSCHE"/>
    <s v="911 Carrera 4S"/>
    <x v="4"/>
    <x v="8"/>
    <n v="6"/>
    <s v="M7"/>
    <x v="0"/>
    <n v="12.1"/>
    <n v="8.4"/>
    <x v="10"/>
    <n v="27"/>
    <n v="243"/>
  </r>
  <r>
    <s v="PORSCHE"/>
    <s v="911 Carrera 4S Cabriolet"/>
    <x v="4"/>
    <x v="8"/>
    <n v="6"/>
    <s v="AM7"/>
    <x v="0"/>
    <n v="11"/>
    <n v="8.5"/>
    <x v="46"/>
    <n v="29"/>
    <n v="231"/>
  </r>
  <r>
    <s v="PORSCHE"/>
    <s v="911 Carrera 4S Cabriolet"/>
    <x v="4"/>
    <x v="8"/>
    <n v="6"/>
    <s v="M7"/>
    <x v="0"/>
    <n v="12.2"/>
    <n v="8.5"/>
    <x v="24"/>
    <n v="27"/>
    <n v="246"/>
  </r>
  <r>
    <s v="PORSCHE"/>
    <s v="911 GT2 RS"/>
    <x v="3"/>
    <x v="32"/>
    <n v="6"/>
    <s v="AM7"/>
    <x v="0"/>
    <n v="15.3"/>
    <n v="11.2"/>
    <x v="131"/>
    <n v="21"/>
    <n v="315"/>
  </r>
  <r>
    <s v="PORSCHE"/>
    <s v="911 GT3"/>
    <x v="3"/>
    <x v="9"/>
    <n v="6"/>
    <s v="AM7"/>
    <x v="0"/>
    <n v="15.8"/>
    <n v="11.7"/>
    <x v="51"/>
    <n v="20"/>
    <n v="324"/>
  </r>
  <r>
    <s v="PORSCHE"/>
    <s v="911 GT3"/>
    <x v="3"/>
    <x v="9"/>
    <n v="6"/>
    <s v="M6"/>
    <x v="0"/>
    <n v="18"/>
    <n v="11.5"/>
    <x v="74"/>
    <n v="19"/>
    <n v="352"/>
  </r>
  <r>
    <s v="PORSCHE"/>
    <s v="911 GT3 RS"/>
    <x v="3"/>
    <x v="9"/>
    <n v="6"/>
    <s v="AM7"/>
    <x v="0"/>
    <n v="16.100000000000001"/>
    <n v="12.2"/>
    <x v="94"/>
    <n v="20"/>
    <n v="335"/>
  </r>
  <r>
    <s v="PORSCHE"/>
    <s v="911 GT3 Touring"/>
    <x v="3"/>
    <x v="9"/>
    <n v="6"/>
    <s v="M6"/>
    <x v="0"/>
    <n v="16.399999999999999"/>
    <n v="11.2"/>
    <x v="54"/>
    <n v="20"/>
    <n v="334"/>
  </r>
  <r>
    <s v="PORSCHE"/>
    <s v="911 Speedster"/>
    <x v="3"/>
    <x v="9"/>
    <n v="6"/>
    <s v="M6"/>
    <x v="0"/>
    <n v="17.399999999999999"/>
    <n v="12.4"/>
    <x v="74"/>
    <n v="19"/>
    <n v="350"/>
  </r>
  <r>
    <s v="PORSCHE"/>
    <s v="911 Targa 4"/>
    <x v="4"/>
    <x v="8"/>
    <n v="6"/>
    <s v="AM7"/>
    <x v="0"/>
    <n v="10.9"/>
    <n v="8.4"/>
    <x v="9"/>
    <n v="29"/>
    <n v="228"/>
  </r>
  <r>
    <s v="PORSCHE"/>
    <s v="911 Targa 4"/>
    <x v="4"/>
    <x v="8"/>
    <n v="6"/>
    <s v="M7"/>
    <x v="0"/>
    <n v="12.2"/>
    <n v="8.5"/>
    <x v="24"/>
    <n v="27"/>
    <n v="246"/>
  </r>
  <r>
    <s v="PORSCHE"/>
    <s v="911 Targa 4 GTS"/>
    <x v="4"/>
    <x v="8"/>
    <n v="6"/>
    <s v="AM7"/>
    <x v="0"/>
    <n v="12.1"/>
    <n v="9.1999999999999993"/>
    <x v="61"/>
    <n v="26"/>
    <n v="251"/>
  </r>
  <r>
    <s v="PORSCHE"/>
    <s v="911 Targa 4 GTS"/>
    <x v="4"/>
    <x v="8"/>
    <n v="6"/>
    <s v="M7"/>
    <x v="0"/>
    <n v="13.2"/>
    <n v="9.1999999999999993"/>
    <x v="34"/>
    <n v="25"/>
    <n v="266"/>
  </r>
  <r>
    <s v="PORSCHE"/>
    <s v="911 Targa 4S"/>
    <x v="4"/>
    <x v="8"/>
    <n v="6"/>
    <s v="AM7"/>
    <x v="0"/>
    <n v="11.1"/>
    <n v="8.6"/>
    <x v="5"/>
    <n v="28"/>
    <n v="233"/>
  </r>
  <r>
    <s v="PORSCHE"/>
    <s v="911 Targa 4S"/>
    <x v="4"/>
    <x v="8"/>
    <n v="6"/>
    <s v="M7"/>
    <x v="0"/>
    <n v="12.2"/>
    <n v="8.5"/>
    <x v="24"/>
    <n v="27"/>
    <n v="246"/>
  </r>
  <r>
    <s v="PORSCHE"/>
    <s v="911 Turbo"/>
    <x v="4"/>
    <x v="32"/>
    <n v="6"/>
    <s v="AM7"/>
    <x v="0"/>
    <n v="12.6"/>
    <n v="9.9"/>
    <x v="34"/>
    <n v="25"/>
    <n v="266"/>
  </r>
  <r>
    <s v="PORSCHE"/>
    <s v="911 Turbo Cabriolet"/>
    <x v="4"/>
    <x v="32"/>
    <n v="6"/>
    <s v="AM7"/>
    <x v="0"/>
    <n v="12.7"/>
    <n v="9.9"/>
    <x v="34"/>
    <n v="25"/>
    <n v="267"/>
  </r>
  <r>
    <s v="PORSCHE"/>
    <s v="911 Turbo S"/>
    <x v="4"/>
    <x v="32"/>
    <n v="6"/>
    <s v="AM7"/>
    <x v="0"/>
    <n v="12.6"/>
    <n v="9.9"/>
    <x v="34"/>
    <n v="25"/>
    <n v="266"/>
  </r>
  <r>
    <s v="PORSCHE"/>
    <s v="911 Turbo S Cabriolet"/>
    <x v="4"/>
    <x v="32"/>
    <n v="6"/>
    <s v="AM7"/>
    <x v="0"/>
    <n v="12.7"/>
    <n v="9.9"/>
    <x v="34"/>
    <n v="25"/>
    <n v="267"/>
  </r>
  <r>
    <s v="PORSCHE"/>
    <s v="911 Turbo S Exclusive Cabriolet"/>
    <x v="4"/>
    <x v="32"/>
    <n v="6"/>
    <s v="AM7"/>
    <x v="0"/>
    <n v="14.3"/>
    <n v="10.9"/>
    <x v="38"/>
    <n v="22"/>
    <n v="297"/>
  </r>
  <r>
    <s v="PORSCHE"/>
    <s v="Boxster"/>
    <x v="3"/>
    <x v="0"/>
    <n v="4"/>
    <s v="AM7"/>
    <x v="0"/>
    <n v="10.5"/>
    <n v="8"/>
    <x v="109"/>
    <n v="30"/>
    <n v="219"/>
  </r>
  <r>
    <s v="PORSCHE"/>
    <s v="Boxster"/>
    <x v="3"/>
    <x v="0"/>
    <n v="4"/>
    <s v="M6"/>
    <x v="0"/>
    <n v="11"/>
    <n v="8.3000000000000007"/>
    <x v="9"/>
    <n v="29"/>
    <n v="229"/>
  </r>
  <r>
    <s v="PORSCHE"/>
    <s v="Boxster GTS"/>
    <x v="3"/>
    <x v="18"/>
    <n v="4"/>
    <s v="AM7"/>
    <x v="0"/>
    <n v="11.8"/>
    <n v="9.1999999999999993"/>
    <x v="4"/>
    <n v="27"/>
    <n v="249"/>
  </r>
  <r>
    <s v="PORSCHE"/>
    <s v="Boxster GTS"/>
    <x v="3"/>
    <x v="18"/>
    <n v="4"/>
    <s v="M6"/>
    <x v="0"/>
    <n v="12.3"/>
    <n v="9.4"/>
    <x v="50"/>
    <n v="26"/>
    <n v="257"/>
  </r>
  <r>
    <s v="PORSCHE"/>
    <s v="Boxster S"/>
    <x v="3"/>
    <x v="18"/>
    <n v="4"/>
    <s v="AM7"/>
    <x v="0"/>
    <n v="11.1"/>
    <n v="8.4"/>
    <x v="46"/>
    <n v="29"/>
    <n v="231"/>
  </r>
  <r>
    <s v="PORSCHE"/>
    <s v="Boxster S"/>
    <x v="3"/>
    <x v="18"/>
    <n v="4"/>
    <s v="M6"/>
    <x v="0"/>
    <n v="12.1"/>
    <n v="9"/>
    <x v="27"/>
    <n v="26"/>
    <n v="249"/>
  </r>
  <r>
    <s v="PORSCHE"/>
    <s v="Cayenne"/>
    <x v="8"/>
    <x v="8"/>
    <n v="6"/>
    <s v="AS8"/>
    <x v="0"/>
    <n v="12.5"/>
    <n v="10"/>
    <x v="34"/>
    <n v="25"/>
    <n v="265"/>
  </r>
  <r>
    <s v="PORSCHE"/>
    <s v="Cayenne S"/>
    <x v="8"/>
    <x v="48"/>
    <n v="6"/>
    <s v="AS8"/>
    <x v="0"/>
    <n v="12.9"/>
    <n v="10.4"/>
    <x v="66"/>
    <n v="24"/>
    <n v="275"/>
  </r>
  <r>
    <s v="PORSCHE"/>
    <s v="Cayenne Turbo"/>
    <x v="8"/>
    <x v="9"/>
    <n v="8"/>
    <s v="AS8"/>
    <x v="0"/>
    <n v="15.6"/>
    <n v="12.4"/>
    <x v="54"/>
    <n v="20"/>
    <n v="329"/>
  </r>
  <r>
    <s v="PORSCHE"/>
    <s v="Cayman"/>
    <x v="3"/>
    <x v="0"/>
    <n v="4"/>
    <s v="AM7"/>
    <x v="0"/>
    <n v="10.5"/>
    <n v="8"/>
    <x v="109"/>
    <n v="30"/>
    <n v="219"/>
  </r>
  <r>
    <s v="PORSCHE"/>
    <s v="Cayman"/>
    <x v="3"/>
    <x v="0"/>
    <n v="4"/>
    <s v="M6"/>
    <x v="0"/>
    <n v="11"/>
    <n v="8.3000000000000007"/>
    <x v="9"/>
    <n v="29"/>
    <n v="229"/>
  </r>
  <r>
    <s v="PORSCHE"/>
    <s v="Cayman GTS"/>
    <x v="3"/>
    <x v="18"/>
    <n v="4"/>
    <s v="AM7"/>
    <x v="0"/>
    <n v="11.8"/>
    <n v="9.1999999999999993"/>
    <x v="4"/>
    <n v="27"/>
    <n v="249"/>
  </r>
  <r>
    <s v="PORSCHE"/>
    <s v="Cayman GTS"/>
    <x v="3"/>
    <x v="18"/>
    <n v="4"/>
    <s v="M6"/>
    <x v="0"/>
    <n v="12.3"/>
    <n v="9.4"/>
    <x v="50"/>
    <n v="26"/>
    <n v="257"/>
  </r>
  <r>
    <s v="PORSCHE"/>
    <s v="Cayman S"/>
    <x v="3"/>
    <x v="18"/>
    <n v="4"/>
    <s v="AM7"/>
    <x v="0"/>
    <n v="11.1"/>
    <n v="8.4"/>
    <x v="46"/>
    <n v="29"/>
    <n v="231"/>
  </r>
  <r>
    <s v="PORSCHE"/>
    <s v="Cayman S"/>
    <x v="3"/>
    <x v="18"/>
    <n v="4"/>
    <s v="M6"/>
    <x v="0"/>
    <n v="12.1"/>
    <n v="9"/>
    <x v="27"/>
    <n v="26"/>
    <n v="249"/>
  </r>
  <r>
    <s v="PORSCHE"/>
    <s v="Macan"/>
    <x v="1"/>
    <x v="0"/>
    <n v="4"/>
    <s v="AM7"/>
    <x v="0"/>
    <n v="12.2"/>
    <n v="10.199999999999999"/>
    <x v="21"/>
    <n v="25"/>
    <n v="264"/>
  </r>
  <r>
    <s v="PORSCHE"/>
    <s v="Macan S"/>
    <x v="1"/>
    <x v="8"/>
    <n v="6"/>
    <s v="AM7"/>
    <x v="0"/>
    <n v="12.9"/>
    <n v="10.199999999999999"/>
    <x v="67"/>
    <n v="24"/>
    <n v="272"/>
  </r>
  <r>
    <s v="PORSCHE"/>
    <s v="Panamera"/>
    <x v="6"/>
    <x v="8"/>
    <n v="6"/>
    <s v="AM8"/>
    <x v="0"/>
    <n v="12.4"/>
    <n v="8.6999999999999993"/>
    <x v="27"/>
    <n v="26"/>
    <n v="250"/>
  </r>
  <r>
    <s v="PORSCHE"/>
    <s v="Panamera 4"/>
    <x v="6"/>
    <x v="8"/>
    <n v="6"/>
    <s v="AM8"/>
    <x v="0"/>
    <n v="12.4"/>
    <n v="9"/>
    <x v="18"/>
    <n v="26"/>
    <n v="253"/>
  </r>
  <r>
    <s v="PORSCHE"/>
    <s v="Panamera 4 Executive"/>
    <x v="6"/>
    <x v="8"/>
    <n v="6"/>
    <s v="AM8"/>
    <x v="0"/>
    <n v="12.4"/>
    <n v="9"/>
    <x v="18"/>
    <n v="26"/>
    <n v="253"/>
  </r>
  <r>
    <s v="PORSCHE"/>
    <s v="Panamera 4 ST"/>
    <x v="6"/>
    <x v="8"/>
    <n v="6"/>
    <s v="AM8"/>
    <x v="0"/>
    <n v="12.2"/>
    <n v="8.9"/>
    <x v="27"/>
    <n v="26"/>
    <n v="250"/>
  </r>
  <r>
    <s v="PORSCHE"/>
    <s v="Panamera 4S"/>
    <x v="6"/>
    <x v="48"/>
    <n v="6"/>
    <s v="AM8"/>
    <x v="0"/>
    <n v="13.1"/>
    <n v="8.9"/>
    <x v="20"/>
    <n v="25"/>
    <n v="261"/>
  </r>
  <r>
    <s v="PORSCHE"/>
    <s v="Panamera 4S Executive"/>
    <x v="6"/>
    <x v="48"/>
    <n v="6"/>
    <s v="AM8"/>
    <x v="0"/>
    <n v="13.1"/>
    <n v="8.9"/>
    <x v="20"/>
    <n v="25"/>
    <n v="261"/>
  </r>
  <r>
    <s v="PORSCHE"/>
    <s v="Panamera 4S ST"/>
    <x v="6"/>
    <x v="48"/>
    <n v="6"/>
    <s v="AM8"/>
    <x v="0"/>
    <n v="13.1"/>
    <n v="9.8000000000000007"/>
    <x v="7"/>
    <n v="24"/>
    <n v="273"/>
  </r>
  <r>
    <s v="PORSCHE"/>
    <s v="Panamera GTS"/>
    <x v="6"/>
    <x v="9"/>
    <n v="8"/>
    <s v="AM8"/>
    <x v="0"/>
    <n v="14.5"/>
    <n v="10.199999999999999"/>
    <x v="57"/>
    <n v="22"/>
    <n v="295"/>
  </r>
  <r>
    <s v="PORSCHE"/>
    <s v="Panamera GTS ST"/>
    <x v="6"/>
    <x v="9"/>
    <n v="8"/>
    <s v="AM8"/>
    <x v="0"/>
    <n v="15.7"/>
    <n v="10.5"/>
    <x v="33"/>
    <n v="21"/>
    <n v="313"/>
  </r>
  <r>
    <s v="PORSCHE"/>
    <s v="Panamera Turbo"/>
    <x v="6"/>
    <x v="9"/>
    <n v="8"/>
    <s v="AM8"/>
    <x v="0"/>
    <n v="12.8"/>
    <n v="9.1999999999999993"/>
    <x v="20"/>
    <n v="25"/>
    <n v="261"/>
  </r>
  <r>
    <s v="PORSCHE"/>
    <s v="Panamera Turbo Executive"/>
    <x v="6"/>
    <x v="9"/>
    <n v="8"/>
    <s v="AM8"/>
    <x v="0"/>
    <n v="12.8"/>
    <n v="9.1999999999999993"/>
    <x v="20"/>
    <n v="25"/>
    <n v="261"/>
  </r>
  <r>
    <s v="PORSCHE"/>
    <s v="Panamera Turbo ST"/>
    <x v="6"/>
    <x v="9"/>
    <n v="8"/>
    <s v="AM8"/>
    <x v="0"/>
    <n v="13.4"/>
    <n v="10.1"/>
    <x v="53"/>
    <n v="24"/>
    <n v="279"/>
  </r>
  <r>
    <s v="RAM"/>
    <s v="1500 eTorque"/>
    <x v="11"/>
    <x v="16"/>
    <n v="6"/>
    <s v="A8"/>
    <x v="2"/>
    <n v="11.9"/>
    <n v="9.4"/>
    <x v="61"/>
    <n v="26"/>
    <n v="253"/>
  </r>
  <r>
    <s v="RAM"/>
    <s v="1500 HFE eTorque"/>
    <x v="11"/>
    <x v="16"/>
    <n v="6"/>
    <s v="A8"/>
    <x v="2"/>
    <n v="11.6"/>
    <n v="9"/>
    <x v="10"/>
    <n v="27"/>
    <n v="246"/>
  </r>
  <r>
    <s v="RAM"/>
    <n v="1500"/>
    <x v="11"/>
    <x v="24"/>
    <n v="8"/>
    <s v="A8"/>
    <x v="2"/>
    <n v="16.2"/>
    <n v="10.5"/>
    <x v="143"/>
    <n v="21"/>
    <n v="320"/>
  </r>
  <r>
    <s v="RAM"/>
    <s v="1500 eTorque"/>
    <x v="11"/>
    <x v="24"/>
    <n v="8"/>
    <s v="A8"/>
    <x v="2"/>
    <n v="14.1"/>
    <n v="10.3"/>
    <x v="35"/>
    <n v="23"/>
    <n v="290"/>
  </r>
  <r>
    <s v="RAM"/>
    <s v="1500 4X4 eTorque"/>
    <x v="11"/>
    <x v="16"/>
    <n v="6"/>
    <s v="A8"/>
    <x v="2"/>
    <n v="12.2"/>
    <n v="9.6999999999999993"/>
    <x v="3"/>
    <n v="25"/>
    <n v="260"/>
  </r>
  <r>
    <s v="RAM"/>
    <s v="1500 4X4"/>
    <x v="11"/>
    <x v="24"/>
    <n v="8"/>
    <s v="A8"/>
    <x v="2"/>
    <n v="16.100000000000001"/>
    <n v="11"/>
    <x v="49"/>
    <n v="20"/>
    <n v="325"/>
  </r>
  <r>
    <s v="RAM"/>
    <s v="1500 4X4 eTorque"/>
    <x v="11"/>
    <x v="24"/>
    <n v="8"/>
    <s v="A8"/>
    <x v="2"/>
    <n v="14.3"/>
    <n v="11.1"/>
    <x v="123"/>
    <n v="22"/>
    <n v="302"/>
  </r>
  <r>
    <s v="RAM"/>
    <s v="1500 Classic EcoDiesel"/>
    <x v="11"/>
    <x v="8"/>
    <n v="6"/>
    <s v="A8"/>
    <x v="1"/>
    <n v="11.8"/>
    <n v="8.6"/>
    <x v="10"/>
    <n v="27"/>
    <n v="278"/>
  </r>
  <r>
    <s v="RAM"/>
    <s v="1500 Classic FFV"/>
    <x v="11"/>
    <x v="16"/>
    <n v="6"/>
    <s v="A8"/>
    <x v="2"/>
    <n v="13.9"/>
    <n v="9.6"/>
    <x v="53"/>
    <n v="24"/>
    <n v="280"/>
  </r>
  <r>
    <s v="RAM"/>
    <s v="1500 Classic FFV"/>
    <x v="11"/>
    <x v="16"/>
    <n v="6"/>
    <s v="A8"/>
    <x v="3"/>
    <n v="19.7"/>
    <n v="13.8"/>
    <x v="73"/>
    <n v="17"/>
    <n v="283"/>
  </r>
  <r>
    <s v="RAM"/>
    <s v="1500 Classic"/>
    <x v="11"/>
    <x v="24"/>
    <n v="8"/>
    <s v="A6"/>
    <x v="2"/>
    <n v="17"/>
    <n v="12"/>
    <x v="30"/>
    <n v="19"/>
    <n v="346"/>
  </r>
  <r>
    <s v="RAM"/>
    <s v="1500 Classic"/>
    <x v="11"/>
    <x v="24"/>
    <n v="8"/>
    <s v="A8"/>
    <x v="2"/>
    <n v="15.7"/>
    <n v="11"/>
    <x v="143"/>
    <n v="21"/>
    <n v="319"/>
  </r>
  <r>
    <s v="RAM"/>
    <s v="1500 Classic 4X4 EcoDiesel"/>
    <x v="11"/>
    <x v="8"/>
    <n v="6"/>
    <s v="A8"/>
    <x v="1"/>
    <n v="12.3"/>
    <n v="8.8000000000000007"/>
    <x v="61"/>
    <n v="26"/>
    <n v="289"/>
  </r>
  <r>
    <s v="RAM"/>
    <s v="1500 Classic 4X4 FFV"/>
    <x v="11"/>
    <x v="16"/>
    <n v="6"/>
    <s v="A8"/>
    <x v="2"/>
    <n v="14.5"/>
    <n v="10.199999999999999"/>
    <x v="57"/>
    <n v="22"/>
    <n v="294"/>
  </r>
  <r>
    <s v="RAM"/>
    <s v="1500 Classic 4X4 FFV"/>
    <x v="11"/>
    <x v="16"/>
    <n v="6"/>
    <s v="A8"/>
    <x v="3"/>
    <n v="20.7"/>
    <n v="14.7"/>
    <x v="79"/>
    <n v="16"/>
    <n v="300"/>
  </r>
  <r>
    <s v="RAM"/>
    <s v="1500 Classic 4X4"/>
    <x v="11"/>
    <x v="24"/>
    <n v="8"/>
    <s v="A6"/>
    <x v="2"/>
    <n v="18.7"/>
    <n v="13.3"/>
    <x v="160"/>
    <n v="17"/>
    <n v="382"/>
  </r>
  <r>
    <s v="RAM"/>
    <s v="1500 Classic 4X4"/>
    <x v="11"/>
    <x v="24"/>
    <n v="8"/>
    <s v="A8"/>
    <x v="2"/>
    <n v="16.100000000000001"/>
    <n v="11.5"/>
    <x v="141"/>
    <n v="20"/>
    <n v="328"/>
  </r>
  <r>
    <s v="RAM"/>
    <s v="ProMaster City"/>
    <x v="13"/>
    <x v="1"/>
    <n v="4"/>
    <s v="A9"/>
    <x v="2"/>
    <n v="11.2"/>
    <n v="8.3000000000000007"/>
    <x v="46"/>
    <n v="29"/>
    <n v="232"/>
  </r>
  <r>
    <s v="ROLLS-ROYCE"/>
    <s v="Cullinan"/>
    <x v="14"/>
    <x v="42"/>
    <n v="12"/>
    <s v="AS8"/>
    <x v="0"/>
    <n v="20"/>
    <n v="11.8"/>
    <x v="160"/>
    <n v="17"/>
    <n v="382"/>
  </r>
  <r>
    <s v="ROLLS-ROYCE"/>
    <s v="Dawn"/>
    <x v="0"/>
    <x v="41"/>
    <n v="12"/>
    <s v="AS8"/>
    <x v="0"/>
    <n v="20.3"/>
    <n v="13"/>
    <x v="73"/>
    <n v="17"/>
    <n v="397"/>
  </r>
  <r>
    <s v="ROLLS-ROYCE"/>
    <s v="Ghost"/>
    <x v="6"/>
    <x v="41"/>
    <n v="12"/>
    <s v="AS8"/>
    <x v="0"/>
    <n v="20.3"/>
    <n v="13"/>
    <x v="73"/>
    <n v="17"/>
    <n v="397"/>
  </r>
  <r>
    <s v="ROLLS-ROYCE"/>
    <s v="Ghost EWB"/>
    <x v="6"/>
    <x v="41"/>
    <n v="12"/>
    <s v="AS8"/>
    <x v="0"/>
    <n v="20.3"/>
    <n v="13"/>
    <x v="73"/>
    <n v="17"/>
    <n v="397"/>
  </r>
  <r>
    <s v="ROLLS-ROYCE"/>
    <s v="Phantom"/>
    <x v="6"/>
    <x v="42"/>
    <n v="12"/>
    <s v="AS8"/>
    <x v="0"/>
    <n v="20"/>
    <n v="11.8"/>
    <x v="160"/>
    <n v="17"/>
    <n v="382"/>
  </r>
  <r>
    <s v="ROLLS-ROYCE"/>
    <s v="Phantom EWB"/>
    <x v="6"/>
    <x v="42"/>
    <n v="12"/>
    <s v="AS8"/>
    <x v="0"/>
    <n v="20"/>
    <n v="11.8"/>
    <x v="160"/>
    <n v="17"/>
    <n v="382"/>
  </r>
  <r>
    <s v="ROLLS-ROYCE"/>
    <s v="Wraith"/>
    <x v="2"/>
    <x v="41"/>
    <n v="12"/>
    <s v="AS8"/>
    <x v="0"/>
    <n v="19.600000000000001"/>
    <n v="12.9"/>
    <x v="62"/>
    <n v="17"/>
    <n v="388"/>
  </r>
  <r>
    <s v="SUBARU"/>
    <s v="Ascent AWD"/>
    <x v="8"/>
    <x v="1"/>
    <n v="4"/>
    <s v="AV8"/>
    <x v="2"/>
    <n v="11.6"/>
    <n v="9"/>
    <x v="10"/>
    <n v="27"/>
    <n v="244"/>
  </r>
  <r>
    <s v="SUBARU"/>
    <s v="BRZ"/>
    <x v="4"/>
    <x v="0"/>
    <n v="4"/>
    <s v="AS6"/>
    <x v="0"/>
    <n v="9.6999999999999993"/>
    <n v="7.2"/>
    <x v="97"/>
    <n v="33"/>
    <n v="200"/>
  </r>
  <r>
    <s v="SUBARU"/>
    <s v="BRZ"/>
    <x v="4"/>
    <x v="0"/>
    <n v="4"/>
    <s v="M6"/>
    <x v="0"/>
    <n v="11.2"/>
    <n v="8.3000000000000007"/>
    <x v="46"/>
    <n v="29"/>
    <n v="231"/>
  </r>
  <r>
    <s v="SUBARU"/>
    <s v="Crosstrek AWD"/>
    <x v="1"/>
    <x v="0"/>
    <n v="4"/>
    <s v="AV7"/>
    <x v="2"/>
    <n v="8.8000000000000007"/>
    <n v="7.2"/>
    <x v="19"/>
    <n v="35"/>
    <n v="188"/>
  </r>
  <r>
    <s v="SUBARU"/>
    <s v="Crosstrek AWD"/>
    <x v="1"/>
    <x v="0"/>
    <n v="4"/>
    <s v="M6"/>
    <x v="2"/>
    <n v="10.5"/>
    <n v="8.1"/>
    <x v="109"/>
    <n v="30"/>
    <n v="220"/>
  </r>
  <r>
    <s v="SUBARU"/>
    <s v="Forester AWD"/>
    <x v="1"/>
    <x v="18"/>
    <n v="4"/>
    <s v="AV7"/>
    <x v="2"/>
    <n v="9"/>
    <n v="7.2"/>
    <x v="59"/>
    <n v="34"/>
    <n v="192"/>
  </r>
  <r>
    <s v="SUBARU"/>
    <s v="Impreza 4-Door AWD"/>
    <x v="2"/>
    <x v="0"/>
    <n v="4"/>
    <s v="AV7"/>
    <x v="2"/>
    <n v="8.3000000000000007"/>
    <n v="6.4"/>
    <x v="91"/>
    <n v="38"/>
    <n v="174"/>
  </r>
  <r>
    <s v="SUBARU"/>
    <s v="Impreza 4-Door AWD"/>
    <x v="2"/>
    <x v="0"/>
    <n v="4"/>
    <s v="M5"/>
    <x v="2"/>
    <n v="10.1"/>
    <n v="7.5"/>
    <x v="121"/>
    <n v="32"/>
    <n v="209"/>
  </r>
  <r>
    <s v="SUBARU"/>
    <s v="Impreza 5-Door AWD"/>
    <x v="7"/>
    <x v="0"/>
    <n v="4"/>
    <s v="AV7"/>
    <x v="2"/>
    <n v="8.4"/>
    <n v="6.6"/>
    <x v="118"/>
    <n v="37"/>
    <n v="177"/>
  </r>
  <r>
    <s v="SUBARU"/>
    <s v="Impreza 5-Door AWD"/>
    <x v="7"/>
    <x v="0"/>
    <n v="4"/>
    <s v="M5"/>
    <x v="2"/>
    <n v="10.1"/>
    <n v="7.7"/>
    <x v="25"/>
    <n v="31"/>
    <n v="211"/>
  </r>
  <r>
    <s v="SUBARU"/>
    <s v="Legacy AWD"/>
    <x v="2"/>
    <x v="18"/>
    <n v="4"/>
    <s v="AV7"/>
    <x v="2"/>
    <n v="9.3000000000000007"/>
    <n v="7"/>
    <x v="59"/>
    <n v="34"/>
    <n v="193"/>
  </r>
  <r>
    <s v="SUBARU"/>
    <s v="Legacy AWD"/>
    <x v="2"/>
    <x v="16"/>
    <n v="6"/>
    <s v="AV6"/>
    <x v="2"/>
    <n v="11.9"/>
    <n v="8.3000000000000007"/>
    <x v="40"/>
    <n v="27"/>
    <n v="241"/>
  </r>
  <r>
    <s v="SUBARU"/>
    <s v="Outback AWD"/>
    <x v="1"/>
    <x v="18"/>
    <n v="4"/>
    <s v="AV7"/>
    <x v="2"/>
    <n v="9.4"/>
    <n v="7.3"/>
    <x v="0"/>
    <n v="33"/>
    <n v="198"/>
  </r>
  <r>
    <s v="SUBARU"/>
    <s v="Outback AWD"/>
    <x v="1"/>
    <x v="16"/>
    <n v="6"/>
    <s v="AV6"/>
    <x v="2"/>
    <n v="12"/>
    <n v="8.6999999999999993"/>
    <x v="24"/>
    <n v="27"/>
    <n v="247"/>
  </r>
  <r>
    <s v="SUBARU"/>
    <s v="WRX AWD"/>
    <x v="0"/>
    <x v="0"/>
    <n v="4"/>
    <s v="AV8"/>
    <x v="0"/>
    <n v="12.6"/>
    <n v="9.6"/>
    <x v="20"/>
    <n v="25"/>
    <n v="256"/>
  </r>
  <r>
    <s v="SUBARU"/>
    <s v="WRX AWD"/>
    <x v="0"/>
    <x v="0"/>
    <n v="4"/>
    <s v="M6"/>
    <x v="0"/>
    <n v="11.3"/>
    <n v="8.5"/>
    <x v="5"/>
    <n v="28"/>
    <n v="235"/>
  </r>
  <r>
    <s v="SUBARU"/>
    <s v="WRX STI AWD"/>
    <x v="0"/>
    <x v="18"/>
    <n v="4"/>
    <s v="M6"/>
    <x v="0"/>
    <n v="14.3"/>
    <n v="10.7"/>
    <x v="38"/>
    <n v="22"/>
    <n v="296"/>
  </r>
  <r>
    <s v="TOYOTA"/>
    <s v="4Runner 4WD"/>
    <x v="8"/>
    <x v="9"/>
    <n v="6"/>
    <s v="AS5"/>
    <x v="2"/>
    <n v="14.3"/>
    <n v="11.9"/>
    <x v="26"/>
    <n v="21"/>
    <n v="308"/>
  </r>
  <r>
    <s v="TOYOTA"/>
    <s v="4Runner 4WD (Part-Time 4WD)"/>
    <x v="8"/>
    <x v="9"/>
    <n v="6"/>
    <s v="AS5"/>
    <x v="2"/>
    <n v="14.3"/>
    <n v="11.9"/>
    <x v="26"/>
    <n v="21"/>
    <n v="308"/>
  </r>
  <r>
    <s v="TOYOTA"/>
    <n v="86"/>
    <x v="4"/>
    <x v="0"/>
    <n v="4"/>
    <s v="AS6"/>
    <x v="0"/>
    <n v="9.9"/>
    <n v="7.3"/>
    <x v="44"/>
    <n v="32"/>
    <n v="204"/>
  </r>
  <r>
    <s v="TOYOTA"/>
    <n v="86"/>
    <x v="4"/>
    <x v="0"/>
    <n v="4"/>
    <s v="M6"/>
    <x v="0"/>
    <n v="11.3"/>
    <n v="8.3000000000000007"/>
    <x v="46"/>
    <n v="29"/>
    <n v="232"/>
  </r>
  <r>
    <s v="TOYOTA"/>
    <s v="Avalon"/>
    <x v="2"/>
    <x v="3"/>
    <n v="6"/>
    <s v="AS8"/>
    <x v="2"/>
    <n v="10.9"/>
    <n v="7.6"/>
    <x v="109"/>
    <n v="30"/>
    <n v="220"/>
  </r>
  <r>
    <s v="TOYOTA"/>
    <s v="Camry"/>
    <x v="2"/>
    <x v="18"/>
    <n v="4"/>
    <s v="AS8"/>
    <x v="2"/>
    <n v="8.1"/>
    <n v="5.7"/>
    <x v="92"/>
    <n v="41"/>
    <n v="164"/>
  </r>
  <r>
    <s v="TOYOTA"/>
    <s v="Camry LE/SE"/>
    <x v="2"/>
    <x v="18"/>
    <n v="4"/>
    <s v="AS8"/>
    <x v="2"/>
    <n v="8.4"/>
    <n v="6.1"/>
    <x v="140"/>
    <n v="38"/>
    <n v="173"/>
  </r>
  <r>
    <s v="TOYOTA"/>
    <s v="Camry XLE/XSE"/>
    <x v="2"/>
    <x v="18"/>
    <n v="4"/>
    <s v="AS8"/>
    <x v="2"/>
    <n v="8.5"/>
    <n v="6.2"/>
    <x v="91"/>
    <n v="38"/>
    <n v="175"/>
  </r>
  <r>
    <s v="TOYOTA"/>
    <s v="Camry"/>
    <x v="2"/>
    <x v="3"/>
    <n v="6"/>
    <s v="AS8"/>
    <x v="2"/>
    <n v="10.5"/>
    <n v="7.1"/>
    <x v="25"/>
    <n v="31"/>
    <n v="210"/>
  </r>
  <r>
    <s v="TOYOTA"/>
    <s v="Camry XSE"/>
    <x v="2"/>
    <x v="3"/>
    <n v="6"/>
    <s v="AS8"/>
    <x v="2"/>
    <n v="10.7"/>
    <n v="7.4"/>
    <x v="8"/>
    <n v="31"/>
    <n v="215"/>
  </r>
  <r>
    <s v="TOYOTA"/>
    <s v="Camry Hybrid LE"/>
    <x v="2"/>
    <x v="18"/>
    <n v="4"/>
    <s v="AV6"/>
    <x v="2"/>
    <n v="4.9000000000000004"/>
    <n v="4.8"/>
    <x v="177"/>
    <n v="58"/>
    <n v="113"/>
  </r>
  <r>
    <s v="TOYOTA"/>
    <s v="Camry Hybrid XLE/SE"/>
    <x v="2"/>
    <x v="18"/>
    <n v="4"/>
    <s v="AV6"/>
    <x v="2"/>
    <n v="5.3"/>
    <n v="5"/>
    <x v="163"/>
    <n v="55"/>
    <n v="121"/>
  </r>
  <r>
    <s v="TOYOTA"/>
    <s v="C-HR"/>
    <x v="0"/>
    <x v="0"/>
    <n v="4"/>
    <s v="AS7"/>
    <x v="2"/>
    <n v="8.6999999999999993"/>
    <n v="7.5"/>
    <x v="59"/>
    <n v="34"/>
    <n v="189"/>
  </r>
  <r>
    <s v="TOYOTA"/>
    <s v="Corolla"/>
    <x v="2"/>
    <x v="5"/>
    <n v="4"/>
    <s v="AV"/>
    <x v="2"/>
    <n v="8.3000000000000007"/>
    <n v="6.5"/>
    <x v="91"/>
    <n v="38"/>
    <n v="174"/>
  </r>
  <r>
    <s v="TOYOTA"/>
    <s v="Corolla"/>
    <x v="2"/>
    <x v="5"/>
    <n v="4"/>
    <s v="AV7"/>
    <x v="2"/>
    <n v="8.3000000000000007"/>
    <n v="6.7"/>
    <x v="118"/>
    <n v="37"/>
    <n v="178"/>
  </r>
  <r>
    <s v="TOYOTA"/>
    <s v="Corolla"/>
    <x v="2"/>
    <x v="5"/>
    <n v="4"/>
    <s v="M6"/>
    <x v="2"/>
    <n v="8.5"/>
    <n v="6.6"/>
    <x v="118"/>
    <n v="37"/>
    <n v="178"/>
  </r>
  <r>
    <s v="TOYOTA"/>
    <s v="Corolla LE Eco"/>
    <x v="2"/>
    <x v="5"/>
    <n v="4"/>
    <s v="AV"/>
    <x v="2"/>
    <n v="7.8"/>
    <n v="5.9"/>
    <x v="92"/>
    <n v="41"/>
    <n v="163"/>
  </r>
  <r>
    <s v="TOYOTA"/>
    <s v="Corolla Hatchback"/>
    <x v="0"/>
    <x v="0"/>
    <n v="4"/>
    <s v="AV10"/>
    <x v="2"/>
    <n v="7.5"/>
    <n v="5.8"/>
    <x v="45"/>
    <n v="42"/>
    <n v="157"/>
  </r>
  <r>
    <s v="TOYOTA"/>
    <s v="Corolla Hatchback"/>
    <x v="0"/>
    <x v="0"/>
    <n v="4"/>
    <s v="M6"/>
    <x v="2"/>
    <n v="8.4"/>
    <n v="6.3"/>
    <x v="91"/>
    <n v="38"/>
    <n v="174"/>
  </r>
  <r>
    <s v="TOYOTA"/>
    <s v="Highlander"/>
    <x v="1"/>
    <x v="3"/>
    <n v="6"/>
    <s v="AS8"/>
    <x v="2"/>
    <n v="11.8"/>
    <n v="8.6999999999999993"/>
    <x v="40"/>
    <n v="27"/>
    <n v="243"/>
  </r>
  <r>
    <s v="TOYOTA"/>
    <s v="Highlander AWD"/>
    <x v="8"/>
    <x v="3"/>
    <n v="6"/>
    <s v="AS8"/>
    <x v="2"/>
    <n v="12.1"/>
    <n v="9"/>
    <x v="4"/>
    <n v="27"/>
    <n v="250"/>
  </r>
  <r>
    <s v="TOYOTA"/>
    <s v="Highlander AWD (Start/Stop System)"/>
    <x v="8"/>
    <x v="3"/>
    <n v="6"/>
    <s v="AS8"/>
    <x v="2"/>
    <n v="12"/>
    <n v="8.9"/>
    <x v="4"/>
    <n v="27"/>
    <n v="248"/>
  </r>
  <r>
    <s v="TOYOTA"/>
    <s v="Highlander AWD LE"/>
    <x v="8"/>
    <x v="3"/>
    <n v="6"/>
    <s v="AS8"/>
    <x v="2"/>
    <n v="11.7"/>
    <n v="8.8000000000000007"/>
    <x v="10"/>
    <n v="27"/>
    <n v="242"/>
  </r>
  <r>
    <s v="TOYOTA"/>
    <s v="Highlander Hybrid AWD"/>
    <x v="8"/>
    <x v="3"/>
    <n v="6"/>
    <s v="AV6"/>
    <x v="2"/>
    <n v="8.1"/>
    <n v="8.5"/>
    <x v="48"/>
    <n v="34"/>
    <n v="193"/>
  </r>
  <r>
    <s v="TOYOTA"/>
    <s v="Prius"/>
    <x v="2"/>
    <x v="5"/>
    <n v="4"/>
    <s v="AV"/>
    <x v="2"/>
    <n v="4.4000000000000004"/>
    <n v="4.5999999999999996"/>
    <x v="170"/>
    <n v="64"/>
    <n v="105"/>
  </r>
  <r>
    <s v="TOYOTA"/>
    <s v="Prius AWD"/>
    <x v="2"/>
    <x v="5"/>
    <n v="4"/>
    <s v="AV"/>
    <x v="2"/>
    <n v="4.5"/>
    <n v="4.9000000000000004"/>
    <x v="146"/>
    <n v="60"/>
    <n v="109"/>
  </r>
  <r>
    <s v="TOYOTA"/>
    <s v="Prius c"/>
    <x v="0"/>
    <x v="2"/>
    <n v="4"/>
    <s v="AV"/>
    <x v="2"/>
    <n v="4.9000000000000004"/>
    <n v="5.5"/>
    <x v="163"/>
    <n v="55"/>
    <n v="120"/>
  </r>
  <r>
    <s v="TOYOTA"/>
    <s v="RAV4"/>
    <x v="1"/>
    <x v="18"/>
    <n v="4"/>
    <s v="AS8"/>
    <x v="2"/>
    <n v="8.8000000000000007"/>
    <n v="6.7"/>
    <x v="69"/>
    <n v="36"/>
    <n v="183"/>
  </r>
  <r>
    <s v="TOYOTA"/>
    <s v="RAV4 AWD"/>
    <x v="1"/>
    <x v="18"/>
    <n v="4"/>
    <s v="AS8"/>
    <x v="2"/>
    <n v="9.1999999999999993"/>
    <n v="7.1"/>
    <x v="48"/>
    <n v="34"/>
    <n v="190"/>
  </r>
  <r>
    <s v="TOYOTA"/>
    <s v="RAV4 Hybrid AWD"/>
    <x v="1"/>
    <x v="18"/>
    <n v="4"/>
    <s v="AV6"/>
    <x v="2"/>
    <n v="5.8"/>
    <n v="6.3"/>
    <x v="101"/>
    <n v="47"/>
    <n v="140"/>
  </r>
  <r>
    <s v="TOYOTA"/>
    <s v="Sequoia 4WD"/>
    <x v="8"/>
    <x v="24"/>
    <n v="8"/>
    <s v="AS6"/>
    <x v="2"/>
    <n v="18.399999999999999"/>
    <n v="13.8"/>
    <x v="64"/>
    <n v="17"/>
    <n v="384"/>
  </r>
  <r>
    <s v="TOYOTA"/>
    <s v="Sienna"/>
    <x v="12"/>
    <x v="3"/>
    <n v="6"/>
    <s v="AS8"/>
    <x v="2"/>
    <n v="12.4"/>
    <n v="8.9"/>
    <x v="61"/>
    <n v="26"/>
    <n v="254"/>
  </r>
  <r>
    <s v="TOYOTA"/>
    <s v="Sienna AWD"/>
    <x v="12"/>
    <x v="3"/>
    <n v="6"/>
    <s v="AS8"/>
    <x v="2"/>
    <n v="13.4"/>
    <n v="9.6"/>
    <x v="67"/>
    <n v="24"/>
    <n v="274"/>
  </r>
  <r>
    <s v="TOYOTA"/>
    <s v="Tacoma"/>
    <x v="15"/>
    <x v="40"/>
    <n v="4"/>
    <s v="AS6"/>
    <x v="2"/>
    <n v="12.1"/>
    <n v="10.1"/>
    <x v="20"/>
    <n v="25"/>
    <n v="263"/>
  </r>
  <r>
    <s v="TOYOTA"/>
    <s v="Tacoma 4WD"/>
    <x v="15"/>
    <x v="40"/>
    <n v="4"/>
    <s v="AS6"/>
    <x v="2"/>
    <n v="12.7"/>
    <n v="10.6"/>
    <x v="67"/>
    <n v="24"/>
    <n v="274"/>
  </r>
  <r>
    <s v="TOYOTA"/>
    <s v="Tacoma 4WD"/>
    <x v="15"/>
    <x v="3"/>
    <n v="6"/>
    <s v="AS6"/>
    <x v="2"/>
    <n v="13"/>
    <n v="10.5"/>
    <x v="53"/>
    <n v="24"/>
    <n v="278"/>
  </r>
  <r>
    <s v="TOYOTA"/>
    <s v="Tacoma 4WD"/>
    <x v="15"/>
    <x v="3"/>
    <n v="6"/>
    <s v="M6"/>
    <x v="2"/>
    <n v="13.8"/>
    <n v="11.4"/>
    <x v="38"/>
    <n v="22"/>
    <n v="299"/>
  </r>
  <r>
    <s v="TOYOTA"/>
    <s v="Tacoma 4WD D-Cab Off-Road"/>
    <x v="15"/>
    <x v="3"/>
    <n v="6"/>
    <s v="M6"/>
    <x v="2"/>
    <n v="13.8"/>
    <n v="11.7"/>
    <x v="123"/>
    <n v="22"/>
    <n v="300"/>
  </r>
  <r>
    <s v="TOYOTA"/>
    <s v="Tundra"/>
    <x v="11"/>
    <x v="24"/>
    <n v="8"/>
    <s v="AS6"/>
    <x v="2"/>
    <n v="17.7"/>
    <n v="13.6"/>
    <x v="75"/>
    <n v="18"/>
    <n v="371"/>
  </r>
  <r>
    <s v="TOYOTA"/>
    <s v="Tundra 4WD"/>
    <x v="11"/>
    <x v="26"/>
    <n v="8"/>
    <s v="AS6"/>
    <x v="2"/>
    <n v="16.8"/>
    <n v="13.1"/>
    <x v="115"/>
    <n v="19"/>
    <n v="354"/>
  </r>
  <r>
    <s v="TOYOTA"/>
    <s v="Tundra 4WD"/>
    <x v="11"/>
    <x v="24"/>
    <n v="8"/>
    <s v="AS6"/>
    <x v="2"/>
    <n v="18"/>
    <n v="14.1"/>
    <x v="160"/>
    <n v="17"/>
    <n v="382"/>
  </r>
  <r>
    <s v="TOYOTA"/>
    <s v="Yaris"/>
    <x v="0"/>
    <x v="2"/>
    <n v="4"/>
    <s v="AS6"/>
    <x v="2"/>
    <n v="7.3"/>
    <n v="5.8"/>
    <x v="119"/>
    <n v="43"/>
    <n v="155"/>
  </r>
  <r>
    <s v="TOYOTA"/>
    <s v="Yaris (SIL)"/>
    <x v="0"/>
    <x v="2"/>
    <n v="4"/>
    <s v="M6"/>
    <x v="2"/>
    <n v="7.8"/>
    <n v="6"/>
    <x v="100"/>
    <n v="42"/>
    <n v="164"/>
  </r>
  <r>
    <s v="TOYOTA"/>
    <s v="Yaris Hatchback"/>
    <x v="0"/>
    <x v="2"/>
    <n v="4"/>
    <s v="A4"/>
    <x v="2"/>
    <n v="7.9"/>
    <n v="6.8"/>
    <x v="140"/>
    <n v="38"/>
    <n v="173"/>
  </r>
  <r>
    <s v="TOYOTA"/>
    <s v="Yaris Hatchback"/>
    <x v="0"/>
    <x v="2"/>
    <n v="4"/>
    <s v="M5"/>
    <x v="2"/>
    <n v="7.8"/>
    <n v="6.5"/>
    <x v="99"/>
    <n v="39"/>
    <n v="169"/>
  </r>
  <r>
    <s v="VOLKSWAGEN"/>
    <s v="Arteon 4MOTION"/>
    <x v="6"/>
    <x v="0"/>
    <n v="4"/>
    <s v="AS8"/>
    <x v="0"/>
    <n v="12"/>
    <n v="8.6"/>
    <x v="10"/>
    <n v="27"/>
    <n v="244"/>
  </r>
  <r>
    <s v="VOLKSWAGEN"/>
    <s v="Atlas"/>
    <x v="1"/>
    <x v="0"/>
    <n v="4"/>
    <s v="AS8"/>
    <x v="2"/>
    <n v="11.6"/>
    <n v="9.1"/>
    <x v="24"/>
    <n v="27"/>
    <n v="245"/>
  </r>
  <r>
    <s v="VOLKSWAGEN"/>
    <s v="Atlas 4MOTION"/>
    <x v="8"/>
    <x v="16"/>
    <n v="6"/>
    <s v="AS8"/>
    <x v="2"/>
    <n v="13.8"/>
    <n v="10.199999999999999"/>
    <x v="36"/>
    <n v="23"/>
    <n v="286"/>
  </r>
  <r>
    <s v="VOLKSWAGEN"/>
    <s v="Beetle"/>
    <x v="0"/>
    <x v="0"/>
    <n v="4"/>
    <s v="AS6"/>
    <x v="2"/>
    <n v="9"/>
    <n v="7.1"/>
    <x v="59"/>
    <n v="34"/>
    <n v="191"/>
  </r>
  <r>
    <s v="VOLKSWAGEN"/>
    <s v="Beetle Convertible"/>
    <x v="5"/>
    <x v="0"/>
    <n v="4"/>
    <s v="AS6"/>
    <x v="2"/>
    <n v="9"/>
    <n v="7.1"/>
    <x v="59"/>
    <n v="34"/>
    <n v="191"/>
  </r>
  <r>
    <s v="VOLKSWAGEN"/>
    <s v="Beetle Dune"/>
    <x v="0"/>
    <x v="0"/>
    <n v="4"/>
    <s v="AS6"/>
    <x v="2"/>
    <n v="9.1"/>
    <n v="6.9"/>
    <x v="19"/>
    <n v="35"/>
    <n v="189"/>
  </r>
  <r>
    <s v="VOLKSWAGEN"/>
    <s v="Beetle Dune Convertible"/>
    <x v="5"/>
    <x v="0"/>
    <n v="4"/>
    <s v="AS6"/>
    <x v="2"/>
    <n v="9.1"/>
    <n v="6.9"/>
    <x v="19"/>
    <n v="35"/>
    <n v="189"/>
  </r>
  <r>
    <s v="VOLKSWAGEN"/>
    <s v="Golf"/>
    <x v="0"/>
    <x v="17"/>
    <n v="4"/>
    <s v="AS8"/>
    <x v="2"/>
    <n v="8.1"/>
    <n v="6.4"/>
    <x v="140"/>
    <n v="38"/>
    <n v="172"/>
  </r>
  <r>
    <s v="VOLKSWAGEN"/>
    <s v="Golf"/>
    <x v="0"/>
    <x v="17"/>
    <n v="4"/>
    <s v="M6"/>
    <x v="2"/>
    <n v="8.1999999999999993"/>
    <n v="6.3"/>
    <x v="140"/>
    <n v="38"/>
    <n v="172"/>
  </r>
  <r>
    <s v="VOLKSWAGEN"/>
    <s v="Golf GTI"/>
    <x v="0"/>
    <x v="0"/>
    <n v="4"/>
    <s v="AM7"/>
    <x v="2"/>
    <n v="9.6"/>
    <n v="7.5"/>
    <x v="97"/>
    <n v="33"/>
    <n v="202"/>
  </r>
  <r>
    <s v="VOLKSWAGEN"/>
    <s v="Golf GTI"/>
    <x v="0"/>
    <x v="0"/>
    <n v="4"/>
    <s v="M6"/>
    <x v="2"/>
    <n v="9.8000000000000007"/>
    <n v="7.3"/>
    <x v="44"/>
    <n v="32"/>
    <n v="203"/>
  </r>
  <r>
    <s v="VOLKSWAGEN"/>
    <s v="Golf R"/>
    <x v="0"/>
    <x v="0"/>
    <n v="4"/>
    <s v="AM7"/>
    <x v="0"/>
    <n v="10.199999999999999"/>
    <n v="7.9"/>
    <x v="8"/>
    <n v="31"/>
    <n v="213"/>
  </r>
  <r>
    <s v="VOLKSWAGEN"/>
    <s v="Golf R"/>
    <x v="0"/>
    <x v="0"/>
    <n v="4"/>
    <s v="M6"/>
    <x v="0"/>
    <n v="11.4"/>
    <n v="8.1999999999999993"/>
    <x v="46"/>
    <n v="29"/>
    <n v="232"/>
  </r>
  <r>
    <s v="VOLKSWAGEN"/>
    <s v="Golf Alltrack"/>
    <x v="7"/>
    <x v="5"/>
    <n v="4"/>
    <s v="AM6"/>
    <x v="2"/>
    <n v="10.7"/>
    <n v="8"/>
    <x v="109"/>
    <n v="30"/>
    <n v="220"/>
  </r>
  <r>
    <s v="VOLKSWAGEN"/>
    <s v="Golf Alltrack"/>
    <x v="7"/>
    <x v="5"/>
    <n v="4"/>
    <s v="M6"/>
    <x v="2"/>
    <n v="11.1"/>
    <n v="7.8"/>
    <x v="1"/>
    <n v="29"/>
    <n v="225"/>
  </r>
  <r>
    <s v="VOLKSWAGEN"/>
    <s v="Golf SportWagen"/>
    <x v="7"/>
    <x v="17"/>
    <n v="4"/>
    <s v="AS8"/>
    <x v="2"/>
    <n v="8.6"/>
    <n v="6.5"/>
    <x v="118"/>
    <n v="37"/>
    <n v="178"/>
  </r>
  <r>
    <s v="VOLKSWAGEN"/>
    <s v="Golf SportWagen"/>
    <x v="7"/>
    <x v="17"/>
    <n v="4"/>
    <s v="M6"/>
    <x v="2"/>
    <n v="8.1999999999999993"/>
    <n v="6.3"/>
    <x v="140"/>
    <n v="38"/>
    <n v="172"/>
  </r>
  <r>
    <s v="VOLKSWAGEN"/>
    <s v="Golf SportWagen 4MOTION"/>
    <x v="7"/>
    <x v="5"/>
    <n v="4"/>
    <s v="AM6"/>
    <x v="2"/>
    <n v="10.8"/>
    <n v="8.1"/>
    <x v="1"/>
    <n v="29"/>
    <n v="224"/>
  </r>
  <r>
    <s v="VOLKSWAGEN"/>
    <s v="Golf SportWagen 4MOTION"/>
    <x v="7"/>
    <x v="5"/>
    <n v="4"/>
    <s v="M6"/>
    <x v="2"/>
    <n v="10.8"/>
    <n v="7.6"/>
    <x v="16"/>
    <n v="30"/>
    <n v="218"/>
  </r>
  <r>
    <s v="VOLKSWAGEN"/>
    <s v="Jetta"/>
    <x v="0"/>
    <x v="17"/>
    <n v="4"/>
    <s v="AS8"/>
    <x v="2"/>
    <n v="7.8"/>
    <n v="5.9"/>
    <x v="120"/>
    <n v="40"/>
    <n v="162"/>
  </r>
  <r>
    <s v="VOLKSWAGEN"/>
    <s v="Jetta"/>
    <x v="0"/>
    <x v="17"/>
    <n v="4"/>
    <s v="M6"/>
    <x v="2"/>
    <n v="7.9"/>
    <n v="5.9"/>
    <x v="120"/>
    <n v="40"/>
    <n v="163"/>
  </r>
  <r>
    <s v="VOLKSWAGEN"/>
    <s v="Jetta GLI"/>
    <x v="0"/>
    <x v="0"/>
    <n v="4"/>
    <s v="AM7"/>
    <x v="2"/>
    <n v="9.3000000000000007"/>
    <n v="7.2"/>
    <x v="11"/>
    <n v="34"/>
    <n v="196"/>
  </r>
  <r>
    <s v="VOLKSWAGEN"/>
    <s v="Jetta GLI"/>
    <x v="0"/>
    <x v="0"/>
    <n v="4"/>
    <s v="M6"/>
    <x v="2"/>
    <n v="9.6"/>
    <n v="7.3"/>
    <x v="0"/>
    <n v="33"/>
    <n v="200"/>
  </r>
  <r>
    <s v="VOLKSWAGEN"/>
    <s v="Passat"/>
    <x v="2"/>
    <x v="0"/>
    <n v="4"/>
    <s v="AS6"/>
    <x v="2"/>
    <n v="9.3000000000000007"/>
    <n v="6.5"/>
    <x v="19"/>
    <n v="35"/>
    <n v="188"/>
  </r>
  <r>
    <s v="VOLKSWAGEN"/>
    <s v="Tiguan"/>
    <x v="1"/>
    <x v="0"/>
    <n v="4"/>
    <s v="AS8"/>
    <x v="2"/>
    <n v="10.7"/>
    <n v="8"/>
    <x v="60"/>
    <n v="30"/>
    <n v="221"/>
  </r>
  <r>
    <s v="VOLKSWAGEN"/>
    <s v="Tiguan 4MOTION"/>
    <x v="1"/>
    <x v="0"/>
    <n v="4"/>
    <s v="AS8"/>
    <x v="2"/>
    <n v="11.1"/>
    <n v="8.1"/>
    <x v="9"/>
    <n v="29"/>
    <n v="228"/>
  </r>
  <r>
    <s v="VOLVO"/>
    <s v="S60 T5"/>
    <x v="0"/>
    <x v="0"/>
    <n v="4"/>
    <s v="AS8"/>
    <x v="0"/>
    <n v="9.9"/>
    <n v="6.6"/>
    <x v="11"/>
    <n v="34"/>
    <n v="197"/>
  </r>
  <r>
    <s v="VOLVO"/>
    <s v="S60 T6 AWD"/>
    <x v="0"/>
    <x v="0"/>
    <n v="4"/>
    <s v="AS8"/>
    <x v="0"/>
    <n v="11.1"/>
    <n v="7.3"/>
    <x v="109"/>
    <n v="30"/>
    <n v="218"/>
  </r>
  <r>
    <s v="VOLVO"/>
    <s v="S90 T5 AWD"/>
    <x v="2"/>
    <x v="0"/>
    <n v="4"/>
    <s v="AS8"/>
    <x v="0"/>
    <n v="10.6"/>
    <n v="7.4"/>
    <x v="8"/>
    <n v="31"/>
    <n v="215"/>
  </r>
  <r>
    <s v="VOLVO"/>
    <s v="S90 T6 AWD"/>
    <x v="2"/>
    <x v="0"/>
    <n v="4"/>
    <s v="AS8"/>
    <x v="0"/>
    <n v="11.1"/>
    <n v="7.3"/>
    <x v="109"/>
    <n v="30"/>
    <n v="219"/>
  </r>
  <r>
    <s v="VOLVO"/>
    <s v="V60 T5"/>
    <x v="7"/>
    <x v="0"/>
    <n v="4"/>
    <s v="AS8"/>
    <x v="0"/>
    <n v="9.9"/>
    <n v="6.6"/>
    <x v="11"/>
    <n v="34"/>
    <n v="197"/>
  </r>
  <r>
    <s v="VOLVO"/>
    <s v="V60 T6 AWD"/>
    <x v="7"/>
    <x v="0"/>
    <n v="4"/>
    <s v="AS8"/>
    <x v="0"/>
    <n v="11.1"/>
    <n v="7.3"/>
    <x v="109"/>
    <n v="30"/>
    <n v="219"/>
  </r>
  <r>
    <s v="VOLVO"/>
    <s v="V60 CC T5 AWD"/>
    <x v="7"/>
    <x v="0"/>
    <n v="4"/>
    <s v="AS8"/>
    <x v="0"/>
    <n v="10.8"/>
    <n v="7.6"/>
    <x v="16"/>
    <n v="30"/>
    <n v="218"/>
  </r>
  <r>
    <s v="VOLVO"/>
    <s v="V90 T6 AWD"/>
    <x v="14"/>
    <x v="0"/>
    <n v="4"/>
    <s v="AS8"/>
    <x v="0"/>
    <n v="11.1"/>
    <n v="7.3"/>
    <x v="109"/>
    <n v="30"/>
    <n v="219"/>
  </r>
  <r>
    <s v="VOLVO"/>
    <s v="V90 CC T6 AWD"/>
    <x v="14"/>
    <x v="0"/>
    <n v="4"/>
    <s v="AS8"/>
    <x v="0"/>
    <n v="11.6"/>
    <n v="8.1"/>
    <x v="5"/>
    <n v="28"/>
    <n v="233"/>
  </r>
  <r>
    <s v="VOLVO"/>
    <s v="XC40 T5 AWD"/>
    <x v="1"/>
    <x v="0"/>
    <n v="4"/>
    <s v="AS8"/>
    <x v="0"/>
    <n v="10.3"/>
    <n v="7.5"/>
    <x v="25"/>
    <n v="31"/>
    <n v="211"/>
  </r>
  <r>
    <s v="VOLVO"/>
    <s v="XC60 T5 AWD"/>
    <x v="1"/>
    <x v="0"/>
    <n v="4"/>
    <s v="AS8"/>
    <x v="0"/>
    <n v="11.3"/>
    <n v="8.5"/>
    <x v="5"/>
    <n v="28"/>
    <n v="233"/>
  </r>
  <r>
    <s v="VOLVO"/>
    <s v="XC60 T6 AWD"/>
    <x v="1"/>
    <x v="0"/>
    <n v="4"/>
    <s v="AS8"/>
    <x v="0"/>
    <n v="11.8"/>
    <n v="8.6"/>
    <x v="10"/>
    <n v="27"/>
    <n v="242"/>
  </r>
  <r>
    <s v="VOLVO"/>
    <s v="XC90 T5 AWD"/>
    <x v="8"/>
    <x v="0"/>
    <n v="4"/>
    <s v="AS8"/>
    <x v="0"/>
    <n v="11.3"/>
    <n v="8.5"/>
    <x v="5"/>
    <n v="28"/>
    <n v="233"/>
  </r>
  <r>
    <s v="VOLVO"/>
    <s v="XC90 T6 AWD"/>
    <x v="8"/>
    <x v="0"/>
    <n v="4"/>
    <s v="AS8"/>
    <x v="0"/>
    <n v="12.1"/>
    <n v="8.9"/>
    <x v="27"/>
    <n v="26"/>
    <n v="250"/>
  </r>
  <r>
    <s v="ACURA"/>
    <s v="ILX"/>
    <x v="0"/>
    <x v="1"/>
    <n v="4"/>
    <s v="AM8"/>
    <x v="0"/>
    <n v="9.9"/>
    <n v="7"/>
    <x v="97"/>
    <n v="33"/>
    <n v="199"/>
  </r>
  <r>
    <s v="ACURA"/>
    <s v="MDX SH-AWD"/>
    <x v="1"/>
    <x v="3"/>
    <n v="6"/>
    <s v="AS9"/>
    <x v="0"/>
    <n v="12.3"/>
    <n v="9.1999999999999993"/>
    <x v="18"/>
    <n v="26"/>
    <n v="254"/>
  </r>
  <r>
    <s v="ACURA"/>
    <s v="MDX SH-AWD A-SPEC"/>
    <x v="1"/>
    <x v="3"/>
    <n v="6"/>
    <s v="AS9"/>
    <x v="0"/>
    <n v="12.2"/>
    <n v="9.5"/>
    <x v="50"/>
    <n v="26"/>
    <n v="258"/>
  </r>
  <r>
    <s v="ACURA"/>
    <s v="MDX Hybrid AWD"/>
    <x v="1"/>
    <x v="8"/>
    <n v="6"/>
    <s v="AM7"/>
    <x v="0"/>
    <n v="9.1"/>
    <n v="9"/>
    <x v="25"/>
    <n v="31"/>
    <n v="210"/>
  </r>
  <r>
    <s v="ACURA"/>
    <s v="RDX AWD"/>
    <x v="1"/>
    <x v="0"/>
    <n v="4"/>
    <s v="AS10"/>
    <x v="0"/>
    <n v="11"/>
    <n v="8.6"/>
    <x v="46"/>
    <n v="29"/>
    <n v="232"/>
  </r>
  <r>
    <s v="ACURA"/>
    <s v="RDX AWD A-SPEC"/>
    <x v="1"/>
    <x v="0"/>
    <n v="4"/>
    <s v="AS10"/>
    <x v="0"/>
    <n v="11.3"/>
    <n v="9.1"/>
    <x v="40"/>
    <n v="27"/>
    <n v="241"/>
  </r>
  <r>
    <s v="ACURA"/>
    <s v="RLX Hybrid"/>
    <x v="2"/>
    <x v="3"/>
    <n v="6"/>
    <s v="AM7"/>
    <x v="0"/>
    <n v="8.4"/>
    <n v="8.1999999999999993"/>
    <x v="11"/>
    <n v="34"/>
    <n v="196"/>
  </r>
  <r>
    <s v="ACURA"/>
    <s v="TLX A-SPEC"/>
    <x v="0"/>
    <x v="1"/>
    <n v="4"/>
    <s v="AM8"/>
    <x v="0"/>
    <n v="10.199999999999999"/>
    <n v="7.4"/>
    <x v="121"/>
    <n v="32"/>
    <n v="209"/>
  </r>
  <r>
    <s v="ACURA"/>
    <s v="TLX SH-AWD"/>
    <x v="0"/>
    <x v="3"/>
    <n v="6"/>
    <s v="AS9"/>
    <x v="0"/>
    <n v="11.4"/>
    <n v="7.7"/>
    <x v="9"/>
    <n v="29"/>
    <n v="228"/>
  </r>
  <r>
    <s v="ACURA"/>
    <s v="TLX SH-AWD A-SPEC/Limited Edition"/>
    <x v="0"/>
    <x v="3"/>
    <n v="6"/>
    <s v="AS9"/>
    <x v="0"/>
    <n v="12"/>
    <n v="8.1999999999999993"/>
    <x v="40"/>
    <n v="27"/>
    <n v="240"/>
  </r>
  <r>
    <s v="ALFA ROMEO"/>
    <s v="4C Spider"/>
    <x v="3"/>
    <x v="5"/>
    <n v="4"/>
    <s v="AM6"/>
    <x v="0"/>
    <n v="9.6999999999999993"/>
    <n v="6.9"/>
    <x v="11"/>
    <n v="34"/>
    <n v="197"/>
  </r>
  <r>
    <s v="ALFA ROMEO"/>
    <s v="Giulia"/>
    <x v="2"/>
    <x v="0"/>
    <n v="4"/>
    <s v="A8"/>
    <x v="0"/>
    <n v="10"/>
    <n v="7.2"/>
    <x v="44"/>
    <n v="32"/>
    <n v="205"/>
  </r>
  <r>
    <s v="ALFA ROMEO"/>
    <s v="Giulia AWD"/>
    <x v="2"/>
    <x v="0"/>
    <n v="4"/>
    <s v="A8"/>
    <x v="0"/>
    <n v="10.5"/>
    <n v="7.7"/>
    <x v="8"/>
    <n v="31"/>
    <n v="217"/>
  </r>
  <r>
    <s v="ALFA ROMEO"/>
    <s v="Giulia Quadrifoglio"/>
    <x v="2"/>
    <x v="48"/>
    <n v="6"/>
    <s v="A8"/>
    <x v="0"/>
    <n v="13.5"/>
    <n v="9.3000000000000007"/>
    <x v="7"/>
    <n v="24"/>
    <n v="271"/>
  </r>
  <r>
    <s v="ALFA ROMEO"/>
    <s v="Stelvio"/>
    <x v="1"/>
    <x v="0"/>
    <n v="4"/>
    <s v="A8"/>
    <x v="0"/>
    <n v="10.3"/>
    <n v="8.1"/>
    <x v="16"/>
    <n v="30"/>
    <n v="218"/>
  </r>
  <r>
    <s v="ALFA ROMEO"/>
    <s v="Stelvio AWD"/>
    <x v="1"/>
    <x v="0"/>
    <n v="4"/>
    <s v="A8"/>
    <x v="0"/>
    <n v="10.8"/>
    <n v="8.3000000000000007"/>
    <x v="1"/>
    <n v="29"/>
    <n v="226"/>
  </r>
  <r>
    <s v="ALFA ROMEO"/>
    <s v="Stelvio AWD Quadrifoglio"/>
    <x v="1"/>
    <x v="48"/>
    <n v="6"/>
    <s v="A8"/>
    <x v="0"/>
    <n v="13.9"/>
    <n v="10.3"/>
    <x v="56"/>
    <n v="23"/>
    <n v="288"/>
  </r>
  <r>
    <s v="ASTON MARTIN"/>
    <s v="DB11 V8"/>
    <x v="4"/>
    <x v="9"/>
    <n v="8"/>
    <s v="A8"/>
    <x v="0"/>
    <n v="13"/>
    <n v="9.8000000000000007"/>
    <x v="58"/>
    <n v="25"/>
    <n v="271"/>
  </r>
  <r>
    <s v="ASTON MARTIN"/>
    <s v="DB11 AMR"/>
    <x v="4"/>
    <x v="12"/>
    <n v="12"/>
    <s v="A8"/>
    <x v="0"/>
    <n v="15.5"/>
    <n v="10.6"/>
    <x v="32"/>
    <n v="21"/>
    <n v="312"/>
  </r>
  <r>
    <s v="ASTON MARTIN"/>
    <s v="DBS Superleggera"/>
    <x v="4"/>
    <x v="12"/>
    <n v="12"/>
    <s v="A8"/>
    <x v="0"/>
    <n v="16.399999999999999"/>
    <n v="10.7"/>
    <x v="49"/>
    <n v="20"/>
    <n v="324"/>
  </r>
  <r>
    <s v="ASTON MARTIN"/>
    <s v="Vantage V8"/>
    <x v="3"/>
    <x v="9"/>
    <n v="8"/>
    <s v="A8"/>
    <x v="0"/>
    <n v="13.1"/>
    <n v="9.6"/>
    <x v="58"/>
    <n v="25"/>
    <n v="270"/>
  </r>
  <r>
    <s v="ASTON MARTIN"/>
    <s v="Vantage V8"/>
    <x v="3"/>
    <x v="9"/>
    <n v="8"/>
    <s v="M7"/>
    <x v="0"/>
    <n v="16.7"/>
    <n v="11.2"/>
    <x v="41"/>
    <n v="20"/>
    <n v="333"/>
  </r>
  <r>
    <s v="AUDI"/>
    <s v="A3"/>
    <x v="5"/>
    <x v="0"/>
    <n v="4"/>
    <s v="AM7"/>
    <x v="2"/>
    <n v="8.8000000000000007"/>
    <n v="6.5"/>
    <x v="69"/>
    <n v="36"/>
    <n v="182"/>
  </r>
  <r>
    <s v="AUDI"/>
    <s v="A3 quattro"/>
    <x v="5"/>
    <x v="0"/>
    <n v="4"/>
    <s v="AM7"/>
    <x v="2"/>
    <n v="10.8"/>
    <n v="8"/>
    <x v="60"/>
    <n v="30"/>
    <n v="224"/>
  </r>
  <r>
    <s v="AUDI"/>
    <s v="A3 Cabriolet quattro"/>
    <x v="5"/>
    <x v="0"/>
    <n v="4"/>
    <s v="AM7"/>
    <x v="2"/>
    <n v="10.8"/>
    <n v="8"/>
    <x v="60"/>
    <n v="30"/>
    <n v="224"/>
  </r>
  <r>
    <s v="AUDI"/>
    <s v="A4 quattro"/>
    <x v="0"/>
    <x v="0"/>
    <n v="4"/>
    <s v="AM7"/>
    <x v="0"/>
    <n v="10"/>
    <n v="7.3"/>
    <x v="15"/>
    <n v="32"/>
    <n v="205"/>
  </r>
  <r>
    <s v="AUDI"/>
    <s v="A4 allroad quattro"/>
    <x v="7"/>
    <x v="0"/>
    <n v="4"/>
    <s v="AM7"/>
    <x v="0"/>
    <n v="10"/>
    <n v="7.4"/>
    <x v="15"/>
    <n v="32"/>
    <n v="206"/>
  </r>
  <r>
    <s v="AUDI"/>
    <s v="A5 quattro"/>
    <x v="5"/>
    <x v="0"/>
    <n v="4"/>
    <s v="AM7"/>
    <x v="0"/>
    <n v="10"/>
    <n v="7.3"/>
    <x v="15"/>
    <n v="32"/>
    <n v="205"/>
  </r>
  <r>
    <s v="AUDI"/>
    <s v="A5 Cabriolet quattro"/>
    <x v="5"/>
    <x v="0"/>
    <n v="4"/>
    <s v="AM7"/>
    <x v="0"/>
    <n v="10"/>
    <n v="7.4"/>
    <x v="15"/>
    <n v="32"/>
    <n v="206"/>
  </r>
  <r>
    <s v="AUDI"/>
    <s v="A5 Sportback quattro"/>
    <x v="2"/>
    <x v="0"/>
    <n v="4"/>
    <s v="AM7"/>
    <x v="0"/>
    <n v="10"/>
    <n v="7.3"/>
    <x v="15"/>
    <n v="32"/>
    <n v="205"/>
  </r>
  <r>
    <s v="AUDI"/>
    <s v="A6 quattro"/>
    <x v="2"/>
    <x v="0"/>
    <n v="4"/>
    <s v="AM7"/>
    <x v="0"/>
    <n v="9.8000000000000007"/>
    <n v="7.4"/>
    <x v="44"/>
    <n v="32"/>
    <n v="205"/>
  </r>
  <r>
    <s v="AUDI"/>
    <s v="A6 quattro"/>
    <x v="2"/>
    <x v="8"/>
    <n v="6"/>
    <s v="AM7"/>
    <x v="0"/>
    <n v="10.9"/>
    <n v="8.1999999999999993"/>
    <x v="133"/>
    <n v="29"/>
    <n v="226"/>
  </r>
  <r>
    <s v="AUDI"/>
    <s v="A6 allroad"/>
    <x v="2"/>
    <x v="8"/>
    <n v="6"/>
    <s v="AM7"/>
    <x v="0"/>
    <n v="11.8"/>
    <n v="9.1"/>
    <x v="4"/>
    <n v="27"/>
    <n v="247"/>
  </r>
  <r>
    <s v="AUDI"/>
    <s v="A7 quattro"/>
    <x v="2"/>
    <x v="8"/>
    <n v="6"/>
    <s v="AM7"/>
    <x v="0"/>
    <n v="10.9"/>
    <n v="8.1999999999999993"/>
    <x v="133"/>
    <n v="29"/>
    <n v="226"/>
  </r>
  <r>
    <s v="AUDI"/>
    <s v="A8L"/>
    <x v="6"/>
    <x v="8"/>
    <n v="6"/>
    <s v="AS8"/>
    <x v="0"/>
    <n v="13.5"/>
    <n v="8.9"/>
    <x v="58"/>
    <n v="25"/>
    <n v="267"/>
  </r>
  <r>
    <s v="AUDI"/>
    <s v="A8L"/>
    <x v="6"/>
    <x v="9"/>
    <n v="8"/>
    <s v="AS8"/>
    <x v="0"/>
    <n v="15.4"/>
    <n v="10.4"/>
    <x v="26"/>
    <n v="21"/>
    <n v="308"/>
  </r>
  <r>
    <s v="AUDI"/>
    <s v="Q3 quattro"/>
    <x v="1"/>
    <x v="0"/>
    <n v="4"/>
    <s v="AS8"/>
    <x v="2"/>
    <n v="12.3"/>
    <n v="8.6"/>
    <x v="4"/>
    <n v="27"/>
    <n v="248"/>
  </r>
  <r>
    <s v="AUDI"/>
    <s v="Q5"/>
    <x v="1"/>
    <x v="0"/>
    <n v="4"/>
    <s v="AM7"/>
    <x v="0"/>
    <n v="10.7"/>
    <n v="8.4"/>
    <x v="133"/>
    <n v="29"/>
    <n v="226"/>
  </r>
  <r>
    <s v="AUDI"/>
    <s v="Q7"/>
    <x v="8"/>
    <x v="8"/>
    <n v="6"/>
    <s v="AS8"/>
    <x v="0"/>
    <n v="13.8"/>
    <n v="11.4"/>
    <x v="38"/>
    <n v="22"/>
    <n v="296"/>
  </r>
  <r>
    <s v="AUDI"/>
    <s v="Q8"/>
    <x v="8"/>
    <x v="8"/>
    <n v="6"/>
    <s v="AS8"/>
    <x v="0"/>
    <n v="13.8"/>
    <n v="11.4"/>
    <x v="38"/>
    <n v="22"/>
    <n v="296"/>
  </r>
  <r>
    <s v="AUDI"/>
    <s v="R8 Coupe"/>
    <x v="3"/>
    <x v="12"/>
    <n v="10"/>
    <s v="AM7"/>
    <x v="0"/>
    <n v="17.5"/>
    <n v="11.7"/>
    <x v="115"/>
    <n v="19"/>
    <n v="347"/>
  </r>
  <r>
    <s v="AUDI"/>
    <s v="R8 Spyder"/>
    <x v="3"/>
    <x v="12"/>
    <n v="10"/>
    <s v="AM7"/>
    <x v="0"/>
    <n v="17.5"/>
    <n v="11.7"/>
    <x v="115"/>
    <n v="19"/>
    <n v="347"/>
  </r>
  <r>
    <s v="AUDI"/>
    <s v="RS 3"/>
    <x v="5"/>
    <x v="18"/>
    <n v="5"/>
    <s v="AM7"/>
    <x v="0"/>
    <n v="12.1"/>
    <n v="8.4"/>
    <x v="10"/>
    <n v="27"/>
    <n v="243"/>
  </r>
  <r>
    <s v="AUDI"/>
    <s v="S3"/>
    <x v="5"/>
    <x v="0"/>
    <n v="4"/>
    <s v="AM7"/>
    <x v="0"/>
    <n v="10.7"/>
    <n v="8"/>
    <x v="60"/>
    <n v="30"/>
    <n v="222"/>
  </r>
  <r>
    <s v="AUDI"/>
    <s v="S4"/>
    <x v="0"/>
    <x v="8"/>
    <n v="6"/>
    <s v="AS8"/>
    <x v="0"/>
    <n v="11.8"/>
    <n v="8.9"/>
    <x v="24"/>
    <n v="27"/>
    <n v="245"/>
  </r>
  <r>
    <s v="AUDI"/>
    <s v="S5"/>
    <x v="5"/>
    <x v="8"/>
    <n v="6"/>
    <s v="AS8"/>
    <x v="0"/>
    <n v="11.8"/>
    <n v="8.9"/>
    <x v="24"/>
    <n v="27"/>
    <n v="245"/>
  </r>
  <r>
    <s v="AUDI"/>
    <s v="S5 Cabriolet"/>
    <x v="5"/>
    <x v="8"/>
    <n v="6"/>
    <s v="AS8"/>
    <x v="0"/>
    <n v="12.1"/>
    <n v="9.1"/>
    <x v="61"/>
    <n v="26"/>
    <n v="252"/>
  </r>
  <r>
    <s v="AUDI"/>
    <s v="S5 Sportback"/>
    <x v="2"/>
    <x v="8"/>
    <n v="6"/>
    <s v="AS8"/>
    <x v="0"/>
    <n v="11.8"/>
    <n v="8.9"/>
    <x v="24"/>
    <n v="27"/>
    <n v="245"/>
  </r>
  <r>
    <s v="AUDI"/>
    <s v="S6"/>
    <x v="2"/>
    <x v="48"/>
    <n v="6"/>
    <s v="AS8"/>
    <x v="0"/>
    <n v="12.9"/>
    <n v="8.5"/>
    <x v="18"/>
    <n v="26"/>
    <n v="255"/>
  </r>
  <r>
    <s v="AUDI"/>
    <s v="S7"/>
    <x v="2"/>
    <x v="48"/>
    <n v="6"/>
    <s v="AS8"/>
    <x v="0"/>
    <n v="12.9"/>
    <n v="8.5"/>
    <x v="18"/>
    <n v="26"/>
    <n v="255"/>
  </r>
  <r>
    <s v="AUDI"/>
    <s v="S8"/>
    <x v="6"/>
    <x v="9"/>
    <n v="8"/>
    <s v="AS8"/>
    <x v="0"/>
    <n v="17.600000000000001"/>
    <n v="10.7"/>
    <x v="127"/>
    <n v="19"/>
    <n v="339"/>
  </r>
  <r>
    <s v="AUDI"/>
    <s v="SQ5"/>
    <x v="1"/>
    <x v="8"/>
    <n v="6"/>
    <s v="AS8"/>
    <x v="0"/>
    <n v="13.1"/>
    <n v="10.3"/>
    <x v="66"/>
    <n v="24"/>
    <n v="276"/>
  </r>
  <r>
    <s v="AUDI"/>
    <s v="TT Coupe quattro"/>
    <x v="5"/>
    <x v="0"/>
    <n v="4"/>
    <s v="AM7"/>
    <x v="2"/>
    <n v="10.3"/>
    <n v="7.7"/>
    <x v="39"/>
    <n v="31"/>
    <n v="213"/>
  </r>
  <r>
    <s v="AUDI"/>
    <s v="TT Roadster quattro"/>
    <x v="3"/>
    <x v="0"/>
    <n v="4"/>
    <s v="AM7"/>
    <x v="2"/>
    <n v="10.3"/>
    <n v="7.7"/>
    <x v="39"/>
    <n v="31"/>
    <n v="213"/>
  </r>
  <r>
    <s v="AUDI"/>
    <s v="TT RS"/>
    <x v="5"/>
    <x v="18"/>
    <n v="5"/>
    <s v="AM7"/>
    <x v="0"/>
    <n v="12.1"/>
    <n v="8.1999999999999993"/>
    <x v="40"/>
    <n v="27"/>
    <n v="241"/>
  </r>
  <r>
    <s v="AUDI"/>
    <s v="TTS Coupe"/>
    <x v="5"/>
    <x v="0"/>
    <n v="4"/>
    <s v="AM7"/>
    <x v="0"/>
    <n v="10.4"/>
    <n v="8.1999999999999993"/>
    <x v="109"/>
    <n v="30"/>
    <n v="220"/>
  </r>
  <r>
    <s v="BENTLEY"/>
    <s v="Bentayga"/>
    <x v="8"/>
    <x v="9"/>
    <n v="8"/>
    <s v="AS8"/>
    <x v="0"/>
    <n v="16.399999999999999"/>
    <n v="10.1"/>
    <x v="143"/>
    <n v="21"/>
    <n v="315"/>
  </r>
  <r>
    <s v="BENTLEY"/>
    <s v="Bentayga"/>
    <x v="8"/>
    <x v="13"/>
    <n v="12"/>
    <s v="AS8"/>
    <x v="0"/>
    <n v="20"/>
    <n v="13.8"/>
    <x v="103"/>
    <n v="16"/>
    <n v="401"/>
  </r>
  <r>
    <s v="BENTLEY"/>
    <s v="Continental GT"/>
    <x v="0"/>
    <x v="9"/>
    <n v="8"/>
    <s v="AM8"/>
    <x v="0"/>
    <n v="15.1"/>
    <n v="9.1"/>
    <x v="35"/>
    <n v="23"/>
    <n v="291"/>
  </r>
  <r>
    <s v="BENTLEY"/>
    <s v="Continental GT"/>
    <x v="0"/>
    <x v="13"/>
    <n v="12"/>
    <s v="AM8"/>
    <x v="0"/>
    <n v="19"/>
    <n v="11.6"/>
    <x v="96"/>
    <n v="18"/>
    <n v="364"/>
  </r>
  <r>
    <s v="BENTLEY"/>
    <s v="Continental GT Convertible"/>
    <x v="5"/>
    <x v="9"/>
    <n v="8"/>
    <s v="AM8"/>
    <x v="0"/>
    <n v="15.1"/>
    <n v="9.1"/>
    <x v="35"/>
    <n v="23"/>
    <n v="291"/>
  </r>
  <r>
    <s v="BENTLEY"/>
    <s v="Continental GT Convertible"/>
    <x v="5"/>
    <x v="13"/>
    <n v="12"/>
    <s v="AM8"/>
    <x v="0"/>
    <n v="19.2"/>
    <n v="12.2"/>
    <x v="110"/>
    <n v="18"/>
    <n v="373"/>
  </r>
  <r>
    <s v="BENTLEY"/>
    <s v="Flying Spur"/>
    <x v="2"/>
    <x v="13"/>
    <n v="12"/>
    <s v="AM8"/>
    <x v="0"/>
    <n v="19.2"/>
    <n v="12.2"/>
    <x v="110"/>
    <n v="18"/>
    <n v="373"/>
  </r>
  <r>
    <s v="BMW"/>
    <s v="230i Cabriolet"/>
    <x v="5"/>
    <x v="0"/>
    <n v="4"/>
    <s v="AS8"/>
    <x v="0"/>
    <n v="10.1"/>
    <n v="7"/>
    <x v="44"/>
    <n v="32"/>
    <n v="204"/>
  </r>
  <r>
    <s v="BMW"/>
    <s v="230i xDrive Cabriolet"/>
    <x v="5"/>
    <x v="0"/>
    <n v="4"/>
    <s v="AS8"/>
    <x v="0"/>
    <n v="10.9"/>
    <n v="7.5"/>
    <x v="109"/>
    <n v="30"/>
    <n v="219"/>
  </r>
  <r>
    <s v="BMW"/>
    <s v="230i Coupe"/>
    <x v="5"/>
    <x v="0"/>
    <n v="4"/>
    <s v="AS8"/>
    <x v="0"/>
    <n v="9.5"/>
    <n v="7.4"/>
    <x v="0"/>
    <n v="33"/>
    <n v="200"/>
  </r>
  <r>
    <s v="BMW"/>
    <s v="230i xDrive Coupe"/>
    <x v="5"/>
    <x v="0"/>
    <n v="4"/>
    <s v="AS8"/>
    <x v="0"/>
    <n v="10.9"/>
    <n v="7.5"/>
    <x v="109"/>
    <n v="30"/>
    <n v="219"/>
  </r>
  <r>
    <s v="BMW"/>
    <s v="330i xDrive Sedan"/>
    <x v="0"/>
    <x v="0"/>
    <n v="4"/>
    <s v="AS8"/>
    <x v="0"/>
    <n v="9.5"/>
    <n v="6.9"/>
    <x v="48"/>
    <n v="34"/>
    <n v="195"/>
  </r>
  <r>
    <s v="BMW"/>
    <s v="430i xDrive Cabriolet"/>
    <x v="5"/>
    <x v="0"/>
    <n v="4"/>
    <s v="AS8"/>
    <x v="0"/>
    <n v="10.6"/>
    <n v="7.3"/>
    <x v="39"/>
    <n v="31"/>
    <n v="213"/>
  </r>
  <r>
    <s v="BMW"/>
    <s v="430i Coupe"/>
    <x v="0"/>
    <x v="0"/>
    <n v="4"/>
    <s v="AS8"/>
    <x v="0"/>
    <n v="10.1"/>
    <n v="7"/>
    <x v="44"/>
    <n v="32"/>
    <n v="204"/>
  </r>
  <r>
    <s v="BMW"/>
    <s v="430i xDrive Coupe"/>
    <x v="0"/>
    <x v="0"/>
    <n v="4"/>
    <s v="AS8"/>
    <x v="0"/>
    <n v="10.9"/>
    <n v="7.5"/>
    <x v="109"/>
    <n v="30"/>
    <n v="219"/>
  </r>
  <r>
    <s v="BMW"/>
    <s v="430i xDrive Gran Coupe"/>
    <x v="0"/>
    <x v="0"/>
    <n v="4"/>
    <s v="AS8"/>
    <x v="0"/>
    <n v="10.9"/>
    <n v="7.5"/>
    <x v="109"/>
    <n v="30"/>
    <n v="219"/>
  </r>
  <r>
    <s v="BMW"/>
    <s v="440i xDrive Cabriolet"/>
    <x v="5"/>
    <x v="8"/>
    <n v="6"/>
    <s v="AS8"/>
    <x v="0"/>
    <n v="12.4"/>
    <n v="8.5"/>
    <x v="27"/>
    <n v="26"/>
    <n v="249"/>
  </r>
  <r>
    <s v="BMW"/>
    <s v="440i Coupe"/>
    <x v="0"/>
    <x v="8"/>
    <n v="6"/>
    <s v="AS8"/>
    <x v="0"/>
    <n v="11.4"/>
    <n v="8.1"/>
    <x v="46"/>
    <n v="29"/>
    <n v="231"/>
  </r>
  <r>
    <s v="BMW"/>
    <s v="440i xDrive Coupe"/>
    <x v="0"/>
    <x v="8"/>
    <n v="6"/>
    <s v="AS8"/>
    <x v="0"/>
    <n v="11.4"/>
    <n v="8.3000000000000007"/>
    <x v="5"/>
    <n v="28"/>
    <n v="233"/>
  </r>
  <r>
    <s v="BMW"/>
    <s v="440i xDrive Coupe"/>
    <x v="0"/>
    <x v="8"/>
    <n v="6"/>
    <s v="M6"/>
    <x v="0"/>
    <n v="13"/>
    <n v="8.5"/>
    <x v="50"/>
    <n v="26"/>
    <n v="257"/>
  </r>
  <r>
    <s v="BMW"/>
    <s v="440i xDrive Gran Coupe"/>
    <x v="0"/>
    <x v="8"/>
    <n v="6"/>
    <s v="AS8"/>
    <x v="0"/>
    <n v="11.4"/>
    <n v="8.3000000000000007"/>
    <x v="5"/>
    <n v="28"/>
    <n v="233"/>
  </r>
  <r>
    <s v="BMW"/>
    <s v="530i xDrive Sedan"/>
    <x v="2"/>
    <x v="0"/>
    <n v="4"/>
    <s v="AS8"/>
    <x v="0"/>
    <n v="9.9"/>
    <n v="7.5"/>
    <x v="15"/>
    <n v="32"/>
    <n v="206"/>
  </r>
  <r>
    <s v="BMW"/>
    <s v="540i xDrive Sedan"/>
    <x v="2"/>
    <x v="8"/>
    <n v="6"/>
    <s v="AS8"/>
    <x v="0"/>
    <n v="10.7"/>
    <n v="8.1"/>
    <x v="60"/>
    <n v="30"/>
    <n v="222"/>
  </r>
  <r>
    <s v="BMW"/>
    <s v="750i xDrive Sedan"/>
    <x v="6"/>
    <x v="15"/>
    <n v="8"/>
    <s v="AS8"/>
    <x v="0"/>
    <n v="14.5"/>
    <n v="9.9"/>
    <x v="35"/>
    <n v="23"/>
    <n v="290"/>
  </r>
  <r>
    <s v="BMW"/>
    <s v="750Li xDrive Sedan"/>
    <x v="6"/>
    <x v="15"/>
    <n v="8"/>
    <s v="AS8"/>
    <x v="0"/>
    <n v="14.5"/>
    <n v="9.9"/>
    <x v="35"/>
    <n v="23"/>
    <n v="290"/>
  </r>
  <r>
    <s v="BMW"/>
    <s v="Alpina B7 xDrive"/>
    <x v="6"/>
    <x v="15"/>
    <n v="8"/>
    <s v="AS8"/>
    <x v="0"/>
    <n v="14.5"/>
    <n v="9.9"/>
    <x v="35"/>
    <n v="23"/>
    <n v="290"/>
  </r>
  <r>
    <s v="BMW"/>
    <s v="M2 Competition"/>
    <x v="5"/>
    <x v="8"/>
    <n v="6"/>
    <s v="AM7"/>
    <x v="0"/>
    <n v="14.1"/>
    <n v="10.3"/>
    <x v="35"/>
    <n v="23"/>
    <n v="290"/>
  </r>
  <r>
    <s v="BMW"/>
    <s v="M2 Competition"/>
    <x v="5"/>
    <x v="8"/>
    <n v="6"/>
    <s v="M6"/>
    <x v="0"/>
    <n v="13.4"/>
    <n v="9.6"/>
    <x v="67"/>
    <n v="24"/>
    <n v="273"/>
  </r>
  <r>
    <s v="BMW"/>
    <s v="M240i Cabriolet"/>
    <x v="5"/>
    <x v="8"/>
    <n v="6"/>
    <s v="AS8"/>
    <x v="0"/>
    <n v="11.4"/>
    <n v="8.1"/>
    <x v="46"/>
    <n v="29"/>
    <n v="231"/>
  </r>
  <r>
    <s v="BMW"/>
    <s v="M240i Cabriolet"/>
    <x v="5"/>
    <x v="8"/>
    <n v="6"/>
    <s v="M6"/>
    <x v="0"/>
    <n v="12.7"/>
    <n v="8.8000000000000007"/>
    <x v="18"/>
    <n v="26"/>
    <n v="255"/>
  </r>
  <r>
    <s v="BMW"/>
    <s v="M240i xDrive Cabriolet"/>
    <x v="5"/>
    <x v="8"/>
    <n v="6"/>
    <s v="AS8"/>
    <x v="0"/>
    <n v="11.4"/>
    <n v="8.3000000000000007"/>
    <x v="5"/>
    <n v="28"/>
    <n v="233"/>
  </r>
  <r>
    <s v="BMW"/>
    <s v="M240i Coupe"/>
    <x v="5"/>
    <x v="8"/>
    <n v="6"/>
    <s v="AS8"/>
    <x v="0"/>
    <n v="11.4"/>
    <n v="8.1"/>
    <x v="46"/>
    <n v="29"/>
    <n v="231"/>
  </r>
  <r>
    <s v="BMW"/>
    <s v="M240i Coupe M Performance"/>
    <x v="5"/>
    <x v="8"/>
    <n v="6"/>
    <s v="AS8"/>
    <x v="0"/>
    <n v="11.4"/>
    <n v="8.1"/>
    <x v="46"/>
    <n v="29"/>
    <n v="231"/>
  </r>
  <r>
    <s v="BMW"/>
    <s v="M240i Coupe"/>
    <x v="5"/>
    <x v="8"/>
    <n v="6"/>
    <s v="M6"/>
    <x v="0"/>
    <n v="12.7"/>
    <n v="8.8000000000000007"/>
    <x v="18"/>
    <n v="26"/>
    <n v="255"/>
  </r>
  <r>
    <s v="BMW"/>
    <s v="M240i Coupe M Performance"/>
    <x v="5"/>
    <x v="8"/>
    <n v="6"/>
    <s v="M6"/>
    <x v="0"/>
    <n v="12.7"/>
    <n v="8.8000000000000007"/>
    <x v="18"/>
    <n v="26"/>
    <n v="255"/>
  </r>
  <r>
    <s v="BMW"/>
    <s v="M240i xDrive Coupe"/>
    <x v="5"/>
    <x v="8"/>
    <n v="6"/>
    <s v="AS8"/>
    <x v="0"/>
    <n v="11.4"/>
    <n v="8.3000000000000007"/>
    <x v="5"/>
    <n v="28"/>
    <n v="233"/>
  </r>
  <r>
    <s v="BMW"/>
    <s v="M240i xDrive Coupe M Performance"/>
    <x v="5"/>
    <x v="8"/>
    <n v="6"/>
    <s v="AS8"/>
    <x v="0"/>
    <n v="11.4"/>
    <n v="8.3000000000000007"/>
    <x v="5"/>
    <n v="28"/>
    <n v="233"/>
  </r>
  <r>
    <s v="BMW"/>
    <s v="M340i xDrive Sedan"/>
    <x v="0"/>
    <x v="8"/>
    <n v="6"/>
    <s v="AS8"/>
    <x v="0"/>
    <n v="11.4"/>
    <n v="8.3000000000000007"/>
    <x v="5"/>
    <n v="28"/>
    <n v="233"/>
  </r>
  <r>
    <s v="BMW"/>
    <s v="M4 Cabriolet"/>
    <x v="5"/>
    <x v="8"/>
    <n v="6"/>
    <s v="AM7"/>
    <x v="0"/>
    <n v="14.5"/>
    <n v="10.5"/>
    <x v="38"/>
    <n v="22"/>
    <n v="299"/>
  </r>
  <r>
    <s v="BMW"/>
    <s v="M4 Cabriolet Competition"/>
    <x v="5"/>
    <x v="8"/>
    <n v="6"/>
    <s v="AM7"/>
    <x v="0"/>
    <n v="14.5"/>
    <n v="10.5"/>
    <x v="38"/>
    <n v="22"/>
    <n v="299"/>
  </r>
  <r>
    <s v="BMW"/>
    <s v="M4 Cabriolet"/>
    <x v="5"/>
    <x v="8"/>
    <n v="6"/>
    <s v="M6"/>
    <x v="0"/>
    <n v="13.8"/>
    <n v="9.4"/>
    <x v="53"/>
    <n v="24"/>
    <n v="280"/>
  </r>
  <r>
    <s v="BMW"/>
    <s v="M4 Cabriolet Competition"/>
    <x v="5"/>
    <x v="8"/>
    <n v="6"/>
    <s v="M6"/>
    <x v="0"/>
    <n v="13.8"/>
    <n v="9.4"/>
    <x v="53"/>
    <n v="24"/>
    <n v="280"/>
  </r>
  <r>
    <s v="BMW"/>
    <s v="M4 Coupe"/>
    <x v="0"/>
    <x v="8"/>
    <n v="6"/>
    <s v="AM7"/>
    <x v="0"/>
    <n v="14.1"/>
    <n v="10.3"/>
    <x v="35"/>
    <n v="23"/>
    <n v="290"/>
  </r>
  <r>
    <s v="BMW"/>
    <s v="M4 Coupe Competition"/>
    <x v="0"/>
    <x v="8"/>
    <n v="6"/>
    <s v="AM7"/>
    <x v="0"/>
    <n v="14.1"/>
    <n v="10.3"/>
    <x v="35"/>
    <n v="23"/>
    <n v="290"/>
  </r>
  <r>
    <s v="BMW"/>
    <s v="M4 Coupe"/>
    <x v="0"/>
    <x v="8"/>
    <n v="6"/>
    <s v="M6"/>
    <x v="0"/>
    <n v="13.4"/>
    <n v="9.6"/>
    <x v="67"/>
    <n v="24"/>
    <n v="273"/>
  </r>
  <r>
    <s v="BMW"/>
    <s v="M4 Coupe Competition"/>
    <x v="0"/>
    <x v="8"/>
    <n v="6"/>
    <s v="M6"/>
    <x v="0"/>
    <n v="13.4"/>
    <n v="9.6"/>
    <x v="67"/>
    <n v="24"/>
    <n v="273"/>
  </r>
  <r>
    <s v="BMW"/>
    <s v="M4 CS"/>
    <x v="0"/>
    <x v="8"/>
    <n v="6"/>
    <s v="AM7"/>
    <x v="0"/>
    <n v="14.1"/>
    <n v="10.3"/>
    <x v="35"/>
    <n v="23"/>
    <n v="290"/>
  </r>
  <r>
    <s v="BMW"/>
    <s v="M5 Sedan"/>
    <x v="2"/>
    <x v="15"/>
    <n v="8"/>
    <s v="AS8"/>
    <x v="0"/>
    <n v="16"/>
    <n v="11"/>
    <x v="49"/>
    <n v="20"/>
    <n v="322"/>
  </r>
  <r>
    <s v="BMW"/>
    <s v="M5 Competition"/>
    <x v="2"/>
    <x v="15"/>
    <n v="8"/>
    <s v="AS8"/>
    <x v="0"/>
    <n v="16"/>
    <n v="11"/>
    <x v="49"/>
    <n v="20"/>
    <n v="322"/>
  </r>
  <r>
    <s v="BMW"/>
    <s v="M550i xDrive Sedan"/>
    <x v="2"/>
    <x v="15"/>
    <n v="8"/>
    <s v="AS8"/>
    <x v="0"/>
    <n v="13.6"/>
    <n v="9.3000000000000007"/>
    <x v="67"/>
    <n v="24"/>
    <n v="273"/>
  </r>
  <r>
    <s v="BMW"/>
    <s v="M760i xDrive Sedan"/>
    <x v="6"/>
    <x v="41"/>
    <n v="12"/>
    <s v="AS8"/>
    <x v="0"/>
    <n v="17.8"/>
    <n v="11.9"/>
    <x v="74"/>
    <n v="19"/>
    <n v="354"/>
  </r>
  <r>
    <s v="BMW"/>
    <s v="M8 Cabriolet"/>
    <x v="5"/>
    <x v="15"/>
    <n v="8"/>
    <s v="AS8"/>
    <x v="0"/>
    <n v="16"/>
    <n v="11"/>
    <x v="49"/>
    <n v="20"/>
    <n v="322"/>
  </r>
  <r>
    <s v="BMW"/>
    <s v="M8 Cabriolet Competition"/>
    <x v="5"/>
    <x v="15"/>
    <n v="8"/>
    <s v="AS8"/>
    <x v="0"/>
    <n v="16"/>
    <n v="11"/>
    <x v="49"/>
    <n v="20"/>
    <n v="322"/>
  </r>
  <r>
    <s v="BMW"/>
    <s v="M8 Coupe"/>
    <x v="5"/>
    <x v="15"/>
    <n v="8"/>
    <s v="AS8"/>
    <x v="0"/>
    <n v="16"/>
    <n v="11"/>
    <x v="49"/>
    <n v="20"/>
    <n v="322"/>
  </r>
  <r>
    <s v="BMW"/>
    <s v="M8 Coupe Competition"/>
    <x v="5"/>
    <x v="15"/>
    <n v="8"/>
    <s v="AS8"/>
    <x v="0"/>
    <n v="16"/>
    <n v="11"/>
    <x v="49"/>
    <n v="20"/>
    <n v="322"/>
  </r>
  <r>
    <s v="BMW"/>
    <s v="M8 Gran Coupe"/>
    <x v="2"/>
    <x v="15"/>
    <n v="8"/>
    <s v="AS8"/>
    <x v="0"/>
    <n v="16"/>
    <n v="11"/>
    <x v="49"/>
    <n v="20"/>
    <n v="322"/>
  </r>
  <r>
    <s v="BMW"/>
    <s v="M8 Gran Coupe Competition"/>
    <x v="2"/>
    <x v="15"/>
    <n v="8"/>
    <s v="AS8"/>
    <x v="0"/>
    <n v="16"/>
    <n v="11"/>
    <x v="49"/>
    <n v="20"/>
    <n v="322"/>
  </r>
  <r>
    <s v="BMW"/>
    <s v="M850i xDrive Cabriolet"/>
    <x v="5"/>
    <x v="15"/>
    <n v="8"/>
    <s v="AS8"/>
    <x v="0"/>
    <n v="14.5"/>
    <n v="9.9"/>
    <x v="35"/>
    <n v="23"/>
    <n v="290"/>
  </r>
  <r>
    <s v="BMW"/>
    <s v="M850i xDrive Coupe"/>
    <x v="5"/>
    <x v="15"/>
    <n v="8"/>
    <s v="AS8"/>
    <x v="0"/>
    <n v="13.6"/>
    <n v="9.3000000000000007"/>
    <x v="67"/>
    <n v="24"/>
    <n v="273"/>
  </r>
  <r>
    <s v="BMW"/>
    <s v="M850i xDrive Gran Coupe"/>
    <x v="2"/>
    <x v="15"/>
    <n v="8"/>
    <s v="AS8"/>
    <x v="0"/>
    <n v="14.5"/>
    <n v="9.9"/>
    <x v="35"/>
    <n v="23"/>
    <n v="290"/>
  </r>
  <r>
    <s v="BMW"/>
    <s v="X1 xDrive28i"/>
    <x v="1"/>
    <x v="0"/>
    <n v="4"/>
    <s v="AS8"/>
    <x v="0"/>
    <n v="10.3"/>
    <n v="7.7"/>
    <x v="39"/>
    <n v="31"/>
    <n v="213"/>
  </r>
  <r>
    <s v="BMW"/>
    <s v="X2 xDrive28i"/>
    <x v="1"/>
    <x v="0"/>
    <n v="4"/>
    <s v="AS8"/>
    <x v="0"/>
    <n v="9.9"/>
    <n v="7.6"/>
    <x v="15"/>
    <n v="32"/>
    <n v="207"/>
  </r>
  <r>
    <s v="BMW"/>
    <s v="X2 M35i"/>
    <x v="1"/>
    <x v="0"/>
    <n v="4"/>
    <s v="AS8"/>
    <x v="0"/>
    <n v="10"/>
    <n v="7.8"/>
    <x v="25"/>
    <n v="31"/>
    <n v="210"/>
  </r>
  <r>
    <s v="BMW"/>
    <s v="X3 xDrive30i"/>
    <x v="1"/>
    <x v="0"/>
    <n v="4"/>
    <s v="AS8"/>
    <x v="0"/>
    <n v="10"/>
    <n v="8.1999999999999993"/>
    <x v="8"/>
    <n v="31"/>
    <n v="215"/>
  </r>
  <r>
    <s v="BMW"/>
    <s v="X3 M"/>
    <x v="1"/>
    <x v="8"/>
    <n v="6"/>
    <s v="AS8"/>
    <x v="0"/>
    <n v="16.600000000000001"/>
    <n v="12.1"/>
    <x v="28"/>
    <n v="19"/>
    <n v="339"/>
  </r>
  <r>
    <s v="BMW"/>
    <s v="X3 M Competition"/>
    <x v="1"/>
    <x v="8"/>
    <n v="6"/>
    <s v="AS8"/>
    <x v="0"/>
    <n v="16.600000000000001"/>
    <n v="12.1"/>
    <x v="28"/>
    <n v="19"/>
    <n v="339"/>
  </r>
  <r>
    <s v="BMW"/>
    <s v="X3 M40i"/>
    <x v="1"/>
    <x v="8"/>
    <n v="6"/>
    <s v="AS8"/>
    <x v="0"/>
    <n v="11.3"/>
    <n v="8.6999999999999993"/>
    <x v="6"/>
    <n v="28"/>
    <n v="235"/>
  </r>
  <r>
    <s v="BMW"/>
    <s v="X4 xDrive30i"/>
    <x v="1"/>
    <x v="0"/>
    <n v="4"/>
    <s v="AS8"/>
    <x v="0"/>
    <n v="10"/>
    <n v="8.1999999999999993"/>
    <x v="8"/>
    <n v="31"/>
    <n v="215"/>
  </r>
  <r>
    <s v="BMW"/>
    <s v="X4 M"/>
    <x v="1"/>
    <x v="8"/>
    <n v="6"/>
    <s v="AS8"/>
    <x v="0"/>
    <n v="16.600000000000001"/>
    <n v="12.1"/>
    <x v="28"/>
    <n v="19"/>
    <n v="339"/>
  </r>
  <r>
    <s v="BMW"/>
    <s v="X4 M Competition"/>
    <x v="1"/>
    <x v="8"/>
    <n v="6"/>
    <s v="AS8"/>
    <x v="0"/>
    <n v="16.600000000000001"/>
    <n v="12.1"/>
    <x v="28"/>
    <n v="19"/>
    <n v="339"/>
  </r>
  <r>
    <s v="BMW"/>
    <s v="X4 M40i"/>
    <x v="1"/>
    <x v="8"/>
    <n v="6"/>
    <s v="AS8"/>
    <x v="0"/>
    <n v="11.3"/>
    <n v="8.6999999999999993"/>
    <x v="6"/>
    <n v="28"/>
    <n v="235"/>
  </r>
  <r>
    <s v="BMW"/>
    <s v="X5 xDrive40i"/>
    <x v="8"/>
    <x v="8"/>
    <n v="6"/>
    <s v="AS8"/>
    <x v="0"/>
    <n v="11.7"/>
    <n v="9.1"/>
    <x v="24"/>
    <n v="27"/>
    <n v="245"/>
  </r>
  <r>
    <s v="BMW"/>
    <s v="X5 xDrive50i"/>
    <x v="8"/>
    <x v="15"/>
    <n v="8"/>
    <s v="AS8"/>
    <x v="0"/>
    <n v="14.5"/>
    <n v="10.7"/>
    <x v="37"/>
    <n v="22"/>
    <n v="302"/>
  </r>
  <r>
    <s v="BMW"/>
    <s v="X5 M50i"/>
    <x v="8"/>
    <x v="15"/>
    <n v="8"/>
    <s v="AS8"/>
    <x v="0"/>
    <n v="14.5"/>
    <n v="10.7"/>
    <x v="37"/>
    <n v="22"/>
    <n v="302"/>
  </r>
  <r>
    <s v="BMW"/>
    <s v="X6 xDrive40i"/>
    <x v="8"/>
    <x v="8"/>
    <n v="6"/>
    <s v="AS8"/>
    <x v="0"/>
    <n v="11.7"/>
    <n v="9.1"/>
    <x v="24"/>
    <n v="27"/>
    <n v="245"/>
  </r>
  <r>
    <s v="BMW"/>
    <s v="X6 M50i"/>
    <x v="8"/>
    <x v="15"/>
    <n v="8"/>
    <s v="AS8"/>
    <x v="0"/>
    <n v="14.5"/>
    <n v="10.7"/>
    <x v="37"/>
    <n v="22"/>
    <n v="302"/>
  </r>
  <r>
    <s v="BMW"/>
    <s v="X7 xDrive40i"/>
    <x v="8"/>
    <x v="8"/>
    <n v="6"/>
    <s v="AS8"/>
    <x v="0"/>
    <n v="12"/>
    <n v="9.4"/>
    <x v="61"/>
    <n v="26"/>
    <n v="254"/>
  </r>
  <r>
    <s v="BMW"/>
    <s v="X7 xDrive50i"/>
    <x v="8"/>
    <x v="15"/>
    <n v="8"/>
    <s v="AS8"/>
    <x v="0"/>
    <n v="15.5"/>
    <n v="11.4"/>
    <x v="143"/>
    <n v="21"/>
    <n v="318"/>
  </r>
  <r>
    <s v="BMW"/>
    <s v="X7 M50i"/>
    <x v="8"/>
    <x v="15"/>
    <n v="8"/>
    <s v="AS8"/>
    <x v="0"/>
    <n v="15.5"/>
    <n v="11.4"/>
    <x v="143"/>
    <n v="21"/>
    <n v="318"/>
  </r>
  <r>
    <s v="BMW"/>
    <s v="Z4 sDrive30i"/>
    <x v="3"/>
    <x v="0"/>
    <n v="4"/>
    <s v="AS8"/>
    <x v="0"/>
    <n v="9.5"/>
    <n v="7.4"/>
    <x v="0"/>
    <n v="33"/>
    <n v="200"/>
  </r>
  <r>
    <s v="BMW"/>
    <s v="Z4 M40i"/>
    <x v="3"/>
    <x v="8"/>
    <n v="6"/>
    <s v="AS8"/>
    <x v="0"/>
    <n v="10.3"/>
    <n v="8"/>
    <x v="16"/>
    <n v="30"/>
    <n v="216"/>
  </r>
  <r>
    <s v="BUGATTI"/>
    <s v="Chiron"/>
    <x v="3"/>
    <x v="49"/>
    <n v="16"/>
    <s v="AM7"/>
    <x v="0"/>
    <n v="26.8"/>
    <n v="16.600000000000001"/>
    <x v="173"/>
    <n v="13"/>
    <n v="522"/>
  </r>
  <r>
    <s v="BUICK"/>
    <s v="Enclave"/>
    <x v="8"/>
    <x v="16"/>
    <n v="6"/>
    <s v="A9"/>
    <x v="2"/>
    <n v="13"/>
    <n v="9.1"/>
    <x v="20"/>
    <n v="25"/>
    <n v="263"/>
  </r>
  <r>
    <s v="BUICK"/>
    <s v="Enclave AWD"/>
    <x v="8"/>
    <x v="16"/>
    <n v="6"/>
    <s v="A9"/>
    <x v="2"/>
    <n v="13.6"/>
    <n v="9.6"/>
    <x v="66"/>
    <n v="24"/>
    <n v="277"/>
  </r>
  <r>
    <s v="BUICK"/>
    <s v="Encore"/>
    <x v="1"/>
    <x v="17"/>
    <n v="4"/>
    <s v="AS6"/>
    <x v="2"/>
    <n v="9.4"/>
    <n v="7.8"/>
    <x v="44"/>
    <n v="32"/>
    <n v="204"/>
  </r>
  <r>
    <s v="BUICK"/>
    <s v="Encore AWD"/>
    <x v="1"/>
    <x v="17"/>
    <n v="4"/>
    <s v="AS6"/>
    <x v="2"/>
    <n v="10"/>
    <n v="8"/>
    <x v="39"/>
    <n v="31"/>
    <n v="214"/>
  </r>
  <r>
    <s v="BUICK"/>
    <s v="Encore GX"/>
    <x v="1"/>
    <x v="23"/>
    <n v="3"/>
    <s v="AV"/>
    <x v="2"/>
    <n v="9"/>
    <n v="7.7"/>
    <x v="11"/>
    <n v="34"/>
    <n v="198"/>
  </r>
  <r>
    <s v="BUICK"/>
    <s v="Encore GX AWD"/>
    <x v="1"/>
    <x v="43"/>
    <n v="3"/>
    <s v="A9"/>
    <x v="2"/>
    <n v="9"/>
    <n v="8"/>
    <x v="0"/>
    <n v="33"/>
    <n v="199"/>
  </r>
  <r>
    <s v="BUICK"/>
    <s v="Envision AWD"/>
    <x v="1"/>
    <x v="0"/>
    <n v="4"/>
    <s v="A9"/>
    <x v="0"/>
    <n v="11.7"/>
    <n v="9.4"/>
    <x v="27"/>
    <n v="26"/>
    <n v="250"/>
  </r>
  <r>
    <s v="BUICK"/>
    <s v="Envision AWD"/>
    <x v="1"/>
    <x v="18"/>
    <n v="4"/>
    <s v="A6"/>
    <x v="2"/>
    <n v="11.1"/>
    <n v="8.6"/>
    <x v="5"/>
    <n v="28"/>
    <n v="234"/>
  </r>
  <r>
    <s v="BUICK"/>
    <s v="Regal"/>
    <x v="2"/>
    <x v="0"/>
    <n v="4"/>
    <s v="AS9"/>
    <x v="0"/>
    <n v="10.3"/>
    <n v="7.4"/>
    <x v="25"/>
    <n v="31"/>
    <n v="211"/>
  </r>
  <r>
    <s v="BUICK"/>
    <s v="Regal AWD"/>
    <x v="2"/>
    <x v="0"/>
    <n v="4"/>
    <s v="AS8"/>
    <x v="0"/>
    <n v="11"/>
    <n v="8"/>
    <x v="1"/>
    <n v="29"/>
    <n v="227"/>
  </r>
  <r>
    <s v="BUICK"/>
    <s v="Regal AWD"/>
    <x v="2"/>
    <x v="16"/>
    <n v="6"/>
    <s v="AS9"/>
    <x v="2"/>
    <n v="12.5"/>
    <n v="8.8000000000000007"/>
    <x v="18"/>
    <n v="26"/>
    <n v="255"/>
  </r>
  <r>
    <s v="CADILLAC"/>
    <s v="CT4"/>
    <x v="0"/>
    <x v="0"/>
    <n v="4"/>
    <s v="AS8"/>
    <x v="0"/>
    <n v="10.1"/>
    <n v="6.8"/>
    <x v="44"/>
    <n v="32"/>
    <n v="203"/>
  </r>
  <r>
    <s v="CADILLAC"/>
    <s v="CT4"/>
    <x v="0"/>
    <x v="40"/>
    <n v="4"/>
    <s v="AS10"/>
    <x v="0"/>
    <n v="11.5"/>
    <n v="8"/>
    <x v="46"/>
    <n v="29"/>
    <n v="232"/>
  </r>
  <r>
    <s v="CADILLAC"/>
    <s v="CT4 AWD"/>
    <x v="0"/>
    <x v="0"/>
    <n v="4"/>
    <s v="AS8"/>
    <x v="0"/>
    <n v="10.4"/>
    <n v="7.4"/>
    <x v="39"/>
    <n v="31"/>
    <n v="213"/>
  </r>
  <r>
    <s v="CADILLAC"/>
    <s v="CT4 AWD"/>
    <x v="0"/>
    <x v="40"/>
    <n v="4"/>
    <s v="AS10"/>
    <x v="0"/>
    <n v="11.7"/>
    <n v="8.4"/>
    <x v="17"/>
    <n v="28"/>
    <n v="238"/>
  </r>
  <r>
    <s v="CADILLAC"/>
    <s v="CT4-V"/>
    <x v="0"/>
    <x v="40"/>
    <n v="4"/>
    <s v="AS10"/>
    <x v="0"/>
    <n v="11.5"/>
    <n v="8.1999999999999993"/>
    <x v="5"/>
    <n v="28"/>
    <n v="234"/>
  </r>
  <r>
    <s v="CADILLAC"/>
    <s v="CT4-V AWD"/>
    <x v="0"/>
    <x v="40"/>
    <n v="4"/>
    <s v="AS10"/>
    <x v="0"/>
    <n v="11.7"/>
    <n v="8.4"/>
    <x v="17"/>
    <n v="28"/>
    <n v="238"/>
  </r>
  <r>
    <s v="CADILLAC"/>
    <s v="CT5"/>
    <x v="2"/>
    <x v="0"/>
    <n v="4"/>
    <s v="AS10"/>
    <x v="0"/>
    <n v="10.4"/>
    <n v="7.3"/>
    <x v="25"/>
    <n v="31"/>
    <n v="209"/>
  </r>
  <r>
    <s v="CADILLAC"/>
    <s v="CT5"/>
    <x v="2"/>
    <x v="8"/>
    <n v="6"/>
    <s v="AS10"/>
    <x v="0"/>
    <n v="12.6"/>
    <n v="9.1"/>
    <x v="50"/>
    <n v="26"/>
    <n v="256"/>
  </r>
  <r>
    <s v="CADILLAC"/>
    <s v="CT5 AWD"/>
    <x v="2"/>
    <x v="0"/>
    <n v="4"/>
    <s v="AS10"/>
    <x v="0"/>
    <n v="11"/>
    <n v="7.7"/>
    <x v="60"/>
    <n v="30"/>
    <n v="221"/>
  </r>
  <r>
    <s v="CADILLAC"/>
    <s v="CT5 AWD"/>
    <x v="2"/>
    <x v="8"/>
    <n v="6"/>
    <s v="AS10"/>
    <x v="0"/>
    <n v="13.3"/>
    <n v="9.3000000000000007"/>
    <x v="58"/>
    <n v="25"/>
    <n v="268"/>
  </r>
  <r>
    <s v="CADILLAC"/>
    <s v="CT5-V"/>
    <x v="2"/>
    <x v="8"/>
    <n v="6"/>
    <s v="AS10"/>
    <x v="0"/>
    <n v="13.1"/>
    <n v="9.1"/>
    <x v="21"/>
    <n v="25"/>
    <n v="263"/>
  </r>
  <r>
    <s v="CADILLAC"/>
    <s v="CT5-V AWD"/>
    <x v="2"/>
    <x v="8"/>
    <n v="6"/>
    <s v="AS10"/>
    <x v="0"/>
    <n v="13.8"/>
    <n v="9.4"/>
    <x v="66"/>
    <n v="24"/>
    <n v="276"/>
  </r>
  <r>
    <s v="CADILLAC"/>
    <s v="CT6 AWD"/>
    <x v="6"/>
    <x v="16"/>
    <n v="6"/>
    <s v="AS10"/>
    <x v="2"/>
    <n v="12.9"/>
    <n v="8.6999999999999993"/>
    <x v="50"/>
    <n v="26"/>
    <n v="259"/>
  </r>
  <r>
    <s v="CADILLAC"/>
    <s v="CT6 AWD"/>
    <x v="6"/>
    <x v="11"/>
    <n v="8"/>
    <s v="AS10"/>
    <x v="0"/>
    <n v="17.3"/>
    <n v="9.5"/>
    <x v="49"/>
    <n v="20"/>
    <n v="324"/>
  </r>
  <r>
    <s v="CADILLAC"/>
    <s v="Escalade 4WD"/>
    <x v="8"/>
    <x v="19"/>
    <n v="8"/>
    <s v="A10"/>
    <x v="0"/>
    <n v="16.7"/>
    <n v="11.1"/>
    <x v="41"/>
    <n v="20"/>
    <n v="333"/>
  </r>
  <r>
    <s v="CADILLAC"/>
    <s v="XT4"/>
    <x v="1"/>
    <x v="0"/>
    <n v="4"/>
    <s v="AS9"/>
    <x v="0"/>
    <n v="9.8000000000000007"/>
    <n v="7.8"/>
    <x v="121"/>
    <n v="32"/>
    <n v="209"/>
  </r>
  <r>
    <s v="CADILLAC"/>
    <s v="XT4 AWD"/>
    <x v="1"/>
    <x v="0"/>
    <n v="4"/>
    <s v="AS9"/>
    <x v="0"/>
    <n v="10.9"/>
    <n v="8.1999999999999993"/>
    <x v="133"/>
    <n v="29"/>
    <n v="227"/>
  </r>
  <r>
    <s v="CADILLAC"/>
    <s v="XT5"/>
    <x v="1"/>
    <x v="0"/>
    <n v="4"/>
    <s v="AS9"/>
    <x v="0"/>
    <n v="11"/>
    <n v="8.3000000000000007"/>
    <x v="9"/>
    <n v="29"/>
    <n v="227"/>
  </r>
  <r>
    <s v="CADILLAC"/>
    <s v="XT5 AWD"/>
    <x v="1"/>
    <x v="0"/>
    <n v="4"/>
    <s v="AS9"/>
    <x v="0"/>
    <n v="11.2"/>
    <n v="8.9"/>
    <x v="6"/>
    <n v="28"/>
    <n v="235"/>
  </r>
  <r>
    <s v="CADILLAC"/>
    <s v="XT5 AWD"/>
    <x v="1"/>
    <x v="16"/>
    <n v="6"/>
    <s v="AS9"/>
    <x v="2"/>
    <n v="13.4"/>
    <n v="9.4"/>
    <x v="7"/>
    <n v="24"/>
    <n v="270"/>
  </r>
  <r>
    <s v="CADILLAC"/>
    <s v="XT6 AWD"/>
    <x v="1"/>
    <x v="16"/>
    <n v="6"/>
    <s v="AS9"/>
    <x v="2"/>
    <n v="13.5"/>
    <n v="9.6999999999999993"/>
    <x v="66"/>
    <n v="24"/>
    <n v="277"/>
  </r>
  <r>
    <s v="CHEVROLET"/>
    <s v="Blazer"/>
    <x v="1"/>
    <x v="0"/>
    <n v="4"/>
    <s v="A9"/>
    <x v="2"/>
    <n v="11"/>
    <n v="8.3000000000000007"/>
    <x v="9"/>
    <n v="29"/>
    <n v="225"/>
  </r>
  <r>
    <s v="CHEVROLET"/>
    <s v="Blazer"/>
    <x v="1"/>
    <x v="18"/>
    <n v="4"/>
    <s v="A9"/>
    <x v="2"/>
    <n v="11.3"/>
    <n v="8.9"/>
    <x v="17"/>
    <n v="28"/>
    <n v="238"/>
  </r>
  <r>
    <s v="CHEVROLET"/>
    <s v="Blazer AWD"/>
    <x v="1"/>
    <x v="0"/>
    <n v="4"/>
    <s v="A9"/>
    <x v="2"/>
    <n v="11.3"/>
    <n v="8.6999999999999993"/>
    <x v="6"/>
    <n v="28"/>
    <n v="232"/>
  </r>
  <r>
    <s v="CHEVROLET"/>
    <s v="Blazer AWD"/>
    <x v="1"/>
    <x v="16"/>
    <n v="6"/>
    <s v="A9"/>
    <x v="2"/>
    <n v="13.1"/>
    <n v="9.4"/>
    <x v="34"/>
    <n v="25"/>
    <n v="269"/>
  </r>
  <r>
    <s v="CHEVROLET"/>
    <s v="Camaro"/>
    <x v="5"/>
    <x v="0"/>
    <n v="4"/>
    <s v="AS8"/>
    <x v="0"/>
    <n v="10.9"/>
    <n v="7.6"/>
    <x v="109"/>
    <n v="30"/>
    <n v="219"/>
  </r>
  <r>
    <s v="CHEVROLET"/>
    <s v="Camaro"/>
    <x v="5"/>
    <x v="0"/>
    <n v="4"/>
    <s v="M6"/>
    <x v="0"/>
    <n v="11.9"/>
    <n v="7.9"/>
    <x v="6"/>
    <n v="28"/>
    <n v="235"/>
  </r>
  <r>
    <s v="CHEVROLET"/>
    <s v="Camaro"/>
    <x v="5"/>
    <x v="16"/>
    <n v="6"/>
    <s v="AS10"/>
    <x v="2"/>
    <n v="12.5"/>
    <n v="8.1"/>
    <x v="24"/>
    <n v="27"/>
    <n v="247"/>
  </r>
  <r>
    <s v="CHEVROLET"/>
    <s v="Camaro"/>
    <x v="5"/>
    <x v="16"/>
    <n v="6"/>
    <s v="M6"/>
    <x v="2"/>
    <n v="14.3"/>
    <n v="9"/>
    <x v="53"/>
    <n v="24"/>
    <n v="280"/>
  </r>
  <r>
    <s v="CHEVROLET"/>
    <s v="Camaro SS"/>
    <x v="5"/>
    <x v="19"/>
    <n v="8"/>
    <s v="AS10"/>
    <x v="0"/>
    <n v="14.6"/>
    <n v="8.9"/>
    <x v="55"/>
    <n v="23"/>
    <n v="282"/>
  </r>
  <r>
    <s v="CHEVROLET"/>
    <s v="Camaro SS"/>
    <x v="5"/>
    <x v="19"/>
    <n v="8"/>
    <s v="M6"/>
    <x v="0"/>
    <n v="14.9"/>
    <n v="9.9"/>
    <x v="57"/>
    <n v="22"/>
    <n v="296"/>
  </r>
  <r>
    <s v="CHEVROLET"/>
    <s v="Camaro ZL1"/>
    <x v="5"/>
    <x v="19"/>
    <n v="8"/>
    <s v="AS10"/>
    <x v="0"/>
    <n v="18.3"/>
    <n v="11.2"/>
    <x v="74"/>
    <n v="19"/>
    <n v="355"/>
  </r>
  <r>
    <s v="CHEVROLET"/>
    <s v="Camaro ZL1"/>
    <x v="5"/>
    <x v="19"/>
    <n v="8"/>
    <s v="M6"/>
    <x v="0"/>
    <n v="17.2"/>
    <n v="12"/>
    <x v="30"/>
    <n v="19"/>
    <n v="349"/>
  </r>
  <r>
    <s v="CHEVROLET"/>
    <s v="Colorado"/>
    <x v="15"/>
    <x v="18"/>
    <n v="4"/>
    <s v="A6"/>
    <x v="2"/>
    <n v="12.1"/>
    <n v="9.1999999999999993"/>
    <x v="61"/>
    <n v="26"/>
    <n v="252"/>
  </r>
  <r>
    <s v="CHEVROLET"/>
    <s v="Colorado"/>
    <x v="15"/>
    <x v="46"/>
    <n v="4"/>
    <s v="A6"/>
    <x v="1"/>
    <n v="11.8"/>
    <n v="7.9"/>
    <x v="6"/>
    <n v="28"/>
    <n v="270"/>
  </r>
  <r>
    <s v="CHEVROLET"/>
    <s v="Colorado"/>
    <x v="15"/>
    <x v="16"/>
    <n v="6"/>
    <s v="A8"/>
    <x v="2"/>
    <n v="13.4"/>
    <n v="9.6"/>
    <x v="67"/>
    <n v="24"/>
    <n v="273"/>
  </r>
  <r>
    <s v="CHEVROLET"/>
    <s v="Colorado 4WD"/>
    <x v="15"/>
    <x v="18"/>
    <n v="4"/>
    <s v="A6"/>
    <x v="2"/>
    <n v="12.6"/>
    <n v="9.6999999999999993"/>
    <x v="21"/>
    <n v="25"/>
    <n v="265"/>
  </r>
  <r>
    <s v="CHEVROLET"/>
    <s v="Colorado 4WD"/>
    <x v="15"/>
    <x v="46"/>
    <n v="4"/>
    <s v="A6"/>
    <x v="1"/>
    <n v="12.3"/>
    <n v="8.5"/>
    <x v="4"/>
    <n v="27"/>
    <n v="284"/>
  </r>
  <r>
    <s v="CHEVROLET"/>
    <s v="Colorado 4WD"/>
    <x v="15"/>
    <x v="16"/>
    <n v="6"/>
    <s v="A8"/>
    <x v="2"/>
    <n v="14"/>
    <n v="9.9"/>
    <x v="36"/>
    <n v="23"/>
    <n v="286"/>
  </r>
  <r>
    <s v="CHEVROLET"/>
    <s v="Colorado ZR2 4WD"/>
    <x v="15"/>
    <x v="46"/>
    <n v="4"/>
    <s v="A6"/>
    <x v="1"/>
    <n v="13.3"/>
    <n v="10.6"/>
    <x v="55"/>
    <n v="23"/>
    <n v="326"/>
  </r>
  <r>
    <s v="CHEVROLET"/>
    <s v="Colorado ZR2 4WD"/>
    <x v="15"/>
    <x v="16"/>
    <n v="6"/>
    <s v="A8"/>
    <x v="2"/>
    <n v="15"/>
    <n v="13"/>
    <x v="54"/>
    <n v="20"/>
    <n v="331"/>
  </r>
  <r>
    <s v="CHEVROLET"/>
    <s v="Corvette"/>
    <x v="3"/>
    <x v="19"/>
    <n v="8"/>
    <s v="AS8"/>
    <x v="0"/>
    <n v="15.4"/>
    <n v="8.6999999999999993"/>
    <x v="35"/>
    <n v="23"/>
    <n v="290"/>
  </r>
  <r>
    <s v="CHEVROLET"/>
    <s v="Equinox"/>
    <x v="1"/>
    <x v="2"/>
    <n v="4"/>
    <s v="A6"/>
    <x v="2"/>
    <n v="8.9"/>
    <n v="7.7"/>
    <x v="11"/>
    <n v="34"/>
    <n v="196"/>
  </r>
  <r>
    <s v="CHEVROLET"/>
    <s v="Equinox AWD"/>
    <x v="1"/>
    <x v="2"/>
    <n v="4"/>
    <s v="A6"/>
    <x v="2"/>
    <n v="9.3000000000000007"/>
    <n v="8"/>
    <x v="44"/>
    <n v="32"/>
    <n v="204"/>
  </r>
  <r>
    <s v="CHEVROLET"/>
    <s v="Equinox AWD"/>
    <x v="1"/>
    <x v="0"/>
    <n v="4"/>
    <s v="A9"/>
    <x v="0"/>
    <n v="10.9"/>
    <n v="8.3000000000000007"/>
    <x v="133"/>
    <n v="29"/>
    <n v="228"/>
  </r>
  <r>
    <s v="CHEVROLET"/>
    <s v="Impala"/>
    <x v="6"/>
    <x v="16"/>
    <n v="6"/>
    <s v="AS6"/>
    <x v="2"/>
    <n v="12.8"/>
    <n v="8.5"/>
    <x v="18"/>
    <n v="26"/>
    <n v="255"/>
  </r>
  <r>
    <s v="CHEVROLET"/>
    <s v="Impala"/>
    <x v="6"/>
    <x v="16"/>
    <n v="6"/>
    <s v="AS6"/>
    <x v="3"/>
    <n v="17.2"/>
    <n v="11.6"/>
    <x v="13"/>
    <n v="19"/>
    <n v="246"/>
  </r>
  <r>
    <s v="CHEVROLET"/>
    <s v="Malibu"/>
    <x v="2"/>
    <x v="2"/>
    <n v="4"/>
    <s v="AV"/>
    <x v="2"/>
    <n v="8.1999999999999993"/>
    <n v="6.6"/>
    <x v="91"/>
    <n v="38"/>
    <n v="189"/>
  </r>
  <r>
    <s v="CHEVROLET"/>
    <s v="Malibu"/>
    <x v="2"/>
    <x v="0"/>
    <n v="4"/>
    <s v="A9"/>
    <x v="0"/>
    <n v="10.5"/>
    <n v="7.4"/>
    <x v="39"/>
    <n v="31"/>
    <n v="214"/>
  </r>
  <r>
    <s v="CHEVROLET"/>
    <s v="Silverado"/>
    <x v="11"/>
    <x v="40"/>
    <n v="4"/>
    <s v="A8"/>
    <x v="2"/>
    <n v="11.9"/>
    <n v="10.3"/>
    <x v="3"/>
    <n v="25"/>
    <n v="262"/>
  </r>
  <r>
    <s v="CHEVROLET"/>
    <s v="Silverado WT"/>
    <x v="11"/>
    <x v="40"/>
    <n v="4"/>
    <s v="A8"/>
    <x v="2"/>
    <n v="12.5"/>
    <n v="10.8"/>
    <x v="67"/>
    <n v="24"/>
    <n v="275"/>
  </r>
  <r>
    <s v="CHEVROLET"/>
    <s v="Silverado"/>
    <x v="11"/>
    <x v="8"/>
    <n v="6"/>
    <s v="A10"/>
    <x v="1"/>
    <n v="10.199999999999999"/>
    <n v="7.2"/>
    <x v="121"/>
    <n v="32"/>
    <n v="238"/>
  </r>
  <r>
    <s v="CHEVROLET"/>
    <s v="Silverado"/>
    <x v="11"/>
    <x v="20"/>
    <n v="6"/>
    <s v="A6"/>
    <x v="2"/>
    <n v="15.1"/>
    <n v="11.5"/>
    <x v="131"/>
    <n v="21"/>
    <n v="318"/>
  </r>
  <r>
    <s v="CHEVROLET"/>
    <s v="Silverado"/>
    <x v="11"/>
    <x v="21"/>
    <n v="8"/>
    <s v="A6"/>
    <x v="2"/>
    <n v="15.9"/>
    <n v="11.4"/>
    <x v="51"/>
    <n v="20"/>
    <n v="326"/>
  </r>
  <r>
    <s v="CHEVROLET"/>
    <s v="Silverado FFV"/>
    <x v="11"/>
    <x v="21"/>
    <n v="8"/>
    <s v="A6"/>
    <x v="2"/>
    <n v="16"/>
    <n v="12.6"/>
    <x v="94"/>
    <n v="20"/>
    <n v="339"/>
  </r>
  <r>
    <s v="CHEVROLET"/>
    <s v="Silverado FFV"/>
    <x v="11"/>
    <x v="21"/>
    <n v="8"/>
    <s v="A6"/>
    <x v="3"/>
    <n v="22.2"/>
    <n v="16.2"/>
    <x v="174"/>
    <n v="14"/>
    <n v="326"/>
  </r>
  <r>
    <s v="CHEVROLET"/>
    <s v="Silverado"/>
    <x v="11"/>
    <x v="21"/>
    <n v="8"/>
    <s v="A8"/>
    <x v="2"/>
    <n v="13.9"/>
    <n v="10.1"/>
    <x v="36"/>
    <n v="23"/>
    <n v="286"/>
  </r>
  <r>
    <s v="CHEVROLET"/>
    <s v="Silverado 4WD"/>
    <x v="11"/>
    <x v="40"/>
    <n v="4"/>
    <s v="A8"/>
    <x v="2"/>
    <n v="12.5"/>
    <n v="10.8"/>
    <x v="67"/>
    <n v="24"/>
    <n v="275"/>
  </r>
  <r>
    <s v="CHEVROLET"/>
    <s v="Silverado WT 4WD"/>
    <x v="11"/>
    <x v="40"/>
    <n v="4"/>
    <s v="A8"/>
    <x v="2"/>
    <n v="12.7"/>
    <n v="11"/>
    <x v="68"/>
    <n v="24"/>
    <n v="280"/>
  </r>
  <r>
    <s v="CHEVROLET"/>
    <s v="Silverado 4WD"/>
    <x v="11"/>
    <x v="8"/>
    <n v="6"/>
    <s v="A10"/>
    <x v="1"/>
    <n v="10.4"/>
    <n v="8"/>
    <x v="109"/>
    <n v="30"/>
    <n v="252"/>
  </r>
  <r>
    <s v="CHEVROLET"/>
    <s v="Silverado 4WD"/>
    <x v="11"/>
    <x v="20"/>
    <n v="6"/>
    <s v="A6"/>
    <x v="2"/>
    <n v="15.7"/>
    <n v="12"/>
    <x v="54"/>
    <n v="20"/>
    <n v="331"/>
  </r>
  <r>
    <s v="CHEVROLET"/>
    <s v="Silverado 4WD Custom Trail Boss"/>
    <x v="11"/>
    <x v="20"/>
    <n v="6"/>
    <s v="A6"/>
    <x v="2"/>
    <n v="16.3"/>
    <n v="12.9"/>
    <x v="30"/>
    <n v="19"/>
    <n v="349"/>
  </r>
  <r>
    <s v="CHEVROLET"/>
    <s v="Silverado 4WD"/>
    <x v="11"/>
    <x v="21"/>
    <n v="8"/>
    <s v="A6"/>
    <x v="2"/>
    <n v="15.9"/>
    <n v="11.8"/>
    <x v="54"/>
    <n v="20"/>
    <n v="331"/>
  </r>
  <r>
    <s v="CHEVROLET"/>
    <s v="Silverado 4WD FFV"/>
    <x v="11"/>
    <x v="21"/>
    <n v="8"/>
    <s v="A6"/>
    <x v="2"/>
    <n v="16.600000000000001"/>
    <n v="13"/>
    <x v="128"/>
    <n v="19"/>
    <n v="350"/>
  </r>
  <r>
    <s v="CHEVROLET"/>
    <s v="Silverado 4WD FFV"/>
    <x v="11"/>
    <x v="21"/>
    <n v="8"/>
    <s v="A6"/>
    <x v="3"/>
    <n v="22.3"/>
    <n v="18.100000000000001"/>
    <x v="179"/>
    <n v="14"/>
    <n v="342"/>
  </r>
  <r>
    <s v="CHEVROLET"/>
    <s v="Silverado 4WD Custom Trail Boss"/>
    <x v="11"/>
    <x v="21"/>
    <n v="8"/>
    <s v="A6"/>
    <x v="2"/>
    <n v="16.7"/>
    <n v="13.1"/>
    <x v="74"/>
    <n v="19"/>
    <n v="354"/>
  </r>
  <r>
    <s v="CHEVROLET"/>
    <s v="Silverado 4WD"/>
    <x v="11"/>
    <x v="21"/>
    <n v="8"/>
    <s v="A8"/>
    <x v="2"/>
    <n v="14.7"/>
    <n v="10.7"/>
    <x v="123"/>
    <n v="22"/>
    <n v="303"/>
  </r>
  <r>
    <s v="CHEVROLET"/>
    <s v="Silverado 4WD"/>
    <x v="11"/>
    <x v="21"/>
    <n v="8"/>
    <s v="A10"/>
    <x v="2"/>
    <n v="14.3"/>
    <n v="10.6"/>
    <x v="57"/>
    <n v="22"/>
    <n v="296"/>
  </r>
  <r>
    <s v="CHEVROLET"/>
    <s v="Silverado 4WD LT Trail Boss"/>
    <x v="11"/>
    <x v="21"/>
    <n v="8"/>
    <s v="A10"/>
    <x v="2"/>
    <n v="14.7"/>
    <n v="11.2"/>
    <x v="95"/>
    <n v="22"/>
    <n v="307"/>
  </r>
  <r>
    <s v="CHEVROLET"/>
    <s v="Silverado 4WD"/>
    <x v="11"/>
    <x v="19"/>
    <n v="8"/>
    <s v="A10"/>
    <x v="0"/>
    <n v="15"/>
    <n v="12"/>
    <x v="130"/>
    <n v="21"/>
    <n v="321"/>
  </r>
  <r>
    <s v="CHEVROLET"/>
    <s v="Silverado 4WD Custom Trail Boss"/>
    <x v="11"/>
    <x v="19"/>
    <n v="8"/>
    <s v="A10"/>
    <x v="0"/>
    <n v="16.8"/>
    <n v="13.3"/>
    <x v="142"/>
    <n v="19"/>
    <n v="357"/>
  </r>
  <r>
    <s v="CHEVROLET"/>
    <s v="Silverado 4WD LT Trail Boss"/>
    <x v="11"/>
    <x v="19"/>
    <n v="8"/>
    <s v="A10"/>
    <x v="0"/>
    <n v="15.7"/>
    <n v="12.4"/>
    <x v="41"/>
    <n v="20"/>
    <n v="332"/>
  </r>
  <r>
    <s v="CHEVROLET"/>
    <s v="Spark"/>
    <x v="5"/>
    <x v="17"/>
    <n v="4"/>
    <s v="AV"/>
    <x v="2"/>
    <n v="7.9"/>
    <n v="6.2"/>
    <x v="70"/>
    <n v="40"/>
    <n v="167"/>
  </r>
  <r>
    <s v="CHEVROLET"/>
    <s v="Spark"/>
    <x v="5"/>
    <x v="17"/>
    <n v="4"/>
    <s v="M5"/>
    <x v="2"/>
    <n v="8"/>
    <n v="6.2"/>
    <x v="99"/>
    <n v="39"/>
    <n v="170"/>
  </r>
  <r>
    <s v="CHEVROLET"/>
    <s v="Suburban"/>
    <x v="8"/>
    <x v="21"/>
    <n v="8"/>
    <s v="A6"/>
    <x v="2"/>
    <n v="15.7"/>
    <n v="10.5"/>
    <x v="33"/>
    <n v="21"/>
    <n v="314"/>
  </r>
  <r>
    <s v="CHEVROLET"/>
    <s v="Suburban FFV"/>
    <x v="8"/>
    <x v="21"/>
    <n v="8"/>
    <s v="A6"/>
    <x v="2"/>
    <n v="15.7"/>
    <n v="10.5"/>
    <x v="33"/>
    <n v="21"/>
    <n v="314"/>
  </r>
  <r>
    <s v="CHEVROLET"/>
    <s v="Suburban FFV"/>
    <x v="8"/>
    <x v="21"/>
    <n v="8"/>
    <s v="A6"/>
    <x v="3"/>
    <n v="21.2"/>
    <n v="13.9"/>
    <x v="154"/>
    <n v="16"/>
    <n v="298"/>
  </r>
  <r>
    <s v="CHEVROLET"/>
    <s v="Suburban 4WD"/>
    <x v="8"/>
    <x v="21"/>
    <n v="8"/>
    <s v="A6"/>
    <x v="2"/>
    <n v="16.8"/>
    <n v="11.3"/>
    <x v="94"/>
    <n v="20"/>
    <n v="337"/>
  </r>
  <r>
    <s v="CHEVROLET"/>
    <s v="Suburban 4WD FFV"/>
    <x v="8"/>
    <x v="21"/>
    <n v="8"/>
    <s v="A6"/>
    <x v="2"/>
    <n v="16.8"/>
    <n v="11.3"/>
    <x v="94"/>
    <n v="20"/>
    <n v="337"/>
  </r>
  <r>
    <s v="CHEVROLET"/>
    <s v="Suburban 4WD FFV"/>
    <x v="8"/>
    <x v="21"/>
    <n v="8"/>
    <s v="A6"/>
    <x v="3"/>
    <n v="22.2"/>
    <n v="15.3"/>
    <x v="152"/>
    <n v="15"/>
    <n v="319"/>
  </r>
  <r>
    <s v="CHEVROLET"/>
    <s v="Suburban 4WD"/>
    <x v="8"/>
    <x v="19"/>
    <n v="8"/>
    <s v="A10"/>
    <x v="0"/>
    <n v="17.2"/>
    <n v="11.4"/>
    <x v="28"/>
    <n v="19"/>
    <n v="343"/>
  </r>
  <r>
    <s v="CHEVROLET"/>
    <s v="Tahoe"/>
    <x v="8"/>
    <x v="21"/>
    <n v="8"/>
    <s v="A6"/>
    <x v="2"/>
    <n v="15.7"/>
    <n v="10.5"/>
    <x v="33"/>
    <n v="21"/>
    <n v="314"/>
  </r>
  <r>
    <s v="CHEVROLET"/>
    <s v="Tahoe FFV"/>
    <x v="8"/>
    <x v="21"/>
    <n v="8"/>
    <s v="A6"/>
    <x v="2"/>
    <n v="15.7"/>
    <n v="10.5"/>
    <x v="33"/>
    <n v="21"/>
    <n v="314"/>
  </r>
  <r>
    <s v="CHEVROLET"/>
    <s v="Tahoe FFV"/>
    <x v="8"/>
    <x v="21"/>
    <n v="8"/>
    <s v="A6"/>
    <x v="3"/>
    <n v="21.2"/>
    <n v="13.9"/>
    <x v="154"/>
    <n v="16"/>
    <n v="298"/>
  </r>
  <r>
    <s v="CHEVROLET"/>
    <s v="Tahoe 4WD"/>
    <x v="8"/>
    <x v="21"/>
    <n v="8"/>
    <s v="A6"/>
    <x v="2"/>
    <n v="16"/>
    <n v="11.2"/>
    <x v="49"/>
    <n v="20"/>
    <n v="325"/>
  </r>
  <r>
    <s v="CHEVROLET"/>
    <s v="Tahoe 4WD FFV"/>
    <x v="8"/>
    <x v="21"/>
    <n v="8"/>
    <s v="A6"/>
    <x v="2"/>
    <n v="16"/>
    <n v="11.2"/>
    <x v="49"/>
    <n v="20"/>
    <n v="325"/>
  </r>
  <r>
    <s v="CHEVROLET"/>
    <s v="Tahoe 4WD FFV"/>
    <x v="8"/>
    <x v="21"/>
    <n v="8"/>
    <s v="A6"/>
    <x v="3"/>
    <n v="21.7"/>
    <n v="14.3"/>
    <x v="93"/>
    <n v="15"/>
    <n v="305"/>
  </r>
  <r>
    <s v="CHEVROLET"/>
    <s v="Tahoe 4WD"/>
    <x v="8"/>
    <x v="19"/>
    <n v="8"/>
    <s v="A10"/>
    <x v="0"/>
    <n v="16.5"/>
    <n v="10.9"/>
    <x v="51"/>
    <n v="20"/>
    <n v="327"/>
  </r>
  <r>
    <s v="CHEVROLET"/>
    <s v="Traverse"/>
    <x v="8"/>
    <x v="16"/>
    <n v="6"/>
    <s v="A9"/>
    <x v="2"/>
    <n v="13"/>
    <n v="8.8000000000000007"/>
    <x v="3"/>
    <n v="25"/>
    <n v="261"/>
  </r>
  <r>
    <s v="CHEVROLET"/>
    <s v="Traverse AWD"/>
    <x v="8"/>
    <x v="16"/>
    <n v="6"/>
    <s v="A9"/>
    <x v="2"/>
    <n v="13.6"/>
    <n v="9.6"/>
    <x v="66"/>
    <n v="24"/>
    <n v="276"/>
  </r>
  <r>
    <s v="CHEVROLET"/>
    <s v="Trax"/>
    <x v="1"/>
    <x v="17"/>
    <n v="4"/>
    <s v="AS6"/>
    <x v="2"/>
    <n v="9.1"/>
    <n v="7.6"/>
    <x v="11"/>
    <n v="34"/>
    <n v="196"/>
  </r>
  <r>
    <s v="CHEVROLET"/>
    <s v="Trax AWD"/>
    <x v="1"/>
    <x v="17"/>
    <n v="4"/>
    <s v="AS6"/>
    <x v="2"/>
    <n v="10"/>
    <n v="8"/>
    <x v="39"/>
    <n v="31"/>
    <n v="214"/>
  </r>
  <r>
    <s v="CHRYSLER"/>
    <n v="300"/>
    <x v="6"/>
    <x v="16"/>
    <n v="6"/>
    <s v="A8"/>
    <x v="2"/>
    <n v="12.4"/>
    <n v="7.8"/>
    <x v="40"/>
    <n v="27"/>
    <n v="242"/>
  </r>
  <r>
    <s v="CHRYSLER"/>
    <n v="300"/>
    <x v="6"/>
    <x v="24"/>
    <n v="8"/>
    <s v="A8"/>
    <x v="2"/>
    <n v="14.7"/>
    <n v="9.4"/>
    <x v="56"/>
    <n v="23"/>
    <n v="289"/>
  </r>
  <r>
    <s v="CHRYSLER"/>
    <s v="300 AWD"/>
    <x v="6"/>
    <x v="16"/>
    <n v="6"/>
    <s v="A8"/>
    <x v="2"/>
    <n v="12.8"/>
    <n v="8.6999999999999993"/>
    <x v="50"/>
    <n v="26"/>
    <n v="258"/>
  </r>
  <r>
    <s v="CHRYSLER"/>
    <s v="Pacifica (Stop-Start)"/>
    <x v="12"/>
    <x v="16"/>
    <n v="6"/>
    <s v="A9"/>
    <x v="2"/>
    <n v="12.4"/>
    <n v="8.4"/>
    <x v="4"/>
    <n v="27"/>
    <n v="249"/>
  </r>
  <r>
    <s v="CHRYSLER"/>
    <s v="Voyager (Stop-Start)"/>
    <x v="12"/>
    <x v="16"/>
    <n v="6"/>
    <s v="A9"/>
    <x v="2"/>
    <n v="12.4"/>
    <n v="8.4"/>
    <x v="4"/>
    <n v="27"/>
    <n v="249"/>
  </r>
  <r>
    <s v="DODGE"/>
    <s v="Challenger"/>
    <x v="2"/>
    <x v="16"/>
    <n v="6"/>
    <s v="A8"/>
    <x v="2"/>
    <n v="12.4"/>
    <n v="7.8"/>
    <x v="40"/>
    <n v="27"/>
    <n v="242"/>
  </r>
  <r>
    <s v="DODGE"/>
    <s v="Challenger (MDS)"/>
    <x v="2"/>
    <x v="24"/>
    <n v="8"/>
    <s v="A8"/>
    <x v="2"/>
    <n v="14.7"/>
    <n v="9.4"/>
    <x v="56"/>
    <n v="23"/>
    <n v="289"/>
  </r>
  <r>
    <s v="DODGE"/>
    <s v="Challenger"/>
    <x v="2"/>
    <x v="24"/>
    <n v="8"/>
    <s v="M6"/>
    <x v="0"/>
    <n v="15.6"/>
    <n v="10.1"/>
    <x v="95"/>
    <n v="22"/>
    <n v="307"/>
  </r>
  <r>
    <s v="DODGE"/>
    <s v="Challenger (MDS)"/>
    <x v="2"/>
    <x v="25"/>
    <n v="8"/>
    <s v="A8"/>
    <x v="0"/>
    <n v="15.8"/>
    <n v="9.6"/>
    <x v="89"/>
    <n v="22"/>
    <n v="305"/>
  </r>
  <r>
    <s v="DODGE"/>
    <s v="Challenger"/>
    <x v="2"/>
    <x v="25"/>
    <n v="8"/>
    <s v="M6"/>
    <x v="0"/>
    <n v="16.7"/>
    <n v="10.4"/>
    <x v="51"/>
    <n v="20"/>
    <n v="325"/>
  </r>
  <r>
    <s v="DODGE"/>
    <s v="Challenger AWD"/>
    <x v="2"/>
    <x v="16"/>
    <n v="6"/>
    <s v="A8"/>
    <x v="2"/>
    <n v="12.8"/>
    <n v="8.6999999999999993"/>
    <x v="50"/>
    <n v="26"/>
    <n v="258"/>
  </r>
  <r>
    <s v="DODGE"/>
    <s v="Challenger Widebody (MDS)"/>
    <x v="2"/>
    <x v="25"/>
    <n v="8"/>
    <s v="A8"/>
    <x v="0"/>
    <n v="15.8"/>
    <n v="9.6"/>
    <x v="89"/>
    <n v="22"/>
    <n v="305"/>
  </r>
  <r>
    <s v="DODGE"/>
    <s v="Challenger Widebody (MDS)"/>
    <x v="2"/>
    <x v="25"/>
    <n v="8"/>
    <s v="M6"/>
    <x v="0"/>
    <n v="16.7"/>
    <n v="10.4"/>
    <x v="51"/>
    <n v="20"/>
    <n v="325"/>
  </r>
  <r>
    <s v="DODGE"/>
    <s v="Challenger SRT Hellcat"/>
    <x v="2"/>
    <x v="19"/>
    <n v="8"/>
    <s v="A8"/>
    <x v="0"/>
    <n v="17.600000000000001"/>
    <n v="10.7"/>
    <x v="127"/>
    <n v="19"/>
    <n v="339"/>
  </r>
  <r>
    <s v="DODGE"/>
    <s v="Challenger SRT Hellcat"/>
    <x v="2"/>
    <x v="19"/>
    <n v="8"/>
    <s v="M6"/>
    <x v="0"/>
    <n v="18.100000000000001"/>
    <n v="11.4"/>
    <x v="74"/>
    <n v="19"/>
    <n v="352"/>
  </r>
  <r>
    <s v="DODGE"/>
    <s v="Challenger SRT Hellcat Widebody"/>
    <x v="2"/>
    <x v="19"/>
    <n v="8"/>
    <s v="A8"/>
    <x v="0"/>
    <n v="18.600000000000001"/>
    <n v="11.2"/>
    <x v="139"/>
    <n v="18"/>
    <n v="358"/>
  </r>
  <r>
    <s v="DODGE"/>
    <s v="Challenger SRT Hellcat Widebody"/>
    <x v="2"/>
    <x v="19"/>
    <n v="8"/>
    <s v="M6"/>
    <x v="0"/>
    <n v="18.100000000000001"/>
    <n v="11.4"/>
    <x v="74"/>
    <n v="19"/>
    <n v="352"/>
  </r>
  <r>
    <s v="DODGE"/>
    <s v="Charger"/>
    <x v="6"/>
    <x v="16"/>
    <n v="6"/>
    <s v="A5"/>
    <x v="2"/>
    <n v="13.7"/>
    <n v="9"/>
    <x v="7"/>
    <n v="24"/>
    <n v="271"/>
  </r>
  <r>
    <s v="DODGE"/>
    <s v="Charger"/>
    <x v="6"/>
    <x v="16"/>
    <n v="6"/>
    <s v="A8"/>
    <x v="2"/>
    <n v="12.4"/>
    <n v="7.8"/>
    <x v="40"/>
    <n v="27"/>
    <n v="242"/>
  </r>
  <r>
    <s v="DODGE"/>
    <s v="Charger (MDS)"/>
    <x v="6"/>
    <x v="24"/>
    <n v="8"/>
    <s v="A8"/>
    <x v="2"/>
    <n v="14.7"/>
    <n v="9.4"/>
    <x v="56"/>
    <n v="23"/>
    <n v="289"/>
  </r>
  <r>
    <s v="DODGE"/>
    <s v="Charger (MDS)"/>
    <x v="6"/>
    <x v="25"/>
    <n v="8"/>
    <s v="A8"/>
    <x v="0"/>
    <n v="15.8"/>
    <n v="9.6"/>
    <x v="89"/>
    <n v="22"/>
    <n v="305"/>
  </r>
  <r>
    <s v="DODGE"/>
    <s v="Charger AWD"/>
    <x v="6"/>
    <x v="16"/>
    <n v="6"/>
    <s v="A8"/>
    <x v="2"/>
    <n v="12.8"/>
    <n v="8.6999999999999993"/>
    <x v="50"/>
    <n v="26"/>
    <n v="258"/>
  </r>
  <r>
    <s v="DODGE"/>
    <s v="Charger Widebody (MDS)"/>
    <x v="6"/>
    <x v="25"/>
    <n v="8"/>
    <s v="A8"/>
    <x v="0"/>
    <n v="15.8"/>
    <n v="9.6"/>
    <x v="89"/>
    <n v="22"/>
    <n v="305"/>
  </r>
  <r>
    <s v="DODGE"/>
    <s v="Charger SRT Hellcat Widebody"/>
    <x v="6"/>
    <x v="19"/>
    <n v="8"/>
    <s v="A8"/>
    <x v="0"/>
    <n v="19"/>
    <n v="11.5"/>
    <x v="12"/>
    <n v="18"/>
    <n v="368"/>
  </r>
  <r>
    <s v="DODGE"/>
    <s v="Durango AWD"/>
    <x v="8"/>
    <x v="16"/>
    <n v="6"/>
    <s v="A8"/>
    <x v="2"/>
    <n v="12.7"/>
    <n v="9.6"/>
    <x v="21"/>
    <n v="25"/>
    <n v="265"/>
  </r>
  <r>
    <s v="DODGE"/>
    <s v="Durango AWD"/>
    <x v="8"/>
    <x v="24"/>
    <n v="8"/>
    <s v="A8"/>
    <x v="2"/>
    <n v="16.7"/>
    <n v="10.9"/>
    <x v="54"/>
    <n v="20"/>
    <n v="331"/>
  </r>
  <r>
    <s v="DODGE"/>
    <s v="Durango AWD SRT"/>
    <x v="8"/>
    <x v="25"/>
    <n v="8"/>
    <s v="A8"/>
    <x v="0"/>
    <n v="18.3"/>
    <n v="12.2"/>
    <x v="12"/>
    <n v="18"/>
    <n v="363"/>
  </r>
  <r>
    <s v="DODGE"/>
    <s v="Grand Caravan"/>
    <x v="12"/>
    <x v="16"/>
    <n v="6"/>
    <s v="A6"/>
    <x v="2"/>
    <n v="13.7"/>
    <n v="9.4"/>
    <x v="66"/>
    <n v="24"/>
    <n v="276"/>
  </r>
  <r>
    <s v="DODGE"/>
    <s v="Journey"/>
    <x v="1"/>
    <x v="1"/>
    <n v="4"/>
    <s v="A4"/>
    <x v="2"/>
    <n v="12.7"/>
    <n v="9.1999999999999993"/>
    <x v="3"/>
    <n v="25"/>
    <n v="261"/>
  </r>
  <r>
    <s v="FIAT"/>
    <s v="124 Spider"/>
    <x v="3"/>
    <x v="17"/>
    <n v="4"/>
    <s v="A6"/>
    <x v="2"/>
    <n v="9.3000000000000007"/>
    <n v="6.5"/>
    <x v="86"/>
    <n v="35"/>
    <n v="187"/>
  </r>
  <r>
    <s v="FIAT"/>
    <s v="124 Spider"/>
    <x v="3"/>
    <x v="17"/>
    <n v="4"/>
    <s v="M6"/>
    <x v="2"/>
    <n v="9"/>
    <n v="6.7"/>
    <x v="47"/>
    <n v="36"/>
    <n v="185"/>
  </r>
  <r>
    <s v="FIAT"/>
    <s v="500L"/>
    <x v="7"/>
    <x v="17"/>
    <n v="4"/>
    <s v="A6"/>
    <x v="2"/>
    <n v="10.7"/>
    <n v="7.9"/>
    <x v="109"/>
    <n v="30"/>
    <n v="221"/>
  </r>
  <r>
    <s v="FIAT"/>
    <s v="500X AWD"/>
    <x v="1"/>
    <x v="43"/>
    <n v="4"/>
    <s v="A9"/>
    <x v="2"/>
    <n v="10"/>
    <n v="7.9"/>
    <x v="39"/>
    <n v="31"/>
    <n v="213"/>
  </r>
  <r>
    <s v="FORD"/>
    <s v="EcoSport"/>
    <x v="1"/>
    <x v="30"/>
    <n v="3"/>
    <s v="AS6"/>
    <x v="2"/>
    <n v="8.6"/>
    <n v="8.1"/>
    <x v="11"/>
    <n v="34"/>
    <n v="197"/>
  </r>
  <r>
    <s v="FORD"/>
    <s v="EcoSport AWD"/>
    <x v="1"/>
    <x v="0"/>
    <n v="4"/>
    <s v="AS6"/>
    <x v="2"/>
    <n v="10.199999999999999"/>
    <n v="8.1"/>
    <x v="8"/>
    <n v="31"/>
    <n v="216"/>
  </r>
  <r>
    <s v="FORD"/>
    <s v="Edge"/>
    <x v="1"/>
    <x v="0"/>
    <n v="4"/>
    <s v="A8"/>
    <x v="2"/>
    <n v="11.2"/>
    <n v="8.1"/>
    <x v="9"/>
    <n v="29"/>
    <n v="229"/>
  </r>
  <r>
    <s v="FORD"/>
    <s v="Edge AWD"/>
    <x v="1"/>
    <x v="0"/>
    <n v="4"/>
    <s v="A8"/>
    <x v="2"/>
    <n v="11.4"/>
    <n v="8.3000000000000007"/>
    <x v="5"/>
    <n v="28"/>
    <n v="233"/>
  </r>
  <r>
    <s v="FORD"/>
    <s v="Edge AWD"/>
    <x v="1"/>
    <x v="0"/>
    <n v="4"/>
    <s v="AS8"/>
    <x v="2"/>
    <n v="11.4"/>
    <n v="8.3000000000000007"/>
    <x v="5"/>
    <n v="28"/>
    <n v="233"/>
  </r>
  <r>
    <s v="FORD"/>
    <s v="Edge AWD"/>
    <x v="1"/>
    <x v="40"/>
    <n v="6"/>
    <s v="AS8"/>
    <x v="2"/>
    <n v="12.5"/>
    <n v="9.1999999999999993"/>
    <x v="50"/>
    <n v="26"/>
    <n v="258"/>
  </r>
  <r>
    <s v="FORD"/>
    <s v="Escape"/>
    <x v="1"/>
    <x v="2"/>
    <n v="3"/>
    <s v="A8"/>
    <x v="2"/>
    <n v="8.6"/>
    <n v="7.1"/>
    <x v="47"/>
    <n v="36"/>
    <n v="185"/>
  </r>
  <r>
    <s v="FORD"/>
    <s v="Escape AWD"/>
    <x v="1"/>
    <x v="2"/>
    <n v="3"/>
    <s v="A8"/>
    <x v="2"/>
    <n v="8.9"/>
    <n v="7.6"/>
    <x v="48"/>
    <n v="34"/>
    <n v="196"/>
  </r>
  <r>
    <s v="FORD"/>
    <s v="Escape AWD"/>
    <x v="1"/>
    <x v="0"/>
    <n v="4"/>
    <s v="AS8"/>
    <x v="2"/>
    <n v="10.4"/>
    <n v="7.5"/>
    <x v="39"/>
    <n v="31"/>
    <n v="213"/>
  </r>
  <r>
    <s v="FORD"/>
    <s v="Escape Hybrid"/>
    <x v="1"/>
    <x v="18"/>
    <n v="4"/>
    <s v="AV"/>
    <x v="2"/>
    <n v="5.4"/>
    <n v="6.3"/>
    <x v="158"/>
    <n v="49"/>
    <n v="136"/>
  </r>
  <r>
    <s v="FORD"/>
    <s v="Escape Hybrid AWD"/>
    <x v="1"/>
    <x v="18"/>
    <n v="4"/>
    <s v="AV"/>
    <x v="2"/>
    <n v="5.5"/>
    <n v="6.4"/>
    <x v="2"/>
    <n v="48"/>
    <n v="139"/>
  </r>
  <r>
    <s v="FORD"/>
    <s v="Expedition 4X4"/>
    <x v="8"/>
    <x v="3"/>
    <n v="6"/>
    <s v="AS10"/>
    <x v="2"/>
    <n v="14.1"/>
    <n v="10.6"/>
    <x v="22"/>
    <n v="23"/>
    <n v="294"/>
  </r>
  <r>
    <s v="FORD"/>
    <s v="Expedition MAX 4X4"/>
    <x v="8"/>
    <x v="3"/>
    <n v="6"/>
    <s v="AS10"/>
    <x v="2"/>
    <n v="14.7"/>
    <n v="11.2"/>
    <x v="95"/>
    <n v="22"/>
    <n v="308"/>
  </r>
  <r>
    <s v="FORD"/>
    <s v="Explorer AWD"/>
    <x v="8"/>
    <x v="45"/>
    <n v="4"/>
    <s v="AS10"/>
    <x v="2"/>
    <n v="11.6"/>
    <n v="8.6999999999999993"/>
    <x v="40"/>
    <n v="27"/>
    <n v="241"/>
  </r>
  <r>
    <s v="FORD"/>
    <s v="Explorer AWD"/>
    <x v="8"/>
    <x v="8"/>
    <n v="6"/>
    <s v="AS10"/>
    <x v="2"/>
    <n v="13.3"/>
    <n v="9.8000000000000007"/>
    <x v="66"/>
    <n v="24"/>
    <n v="278"/>
  </r>
  <r>
    <s v="FORD"/>
    <s v="Explorer Hybrid AWD"/>
    <x v="8"/>
    <x v="33"/>
    <n v="6"/>
    <s v="AS10"/>
    <x v="2"/>
    <n v="10.1"/>
    <n v="9"/>
    <x v="1"/>
    <n v="29"/>
    <n v="225"/>
  </r>
  <r>
    <s v="FORD"/>
    <s v="F-150"/>
    <x v="11"/>
    <x v="40"/>
    <n v="6"/>
    <s v="AS10"/>
    <x v="2"/>
    <n v="12"/>
    <n v="8.9"/>
    <x v="4"/>
    <n v="27"/>
    <n v="249"/>
  </r>
  <r>
    <s v="FORD"/>
    <s v="F-150"/>
    <x v="11"/>
    <x v="8"/>
    <n v="6"/>
    <s v="AS10"/>
    <x v="1"/>
    <n v="11.1"/>
    <n v="8.3000000000000007"/>
    <x v="9"/>
    <n v="29"/>
    <n v="264"/>
  </r>
  <r>
    <s v="FORD"/>
    <s v="F-150 (LT Tire Pkg)"/>
    <x v="11"/>
    <x v="8"/>
    <n v="6"/>
    <s v="AS10"/>
    <x v="1"/>
    <n v="11.1"/>
    <n v="8.3000000000000007"/>
    <x v="9"/>
    <n v="29"/>
    <n v="264"/>
  </r>
  <r>
    <s v="FORD"/>
    <s v="F-150 FFV"/>
    <x v="11"/>
    <x v="33"/>
    <n v="6"/>
    <s v="AS6"/>
    <x v="2"/>
    <n v="12.1"/>
    <n v="9.3000000000000007"/>
    <x v="61"/>
    <n v="26"/>
    <n v="254"/>
  </r>
  <r>
    <s v="FORD"/>
    <s v="F-150 FFV"/>
    <x v="11"/>
    <x v="33"/>
    <n v="6"/>
    <s v="AS6"/>
    <x v="3"/>
    <n v="16.600000000000001"/>
    <n v="12.6"/>
    <x v="30"/>
    <n v="19"/>
    <n v="245"/>
  </r>
  <r>
    <s v="FORD"/>
    <s v="F-150"/>
    <x v="11"/>
    <x v="3"/>
    <n v="6"/>
    <s v="AS10"/>
    <x v="2"/>
    <n v="14.3"/>
    <n v="10.7"/>
    <x v="38"/>
    <n v="22"/>
    <n v="298"/>
  </r>
  <r>
    <s v="FORD"/>
    <s v="F-150 FFV"/>
    <x v="11"/>
    <x v="29"/>
    <n v="8"/>
    <s v="AS10"/>
    <x v="2"/>
    <n v="14.3"/>
    <n v="10.6"/>
    <x v="57"/>
    <n v="22"/>
    <n v="297"/>
  </r>
  <r>
    <s v="FORD"/>
    <s v="F-150 FFV"/>
    <x v="11"/>
    <x v="29"/>
    <n v="8"/>
    <s v="AS10"/>
    <x v="3"/>
    <n v="20"/>
    <n v="14.8"/>
    <x v="153"/>
    <n v="16"/>
    <n v="293"/>
  </r>
  <r>
    <s v="FORD"/>
    <s v="F-150 FFV (LT Tire Pkg)"/>
    <x v="11"/>
    <x v="29"/>
    <n v="8"/>
    <s v="AS10"/>
    <x v="2"/>
    <n v="14.4"/>
    <n v="11.2"/>
    <x v="89"/>
    <n v="22"/>
    <n v="305"/>
  </r>
  <r>
    <s v="FORD"/>
    <s v="F-150 FFV (LT Tire Pkg)"/>
    <x v="11"/>
    <x v="29"/>
    <n v="8"/>
    <s v="AS10"/>
    <x v="3"/>
    <n v="20"/>
    <n v="14.9"/>
    <x v="29"/>
    <n v="16"/>
    <n v="294"/>
  </r>
  <r>
    <s v="FORD"/>
    <s v="F-150 FFV (Payload Pkg)"/>
    <x v="11"/>
    <x v="29"/>
    <n v="8"/>
    <s v="AS10"/>
    <x v="2"/>
    <n v="15.1"/>
    <n v="11.8"/>
    <x v="143"/>
    <n v="21"/>
    <n v="319"/>
  </r>
  <r>
    <s v="FORD"/>
    <s v="F-150 FFV (Payload Pkg)"/>
    <x v="11"/>
    <x v="29"/>
    <n v="8"/>
    <s v="AS10"/>
    <x v="3"/>
    <n v="19.899999999999999"/>
    <n v="15.8"/>
    <x v="79"/>
    <n v="16"/>
    <n v="300"/>
  </r>
  <r>
    <s v="FORD"/>
    <s v="F-150 4X4"/>
    <x v="11"/>
    <x v="40"/>
    <n v="6"/>
    <s v="AS10"/>
    <x v="2"/>
    <n v="13.1"/>
    <n v="10.199999999999999"/>
    <x v="66"/>
    <n v="24"/>
    <n v="277"/>
  </r>
  <r>
    <s v="FORD"/>
    <s v="F-150 4X4"/>
    <x v="11"/>
    <x v="8"/>
    <n v="6"/>
    <s v="AS10"/>
    <x v="1"/>
    <n v="11.9"/>
    <n v="9.4"/>
    <x v="61"/>
    <n v="26"/>
    <n v="290"/>
  </r>
  <r>
    <s v="FORD"/>
    <s v="F-150 4X4 XL/XLT"/>
    <x v="11"/>
    <x v="8"/>
    <n v="6"/>
    <s v="AS10"/>
    <x v="1"/>
    <n v="11.3"/>
    <n v="8.5"/>
    <x v="5"/>
    <n v="28"/>
    <n v="270"/>
  </r>
  <r>
    <s v="FORD"/>
    <s v="F-150 FFV 4X4"/>
    <x v="11"/>
    <x v="33"/>
    <n v="6"/>
    <s v="AS6"/>
    <x v="2"/>
    <n v="12.9"/>
    <n v="10.199999999999999"/>
    <x v="67"/>
    <n v="24"/>
    <n v="274"/>
  </r>
  <r>
    <s v="FORD"/>
    <s v="F-150 FFV 4X4"/>
    <x v="11"/>
    <x v="33"/>
    <n v="6"/>
    <s v="AS6"/>
    <x v="3"/>
    <n v="17.600000000000001"/>
    <n v="13.8"/>
    <x v="75"/>
    <n v="18"/>
    <n v="265"/>
  </r>
  <r>
    <s v="FORD"/>
    <s v="F-150 4X4"/>
    <x v="11"/>
    <x v="3"/>
    <n v="6"/>
    <s v="AS10"/>
    <x v="2"/>
    <n v="14.6"/>
    <n v="10.9"/>
    <x v="89"/>
    <n v="22"/>
    <n v="304"/>
  </r>
  <r>
    <s v="FORD"/>
    <s v="F-150 4X4 Limited"/>
    <x v="11"/>
    <x v="3"/>
    <n v="6"/>
    <s v="AS10"/>
    <x v="2"/>
    <n v="13.8"/>
    <n v="11.2"/>
    <x v="57"/>
    <n v="22"/>
    <n v="296"/>
  </r>
  <r>
    <s v="FORD"/>
    <s v="F-150 FFV 4X4"/>
    <x v="11"/>
    <x v="29"/>
    <n v="8"/>
    <s v="AS10"/>
    <x v="2"/>
    <n v="15.1"/>
    <n v="11.6"/>
    <x v="131"/>
    <n v="21"/>
    <n v="317"/>
  </r>
  <r>
    <s v="FORD"/>
    <s v="F-150 FFV 4X4"/>
    <x v="11"/>
    <x v="29"/>
    <n v="8"/>
    <s v="AS10"/>
    <x v="3"/>
    <n v="20.3"/>
    <n v="14.7"/>
    <x v="31"/>
    <n v="16"/>
    <n v="296"/>
  </r>
  <r>
    <s v="FORD"/>
    <s v="F-150 Raptor 4X4"/>
    <x v="11"/>
    <x v="3"/>
    <n v="6"/>
    <s v="AS10"/>
    <x v="2"/>
    <n v="15.3"/>
    <n v="13.1"/>
    <x v="85"/>
    <n v="20"/>
    <n v="336"/>
  </r>
  <r>
    <s v="FORD"/>
    <s v="Fusion"/>
    <x v="2"/>
    <x v="2"/>
    <n v="4"/>
    <s v="AS6"/>
    <x v="2"/>
    <n v="10"/>
    <n v="7"/>
    <x v="44"/>
    <n v="32"/>
    <n v="203"/>
  </r>
  <r>
    <s v="FORD"/>
    <s v="Fusion Hybrid"/>
    <x v="2"/>
    <x v="0"/>
    <n v="4"/>
    <s v="AV"/>
    <x v="2"/>
    <n v="5.5"/>
    <n v="5.7"/>
    <x v="138"/>
    <n v="50"/>
    <n v="131"/>
  </r>
  <r>
    <s v="FORD"/>
    <s v="GT"/>
    <x v="3"/>
    <x v="3"/>
    <n v="6"/>
    <s v="AM7"/>
    <x v="0"/>
    <n v="19.8"/>
    <n v="12.8"/>
    <x v="62"/>
    <n v="17"/>
    <n v="393"/>
  </r>
  <r>
    <s v="FORD"/>
    <s v="Mustang"/>
    <x v="5"/>
    <x v="45"/>
    <n v="4"/>
    <s v="AS10"/>
    <x v="2"/>
    <n v="11.2"/>
    <n v="7.3"/>
    <x v="109"/>
    <n v="30"/>
    <n v="221"/>
  </r>
  <r>
    <s v="FORD"/>
    <s v="Mustang (Performance Pkg)"/>
    <x v="5"/>
    <x v="45"/>
    <n v="4"/>
    <s v="AS10"/>
    <x v="2"/>
    <n v="11.8"/>
    <n v="8.4"/>
    <x v="40"/>
    <n v="27"/>
    <n v="242"/>
  </r>
  <r>
    <s v="FORD"/>
    <s v="Mustang"/>
    <x v="5"/>
    <x v="45"/>
    <n v="4"/>
    <s v="M6"/>
    <x v="2"/>
    <n v="11.2"/>
    <n v="7.9"/>
    <x v="133"/>
    <n v="29"/>
    <n v="226"/>
  </r>
  <r>
    <s v="FORD"/>
    <s v="Mustang (Performance Pkg)"/>
    <x v="5"/>
    <x v="45"/>
    <n v="4"/>
    <s v="M6"/>
    <x v="2"/>
    <n v="11.8"/>
    <n v="8.6999999999999993"/>
    <x v="10"/>
    <n v="27"/>
    <n v="244"/>
  </r>
  <r>
    <s v="FORD"/>
    <s v="Mustang"/>
    <x v="5"/>
    <x v="29"/>
    <n v="8"/>
    <s v="AS10"/>
    <x v="2"/>
    <n v="15"/>
    <n v="9.1"/>
    <x v="56"/>
    <n v="23"/>
    <n v="289"/>
  </r>
  <r>
    <s v="FORD"/>
    <s v="Mustang"/>
    <x v="5"/>
    <x v="29"/>
    <n v="8"/>
    <s v="M6"/>
    <x v="2"/>
    <n v="16.100000000000001"/>
    <n v="9.9"/>
    <x v="32"/>
    <n v="21"/>
    <n v="312"/>
  </r>
  <r>
    <s v="FORD"/>
    <s v="Mustang Bullitt"/>
    <x v="5"/>
    <x v="29"/>
    <n v="8"/>
    <s v="M6"/>
    <x v="2"/>
    <n v="16.399999999999999"/>
    <n v="10.199999999999999"/>
    <x v="143"/>
    <n v="21"/>
    <n v="319"/>
  </r>
  <r>
    <s v="FORD"/>
    <s v="Mustang Convertible"/>
    <x v="5"/>
    <x v="45"/>
    <n v="4"/>
    <s v="AS10"/>
    <x v="2"/>
    <n v="11.8"/>
    <n v="8.4"/>
    <x v="40"/>
    <n v="27"/>
    <n v="242"/>
  </r>
  <r>
    <s v="FORD"/>
    <s v="Mustang Convertible (Performance Pkg)"/>
    <x v="5"/>
    <x v="45"/>
    <n v="4"/>
    <s v="AS10"/>
    <x v="2"/>
    <n v="11.8"/>
    <n v="8.6999999999999993"/>
    <x v="10"/>
    <n v="27"/>
    <n v="244"/>
  </r>
  <r>
    <s v="FORD"/>
    <s v="Mustang Convertible"/>
    <x v="5"/>
    <x v="45"/>
    <n v="4"/>
    <s v="M6"/>
    <x v="2"/>
    <n v="11.8"/>
    <n v="8.4"/>
    <x v="40"/>
    <n v="27"/>
    <n v="240"/>
  </r>
  <r>
    <s v="FORD"/>
    <s v="Mustang Convertible (Performance Pkg)"/>
    <x v="5"/>
    <x v="45"/>
    <n v="4"/>
    <s v="M6"/>
    <x v="2"/>
    <n v="12.1"/>
    <n v="9.1"/>
    <x v="27"/>
    <n v="26"/>
    <n v="252"/>
  </r>
  <r>
    <s v="FORD"/>
    <s v="Mustang Convertible"/>
    <x v="5"/>
    <x v="29"/>
    <n v="8"/>
    <s v="AS10"/>
    <x v="2"/>
    <n v="15.4"/>
    <n v="9.6999999999999993"/>
    <x v="123"/>
    <n v="22"/>
    <n v="303"/>
  </r>
  <r>
    <s v="FORD"/>
    <s v="Ranger 4WD"/>
    <x v="11"/>
    <x v="45"/>
    <n v="4"/>
    <s v="AS10"/>
    <x v="2"/>
    <n v="11.8"/>
    <n v="9.8000000000000007"/>
    <x v="18"/>
    <n v="26"/>
    <n v="256"/>
  </r>
  <r>
    <s v="FORD"/>
    <s v="Shelby GT350 Mustang"/>
    <x v="5"/>
    <x v="12"/>
    <n v="8"/>
    <s v="M6"/>
    <x v="0"/>
    <n v="17.100000000000001"/>
    <n v="11.4"/>
    <x v="127"/>
    <n v="19"/>
    <n v="342"/>
  </r>
  <r>
    <s v="FORD"/>
    <s v="Shelby GT500 Mustang"/>
    <x v="5"/>
    <x v="12"/>
    <n v="8"/>
    <s v="AM7"/>
    <x v="0"/>
    <n v="19.899999999999999"/>
    <n v="12.7"/>
    <x v="112"/>
    <n v="17"/>
    <n v="392"/>
  </r>
  <r>
    <s v="FORD"/>
    <s v="T-150 Wagon FFV"/>
    <x v="10"/>
    <x v="3"/>
    <n v="6"/>
    <s v="AS10"/>
    <x v="2"/>
    <n v="16.2"/>
    <n v="12.3"/>
    <x v="127"/>
    <n v="19"/>
    <n v="340"/>
  </r>
  <r>
    <s v="FORD"/>
    <s v="T-150 Wagon FFV"/>
    <x v="10"/>
    <x v="3"/>
    <n v="6"/>
    <s v="AS10"/>
    <x v="3"/>
    <n v="21.5"/>
    <n v="16.2"/>
    <x v="152"/>
    <n v="15"/>
    <n v="316"/>
  </r>
  <r>
    <s v="FORD"/>
    <s v="T-150 Wagon FFV 4WD"/>
    <x v="10"/>
    <x v="3"/>
    <n v="6"/>
    <s v="AS10"/>
    <x v="2"/>
    <n v="16.7"/>
    <n v="12.8"/>
    <x v="128"/>
    <n v="19"/>
    <n v="352"/>
  </r>
  <r>
    <s v="FORD"/>
    <s v="T-150 Wagon FFV 4WD"/>
    <x v="10"/>
    <x v="3"/>
    <n v="6"/>
    <s v="AS10"/>
    <x v="3"/>
    <n v="22.1"/>
    <n v="16.8"/>
    <x v="162"/>
    <n v="14"/>
    <n v="328"/>
  </r>
  <r>
    <s v="FORD"/>
    <s v="Transit Connect Van FFV"/>
    <x v="13"/>
    <x v="0"/>
    <n v="4"/>
    <s v="AS8"/>
    <x v="2"/>
    <n v="9.8000000000000007"/>
    <n v="8.8000000000000007"/>
    <x v="16"/>
    <n v="30"/>
    <n v="219"/>
  </r>
  <r>
    <s v="FORD"/>
    <s v="Transit Connect Van FFV"/>
    <x v="13"/>
    <x v="0"/>
    <n v="4"/>
    <s v="AS8"/>
    <x v="3"/>
    <n v="13.3"/>
    <n v="11.8"/>
    <x v="57"/>
    <n v="22"/>
    <n v="209"/>
  </r>
  <r>
    <s v="FORD"/>
    <s v="Transit Connect Van LWB"/>
    <x v="13"/>
    <x v="0"/>
    <n v="4"/>
    <s v="AS8"/>
    <x v="2"/>
    <n v="9.8000000000000007"/>
    <n v="8.8000000000000007"/>
    <x v="16"/>
    <n v="30"/>
    <n v="219"/>
  </r>
  <r>
    <s v="FORD"/>
    <s v="Transit Connect Van LWB"/>
    <x v="13"/>
    <x v="18"/>
    <n v="4"/>
    <s v="AS6"/>
    <x v="2"/>
    <n v="12"/>
    <n v="8.8000000000000007"/>
    <x v="4"/>
    <n v="27"/>
    <n v="247"/>
  </r>
  <r>
    <s v="FORD"/>
    <s v="Transit Connect Wagon LWB"/>
    <x v="13"/>
    <x v="0"/>
    <n v="4"/>
    <s v="AS8"/>
    <x v="2"/>
    <n v="9.9"/>
    <n v="8.1999999999999993"/>
    <x v="8"/>
    <n v="31"/>
    <n v="214"/>
  </r>
  <r>
    <s v="FORD"/>
    <s v="Transit Connect Wagon LWB FFV"/>
    <x v="13"/>
    <x v="0"/>
    <n v="4"/>
    <s v="AS8"/>
    <x v="2"/>
    <n v="9.9"/>
    <n v="8.1999999999999993"/>
    <x v="8"/>
    <n v="31"/>
    <n v="214"/>
  </r>
  <r>
    <s v="FORD"/>
    <s v="Transit Connect Wagon LWB FFV"/>
    <x v="13"/>
    <x v="0"/>
    <n v="4"/>
    <s v="AS8"/>
    <x v="3"/>
    <n v="13.7"/>
    <n v="11.1"/>
    <x v="22"/>
    <n v="23"/>
    <n v="208"/>
  </r>
  <r>
    <s v="FORD"/>
    <s v="Transit Connect Wagon LWB"/>
    <x v="13"/>
    <x v="18"/>
    <n v="4"/>
    <s v="AS6"/>
    <x v="2"/>
    <n v="12.1"/>
    <n v="9"/>
    <x v="27"/>
    <n v="26"/>
    <n v="251"/>
  </r>
  <r>
    <s v="GENESIS"/>
    <s v="G70"/>
    <x v="0"/>
    <x v="0"/>
    <n v="4"/>
    <s v="M6"/>
    <x v="0"/>
    <n v="12.8"/>
    <n v="8.5"/>
    <x v="18"/>
    <n v="26"/>
    <n v="255"/>
  </r>
  <r>
    <s v="GENESIS"/>
    <s v="G70 AWD"/>
    <x v="0"/>
    <x v="0"/>
    <n v="4"/>
    <s v="AS8"/>
    <x v="0"/>
    <n v="11.4"/>
    <n v="8.6"/>
    <x v="17"/>
    <n v="28"/>
    <n v="238"/>
  </r>
  <r>
    <s v="GENESIS"/>
    <s v="G70 AWD"/>
    <x v="0"/>
    <x v="33"/>
    <n v="6"/>
    <s v="AS8"/>
    <x v="0"/>
    <n v="14.1"/>
    <n v="9.5"/>
    <x v="68"/>
    <n v="24"/>
    <n v="284"/>
  </r>
  <r>
    <s v="GENESIS"/>
    <s v="G80 AWD"/>
    <x v="6"/>
    <x v="33"/>
    <n v="6"/>
    <s v="AS8"/>
    <x v="0"/>
    <n v="13.8"/>
    <n v="9.6999999999999993"/>
    <x v="53"/>
    <n v="24"/>
    <n v="282"/>
  </r>
  <r>
    <s v="GENESIS"/>
    <s v="G80 AWD"/>
    <x v="6"/>
    <x v="32"/>
    <n v="6"/>
    <s v="AS8"/>
    <x v="2"/>
    <n v="13.4"/>
    <n v="9.6"/>
    <x v="67"/>
    <n v="24"/>
    <n v="276"/>
  </r>
  <r>
    <s v="GENESIS"/>
    <s v="G80 AWD"/>
    <x v="6"/>
    <x v="29"/>
    <n v="8"/>
    <s v="AS8"/>
    <x v="0"/>
    <n v="15.6"/>
    <n v="10.4"/>
    <x v="26"/>
    <n v="21"/>
    <n v="312"/>
  </r>
  <r>
    <s v="GENESIS"/>
    <s v="G90 AWD"/>
    <x v="6"/>
    <x v="33"/>
    <n v="6"/>
    <s v="AS8"/>
    <x v="0"/>
    <n v="13.6"/>
    <n v="9.5"/>
    <x v="66"/>
    <n v="24"/>
    <n v="280"/>
  </r>
  <r>
    <s v="GENESIS"/>
    <s v="G90 AWD"/>
    <x v="6"/>
    <x v="29"/>
    <n v="8"/>
    <s v="AS8"/>
    <x v="0"/>
    <n v="15.4"/>
    <n v="10.199999999999999"/>
    <x v="95"/>
    <n v="22"/>
    <n v="311"/>
  </r>
  <r>
    <s v="GMC"/>
    <s v="Acadia"/>
    <x v="8"/>
    <x v="0"/>
    <n v="4"/>
    <s v="A9"/>
    <x v="2"/>
    <n v="11"/>
    <n v="8.3000000000000007"/>
    <x v="9"/>
    <n v="29"/>
    <n v="225"/>
  </r>
  <r>
    <s v="GMC"/>
    <s v="Acadia"/>
    <x v="8"/>
    <x v="18"/>
    <n v="4"/>
    <s v="A9"/>
    <x v="2"/>
    <n v="11.3"/>
    <n v="8.9"/>
    <x v="17"/>
    <n v="28"/>
    <n v="238"/>
  </r>
  <r>
    <s v="GMC"/>
    <s v="Acadia"/>
    <x v="8"/>
    <x v="16"/>
    <n v="6"/>
    <s v="A9"/>
    <x v="2"/>
    <n v="12.6"/>
    <n v="8.8000000000000007"/>
    <x v="18"/>
    <n v="26"/>
    <n v="257"/>
  </r>
  <r>
    <s v="GMC"/>
    <s v="Acadia AWD"/>
    <x v="8"/>
    <x v="0"/>
    <n v="4"/>
    <s v="A9"/>
    <x v="2"/>
    <n v="11.3"/>
    <n v="8.6999999999999993"/>
    <x v="6"/>
    <n v="28"/>
    <n v="232"/>
  </r>
  <r>
    <s v="GMC"/>
    <s v="Acadia AWD"/>
    <x v="8"/>
    <x v="16"/>
    <n v="6"/>
    <s v="A9"/>
    <x v="2"/>
    <n v="13.1"/>
    <n v="9.4"/>
    <x v="34"/>
    <n v="25"/>
    <n v="269"/>
  </r>
  <r>
    <s v="GMC"/>
    <s v="Canyon"/>
    <x v="15"/>
    <x v="18"/>
    <n v="4"/>
    <s v="A6"/>
    <x v="2"/>
    <n v="12.1"/>
    <n v="9.1999999999999993"/>
    <x v="61"/>
    <n v="26"/>
    <n v="252"/>
  </r>
  <r>
    <s v="GMC"/>
    <s v="Canyon"/>
    <x v="15"/>
    <x v="46"/>
    <n v="4"/>
    <s v="A6"/>
    <x v="1"/>
    <n v="11.8"/>
    <n v="7.9"/>
    <x v="6"/>
    <n v="28"/>
    <n v="270"/>
  </r>
  <r>
    <s v="GMC"/>
    <s v="Canyon"/>
    <x v="15"/>
    <x v="16"/>
    <n v="6"/>
    <s v="A8"/>
    <x v="2"/>
    <n v="13.4"/>
    <n v="9.6"/>
    <x v="67"/>
    <n v="24"/>
    <n v="273"/>
  </r>
  <r>
    <s v="GMC"/>
    <s v="Canyon 4WD"/>
    <x v="15"/>
    <x v="18"/>
    <n v="4"/>
    <s v="A6"/>
    <x v="2"/>
    <n v="12.6"/>
    <n v="9.6999999999999993"/>
    <x v="21"/>
    <n v="25"/>
    <n v="265"/>
  </r>
  <r>
    <s v="GMC"/>
    <s v="Canyon 4WD"/>
    <x v="15"/>
    <x v="46"/>
    <n v="4"/>
    <s v="A6"/>
    <x v="1"/>
    <n v="12.3"/>
    <n v="8.5"/>
    <x v="4"/>
    <n v="27"/>
    <n v="284"/>
  </r>
  <r>
    <s v="GMC"/>
    <s v="Canyon 4WD"/>
    <x v="15"/>
    <x v="16"/>
    <n v="6"/>
    <s v="A8"/>
    <x v="2"/>
    <n v="14"/>
    <n v="9.9"/>
    <x v="36"/>
    <n v="23"/>
    <n v="286"/>
  </r>
  <r>
    <s v="GMC"/>
    <s v="Sierra"/>
    <x v="11"/>
    <x v="40"/>
    <n v="4"/>
    <s v="A8"/>
    <x v="2"/>
    <n v="11.9"/>
    <n v="10.3"/>
    <x v="3"/>
    <n v="25"/>
    <n v="262"/>
  </r>
  <r>
    <s v="GMC"/>
    <s v="Sierra WT"/>
    <x v="11"/>
    <x v="40"/>
    <n v="4"/>
    <s v="A8"/>
    <x v="2"/>
    <n v="12.5"/>
    <n v="10.8"/>
    <x v="67"/>
    <n v="24"/>
    <n v="275"/>
  </r>
  <r>
    <s v="GMC"/>
    <s v="Sierra"/>
    <x v="11"/>
    <x v="8"/>
    <n v="6"/>
    <s v="A10"/>
    <x v="1"/>
    <n v="10.199999999999999"/>
    <n v="7.8"/>
    <x v="39"/>
    <n v="31"/>
    <n v="245"/>
  </r>
  <r>
    <s v="GMC"/>
    <s v="Sierra"/>
    <x v="11"/>
    <x v="20"/>
    <n v="6"/>
    <s v="A6"/>
    <x v="2"/>
    <n v="15.1"/>
    <n v="11.5"/>
    <x v="131"/>
    <n v="21"/>
    <n v="318"/>
  </r>
  <r>
    <s v="GMC"/>
    <s v="Sierra"/>
    <x v="11"/>
    <x v="21"/>
    <n v="8"/>
    <s v="A6"/>
    <x v="2"/>
    <n v="15.9"/>
    <n v="11.4"/>
    <x v="51"/>
    <n v="20"/>
    <n v="326"/>
  </r>
  <r>
    <s v="GMC"/>
    <s v="Sierra FFV"/>
    <x v="11"/>
    <x v="21"/>
    <n v="8"/>
    <s v="A6"/>
    <x v="2"/>
    <n v="16"/>
    <n v="12.6"/>
    <x v="94"/>
    <n v="20"/>
    <n v="339"/>
  </r>
  <r>
    <s v="GMC"/>
    <s v="Sierra FFV"/>
    <x v="11"/>
    <x v="21"/>
    <n v="8"/>
    <s v="A6"/>
    <x v="3"/>
    <n v="22.2"/>
    <n v="16.2"/>
    <x v="174"/>
    <n v="14"/>
    <n v="326"/>
  </r>
  <r>
    <s v="GMC"/>
    <s v="Sierra"/>
    <x v="11"/>
    <x v="21"/>
    <n v="8"/>
    <s v="A8"/>
    <x v="2"/>
    <n v="14"/>
    <n v="10.1"/>
    <x v="36"/>
    <n v="23"/>
    <n v="288"/>
  </r>
  <r>
    <s v="GMC"/>
    <s v="Sierra 4WD"/>
    <x v="11"/>
    <x v="40"/>
    <n v="4"/>
    <s v="A8"/>
    <x v="2"/>
    <n v="12.5"/>
    <n v="10.8"/>
    <x v="67"/>
    <n v="24"/>
    <n v="275"/>
  </r>
  <r>
    <s v="GMC"/>
    <s v="Sierra WT 4WD"/>
    <x v="11"/>
    <x v="40"/>
    <n v="4"/>
    <s v="A8"/>
    <x v="2"/>
    <n v="12.7"/>
    <n v="11"/>
    <x v="68"/>
    <n v="24"/>
    <n v="280"/>
  </r>
  <r>
    <s v="GMC"/>
    <s v="Sierra 4WD"/>
    <x v="11"/>
    <x v="8"/>
    <n v="6"/>
    <s v="A10"/>
    <x v="1"/>
    <n v="10.5"/>
    <n v="9.1"/>
    <x v="46"/>
    <n v="29"/>
    <n v="265"/>
  </r>
  <r>
    <s v="GMC"/>
    <s v="Sierra 4WD AT4"/>
    <x v="11"/>
    <x v="8"/>
    <n v="6"/>
    <s v="A10"/>
    <x v="1"/>
    <n v="10.5"/>
    <n v="9.1"/>
    <x v="46"/>
    <n v="29"/>
    <n v="265"/>
  </r>
  <r>
    <s v="GMC"/>
    <s v="Sierra 4WD"/>
    <x v="11"/>
    <x v="20"/>
    <n v="6"/>
    <s v="A6"/>
    <x v="2"/>
    <n v="15.7"/>
    <n v="12"/>
    <x v="54"/>
    <n v="20"/>
    <n v="331"/>
  </r>
  <r>
    <s v="GMC"/>
    <s v="Sierra 4WD"/>
    <x v="11"/>
    <x v="21"/>
    <n v="8"/>
    <s v="A6"/>
    <x v="2"/>
    <n v="15.9"/>
    <n v="11.8"/>
    <x v="54"/>
    <n v="20"/>
    <n v="331"/>
  </r>
  <r>
    <s v="GMC"/>
    <s v="Sierra 4WD FFV"/>
    <x v="11"/>
    <x v="21"/>
    <n v="8"/>
    <s v="A6"/>
    <x v="2"/>
    <n v="16.399999999999999"/>
    <n v="12.6"/>
    <x v="13"/>
    <n v="19"/>
    <n v="344"/>
  </r>
  <r>
    <s v="GMC"/>
    <s v="Sierra 4WD FFV"/>
    <x v="11"/>
    <x v="21"/>
    <n v="8"/>
    <s v="A6"/>
    <x v="3"/>
    <n v="21.8"/>
    <n v="16.8"/>
    <x v="174"/>
    <n v="14"/>
    <n v="325"/>
  </r>
  <r>
    <s v="GMC"/>
    <s v="Sierra 4WD AT4"/>
    <x v="11"/>
    <x v="21"/>
    <n v="8"/>
    <s v="A6"/>
    <x v="2"/>
    <n v="16.7"/>
    <n v="13.1"/>
    <x v="74"/>
    <n v="19"/>
    <n v="354"/>
  </r>
  <r>
    <s v="GMC"/>
    <s v="Sierra 4WD"/>
    <x v="11"/>
    <x v="21"/>
    <n v="8"/>
    <s v="A8"/>
    <x v="2"/>
    <n v="14.7"/>
    <n v="10.8"/>
    <x v="89"/>
    <n v="22"/>
    <n v="304"/>
  </r>
  <r>
    <s v="GMC"/>
    <s v="Sierra 4WD AT4"/>
    <x v="11"/>
    <x v="21"/>
    <n v="8"/>
    <s v="A8"/>
    <x v="2"/>
    <n v="15.1"/>
    <n v="11.4"/>
    <x v="33"/>
    <n v="21"/>
    <n v="314"/>
  </r>
  <r>
    <s v="GMC"/>
    <s v="Sierra 4WD"/>
    <x v="11"/>
    <x v="21"/>
    <n v="8"/>
    <s v="A10"/>
    <x v="2"/>
    <n v="14.3"/>
    <n v="10.6"/>
    <x v="38"/>
    <n v="22"/>
    <n v="298"/>
  </r>
  <r>
    <s v="GMC"/>
    <s v="Sierra 4WD AT4"/>
    <x v="11"/>
    <x v="21"/>
    <n v="8"/>
    <s v="A10"/>
    <x v="2"/>
    <n v="14.7"/>
    <n v="11.2"/>
    <x v="95"/>
    <n v="22"/>
    <n v="307"/>
  </r>
  <r>
    <s v="GMC"/>
    <s v="Sierra 4WD"/>
    <x v="11"/>
    <x v="19"/>
    <n v="8"/>
    <s v="A10"/>
    <x v="0"/>
    <n v="15.5"/>
    <n v="11.9"/>
    <x v="51"/>
    <n v="20"/>
    <n v="326"/>
  </r>
  <r>
    <s v="GMC"/>
    <s v="Sierra 4WD AT4"/>
    <x v="11"/>
    <x v="19"/>
    <n v="8"/>
    <s v="A10"/>
    <x v="0"/>
    <n v="15.7"/>
    <n v="12.4"/>
    <x v="41"/>
    <n v="20"/>
    <n v="332"/>
  </r>
  <r>
    <s v="GMC"/>
    <s v="Terrain"/>
    <x v="1"/>
    <x v="2"/>
    <n v="4"/>
    <s v="A9"/>
    <x v="2"/>
    <n v="9.1999999999999993"/>
    <n v="7.8"/>
    <x v="97"/>
    <n v="33"/>
    <n v="202"/>
  </r>
  <r>
    <s v="GMC"/>
    <s v="Terrain AWD"/>
    <x v="1"/>
    <x v="2"/>
    <n v="4"/>
    <s v="A9"/>
    <x v="2"/>
    <n v="9.5"/>
    <n v="8.3000000000000007"/>
    <x v="25"/>
    <n v="31"/>
    <n v="210"/>
  </r>
  <r>
    <s v="GMC"/>
    <s v="Terrain AWD"/>
    <x v="1"/>
    <x v="0"/>
    <n v="4"/>
    <s v="A9"/>
    <x v="0"/>
    <n v="11.2"/>
    <n v="9"/>
    <x v="17"/>
    <n v="28"/>
    <n v="239"/>
  </r>
  <r>
    <s v="GMC"/>
    <s v="Yukon"/>
    <x v="8"/>
    <x v="21"/>
    <n v="8"/>
    <s v="A6"/>
    <x v="2"/>
    <n v="15.7"/>
    <n v="10.5"/>
    <x v="33"/>
    <n v="21"/>
    <n v="314"/>
  </r>
  <r>
    <s v="GMC"/>
    <s v="Yukon FFV"/>
    <x v="8"/>
    <x v="21"/>
    <n v="8"/>
    <s v="A6"/>
    <x v="2"/>
    <n v="15.7"/>
    <n v="10.5"/>
    <x v="33"/>
    <n v="21"/>
    <n v="314"/>
  </r>
  <r>
    <s v="GMC"/>
    <s v="Yukon FFV"/>
    <x v="8"/>
    <x v="21"/>
    <n v="8"/>
    <s v="A6"/>
    <x v="3"/>
    <n v="21.2"/>
    <n v="13.9"/>
    <x v="154"/>
    <n v="16"/>
    <n v="298"/>
  </r>
  <r>
    <s v="GMC"/>
    <s v="Yukon 4WD"/>
    <x v="8"/>
    <x v="21"/>
    <n v="8"/>
    <s v="A6"/>
    <x v="2"/>
    <n v="16"/>
    <n v="11.2"/>
    <x v="49"/>
    <n v="20"/>
    <n v="325"/>
  </r>
  <r>
    <s v="GMC"/>
    <s v="Yukon 4WD FFV"/>
    <x v="8"/>
    <x v="21"/>
    <n v="8"/>
    <s v="A6"/>
    <x v="2"/>
    <n v="16"/>
    <n v="11.2"/>
    <x v="49"/>
    <n v="20"/>
    <n v="325"/>
  </r>
  <r>
    <s v="GMC"/>
    <s v="Yukon 4WD FFV"/>
    <x v="8"/>
    <x v="21"/>
    <n v="8"/>
    <s v="A6"/>
    <x v="3"/>
    <n v="21.7"/>
    <n v="14.3"/>
    <x v="93"/>
    <n v="15"/>
    <n v="305"/>
  </r>
  <r>
    <s v="GMC"/>
    <s v="Yukon 4WD"/>
    <x v="8"/>
    <x v="19"/>
    <n v="8"/>
    <s v="A10"/>
    <x v="0"/>
    <n v="16.5"/>
    <n v="10.9"/>
    <x v="51"/>
    <n v="20"/>
    <n v="327"/>
  </r>
  <r>
    <s v="GMC"/>
    <s v="Yukon XL"/>
    <x v="8"/>
    <x v="21"/>
    <n v="8"/>
    <s v="A6"/>
    <x v="2"/>
    <n v="15.7"/>
    <n v="10.5"/>
    <x v="33"/>
    <n v="21"/>
    <n v="314"/>
  </r>
  <r>
    <s v="GMC"/>
    <s v="Yukon XL FFV"/>
    <x v="8"/>
    <x v="21"/>
    <n v="8"/>
    <s v="A6"/>
    <x v="2"/>
    <n v="15.7"/>
    <n v="10.5"/>
    <x v="33"/>
    <n v="21"/>
    <n v="314"/>
  </r>
  <r>
    <s v="GMC"/>
    <s v="Yukon XL FFV"/>
    <x v="8"/>
    <x v="21"/>
    <n v="8"/>
    <s v="A6"/>
    <x v="3"/>
    <n v="21.2"/>
    <n v="13.9"/>
    <x v="154"/>
    <n v="16"/>
    <n v="298"/>
  </r>
  <r>
    <s v="GMC"/>
    <s v="Yukon XL 4WD"/>
    <x v="8"/>
    <x v="21"/>
    <n v="8"/>
    <s v="A6"/>
    <x v="2"/>
    <n v="16.8"/>
    <n v="11.3"/>
    <x v="94"/>
    <n v="20"/>
    <n v="337"/>
  </r>
  <r>
    <s v="GMC"/>
    <s v="Yukon XL 4WD FFV"/>
    <x v="8"/>
    <x v="21"/>
    <n v="8"/>
    <s v="A6"/>
    <x v="2"/>
    <n v="16.8"/>
    <n v="11.3"/>
    <x v="94"/>
    <n v="20"/>
    <n v="337"/>
  </r>
  <r>
    <s v="GMC"/>
    <s v="Yukon XL 4WD FFV"/>
    <x v="8"/>
    <x v="21"/>
    <n v="8"/>
    <s v="A6"/>
    <x v="3"/>
    <n v="22.2"/>
    <n v="15.3"/>
    <x v="152"/>
    <n v="15"/>
    <n v="319"/>
  </r>
  <r>
    <s v="GMC"/>
    <s v="Yukon XL 4WD"/>
    <x v="8"/>
    <x v="19"/>
    <n v="8"/>
    <s v="A10"/>
    <x v="0"/>
    <n v="17.2"/>
    <n v="11.4"/>
    <x v="28"/>
    <n v="19"/>
    <n v="343"/>
  </r>
  <r>
    <s v="HONDA"/>
    <s v="Accord"/>
    <x v="6"/>
    <x v="2"/>
    <n v="4"/>
    <s v="AV"/>
    <x v="2"/>
    <n v="7.9"/>
    <n v="6.3"/>
    <x v="99"/>
    <n v="39"/>
    <n v="170"/>
  </r>
  <r>
    <s v="HONDA"/>
    <s v="Accord"/>
    <x v="6"/>
    <x v="2"/>
    <n v="4"/>
    <s v="AV7"/>
    <x v="2"/>
    <n v="8.1999999999999993"/>
    <n v="6.8"/>
    <x v="118"/>
    <n v="37"/>
    <n v="177"/>
  </r>
  <r>
    <s v="HONDA"/>
    <s v="Accord"/>
    <x v="6"/>
    <x v="2"/>
    <n v="4"/>
    <s v="M6"/>
    <x v="2"/>
    <n v="8.9"/>
    <n v="6.7"/>
    <x v="47"/>
    <n v="36"/>
    <n v="185"/>
  </r>
  <r>
    <s v="HONDA"/>
    <s v="Accord"/>
    <x v="6"/>
    <x v="0"/>
    <n v="4"/>
    <s v="M6"/>
    <x v="2"/>
    <n v="10.7"/>
    <n v="7.3"/>
    <x v="8"/>
    <n v="31"/>
    <n v="214"/>
  </r>
  <r>
    <s v="HONDA"/>
    <s v="Accord Sport/Touring"/>
    <x v="2"/>
    <x v="0"/>
    <n v="4"/>
    <s v="AS10"/>
    <x v="2"/>
    <n v="10.4"/>
    <n v="7.4"/>
    <x v="39"/>
    <n v="31"/>
    <n v="211"/>
  </r>
  <r>
    <s v="HONDA"/>
    <s v="Accord Hybrid"/>
    <x v="6"/>
    <x v="0"/>
    <n v="4"/>
    <s v="AV"/>
    <x v="2"/>
    <n v="5"/>
    <n v="5"/>
    <x v="156"/>
    <n v="56"/>
    <n v="117"/>
  </r>
  <r>
    <s v="HONDA"/>
    <s v="Civic Coupe"/>
    <x v="0"/>
    <x v="2"/>
    <n v="4"/>
    <s v="AV7"/>
    <x v="2"/>
    <n v="7.8"/>
    <n v="6.4"/>
    <x v="99"/>
    <n v="39"/>
    <n v="167"/>
  </r>
  <r>
    <s v="HONDA"/>
    <s v="Civic Coupe"/>
    <x v="0"/>
    <x v="0"/>
    <n v="4"/>
    <s v="AV"/>
    <x v="2"/>
    <n v="7.8"/>
    <n v="6.1"/>
    <x v="70"/>
    <n v="40"/>
    <n v="164"/>
  </r>
  <r>
    <s v="HONDA"/>
    <s v="Civic Coupe"/>
    <x v="0"/>
    <x v="0"/>
    <n v="4"/>
    <s v="AV7"/>
    <x v="2"/>
    <n v="8.3000000000000007"/>
    <n v="6.6"/>
    <x v="91"/>
    <n v="38"/>
    <n v="176"/>
  </r>
  <r>
    <s v="HONDA"/>
    <s v="Civic Coupe"/>
    <x v="0"/>
    <x v="0"/>
    <n v="4"/>
    <s v="M6"/>
    <x v="2"/>
    <n v="9.3000000000000007"/>
    <n v="6.7"/>
    <x v="19"/>
    <n v="35"/>
    <n v="189"/>
  </r>
  <r>
    <s v="HONDA"/>
    <s v="Civic Coupe Si"/>
    <x v="0"/>
    <x v="2"/>
    <n v="4"/>
    <s v="M6"/>
    <x v="0"/>
    <n v="8.9"/>
    <n v="6.4"/>
    <x v="69"/>
    <n v="36"/>
    <n v="183"/>
  </r>
  <r>
    <s v="HONDA"/>
    <s v="Civic Hatchback"/>
    <x v="6"/>
    <x v="2"/>
    <n v="4"/>
    <s v="AV"/>
    <x v="2"/>
    <n v="7.7"/>
    <n v="6"/>
    <x v="92"/>
    <n v="41"/>
    <n v="162"/>
  </r>
  <r>
    <s v="HONDA"/>
    <s v="Civic Hatchback"/>
    <x v="6"/>
    <x v="2"/>
    <n v="4"/>
    <s v="M6"/>
    <x v="2"/>
    <n v="8"/>
    <n v="6.2"/>
    <x v="99"/>
    <n v="39"/>
    <n v="167"/>
  </r>
  <r>
    <s v="HONDA"/>
    <s v="Civic Hatchback Sport"/>
    <x v="6"/>
    <x v="2"/>
    <n v="4"/>
    <s v="AV7"/>
    <x v="0"/>
    <n v="8"/>
    <n v="6.6"/>
    <x v="140"/>
    <n v="38"/>
    <n v="172"/>
  </r>
  <r>
    <s v="HONDA"/>
    <s v="Civic Hatchback Sport"/>
    <x v="6"/>
    <x v="2"/>
    <n v="4"/>
    <s v="M6"/>
    <x v="0"/>
    <n v="8"/>
    <n v="6.2"/>
    <x v="99"/>
    <n v="39"/>
    <n v="167"/>
  </r>
  <r>
    <s v="HONDA"/>
    <s v="Civic Sedan"/>
    <x v="2"/>
    <x v="2"/>
    <n v="4"/>
    <s v="AV7"/>
    <x v="2"/>
    <n v="7.8"/>
    <n v="6.2"/>
    <x v="70"/>
    <n v="40"/>
    <n v="165"/>
  </r>
  <r>
    <s v="HONDA"/>
    <s v="Civic Sedan"/>
    <x v="2"/>
    <x v="0"/>
    <n v="4"/>
    <s v="AV"/>
    <x v="2"/>
    <n v="7.9"/>
    <n v="6.1"/>
    <x v="70"/>
    <n v="40"/>
    <n v="167"/>
  </r>
  <r>
    <s v="HONDA"/>
    <s v="Civic Sedan"/>
    <x v="2"/>
    <x v="0"/>
    <n v="4"/>
    <s v="AV7"/>
    <x v="2"/>
    <n v="8.1999999999999993"/>
    <n v="6.5"/>
    <x v="140"/>
    <n v="38"/>
    <n v="172"/>
  </r>
  <r>
    <s v="HONDA"/>
    <s v="Civic Sedan"/>
    <x v="2"/>
    <x v="0"/>
    <n v="4"/>
    <s v="M6"/>
    <x v="2"/>
    <n v="9.3000000000000007"/>
    <n v="6.5"/>
    <x v="86"/>
    <n v="35"/>
    <n v="186"/>
  </r>
  <r>
    <s v="HONDA"/>
    <s v="Civic Sedan Si"/>
    <x v="2"/>
    <x v="2"/>
    <n v="4"/>
    <s v="M6"/>
    <x v="0"/>
    <n v="8.9"/>
    <n v="6.4"/>
    <x v="69"/>
    <n v="36"/>
    <n v="183"/>
  </r>
  <r>
    <s v="HONDA"/>
    <s v="Civic Type R"/>
    <x v="6"/>
    <x v="0"/>
    <n v="4"/>
    <s v="M6"/>
    <x v="0"/>
    <n v="10.5"/>
    <n v="8.4"/>
    <x v="1"/>
    <n v="29"/>
    <n v="223"/>
  </r>
  <r>
    <s v="HONDA"/>
    <s v="CR-V"/>
    <x v="1"/>
    <x v="2"/>
    <n v="4"/>
    <s v="AV"/>
    <x v="2"/>
    <n v="8.3000000000000007"/>
    <n v="7"/>
    <x v="71"/>
    <n v="37"/>
    <n v="180"/>
  </r>
  <r>
    <s v="HONDA"/>
    <s v="CR-V AWD"/>
    <x v="1"/>
    <x v="2"/>
    <n v="4"/>
    <s v="AV"/>
    <x v="2"/>
    <n v="8.6999999999999993"/>
    <n v="7.4"/>
    <x v="19"/>
    <n v="35"/>
    <n v="189"/>
  </r>
  <r>
    <s v="HONDA"/>
    <s v="Fit"/>
    <x v="7"/>
    <x v="2"/>
    <n v="4"/>
    <s v="AV"/>
    <x v="2"/>
    <n v="7"/>
    <n v="5.9"/>
    <x v="149"/>
    <n v="43"/>
    <n v="151"/>
  </r>
  <r>
    <s v="HONDA"/>
    <s v="Fit"/>
    <x v="7"/>
    <x v="2"/>
    <n v="4"/>
    <s v="AV7"/>
    <x v="2"/>
    <n v="7.6"/>
    <n v="6.5"/>
    <x v="120"/>
    <n v="40"/>
    <n v="166"/>
  </r>
  <r>
    <s v="HONDA"/>
    <s v="Fit"/>
    <x v="7"/>
    <x v="2"/>
    <n v="4"/>
    <s v="M6"/>
    <x v="2"/>
    <n v="8.1"/>
    <n v="6.6"/>
    <x v="140"/>
    <n v="38"/>
    <n v="174"/>
  </r>
  <r>
    <s v="HONDA"/>
    <s v="HR-V"/>
    <x v="7"/>
    <x v="5"/>
    <n v="4"/>
    <s v="AV"/>
    <x v="2"/>
    <n v="8.4"/>
    <n v="7"/>
    <x v="69"/>
    <n v="36"/>
    <n v="181"/>
  </r>
  <r>
    <s v="HONDA"/>
    <s v="HR-V AWD"/>
    <x v="7"/>
    <x v="5"/>
    <n v="4"/>
    <s v="AV"/>
    <x v="2"/>
    <n v="8.8000000000000007"/>
    <n v="7.5"/>
    <x v="59"/>
    <n v="34"/>
    <n v="193"/>
  </r>
  <r>
    <s v="HONDA"/>
    <s v="HR-V AWD"/>
    <x v="7"/>
    <x v="5"/>
    <n v="4"/>
    <s v="AV7"/>
    <x v="2"/>
    <n v="9.1"/>
    <n v="7.7"/>
    <x v="0"/>
    <n v="33"/>
    <n v="200"/>
  </r>
  <r>
    <s v="HONDA"/>
    <s v="Insight EX/Touring"/>
    <x v="2"/>
    <x v="2"/>
    <n v="4"/>
    <s v="AV"/>
    <x v="2"/>
    <n v="4.5999999999999996"/>
    <n v="5.3"/>
    <x v="177"/>
    <n v="58"/>
    <n v="115"/>
  </r>
  <r>
    <s v="HONDA"/>
    <s v="Odyssey"/>
    <x v="12"/>
    <x v="3"/>
    <n v="6"/>
    <s v="AS10"/>
    <x v="2"/>
    <n v="12.2"/>
    <n v="8.5"/>
    <x v="4"/>
    <n v="27"/>
    <n v="248"/>
  </r>
  <r>
    <s v="HONDA"/>
    <s v="Passport AWD"/>
    <x v="1"/>
    <x v="3"/>
    <n v="6"/>
    <s v="AS9"/>
    <x v="2"/>
    <n v="12.5"/>
    <n v="9.8000000000000007"/>
    <x v="21"/>
    <n v="25"/>
    <n v="265"/>
  </r>
  <r>
    <s v="HONDA"/>
    <s v="Pilot AWD"/>
    <x v="1"/>
    <x v="3"/>
    <n v="6"/>
    <s v="A6"/>
    <x v="2"/>
    <n v="13"/>
    <n v="9.3000000000000007"/>
    <x v="21"/>
    <n v="25"/>
    <n v="266"/>
  </r>
  <r>
    <s v="HONDA"/>
    <s v="Pilot AWD"/>
    <x v="1"/>
    <x v="3"/>
    <n v="6"/>
    <s v="AS9"/>
    <x v="2"/>
    <n v="12.4"/>
    <n v="9.3000000000000007"/>
    <x v="50"/>
    <n v="26"/>
    <n v="257"/>
  </r>
  <r>
    <s v="HONDA"/>
    <s v="Ridgeline AWD"/>
    <x v="11"/>
    <x v="3"/>
    <n v="6"/>
    <s v="AS9"/>
    <x v="2"/>
    <n v="12.6"/>
    <n v="10"/>
    <x v="34"/>
    <n v="25"/>
    <n v="269"/>
  </r>
  <r>
    <s v="HYUNDAI"/>
    <s v="Accent"/>
    <x v="0"/>
    <x v="28"/>
    <n v="4"/>
    <s v="AV"/>
    <x v="2"/>
    <n v="7.3"/>
    <n v="6"/>
    <x v="45"/>
    <n v="42"/>
    <n v="160"/>
  </r>
  <r>
    <s v="HYUNDAI"/>
    <s v="Accent"/>
    <x v="0"/>
    <x v="28"/>
    <n v="4"/>
    <s v="M6"/>
    <x v="2"/>
    <n v="7.8"/>
    <n v="6.1"/>
    <x v="120"/>
    <n v="40"/>
    <n v="168"/>
  </r>
  <r>
    <s v="HYUNDAI"/>
    <s v="Elantra"/>
    <x v="2"/>
    <x v="28"/>
    <n v="4"/>
    <s v="AM7"/>
    <x v="2"/>
    <n v="8.9"/>
    <n v="7"/>
    <x v="19"/>
    <n v="35"/>
    <n v="192"/>
  </r>
  <r>
    <s v="HYUNDAI"/>
    <s v="Elantra"/>
    <x v="2"/>
    <x v="28"/>
    <n v="4"/>
    <s v="M6"/>
    <x v="2"/>
    <n v="10.1"/>
    <n v="7.6"/>
    <x v="25"/>
    <n v="31"/>
    <n v="214"/>
  </r>
  <r>
    <s v="HYUNDAI"/>
    <s v="Elantra"/>
    <x v="2"/>
    <x v="0"/>
    <n v="4"/>
    <s v="AV"/>
    <x v="2"/>
    <n v="7.8"/>
    <n v="5.6"/>
    <x v="100"/>
    <n v="42"/>
    <n v="161"/>
  </r>
  <r>
    <s v="HYUNDAI"/>
    <s v="Elantra"/>
    <x v="2"/>
    <x v="0"/>
    <n v="4"/>
    <s v="M6"/>
    <x v="2"/>
    <n v="9.1"/>
    <n v="6.3"/>
    <x v="47"/>
    <n v="36"/>
    <n v="187"/>
  </r>
  <r>
    <s v="HYUNDAI"/>
    <s v="Elantra GT"/>
    <x v="6"/>
    <x v="28"/>
    <n v="4"/>
    <s v="AM7"/>
    <x v="2"/>
    <n v="9.6999999999999993"/>
    <n v="7.4"/>
    <x v="97"/>
    <n v="33"/>
    <n v="205"/>
  </r>
  <r>
    <s v="HYUNDAI"/>
    <s v="Elantra GT"/>
    <x v="6"/>
    <x v="28"/>
    <n v="4"/>
    <s v="M6"/>
    <x v="2"/>
    <n v="10.3"/>
    <n v="7.9"/>
    <x v="8"/>
    <n v="31"/>
    <n v="218"/>
  </r>
  <r>
    <s v="HYUNDAI"/>
    <s v="Elantra GT"/>
    <x v="6"/>
    <x v="0"/>
    <n v="4"/>
    <s v="AS6"/>
    <x v="2"/>
    <n v="9.4"/>
    <n v="7.1"/>
    <x v="11"/>
    <n v="34"/>
    <n v="199"/>
  </r>
  <r>
    <s v="HYUNDAI"/>
    <s v="Elantra GT"/>
    <x v="6"/>
    <x v="0"/>
    <n v="4"/>
    <s v="M6"/>
    <x v="2"/>
    <n v="9.8000000000000007"/>
    <n v="7.4"/>
    <x v="44"/>
    <n v="32"/>
    <n v="207"/>
  </r>
  <r>
    <s v="HYUNDAI"/>
    <s v="IONIQ"/>
    <x v="6"/>
    <x v="28"/>
    <n v="4"/>
    <s v="AM6"/>
    <x v="2"/>
    <n v="4.2"/>
    <n v="4.2"/>
    <x v="180"/>
    <n v="67"/>
    <n v="99"/>
  </r>
  <r>
    <s v="HYUNDAI"/>
    <s v="IONIQ Blue"/>
    <x v="6"/>
    <x v="28"/>
    <n v="4"/>
    <s v="AM6"/>
    <x v="2"/>
    <n v="4.2"/>
    <n v="4"/>
    <x v="171"/>
    <n v="69"/>
    <n v="96"/>
  </r>
  <r>
    <s v="HYUNDAI"/>
    <s v="Kona"/>
    <x v="1"/>
    <x v="0"/>
    <n v="4"/>
    <s v="AS6"/>
    <x v="2"/>
    <n v="8.6"/>
    <n v="7"/>
    <x v="47"/>
    <n v="36"/>
    <n v="187"/>
  </r>
  <r>
    <s v="HYUNDAI"/>
    <s v="Kona AWD"/>
    <x v="1"/>
    <x v="28"/>
    <n v="4"/>
    <s v="AM7"/>
    <x v="2"/>
    <n v="9"/>
    <n v="8"/>
    <x v="97"/>
    <n v="33"/>
    <n v="201"/>
  </r>
  <r>
    <s v="HYUNDAI"/>
    <s v="Kona AWD"/>
    <x v="1"/>
    <x v="0"/>
    <n v="4"/>
    <s v="AS6"/>
    <x v="2"/>
    <n v="9.1999999999999993"/>
    <n v="7.8"/>
    <x v="97"/>
    <n v="33"/>
    <n v="202"/>
  </r>
  <r>
    <s v="HYUNDAI"/>
    <s v="Palisade"/>
    <x v="8"/>
    <x v="32"/>
    <n v="6"/>
    <s v="AS8"/>
    <x v="2"/>
    <n v="11.9"/>
    <n v="8.8000000000000007"/>
    <x v="24"/>
    <n v="27"/>
    <n v="250"/>
  </r>
  <r>
    <s v="HYUNDAI"/>
    <s v="Palisade AWD"/>
    <x v="8"/>
    <x v="32"/>
    <n v="6"/>
    <s v="AS8"/>
    <x v="2"/>
    <n v="12.3"/>
    <n v="9.6"/>
    <x v="3"/>
    <n v="25"/>
    <n v="265"/>
  </r>
  <r>
    <s v="HYUNDAI"/>
    <s v="Santa Fe"/>
    <x v="1"/>
    <x v="1"/>
    <n v="4"/>
    <s v="AS8"/>
    <x v="2"/>
    <n v="10.8"/>
    <n v="8"/>
    <x v="1"/>
    <n v="29"/>
    <n v="225"/>
  </r>
  <r>
    <s v="HYUNDAI"/>
    <s v="Santa Fe AWD"/>
    <x v="1"/>
    <x v="0"/>
    <n v="4"/>
    <s v="AS8"/>
    <x v="2"/>
    <n v="12"/>
    <n v="9.1999999999999993"/>
    <x v="27"/>
    <n v="26"/>
    <n v="255"/>
  </r>
  <r>
    <s v="HYUNDAI"/>
    <s v="Santa Fe AWD"/>
    <x v="1"/>
    <x v="1"/>
    <n v="4"/>
    <s v="AS8"/>
    <x v="2"/>
    <n v="11.3"/>
    <n v="8.8000000000000007"/>
    <x v="6"/>
    <n v="28"/>
    <n v="238"/>
  </r>
  <r>
    <s v="HYUNDAI"/>
    <s v="Sonata"/>
    <x v="6"/>
    <x v="28"/>
    <n v="4"/>
    <s v="AS8"/>
    <x v="2"/>
    <n v="8.6"/>
    <n v="6.6"/>
    <x v="71"/>
    <n v="37"/>
    <n v="181"/>
  </r>
  <r>
    <s v="HYUNDAI"/>
    <s v="Sonata"/>
    <x v="6"/>
    <x v="18"/>
    <n v="4"/>
    <s v="AS8"/>
    <x v="2"/>
    <n v="8.8000000000000007"/>
    <n v="6.4"/>
    <x v="71"/>
    <n v="37"/>
    <n v="182"/>
  </r>
  <r>
    <s v="HYUNDAI"/>
    <s v="Sonata Hybrid"/>
    <x v="6"/>
    <x v="0"/>
    <n v="4"/>
    <s v="AM6"/>
    <x v="2"/>
    <n v="5.3"/>
    <n v="4.5999999999999996"/>
    <x v="156"/>
    <n v="56"/>
    <n v="117"/>
  </r>
  <r>
    <s v="HYUNDAI"/>
    <s v="Tucson"/>
    <x v="1"/>
    <x v="0"/>
    <n v="4"/>
    <s v="AS6"/>
    <x v="2"/>
    <n v="10"/>
    <n v="7.9"/>
    <x v="39"/>
    <n v="31"/>
    <n v="216"/>
  </r>
  <r>
    <s v="HYUNDAI"/>
    <s v="Tucson AWD"/>
    <x v="1"/>
    <x v="0"/>
    <n v="4"/>
    <s v="AS6"/>
    <x v="2"/>
    <n v="10.8"/>
    <n v="9.1999999999999993"/>
    <x v="6"/>
    <n v="28"/>
    <n v="239"/>
  </r>
  <r>
    <s v="HYUNDAI"/>
    <s v="Tucson AWD"/>
    <x v="1"/>
    <x v="1"/>
    <n v="4"/>
    <s v="AS6"/>
    <x v="2"/>
    <n v="11"/>
    <n v="9.1"/>
    <x v="6"/>
    <n v="28"/>
    <n v="241"/>
  </r>
  <r>
    <s v="HYUNDAI"/>
    <s v="Veloster Turbo"/>
    <x v="0"/>
    <x v="28"/>
    <n v="4"/>
    <s v="AM7"/>
    <x v="2"/>
    <n v="8.5"/>
    <n v="6.9"/>
    <x v="69"/>
    <n v="36"/>
    <n v="184"/>
  </r>
  <r>
    <s v="HYUNDAI"/>
    <s v="Veloster Turbo"/>
    <x v="0"/>
    <x v="28"/>
    <n v="4"/>
    <s v="M6"/>
    <x v="2"/>
    <n v="9.4"/>
    <n v="7"/>
    <x v="48"/>
    <n v="34"/>
    <n v="196"/>
  </r>
  <r>
    <s v="HYUNDAI"/>
    <s v="Veloster"/>
    <x v="0"/>
    <x v="0"/>
    <n v="4"/>
    <s v="AS6"/>
    <x v="2"/>
    <n v="9.1"/>
    <n v="7.1"/>
    <x v="59"/>
    <n v="34"/>
    <n v="193"/>
  </r>
  <r>
    <s v="HYUNDAI"/>
    <s v="Veloster N"/>
    <x v="0"/>
    <x v="0"/>
    <n v="4"/>
    <s v="M6"/>
    <x v="2"/>
    <n v="10.6"/>
    <n v="8.3000000000000007"/>
    <x v="60"/>
    <n v="30"/>
    <n v="226"/>
  </r>
  <r>
    <s v="HYUNDAI"/>
    <s v="Venue"/>
    <x v="2"/>
    <x v="28"/>
    <n v="4"/>
    <s v="AV"/>
    <x v="2"/>
    <n v="8"/>
    <n v="7"/>
    <x v="91"/>
    <n v="38"/>
    <n v="178"/>
  </r>
  <r>
    <s v="HYUNDAI"/>
    <s v="Venue"/>
    <x v="2"/>
    <x v="28"/>
    <n v="4"/>
    <s v="M6"/>
    <x v="2"/>
    <n v="8.6"/>
    <n v="6.8"/>
    <x v="69"/>
    <n v="36"/>
    <n v="184"/>
  </r>
  <r>
    <s v="INFINITI"/>
    <s v="Q50 AWD"/>
    <x v="2"/>
    <x v="8"/>
    <n v="6"/>
    <s v="AS7"/>
    <x v="0"/>
    <n v="12.5"/>
    <n v="8.6999999999999993"/>
    <x v="61"/>
    <n v="26"/>
    <n v="254"/>
  </r>
  <r>
    <s v="INFINITI"/>
    <s v="Q50 AWD Red Sport"/>
    <x v="2"/>
    <x v="8"/>
    <n v="6"/>
    <s v="AS7"/>
    <x v="0"/>
    <n v="12.5"/>
    <n v="9.3000000000000007"/>
    <x v="3"/>
    <n v="25"/>
    <n v="261"/>
  </r>
  <r>
    <s v="INFINITI"/>
    <s v="Q60 AWD"/>
    <x v="5"/>
    <x v="8"/>
    <n v="6"/>
    <s v="AS7"/>
    <x v="0"/>
    <n v="12.3"/>
    <n v="8.6999999999999993"/>
    <x v="27"/>
    <n v="26"/>
    <n v="251"/>
  </r>
  <r>
    <s v="INFINITI"/>
    <s v="Q60 AWD Red Sport"/>
    <x v="5"/>
    <x v="8"/>
    <n v="6"/>
    <s v="AS7"/>
    <x v="0"/>
    <n v="12.5"/>
    <n v="9.1999999999999993"/>
    <x v="50"/>
    <n v="26"/>
    <n v="259"/>
  </r>
  <r>
    <s v="INFINITI"/>
    <s v="QX50 AWD"/>
    <x v="1"/>
    <x v="0"/>
    <n v="4"/>
    <s v="AV8"/>
    <x v="0"/>
    <n v="10.8"/>
    <n v="8.3000000000000007"/>
    <x v="133"/>
    <n v="29"/>
    <n v="228"/>
  </r>
  <r>
    <s v="INFINITI"/>
    <s v="QX60 AWD"/>
    <x v="1"/>
    <x v="3"/>
    <n v="6"/>
    <s v="AV7"/>
    <x v="0"/>
    <n v="12.5"/>
    <n v="9"/>
    <x v="18"/>
    <n v="26"/>
    <n v="257"/>
  </r>
  <r>
    <s v="INFINITI"/>
    <s v="QX80 4WD"/>
    <x v="8"/>
    <x v="34"/>
    <n v="8"/>
    <s v="AS7"/>
    <x v="0"/>
    <n v="17.8"/>
    <n v="12.3"/>
    <x v="139"/>
    <n v="18"/>
    <n v="360"/>
  </r>
  <r>
    <s v="JAGUAR"/>
    <s v="E-PACE P250"/>
    <x v="1"/>
    <x v="0"/>
    <n v="4"/>
    <s v="AS9"/>
    <x v="0"/>
    <n v="11"/>
    <n v="8.4"/>
    <x v="9"/>
    <n v="29"/>
    <n v="231"/>
  </r>
  <r>
    <s v="JAGUAR"/>
    <s v="E-PACE P300"/>
    <x v="1"/>
    <x v="0"/>
    <n v="4"/>
    <s v="AS9"/>
    <x v="0"/>
    <n v="11.2"/>
    <n v="8.6"/>
    <x v="6"/>
    <n v="28"/>
    <n v="236"/>
  </r>
  <r>
    <s v="JAGUAR"/>
    <s v="F-PACE 25t"/>
    <x v="1"/>
    <x v="0"/>
    <n v="4"/>
    <s v="AS8"/>
    <x v="0"/>
    <n v="10.7"/>
    <n v="8.8000000000000007"/>
    <x v="46"/>
    <n v="29"/>
    <n v="227"/>
  </r>
  <r>
    <s v="JAGUAR"/>
    <s v="F-PACE 30t"/>
    <x v="1"/>
    <x v="0"/>
    <n v="4"/>
    <s v="AS8"/>
    <x v="0"/>
    <n v="10.9"/>
    <n v="8.6999999999999993"/>
    <x v="46"/>
    <n v="29"/>
    <n v="232"/>
  </r>
  <r>
    <s v="JAGUAR"/>
    <s v="F-PACE S"/>
    <x v="1"/>
    <x v="8"/>
    <n v="6"/>
    <s v="AS8"/>
    <x v="0"/>
    <n v="13.3"/>
    <n v="10"/>
    <x v="66"/>
    <n v="24"/>
    <n v="277"/>
  </r>
  <r>
    <s v="JAGUAR"/>
    <s v="F-PACE SVR"/>
    <x v="1"/>
    <x v="29"/>
    <n v="8"/>
    <s v="AS8"/>
    <x v="0"/>
    <n v="14.5"/>
    <n v="11"/>
    <x v="123"/>
    <n v="22"/>
    <n v="303"/>
  </r>
  <r>
    <s v="JAGUAR"/>
    <s v="F-TYPE P300 Convertible"/>
    <x v="3"/>
    <x v="0"/>
    <n v="4"/>
    <s v="AS8"/>
    <x v="0"/>
    <n v="10.199999999999999"/>
    <n v="7.8"/>
    <x v="8"/>
    <n v="31"/>
    <n v="215"/>
  </r>
  <r>
    <s v="JAGUAR"/>
    <s v="F-TYPE Convertible"/>
    <x v="3"/>
    <x v="8"/>
    <n v="6"/>
    <s v="AS8"/>
    <x v="0"/>
    <n v="11.9"/>
    <n v="8.5"/>
    <x v="10"/>
    <n v="27"/>
    <n v="242"/>
  </r>
  <r>
    <s v="JAGUAR"/>
    <s v="F-TYPE Convertible R-Dynamic"/>
    <x v="3"/>
    <x v="8"/>
    <n v="6"/>
    <s v="AS8"/>
    <x v="0"/>
    <n v="12.4"/>
    <n v="8.8000000000000007"/>
    <x v="61"/>
    <n v="26"/>
    <n v="253"/>
  </r>
  <r>
    <s v="JAGUAR"/>
    <s v="F-TYPE Convertible R-Dynamic AWD"/>
    <x v="3"/>
    <x v="8"/>
    <n v="6"/>
    <s v="AS8"/>
    <x v="0"/>
    <n v="13"/>
    <n v="9.1999999999999993"/>
    <x v="21"/>
    <n v="25"/>
    <n v="265"/>
  </r>
  <r>
    <s v="JAGUAR"/>
    <s v="F-TYPE R AWD Convertible"/>
    <x v="3"/>
    <x v="29"/>
    <n v="8"/>
    <s v="AS8"/>
    <x v="0"/>
    <n v="15.2"/>
    <n v="9.8000000000000007"/>
    <x v="38"/>
    <n v="22"/>
    <n v="299"/>
  </r>
  <r>
    <s v="JAGUAR"/>
    <s v="F-TYPE SVR AWD Convertible"/>
    <x v="3"/>
    <x v="29"/>
    <n v="8"/>
    <s v="AS8"/>
    <x v="0"/>
    <n v="15.2"/>
    <n v="9.8000000000000007"/>
    <x v="38"/>
    <n v="22"/>
    <n v="299"/>
  </r>
  <r>
    <s v="JAGUAR"/>
    <s v="F-TYPE P300 Coupe"/>
    <x v="3"/>
    <x v="0"/>
    <n v="4"/>
    <s v="AS8"/>
    <x v="0"/>
    <n v="10.199999999999999"/>
    <n v="7.8"/>
    <x v="8"/>
    <n v="31"/>
    <n v="215"/>
  </r>
  <r>
    <s v="JAGUAR"/>
    <s v="F-TYPE Coupe"/>
    <x v="3"/>
    <x v="8"/>
    <n v="6"/>
    <s v="AS8"/>
    <x v="0"/>
    <n v="11.9"/>
    <n v="8.5"/>
    <x v="10"/>
    <n v="27"/>
    <n v="242"/>
  </r>
  <r>
    <s v="JAGUAR"/>
    <s v="F-TYPE Coupe R-Dynamic"/>
    <x v="3"/>
    <x v="8"/>
    <n v="6"/>
    <s v="AS8"/>
    <x v="0"/>
    <n v="12.4"/>
    <n v="8.8000000000000007"/>
    <x v="61"/>
    <n v="26"/>
    <n v="253"/>
  </r>
  <r>
    <s v="JAGUAR"/>
    <s v="F-TYPE Coupe R-Dynamic AWD"/>
    <x v="3"/>
    <x v="8"/>
    <n v="6"/>
    <s v="AS8"/>
    <x v="0"/>
    <n v="13"/>
    <n v="9.1999999999999993"/>
    <x v="21"/>
    <n v="25"/>
    <n v="265"/>
  </r>
  <r>
    <s v="JAGUAR"/>
    <s v="F-TYPE R AWD Coupe"/>
    <x v="3"/>
    <x v="29"/>
    <n v="8"/>
    <s v="AS8"/>
    <x v="0"/>
    <n v="15.2"/>
    <n v="9.8000000000000007"/>
    <x v="38"/>
    <n v="22"/>
    <n v="299"/>
  </r>
  <r>
    <s v="JAGUAR"/>
    <s v="F-TYPE SVR AWD Coupe"/>
    <x v="3"/>
    <x v="29"/>
    <n v="8"/>
    <s v="AS8"/>
    <x v="0"/>
    <n v="15.2"/>
    <n v="9.8000000000000007"/>
    <x v="38"/>
    <n v="22"/>
    <n v="299"/>
  </r>
  <r>
    <s v="JAGUAR"/>
    <s v="XE P250 AWD"/>
    <x v="0"/>
    <x v="0"/>
    <n v="4"/>
    <s v="AS8"/>
    <x v="0"/>
    <n v="9.8000000000000007"/>
    <n v="6.9"/>
    <x v="0"/>
    <n v="33"/>
    <n v="200"/>
  </r>
  <r>
    <s v="JAGUAR"/>
    <s v="XE P300 AWD"/>
    <x v="0"/>
    <x v="0"/>
    <n v="4"/>
    <s v="AS8"/>
    <x v="0"/>
    <n v="10.7"/>
    <n v="7.7"/>
    <x v="109"/>
    <n v="30"/>
    <n v="220"/>
  </r>
  <r>
    <s v="JAGUAR"/>
    <s v="XF 25t AWD"/>
    <x v="2"/>
    <x v="0"/>
    <n v="4"/>
    <s v="AS8"/>
    <x v="0"/>
    <n v="10.1"/>
    <n v="7.2"/>
    <x v="15"/>
    <n v="32"/>
    <n v="207"/>
  </r>
  <r>
    <s v="JAGUAR"/>
    <s v="XF 30t AWD"/>
    <x v="2"/>
    <x v="0"/>
    <n v="4"/>
    <s v="AS8"/>
    <x v="0"/>
    <n v="10.6"/>
    <n v="7.6"/>
    <x v="8"/>
    <n v="31"/>
    <n v="217"/>
  </r>
  <r>
    <s v="JAGUAR"/>
    <s v="XF S AWD"/>
    <x v="2"/>
    <x v="8"/>
    <n v="6"/>
    <s v="AS8"/>
    <x v="0"/>
    <n v="12"/>
    <n v="8.4"/>
    <x v="10"/>
    <n v="27"/>
    <n v="243"/>
  </r>
  <r>
    <s v="JEEP"/>
    <s v="Cherokee"/>
    <x v="1"/>
    <x v="0"/>
    <n v="4"/>
    <s v="A9"/>
    <x v="2"/>
    <n v="10.4"/>
    <n v="7.6"/>
    <x v="39"/>
    <n v="31"/>
    <n v="214"/>
  </r>
  <r>
    <s v="JEEP"/>
    <s v="Cherokee"/>
    <x v="1"/>
    <x v="1"/>
    <n v="4"/>
    <s v="A9"/>
    <x v="2"/>
    <n v="10.8"/>
    <n v="7.6"/>
    <x v="16"/>
    <n v="30"/>
    <n v="219"/>
  </r>
  <r>
    <s v="JEEP"/>
    <s v="Cherokee"/>
    <x v="1"/>
    <x v="35"/>
    <n v="6"/>
    <s v="A9"/>
    <x v="2"/>
    <n v="11.9"/>
    <n v="8.1999999999999993"/>
    <x v="17"/>
    <n v="28"/>
    <n v="240"/>
  </r>
  <r>
    <s v="JEEP"/>
    <s v="Cherokee 4X4 Active Drive I"/>
    <x v="1"/>
    <x v="0"/>
    <n v="4"/>
    <s v="A9"/>
    <x v="2"/>
    <n v="11.2"/>
    <n v="8"/>
    <x v="9"/>
    <n v="29"/>
    <n v="229"/>
  </r>
  <r>
    <s v="JEEP"/>
    <s v="Cherokee 4X4 Active Drive I"/>
    <x v="1"/>
    <x v="1"/>
    <n v="4"/>
    <s v="A9"/>
    <x v="2"/>
    <n v="11.2"/>
    <n v="8"/>
    <x v="9"/>
    <n v="29"/>
    <n v="230"/>
  </r>
  <r>
    <s v="JEEP"/>
    <s v="Cherokee 4X4 Active Drive I"/>
    <x v="1"/>
    <x v="35"/>
    <n v="6"/>
    <s v="A9"/>
    <x v="2"/>
    <n v="12.2"/>
    <n v="8.6"/>
    <x v="4"/>
    <n v="27"/>
    <n v="249"/>
  </r>
  <r>
    <s v="JEEP"/>
    <s v="Cherokee 4X4 Active Drive II"/>
    <x v="1"/>
    <x v="0"/>
    <n v="4"/>
    <s v="A9"/>
    <x v="2"/>
    <n v="11.5"/>
    <n v="8.6"/>
    <x v="17"/>
    <n v="28"/>
    <n v="240"/>
  </r>
  <r>
    <s v="JEEP"/>
    <s v="Cherokee 4X4 Active Drive II"/>
    <x v="1"/>
    <x v="35"/>
    <n v="6"/>
    <s v="A9"/>
    <x v="2"/>
    <n v="12.8"/>
    <n v="9"/>
    <x v="3"/>
    <n v="25"/>
    <n v="259"/>
  </r>
  <r>
    <s v="JEEP"/>
    <s v="Cherokee 4X4 Active Drive Lock"/>
    <x v="1"/>
    <x v="0"/>
    <n v="4"/>
    <s v="A9"/>
    <x v="2"/>
    <n v="11.8"/>
    <n v="9.1999999999999993"/>
    <x v="4"/>
    <n v="27"/>
    <n v="249"/>
  </r>
  <r>
    <s v="JEEP"/>
    <s v="Cherokee 4X4 Active Drive Lock"/>
    <x v="1"/>
    <x v="35"/>
    <n v="6"/>
    <s v="A9"/>
    <x v="2"/>
    <n v="12.9"/>
    <n v="9.9"/>
    <x v="7"/>
    <n v="24"/>
    <n v="269"/>
  </r>
  <r>
    <s v="JEEP"/>
    <s v="Compass"/>
    <x v="1"/>
    <x v="1"/>
    <n v="4"/>
    <s v="A6"/>
    <x v="2"/>
    <n v="10.6"/>
    <n v="7.6"/>
    <x v="16"/>
    <n v="30"/>
    <n v="218"/>
  </r>
  <r>
    <s v="JEEP"/>
    <s v="Compass"/>
    <x v="1"/>
    <x v="1"/>
    <n v="4"/>
    <s v="M6"/>
    <x v="2"/>
    <n v="10.4"/>
    <n v="7.3"/>
    <x v="25"/>
    <n v="31"/>
    <n v="211"/>
  </r>
  <r>
    <s v="JEEP"/>
    <s v="Compass 4X4"/>
    <x v="1"/>
    <x v="1"/>
    <n v="4"/>
    <s v="A9"/>
    <x v="2"/>
    <n v="10.8"/>
    <n v="7.8"/>
    <x v="60"/>
    <n v="30"/>
    <n v="222"/>
  </r>
  <r>
    <s v="JEEP"/>
    <s v="Compass 4X4"/>
    <x v="1"/>
    <x v="1"/>
    <n v="4"/>
    <s v="M6"/>
    <x v="2"/>
    <n v="10.8"/>
    <n v="7.6"/>
    <x v="109"/>
    <n v="30"/>
    <n v="221"/>
  </r>
  <r>
    <s v="JEEP"/>
    <s v="Gladiator 4X4"/>
    <x v="11"/>
    <x v="16"/>
    <n v="6"/>
    <s v="A8"/>
    <x v="2"/>
    <n v="13.7"/>
    <n v="10.7"/>
    <x v="56"/>
    <n v="23"/>
    <n v="290"/>
  </r>
  <r>
    <s v="JEEP"/>
    <s v="Gladiator 4X4"/>
    <x v="11"/>
    <x v="16"/>
    <n v="6"/>
    <s v="M6"/>
    <x v="2"/>
    <n v="14.3"/>
    <n v="10.4"/>
    <x v="57"/>
    <n v="22"/>
    <n v="296"/>
  </r>
  <r>
    <s v="JEEP"/>
    <s v="Grand Cherokee 4X4"/>
    <x v="8"/>
    <x v="16"/>
    <n v="6"/>
    <s v="A8"/>
    <x v="2"/>
    <n v="12.7"/>
    <n v="9.6"/>
    <x v="21"/>
    <n v="25"/>
    <n v="265"/>
  </r>
  <r>
    <s v="JEEP"/>
    <s v="Grand Cherokee 4X4"/>
    <x v="8"/>
    <x v="24"/>
    <n v="8"/>
    <s v="A8"/>
    <x v="2"/>
    <n v="16.7"/>
    <n v="10.9"/>
    <x v="54"/>
    <n v="20"/>
    <n v="331"/>
  </r>
  <r>
    <s v="JEEP"/>
    <s v="Grand Cherokee 4X4 Trackhawk"/>
    <x v="8"/>
    <x v="19"/>
    <n v="8"/>
    <s v="A8"/>
    <x v="0"/>
    <n v="20.9"/>
    <n v="13.8"/>
    <x v="29"/>
    <n v="16"/>
    <n v="413"/>
  </r>
  <r>
    <s v="JEEP"/>
    <s v="Grand Cherokee 4X4 SRT"/>
    <x v="8"/>
    <x v="25"/>
    <n v="8"/>
    <s v="A8"/>
    <x v="0"/>
    <n v="18.3"/>
    <n v="12.6"/>
    <x v="96"/>
    <n v="18"/>
    <n v="368"/>
  </r>
  <r>
    <s v="JEEP"/>
    <s v="Renegade"/>
    <x v="1"/>
    <x v="43"/>
    <n v="4"/>
    <s v="A9"/>
    <x v="2"/>
    <n v="9.8000000000000007"/>
    <n v="7.4"/>
    <x v="44"/>
    <n v="32"/>
    <n v="204"/>
  </r>
  <r>
    <s v="JEEP"/>
    <s v="Renegade"/>
    <x v="1"/>
    <x v="1"/>
    <n v="4"/>
    <s v="A9"/>
    <x v="2"/>
    <n v="10.8"/>
    <n v="7.8"/>
    <x v="60"/>
    <n v="30"/>
    <n v="222"/>
  </r>
  <r>
    <s v="JEEP"/>
    <s v="Renegade 4X4"/>
    <x v="1"/>
    <x v="43"/>
    <n v="4"/>
    <s v="A9"/>
    <x v="2"/>
    <n v="10.1"/>
    <n v="8.1"/>
    <x v="8"/>
    <n v="31"/>
    <n v="216"/>
  </r>
  <r>
    <s v="JEEP"/>
    <s v="Renegade 4X4 Trailhawk"/>
    <x v="1"/>
    <x v="43"/>
    <n v="4"/>
    <s v="A9"/>
    <x v="2"/>
    <n v="10.8"/>
    <n v="8.6999999999999993"/>
    <x v="46"/>
    <n v="29"/>
    <n v="230"/>
  </r>
  <r>
    <s v="JEEP"/>
    <s v="Renegade 4X4"/>
    <x v="1"/>
    <x v="1"/>
    <n v="4"/>
    <s v="A9"/>
    <x v="2"/>
    <n v="11.2"/>
    <n v="8.1999999999999993"/>
    <x v="9"/>
    <n v="29"/>
    <n v="230"/>
  </r>
  <r>
    <s v="JEEP"/>
    <s v="Wrangler 4X4"/>
    <x v="1"/>
    <x v="0"/>
    <n v="4"/>
    <s v="A8"/>
    <x v="2"/>
    <n v="10.7"/>
    <n v="9.8000000000000007"/>
    <x v="40"/>
    <n v="27"/>
    <n v="241"/>
  </r>
  <r>
    <s v="JEEP"/>
    <s v="Wrangler 4X4"/>
    <x v="1"/>
    <x v="16"/>
    <n v="6"/>
    <s v="A8"/>
    <x v="2"/>
    <n v="12.8"/>
    <n v="10.4"/>
    <x v="66"/>
    <n v="24"/>
    <n v="274"/>
  </r>
  <r>
    <s v="JEEP"/>
    <s v="Wrangler 4X4 eTorque"/>
    <x v="1"/>
    <x v="16"/>
    <n v="6"/>
    <s v="A8"/>
    <x v="2"/>
    <n v="12"/>
    <n v="9.8000000000000007"/>
    <x v="50"/>
    <n v="26"/>
    <n v="259"/>
  </r>
  <r>
    <s v="JEEP"/>
    <s v="Wrangler 4X4"/>
    <x v="1"/>
    <x v="16"/>
    <n v="6"/>
    <s v="M6"/>
    <x v="2"/>
    <n v="13.7"/>
    <n v="9.6"/>
    <x v="66"/>
    <n v="24"/>
    <n v="277"/>
  </r>
  <r>
    <s v="JEEP"/>
    <s v="Wrangler Unlimited 4X4"/>
    <x v="1"/>
    <x v="0"/>
    <n v="4"/>
    <s v="A8"/>
    <x v="2"/>
    <n v="11.5"/>
    <n v="10.9"/>
    <x v="20"/>
    <n v="25"/>
    <n v="263"/>
  </r>
  <r>
    <s v="JEEP"/>
    <s v="Wrangler Unlimited 4X4 eTorque"/>
    <x v="1"/>
    <x v="0"/>
    <n v="4"/>
    <s v="A8"/>
    <x v="2"/>
    <n v="11.3"/>
    <n v="10.5"/>
    <x v="18"/>
    <n v="26"/>
    <n v="257"/>
  </r>
  <r>
    <s v="JEEP"/>
    <s v="Wrangler Unlimited 4X4 EcoDiesel"/>
    <x v="1"/>
    <x v="8"/>
    <n v="6"/>
    <s v="A8"/>
    <x v="1"/>
    <n v="10.6"/>
    <n v="8.1"/>
    <x v="60"/>
    <n v="30"/>
    <n v="255"/>
  </r>
  <r>
    <s v="JEEP"/>
    <s v="Wrangler Unlimited 4X4"/>
    <x v="1"/>
    <x v="16"/>
    <n v="6"/>
    <s v="A8"/>
    <x v="2"/>
    <n v="12.9"/>
    <n v="10.7"/>
    <x v="53"/>
    <n v="24"/>
    <n v="280"/>
  </r>
  <r>
    <s v="JEEP"/>
    <s v="Wrangler Unlimited 4X4 eTorque"/>
    <x v="1"/>
    <x v="16"/>
    <n v="6"/>
    <s v="A8"/>
    <x v="2"/>
    <n v="12.6"/>
    <n v="10.7"/>
    <x v="66"/>
    <n v="24"/>
    <n v="276"/>
  </r>
  <r>
    <s v="JEEP"/>
    <s v="Wrangler Unlimited 4X4"/>
    <x v="1"/>
    <x v="16"/>
    <n v="6"/>
    <s v="M6"/>
    <x v="2"/>
    <n v="13.8"/>
    <n v="10.1"/>
    <x v="36"/>
    <n v="23"/>
    <n v="285"/>
  </r>
  <r>
    <s v="KIA"/>
    <s v="Forte"/>
    <x v="2"/>
    <x v="28"/>
    <n v="4"/>
    <s v="AM7"/>
    <x v="2"/>
    <n v="8.6999999999999993"/>
    <n v="6.6"/>
    <x v="69"/>
    <n v="36"/>
    <n v="184"/>
  </r>
  <r>
    <s v="KIA"/>
    <s v="Forte"/>
    <x v="2"/>
    <x v="0"/>
    <n v="4"/>
    <s v="AV"/>
    <x v="2"/>
    <n v="7.9"/>
    <n v="5.9"/>
    <x v="120"/>
    <n v="40"/>
    <n v="165"/>
  </r>
  <r>
    <s v="KIA"/>
    <s v="Forte"/>
    <x v="2"/>
    <x v="0"/>
    <n v="4"/>
    <s v="M6"/>
    <x v="2"/>
    <n v="8.6"/>
    <n v="6.4"/>
    <x v="118"/>
    <n v="37"/>
    <n v="180"/>
  </r>
  <r>
    <s v="KIA"/>
    <s v="Forte 5"/>
    <x v="6"/>
    <x v="28"/>
    <n v="4"/>
    <s v="AM7"/>
    <x v="2"/>
    <n v="8.9"/>
    <n v="6.9"/>
    <x v="86"/>
    <n v="35"/>
    <n v="190"/>
  </r>
  <r>
    <s v="KIA"/>
    <s v="Forte 5"/>
    <x v="6"/>
    <x v="0"/>
    <n v="4"/>
    <s v="AV"/>
    <x v="2"/>
    <n v="8"/>
    <n v="6"/>
    <x v="70"/>
    <n v="40"/>
    <n v="169"/>
  </r>
  <r>
    <s v="KIA"/>
    <s v="Niro"/>
    <x v="7"/>
    <x v="28"/>
    <n v="4"/>
    <s v="AM6"/>
    <x v="2"/>
    <n v="4.5999999999999996"/>
    <n v="5.0999999999999996"/>
    <x v="124"/>
    <n v="59"/>
    <n v="114"/>
  </r>
  <r>
    <s v="KIA"/>
    <s v="Niro FE"/>
    <x v="7"/>
    <x v="28"/>
    <n v="4"/>
    <s v="AM6"/>
    <x v="2"/>
    <n v="4.5"/>
    <n v="4.8"/>
    <x v="146"/>
    <n v="60"/>
    <n v="110"/>
  </r>
  <r>
    <s v="KIA"/>
    <s v="Niro Touring"/>
    <x v="7"/>
    <x v="28"/>
    <n v="4"/>
    <s v="AM6"/>
    <x v="2"/>
    <n v="5.0999999999999996"/>
    <n v="5.8"/>
    <x v="147"/>
    <n v="52"/>
    <n v="129"/>
  </r>
  <r>
    <s v="KIA"/>
    <s v="Optima"/>
    <x v="6"/>
    <x v="1"/>
    <n v="4"/>
    <s v="AS6"/>
    <x v="2"/>
    <n v="9.5"/>
    <n v="7.1"/>
    <x v="11"/>
    <n v="34"/>
    <n v="199"/>
  </r>
  <r>
    <s v="KIA"/>
    <s v="Optima Hybrid"/>
    <x v="2"/>
    <x v="0"/>
    <n v="4"/>
    <s v="AM6"/>
    <x v="2"/>
    <n v="5.9"/>
    <n v="5.2"/>
    <x v="138"/>
    <n v="50"/>
    <n v="132"/>
  </r>
  <r>
    <s v="KIA"/>
    <s v="Rio"/>
    <x v="0"/>
    <x v="28"/>
    <n v="4"/>
    <s v="AV"/>
    <x v="2"/>
    <n v="7.2"/>
    <n v="5.9"/>
    <x v="119"/>
    <n v="43"/>
    <n v="151"/>
  </r>
  <r>
    <s v="KIA"/>
    <s v="Rio"/>
    <x v="0"/>
    <x v="28"/>
    <n v="4"/>
    <s v="M6"/>
    <x v="2"/>
    <n v="7.8"/>
    <n v="6"/>
    <x v="120"/>
    <n v="40"/>
    <n v="167"/>
  </r>
  <r>
    <s v="KIA"/>
    <s v="Sedona"/>
    <x v="12"/>
    <x v="33"/>
    <n v="6"/>
    <s v="AS8"/>
    <x v="2"/>
    <n v="12.7"/>
    <n v="9.9"/>
    <x v="58"/>
    <n v="25"/>
    <n v="271"/>
  </r>
  <r>
    <s v="KIA"/>
    <s v="Sorento AWD"/>
    <x v="1"/>
    <x v="1"/>
    <n v="4"/>
    <s v="AS6"/>
    <x v="2"/>
    <n v="11.2"/>
    <n v="9"/>
    <x v="17"/>
    <n v="28"/>
    <n v="242"/>
  </r>
  <r>
    <s v="KIA"/>
    <s v="Sorento AWD"/>
    <x v="1"/>
    <x v="33"/>
    <n v="6"/>
    <s v="AS8"/>
    <x v="2"/>
    <n v="12.3"/>
    <n v="9.5"/>
    <x v="3"/>
    <n v="25"/>
    <n v="261"/>
  </r>
  <r>
    <s v="KIA"/>
    <s v="Soul"/>
    <x v="7"/>
    <x v="0"/>
    <n v="4"/>
    <s v="AV"/>
    <x v="2"/>
    <n v="8.6"/>
    <n v="7.1"/>
    <x v="47"/>
    <n v="36"/>
    <n v="188"/>
  </r>
  <r>
    <s v="KIA"/>
    <s v="Soul"/>
    <x v="7"/>
    <x v="0"/>
    <n v="4"/>
    <s v="M6"/>
    <x v="2"/>
    <n v="9.6"/>
    <n v="7.6"/>
    <x v="44"/>
    <n v="32"/>
    <n v="206"/>
  </r>
  <r>
    <s v="KIA"/>
    <s v="Sportage"/>
    <x v="1"/>
    <x v="1"/>
    <n v="4"/>
    <s v="AS6"/>
    <x v="2"/>
    <n v="10.1"/>
    <n v="7.6"/>
    <x v="25"/>
    <n v="31"/>
    <n v="214"/>
  </r>
  <r>
    <s v="KIA"/>
    <s v="Sportage AWD"/>
    <x v="1"/>
    <x v="0"/>
    <n v="4"/>
    <s v="AS6"/>
    <x v="2"/>
    <n v="12.1"/>
    <n v="9.6"/>
    <x v="50"/>
    <n v="26"/>
    <n v="261"/>
  </r>
  <r>
    <s v="KIA"/>
    <s v="Sportage AWD"/>
    <x v="1"/>
    <x v="1"/>
    <n v="4"/>
    <s v="AS6"/>
    <x v="2"/>
    <n v="10.8"/>
    <n v="9.1"/>
    <x v="5"/>
    <n v="28"/>
    <n v="239"/>
  </r>
  <r>
    <s v="KIA"/>
    <s v="Stinger AWD"/>
    <x v="2"/>
    <x v="33"/>
    <n v="6"/>
    <s v="AS8"/>
    <x v="0"/>
    <n v="13.6"/>
    <n v="9.6"/>
    <x v="66"/>
    <n v="24"/>
    <n v="279"/>
  </r>
  <r>
    <s v="KIA"/>
    <s v="Telluride AWD"/>
    <x v="1"/>
    <x v="32"/>
    <n v="6"/>
    <s v="AS8"/>
    <x v="2"/>
    <n v="12.5"/>
    <n v="9.6"/>
    <x v="20"/>
    <n v="25"/>
    <n v="264"/>
  </r>
  <r>
    <s v="LAMBORGHINI"/>
    <s v="Aventador Coupe"/>
    <x v="3"/>
    <x v="36"/>
    <n v="12"/>
    <s v="AM7"/>
    <x v="0"/>
    <n v="26.2"/>
    <n v="15.5"/>
    <x v="136"/>
    <n v="13"/>
    <n v="485"/>
  </r>
  <r>
    <s v="LAMBORGHINI"/>
    <s v="Aventador Roadster"/>
    <x v="3"/>
    <x v="36"/>
    <n v="12"/>
    <s v="AM7"/>
    <x v="0"/>
    <n v="26.6"/>
    <n v="15.8"/>
    <x v="178"/>
    <n v="13"/>
    <n v="493"/>
  </r>
  <r>
    <s v="LAMBORGHINI"/>
    <s v="Huracan Coupe"/>
    <x v="3"/>
    <x v="12"/>
    <n v="10"/>
    <s v="AM7"/>
    <x v="0"/>
    <n v="18"/>
    <n v="12.9"/>
    <x v="96"/>
    <n v="18"/>
    <n v="370"/>
  </r>
  <r>
    <s v="LAMBORGHINI"/>
    <s v="Huracan Coupe AWD"/>
    <x v="3"/>
    <x v="12"/>
    <n v="10"/>
    <s v="AM7"/>
    <x v="0"/>
    <n v="18"/>
    <n v="12.9"/>
    <x v="96"/>
    <n v="18"/>
    <n v="370"/>
  </r>
  <r>
    <s v="LAMBORGHINI"/>
    <s v="Huracan Spyder"/>
    <x v="3"/>
    <x v="12"/>
    <n v="10"/>
    <s v="AM7"/>
    <x v="0"/>
    <n v="18"/>
    <n v="12.9"/>
    <x v="96"/>
    <n v="18"/>
    <n v="370"/>
  </r>
  <r>
    <s v="LAMBORGHINI"/>
    <s v="Huracan Spyder AWD"/>
    <x v="3"/>
    <x v="12"/>
    <n v="10"/>
    <s v="AM7"/>
    <x v="0"/>
    <n v="18"/>
    <n v="12.9"/>
    <x v="96"/>
    <n v="18"/>
    <n v="370"/>
  </r>
  <r>
    <s v="LAMBORGHINI"/>
    <s v="Urus"/>
    <x v="8"/>
    <x v="9"/>
    <n v="8"/>
    <s v="AS8"/>
    <x v="0"/>
    <n v="19.2"/>
    <n v="14.1"/>
    <x v="88"/>
    <n v="17"/>
    <n v="384"/>
  </r>
  <r>
    <s v="LAND ROVER"/>
    <s v="Discovery"/>
    <x v="8"/>
    <x v="8"/>
    <n v="6"/>
    <s v="AS8"/>
    <x v="0"/>
    <n v="14.8"/>
    <n v="11.4"/>
    <x v="32"/>
    <n v="21"/>
    <n v="311"/>
  </r>
  <r>
    <s v="LAND ROVER"/>
    <s v="Discovery TD6 Diesel"/>
    <x v="8"/>
    <x v="8"/>
    <n v="6"/>
    <s v="AS8"/>
    <x v="1"/>
    <n v="11.3"/>
    <n v="9.1999999999999993"/>
    <x v="10"/>
    <n v="27"/>
    <n v="279"/>
  </r>
  <r>
    <s v="LAND ROVER"/>
    <s v="Discovery Sport P250"/>
    <x v="1"/>
    <x v="0"/>
    <n v="4"/>
    <s v="AS9"/>
    <x v="0"/>
    <n v="12.6"/>
    <n v="9.6999999999999993"/>
    <x v="21"/>
    <n v="25"/>
    <n v="266"/>
  </r>
  <r>
    <s v="LAND ROVER"/>
    <s v="Discovery Sport P290"/>
    <x v="1"/>
    <x v="0"/>
    <n v="4"/>
    <s v="AS9"/>
    <x v="0"/>
    <n v="12.3"/>
    <n v="9.8000000000000007"/>
    <x v="3"/>
    <n v="25"/>
    <n v="262"/>
  </r>
  <r>
    <s v="LAND ROVER"/>
    <s v="Range Rover 3.0"/>
    <x v="8"/>
    <x v="8"/>
    <n v="6"/>
    <s v="AS8"/>
    <x v="0"/>
    <n v="12.2"/>
    <n v="9.4"/>
    <x v="50"/>
    <n v="26"/>
    <n v="258"/>
  </r>
  <r>
    <s v="LAND ROVER"/>
    <s v="Range Rover TD6 Diesel"/>
    <x v="8"/>
    <x v="8"/>
    <n v="6"/>
    <s v="AS8"/>
    <x v="1"/>
    <n v="10.7"/>
    <n v="8.3000000000000007"/>
    <x v="1"/>
    <n v="29"/>
    <n v="256"/>
  </r>
  <r>
    <s v="LAND ROVER"/>
    <s v="Range Rover 5.0 Supercharged"/>
    <x v="8"/>
    <x v="29"/>
    <n v="8"/>
    <s v="AS8"/>
    <x v="0"/>
    <n v="14.4"/>
    <n v="11.2"/>
    <x v="123"/>
    <n v="22"/>
    <n v="305"/>
  </r>
  <r>
    <s v="LAND ROVER"/>
    <s v="Range Rover 5.0 Supercharged LWB"/>
    <x v="8"/>
    <x v="29"/>
    <n v="8"/>
    <s v="AS8"/>
    <x v="0"/>
    <n v="14.4"/>
    <n v="11.3"/>
    <x v="89"/>
    <n v="22"/>
    <n v="305"/>
  </r>
  <r>
    <s v="LAND ROVER"/>
    <s v="Range Rover SVAutobiography Dynamic"/>
    <x v="8"/>
    <x v="29"/>
    <n v="8"/>
    <s v="AS8"/>
    <x v="0"/>
    <n v="17.100000000000001"/>
    <n v="12.6"/>
    <x v="74"/>
    <n v="19"/>
    <n v="354"/>
  </r>
  <r>
    <s v="LAND ROVER"/>
    <s v="Range Rover SVAutobiography LWB"/>
    <x v="8"/>
    <x v="29"/>
    <n v="8"/>
    <s v="AS8"/>
    <x v="0"/>
    <n v="17.899999999999999"/>
    <n v="12.7"/>
    <x v="23"/>
    <n v="18"/>
    <n v="365"/>
  </r>
  <r>
    <s v="LAND ROVER"/>
    <s v="Range Rover Sport 3.0"/>
    <x v="8"/>
    <x v="8"/>
    <n v="6"/>
    <s v="AS8"/>
    <x v="0"/>
    <n v="12.6"/>
    <n v="9.6"/>
    <x v="21"/>
    <n v="25"/>
    <n v="264"/>
  </r>
  <r>
    <s v="LAND ROVER"/>
    <s v="Range Rover Sport TD6 Diesel"/>
    <x v="8"/>
    <x v="8"/>
    <n v="6"/>
    <s v="AS8"/>
    <x v="1"/>
    <n v="10.7"/>
    <n v="8.3000000000000007"/>
    <x v="1"/>
    <n v="29"/>
    <n v="256"/>
  </r>
  <r>
    <s v="LAND ROVER"/>
    <s v="Range Rover Sport Supercharged"/>
    <x v="8"/>
    <x v="29"/>
    <n v="8"/>
    <s v="AS8"/>
    <x v="0"/>
    <n v="14.1"/>
    <n v="10.7"/>
    <x v="57"/>
    <n v="22"/>
    <n v="294"/>
  </r>
  <r>
    <s v="LAND ROVER"/>
    <s v="Range Rover Sport SVR"/>
    <x v="8"/>
    <x v="29"/>
    <n v="8"/>
    <s v="AS8"/>
    <x v="0"/>
    <n v="16.2"/>
    <n v="12"/>
    <x v="85"/>
    <n v="20"/>
    <n v="336"/>
  </r>
  <r>
    <s v="LAND ROVER"/>
    <s v="Range Rover Evoque P250"/>
    <x v="1"/>
    <x v="0"/>
    <n v="4"/>
    <s v="AS9"/>
    <x v="0"/>
    <n v="11.8"/>
    <n v="8.6999999999999993"/>
    <x v="10"/>
    <n v="27"/>
    <n v="245"/>
  </r>
  <r>
    <s v="LAND ROVER"/>
    <s v="Range Rover Evoque P300"/>
    <x v="1"/>
    <x v="0"/>
    <n v="4"/>
    <s v="AS9"/>
    <x v="0"/>
    <n v="11.4"/>
    <n v="8.9"/>
    <x v="40"/>
    <n v="27"/>
    <n v="242"/>
  </r>
  <r>
    <s v="LAND ROVER"/>
    <s v="Range Rover Velar P250"/>
    <x v="1"/>
    <x v="0"/>
    <n v="4"/>
    <s v="AS8"/>
    <x v="0"/>
    <n v="11.2"/>
    <n v="8.9"/>
    <x v="17"/>
    <n v="28"/>
    <n v="238"/>
  </r>
  <r>
    <s v="LAND ROVER"/>
    <s v="Range Rover Velar P300"/>
    <x v="1"/>
    <x v="0"/>
    <n v="4"/>
    <s v="AS8"/>
    <x v="0"/>
    <n v="11.7"/>
    <n v="9.1999999999999993"/>
    <x v="4"/>
    <n v="27"/>
    <n v="248"/>
  </r>
  <r>
    <s v="LAND ROVER"/>
    <s v="Range Rover Velar P340"/>
    <x v="1"/>
    <x v="8"/>
    <n v="6"/>
    <s v="AS8"/>
    <x v="0"/>
    <n v="13"/>
    <n v="10"/>
    <x v="7"/>
    <n v="24"/>
    <n v="273"/>
  </r>
  <r>
    <s v="LAND ROVER"/>
    <s v="Range Rover Velar P380"/>
    <x v="1"/>
    <x v="8"/>
    <n v="6"/>
    <s v="AS8"/>
    <x v="0"/>
    <n v="13"/>
    <n v="10"/>
    <x v="7"/>
    <n v="24"/>
    <n v="273"/>
  </r>
  <r>
    <s v="LAND ROVER"/>
    <s v="Range Rover Velar SVAutobiography Dynamic"/>
    <x v="1"/>
    <x v="29"/>
    <n v="8"/>
    <s v="AS8"/>
    <x v="0"/>
    <n v="15.2"/>
    <n v="11.5"/>
    <x v="131"/>
    <n v="21"/>
    <n v="318"/>
  </r>
  <r>
    <s v="LEXUS"/>
    <s v="ES 300h"/>
    <x v="2"/>
    <x v="18"/>
    <n v="4"/>
    <s v="AS6"/>
    <x v="2"/>
    <n v="5.5"/>
    <n v="5.2"/>
    <x v="161"/>
    <n v="53"/>
    <n v="124"/>
  </r>
  <r>
    <s v="LEXUS"/>
    <s v="ES 350"/>
    <x v="2"/>
    <x v="3"/>
    <n v="6"/>
    <s v="AS8"/>
    <x v="2"/>
    <n v="10.7"/>
    <n v="7.2"/>
    <x v="39"/>
    <n v="31"/>
    <n v="213"/>
  </r>
  <r>
    <s v="LEXUS"/>
    <s v="ES 350 F SPORT"/>
    <x v="2"/>
    <x v="3"/>
    <n v="6"/>
    <s v="AS8"/>
    <x v="2"/>
    <n v="10.9"/>
    <n v="7.5"/>
    <x v="109"/>
    <n v="30"/>
    <n v="219"/>
  </r>
  <r>
    <s v="LEXUS"/>
    <s v="GS 350 AWD"/>
    <x v="2"/>
    <x v="3"/>
    <n v="6"/>
    <s v="AS6"/>
    <x v="0"/>
    <n v="12.3"/>
    <n v="9.1"/>
    <x v="18"/>
    <n v="26"/>
    <n v="254"/>
  </r>
  <r>
    <s v="LEXUS"/>
    <s v="GS F"/>
    <x v="0"/>
    <x v="29"/>
    <n v="8"/>
    <s v="AS8"/>
    <x v="0"/>
    <n v="14.9"/>
    <n v="9.6999999999999993"/>
    <x v="22"/>
    <n v="23"/>
    <n v="293"/>
  </r>
  <r>
    <s v="LEXUS"/>
    <s v="GX 460"/>
    <x v="8"/>
    <x v="26"/>
    <n v="8"/>
    <s v="AS6"/>
    <x v="0"/>
    <n v="16.2"/>
    <n v="12.3"/>
    <x v="127"/>
    <n v="19"/>
    <n v="337"/>
  </r>
  <r>
    <s v="LEXUS"/>
    <s v="IS 300"/>
    <x v="0"/>
    <x v="0"/>
    <n v="4"/>
    <s v="AS8"/>
    <x v="0"/>
    <n v="11"/>
    <n v="7.6"/>
    <x v="60"/>
    <n v="30"/>
    <n v="220"/>
  </r>
  <r>
    <s v="LEXUS"/>
    <s v="IS 300 AWD"/>
    <x v="0"/>
    <x v="3"/>
    <n v="6"/>
    <s v="AS6"/>
    <x v="0"/>
    <n v="12.3"/>
    <n v="9.1"/>
    <x v="18"/>
    <n v="26"/>
    <n v="254"/>
  </r>
  <r>
    <s v="LEXUS"/>
    <s v="IS 350 AWD"/>
    <x v="0"/>
    <x v="3"/>
    <n v="6"/>
    <s v="AS6"/>
    <x v="0"/>
    <n v="12.3"/>
    <n v="9.1"/>
    <x v="18"/>
    <n v="26"/>
    <n v="254"/>
  </r>
  <r>
    <s v="LEXUS"/>
    <s v="LC 500"/>
    <x v="5"/>
    <x v="29"/>
    <n v="8"/>
    <s v="AS10"/>
    <x v="0"/>
    <n v="15.1"/>
    <n v="9.5"/>
    <x v="57"/>
    <n v="22"/>
    <n v="294"/>
  </r>
  <r>
    <s v="LEXUS"/>
    <s v="LC 500h"/>
    <x v="5"/>
    <x v="3"/>
    <n v="6"/>
    <s v="AV10"/>
    <x v="0"/>
    <n v="9"/>
    <n v="7.1"/>
    <x v="19"/>
    <n v="35"/>
    <n v="189"/>
  </r>
  <r>
    <s v="LEXUS"/>
    <s v="LS 500 AWD"/>
    <x v="2"/>
    <x v="39"/>
    <n v="6"/>
    <s v="AS10"/>
    <x v="0"/>
    <n v="13.2"/>
    <n v="8.6999999999999993"/>
    <x v="3"/>
    <n v="25"/>
    <n v="262"/>
  </r>
  <r>
    <s v="LEXUS"/>
    <s v="LS 500h AWD"/>
    <x v="2"/>
    <x v="3"/>
    <n v="6"/>
    <s v="AV10"/>
    <x v="0"/>
    <n v="10.3"/>
    <n v="7.7"/>
    <x v="39"/>
    <n v="31"/>
    <n v="214"/>
  </r>
  <r>
    <s v="LEXUS"/>
    <s v="LX 570"/>
    <x v="8"/>
    <x v="24"/>
    <n v="8"/>
    <s v="AS8"/>
    <x v="0"/>
    <n v="19.2"/>
    <n v="14.3"/>
    <x v="88"/>
    <n v="17"/>
    <n v="395"/>
  </r>
  <r>
    <s v="LEXUS"/>
    <s v="NX 300 AWD"/>
    <x v="1"/>
    <x v="0"/>
    <n v="4"/>
    <s v="AS6"/>
    <x v="0"/>
    <n v="10.7"/>
    <n v="8.5"/>
    <x v="133"/>
    <n v="29"/>
    <n v="226"/>
  </r>
  <r>
    <s v="LEXUS"/>
    <s v="NX 300 AWD F SPORT"/>
    <x v="1"/>
    <x v="0"/>
    <n v="4"/>
    <s v="AS6"/>
    <x v="0"/>
    <n v="10.8"/>
    <n v="8.9"/>
    <x v="46"/>
    <n v="29"/>
    <n v="232"/>
  </r>
  <r>
    <s v="LEXUS"/>
    <s v="NX 300h AWD"/>
    <x v="1"/>
    <x v="18"/>
    <n v="4"/>
    <s v="AV6"/>
    <x v="2"/>
    <n v="7.2"/>
    <n v="7.9"/>
    <x v="91"/>
    <n v="38"/>
    <n v="176"/>
  </r>
  <r>
    <s v="LEXUS"/>
    <s v="RC 300 AWD"/>
    <x v="5"/>
    <x v="3"/>
    <n v="6"/>
    <s v="AS6"/>
    <x v="0"/>
    <n v="13.1"/>
    <n v="9.8000000000000007"/>
    <x v="20"/>
    <n v="25"/>
    <n v="262"/>
  </r>
  <r>
    <s v="LEXUS"/>
    <s v="RC 350 AWD"/>
    <x v="5"/>
    <x v="3"/>
    <n v="6"/>
    <s v="AS6"/>
    <x v="0"/>
    <n v="13.1"/>
    <n v="9.8000000000000007"/>
    <x v="20"/>
    <n v="25"/>
    <n v="262"/>
  </r>
  <r>
    <s v="LEXUS"/>
    <s v="RC F"/>
    <x v="5"/>
    <x v="29"/>
    <n v="8"/>
    <s v="AS8"/>
    <x v="0"/>
    <n v="14.4"/>
    <n v="9.6"/>
    <x v="36"/>
    <n v="23"/>
    <n v="285"/>
  </r>
  <r>
    <s v="LEXUS"/>
    <s v="RX 350 AWD"/>
    <x v="1"/>
    <x v="3"/>
    <n v="6"/>
    <s v="AS8"/>
    <x v="2"/>
    <n v="12.2"/>
    <n v="9"/>
    <x v="61"/>
    <n v="26"/>
    <n v="252"/>
  </r>
  <r>
    <s v="LEXUS"/>
    <s v="RX 350 L AWD"/>
    <x v="1"/>
    <x v="3"/>
    <n v="6"/>
    <s v="AS8"/>
    <x v="2"/>
    <n v="13.1"/>
    <n v="9.4"/>
    <x v="3"/>
    <n v="25"/>
    <n v="268"/>
  </r>
  <r>
    <s v="LEXUS"/>
    <s v="RX 450h AWD"/>
    <x v="8"/>
    <x v="3"/>
    <n v="6"/>
    <s v="AV6"/>
    <x v="0"/>
    <n v="7.5"/>
    <n v="8.4"/>
    <x v="47"/>
    <n v="36"/>
    <n v="185"/>
  </r>
  <r>
    <s v="LEXUS"/>
    <s v="RX 450h L AWD"/>
    <x v="8"/>
    <x v="3"/>
    <n v="6"/>
    <s v="AV6"/>
    <x v="0"/>
    <n v="8.1"/>
    <n v="8.4"/>
    <x v="19"/>
    <n v="35"/>
    <n v="190"/>
  </r>
  <r>
    <s v="LEXUS"/>
    <s v="UX 200"/>
    <x v="2"/>
    <x v="0"/>
    <n v="4"/>
    <s v="AS10"/>
    <x v="2"/>
    <n v="8"/>
    <n v="6.3"/>
    <x v="99"/>
    <n v="39"/>
    <n v="168"/>
  </r>
  <r>
    <s v="LEXUS"/>
    <s v="UX 250h AWD"/>
    <x v="0"/>
    <x v="0"/>
    <n v="4"/>
    <s v="AV6"/>
    <x v="2"/>
    <n v="5.7"/>
    <n v="6.2"/>
    <x v="101"/>
    <n v="47"/>
    <n v="140"/>
  </r>
  <r>
    <s v="LINCOLN"/>
    <s v="Aviator"/>
    <x v="8"/>
    <x v="8"/>
    <n v="6"/>
    <s v="AS10"/>
    <x v="2"/>
    <n v="13.7"/>
    <n v="9.6999999999999993"/>
    <x v="53"/>
    <n v="24"/>
    <n v="280"/>
  </r>
  <r>
    <s v="LINCOLN"/>
    <s v="Continental AWD"/>
    <x v="6"/>
    <x v="40"/>
    <n v="6"/>
    <s v="AS6"/>
    <x v="2"/>
    <n v="14"/>
    <n v="9.5"/>
    <x v="68"/>
    <n v="24"/>
    <n v="281"/>
  </r>
  <r>
    <s v="LINCOLN"/>
    <s v="Continental AWD"/>
    <x v="6"/>
    <x v="8"/>
    <n v="6"/>
    <s v="AS6"/>
    <x v="2"/>
    <n v="14.5"/>
    <n v="9.8000000000000007"/>
    <x v="56"/>
    <n v="23"/>
    <n v="289"/>
  </r>
  <r>
    <s v="LINCOLN"/>
    <s v="Continental AWD"/>
    <x v="6"/>
    <x v="4"/>
    <n v="6"/>
    <s v="AS6"/>
    <x v="2"/>
    <n v="14.3"/>
    <n v="9.6999999999999993"/>
    <x v="36"/>
    <n v="23"/>
    <n v="287"/>
  </r>
  <r>
    <s v="LINCOLN"/>
    <s v="Corsair AWD"/>
    <x v="1"/>
    <x v="0"/>
    <n v="4"/>
    <s v="AS8"/>
    <x v="2"/>
    <n v="11.1"/>
    <n v="8.1"/>
    <x v="9"/>
    <n v="29"/>
    <n v="229"/>
  </r>
  <r>
    <s v="LINCOLN"/>
    <s v="Corsair AWD"/>
    <x v="1"/>
    <x v="45"/>
    <n v="4"/>
    <s v="AS8"/>
    <x v="2"/>
    <n v="11.1"/>
    <n v="8.1999999999999993"/>
    <x v="9"/>
    <n v="29"/>
    <n v="230"/>
  </r>
  <r>
    <s v="LINCOLN"/>
    <s v="MKZ AWD"/>
    <x v="2"/>
    <x v="0"/>
    <n v="4"/>
    <s v="AS6"/>
    <x v="2"/>
    <n v="12.1"/>
    <n v="8.4"/>
    <x v="10"/>
    <n v="27"/>
    <n v="245"/>
  </r>
  <r>
    <s v="LINCOLN"/>
    <s v="MKZ Hybrid"/>
    <x v="2"/>
    <x v="0"/>
    <n v="4"/>
    <s v="AV"/>
    <x v="2"/>
    <n v="5.5"/>
    <n v="5.7"/>
    <x v="138"/>
    <n v="50"/>
    <n v="131"/>
  </r>
  <r>
    <s v="LINCOLN"/>
    <s v="Nautilus AWD"/>
    <x v="1"/>
    <x v="0"/>
    <n v="4"/>
    <s v="AS8"/>
    <x v="2"/>
    <n v="12"/>
    <n v="9.6"/>
    <x v="27"/>
    <n v="26"/>
    <n v="250"/>
  </r>
  <r>
    <s v="LINCOLN"/>
    <s v="Nautilus AWD"/>
    <x v="1"/>
    <x v="40"/>
    <n v="6"/>
    <s v="AS8"/>
    <x v="2"/>
    <n v="12.5"/>
    <n v="9.1999999999999993"/>
    <x v="50"/>
    <n v="26"/>
    <n v="258"/>
  </r>
  <r>
    <s v="LINCOLN"/>
    <s v="Navigator 4X4"/>
    <x v="8"/>
    <x v="3"/>
    <n v="6"/>
    <s v="AS10"/>
    <x v="2"/>
    <n v="15"/>
    <n v="11.5"/>
    <x v="33"/>
    <n v="21"/>
    <n v="315"/>
  </r>
  <r>
    <s v="MASERATI"/>
    <s v="Ghibli"/>
    <x v="2"/>
    <x v="8"/>
    <n v="6"/>
    <s v="AS8"/>
    <x v="0"/>
    <n v="14.1"/>
    <n v="9.8000000000000007"/>
    <x v="36"/>
    <n v="23"/>
    <n v="286"/>
  </r>
  <r>
    <s v="MASERATI"/>
    <s v="Ghibli S"/>
    <x v="2"/>
    <x v="8"/>
    <n v="6"/>
    <s v="AS8"/>
    <x v="0"/>
    <n v="14.1"/>
    <n v="9.8000000000000007"/>
    <x v="36"/>
    <n v="23"/>
    <n v="286"/>
  </r>
  <r>
    <s v="MASERATI"/>
    <s v="Ghibli S Q4"/>
    <x v="2"/>
    <x v="8"/>
    <n v="6"/>
    <s v="AS8"/>
    <x v="0"/>
    <n v="14.7"/>
    <n v="9.9"/>
    <x v="57"/>
    <n v="22"/>
    <n v="295"/>
  </r>
  <r>
    <s v="MASERATI"/>
    <s v="Levante"/>
    <x v="8"/>
    <x v="8"/>
    <n v="6"/>
    <s v="AS8"/>
    <x v="0"/>
    <n v="15.9"/>
    <n v="11.1"/>
    <x v="130"/>
    <n v="21"/>
    <n v="324"/>
  </r>
  <r>
    <s v="MASERATI"/>
    <s v="Levante S"/>
    <x v="8"/>
    <x v="8"/>
    <n v="6"/>
    <s v="AS8"/>
    <x v="0"/>
    <n v="15.9"/>
    <n v="11.1"/>
    <x v="130"/>
    <n v="21"/>
    <n v="324"/>
  </r>
  <r>
    <s v="MASERATI"/>
    <s v="Levante GTS"/>
    <x v="8"/>
    <x v="32"/>
    <n v="8"/>
    <s v="AS8"/>
    <x v="0"/>
    <n v="17.3"/>
    <n v="12.9"/>
    <x v="139"/>
    <n v="18"/>
    <n v="360"/>
  </r>
  <r>
    <s v="MASERATI"/>
    <s v="Levante Trofeo"/>
    <x v="8"/>
    <x v="32"/>
    <n v="8"/>
    <s v="AS8"/>
    <x v="0"/>
    <n v="17.3"/>
    <n v="12.9"/>
    <x v="139"/>
    <n v="18"/>
    <n v="360"/>
  </r>
  <r>
    <s v="MASERATI"/>
    <s v="Quattroporte S"/>
    <x v="6"/>
    <x v="8"/>
    <n v="6"/>
    <s v="AS8"/>
    <x v="0"/>
    <n v="14.1"/>
    <n v="9.8000000000000007"/>
    <x v="36"/>
    <n v="23"/>
    <n v="286"/>
  </r>
  <r>
    <s v="MASERATI"/>
    <s v="Quattroporte S Q4"/>
    <x v="6"/>
    <x v="8"/>
    <n v="6"/>
    <s v="AS8"/>
    <x v="0"/>
    <n v="15"/>
    <n v="10.3"/>
    <x v="37"/>
    <n v="22"/>
    <n v="301"/>
  </r>
  <r>
    <s v="MASERATI"/>
    <s v="Quattroporte GTS"/>
    <x v="6"/>
    <x v="32"/>
    <n v="8"/>
    <s v="AS8"/>
    <x v="0"/>
    <n v="16"/>
    <n v="10.8"/>
    <x v="130"/>
    <n v="21"/>
    <n v="321"/>
  </r>
  <r>
    <s v="MAZDA"/>
    <s v="CX-3"/>
    <x v="0"/>
    <x v="0"/>
    <n v="4"/>
    <s v="AS6"/>
    <x v="2"/>
    <n v="8.3000000000000007"/>
    <n v="6.9"/>
    <x v="71"/>
    <n v="37"/>
    <n v="179"/>
  </r>
  <r>
    <s v="MAZDA"/>
    <s v="CX-3 (SIL)"/>
    <x v="0"/>
    <x v="0"/>
    <n v="4"/>
    <s v="M6"/>
    <x v="2"/>
    <n v="8.8000000000000007"/>
    <n v="7"/>
    <x v="86"/>
    <n v="35"/>
    <n v="186"/>
  </r>
  <r>
    <s v="MAZDA"/>
    <s v="CX-3 4WD"/>
    <x v="0"/>
    <x v="0"/>
    <n v="4"/>
    <s v="AS6"/>
    <x v="2"/>
    <n v="8.6"/>
    <n v="7.4"/>
    <x v="19"/>
    <n v="35"/>
    <n v="189"/>
  </r>
  <r>
    <s v="MAZDA"/>
    <s v="CX-30"/>
    <x v="1"/>
    <x v="0"/>
    <n v="4"/>
    <s v="AS6"/>
    <x v="2"/>
    <n v="8.9"/>
    <n v="7.1"/>
    <x v="19"/>
    <n v="35"/>
    <n v="189"/>
  </r>
  <r>
    <s v="MAZDA"/>
    <s v="CX-30"/>
    <x v="1"/>
    <x v="18"/>
    <n v="4"/>
    <s v="AS6"/>
    <x v="2"/>
    <n v="9.3000000000000007"/>
    <n v="7.1"/>
    <x v="48"/>
    <n v="34"/>
    <n v="194"/>
  </r>
  <r>
    <s v="MAZDA"/>
    <s v="CX-30 4WD"/>
    <x v="1"/>
    <x v="0"/>
    <n v="4"/>
    <s v="AS6"/>
    <x v="2"/>
    <n v="9.4"/>
    <n v="7.7"/>
    <x v="97"/>
    <n v="33"/>
    <n v="202"/>
  </r>
  <r>
    <s v="MAZDA"/>
    <s v="CX-30 4WD"/>
    <x v="1"/>
    <x v="18"/>
    <n v="4"/>
    <s v="AS6"/>
    <x v="2"/>
    <n v="9.9"/>
    <n v="7.7"/>
    <x v="121"/>
    <n v="32"/>
    <n v="208"/>
  </r>
  <r>
    <s v="MAZDA"/>
    <s v="CX-30 4WD (Cylinder Deactivation)"/>
    <x v="1"/>
    <x v="18"/>
    <n v="4"/>
    <s v="AS6"/>
    <x v="2"/>
    <n v="9.5"/>
    <n v="7.4"/>
    <x v="97"/>
    <n v="33"/>
    <n v="200"/>
  </r>
  <r>
    <s v="MAZDA"/>
    <s v="CX-5"/>
    <x v="1"/>
    <x v="18"/>
    <n v="4"/>
    <s v="AS6"/>
    <x v="2"/>
    <n v="9.6999999999999993"/>
    <n v="7.8"/>
    <x v="15"/>
    <n v="32"/>
    <n v="206"/>
  </r>
  <r>
    <s v="MAZDA"/>
    <s v="CX-5 (Cylinder Deactivation)"/>
    <x v="1"/>
    <x v="18"/>
    <n v="4"/>
    <s v="AS6"/>
    <x v="2"/>
    <n v="9.3000000000000007"/>
    <n v="7.6"/>
    <x v="0"/>
    <n v="33"/>
    <n v="201"/>
  </r>
  <r>
    <s v="MAZDA"/>
    <s v="CX-5 4WD"/>
    <x v="1"/>
    <x v="18"/>
    <n v="4"/>
    <s v="AS6"/>
    <x v="2"/>
    <n v="10.199999999999999"/>
    <n v="8.1999999999999993"/>
    <x v="16"/>
    <n v="30"/>
    <n v="217"/>
  </r>
  <r>
    <s v="MAZDA"/>
    <s v="CX-5 4WD (Cylinder Deactivation)"/>
    <x v="1"/>
    <x v="18"/>
    <n v="4"/>
    <s v="AS6"/>
    <x v="2"/>
    <n v="9.8000000000000007"/>
    <n v="7.9"/>
    <x v="25"/>
    <n v="31"/>
    <n v="208"/>
  </r>
  <r>
    <s v="MAZDA"/>
    <s v="CX-5 Turbo 4WD"/>
    <x v="1"/>
    <x v="18"/>
    <n v="4"/>
    <s v="AS6"/>
    <x v="2"/>
    <n v="10.8"/>
    <n v="8.6999999999999993"/>
    <x v="9"/>
    <n v="29"/>
    <n v="230"/>
  </r>
  <r>
    <s v="MAZDA"/>
    <s v="CX-9 4WD"/>
    <x v="1"/>
    <x v="18"/>
    <n v="4"/>
    <s v="AS6"/>
    <x v="2"/>
    <n v="11.6"/>
    <n v="9.1"/>
    <x v="24"/>
    <n v="27"/>
    <n v="244"/>
  </r>
  <r>
    <s v="MAZDA"/>
    <s v="Mazda3 4-Door"/>
    <x v="0"/>
    <x v="0"/>
    <n v="4"/>
    <s v="AS6"/>
    <x v="2"/>
    <n v="8.4"/>
    <n v="6.6"/>
    <x v="118"/>
    <n v="37"/>
    <n v="178"/>
  </r>
  <r>
    <s v="MAZDA"/>
    <s v="Mazda3 4-Door (SIL)"/>
    <x v="0"/>
    <x v="0"/>
    <n v="4"/>
    <s v="M6"/>
    <x v="2"/>
    <n v="8.6999999999999993"/>
    <n v="6.4"/>
    <x v="71"/>
    <n v="37"/>
    <n v="180"/>
  </r>
  <r>
    <s v="MAZDA"/>
    <s v="Mazda3 4-Door"/>
    <x v="0"/>
    <x v="18"/>
    <n v="4"/>
    <s v="AS6"/>
    <x v="2"/>
    <n v="8.8000000000000007"/>
    <n v="6.4"/>
    <x v="71"/>
    <n v="37"/>
    <n v="181"/>
  </r>
  <r>
    <s v="MAZDA"/>
    <s v="Mazda3 4-Door (Cylinder Deactivation)"/>
    <x v="0"/>
    <x v="18"/>
    <n v="4"/>
    <s v="AS6"/>
    <x v="2"/>
    <n v="8.8000000000000007"/>
    <n v="6.6"/>
    <x v="69"/>
    <n v="36"/>
    <n v="183"/>
  </r>
  <r>
    <s v="MAZDA"/>
    <s v="Mazda3 4-Door 4WD"/>
    <x v="0"/>
    <x v="18"/>
    <n v="4"/>
    <s v="AS6"/>
    <x v="2"/>
    <n v="9.1999999999999993"/>
    <n v="7"/>
    <x v="59"/>
    <n v="34"/>
    <n v="192"/>
  </r>
  <r>
    <s v="MAZDA"/>
    <s v="Mazda3 5-Door"/>
    <x v="2"/>
    <x v="0"/>
    <n v="4"/>
    <s v="AS6"/>
    <x v="2"/>
    <n v="8.6"/>
    <n v="6.7"/>
    <x v="71"/>
    <n v="37"/>
    <n v="181"/>
  </r>
  <r>
    <s v="MAZDA"/>
    <s v="Mazda3 5-Door (SIL)"/>
    <x v="2"/>
    <x v="0"/>
    <n v="4"/>
    <s v="M6"/>
    <x v="2"/>
    <n v="8.6999999999999993"/>
    <n v="6.6"/>
    <x v="69"/>
    <n v="36"/>
    <n v="181"/>
  </r>
  <r>
    <s v="MAZDA"/>
    <s v="Mazda3 5-Door"/>
    <x v="2"/>
    <x v="18"/>
    <n v="4"/>
    <s v="AS6"/>
    <x v="2"/>
    <n v="9"/>
    <n v="6.8"/>
    <x v="86"/>
    <n v="35"/>
    <n v="187"/>
  </r>
  <r>
    <s v="MAZDA"/>
    <s v="Mazda3 5-Door (SIL)"/>
    <x v="2"/>
    <x v="18"/>
    <n v="4"/>
    <s v="M6"/>
    <x v="2"/>
    <n v="9.1999999999999993"/>
    <n v="6.6"/>
    <x v="19"/>
    <n v="35"/>
    <n v="189"/>
  </r>
  <r>
    <s v="MAZDA"/>
    <s v="Mazda3 5-Door 4WD"/>
    <x v="2"/>
    <x v="18"/>
    <n v="4"/>
    <s v="AS6"/>
    <x v="2"/>
    <n v="9.8000000000000007"/>
    <n v="7.4"/>
    <x v="44"/>
    <n v="32"/>
    <n v="204"/>
  </r>
  <r>
    <s v="MAZDA"/>
    <s v="Mazda6"/>
    <x v="2"/>
    <x v="18"/>
    <n v="4"/>
    <s v="AS6"/>
    <x v="2"/>
    <n v="9"/>
    <n v="6.7"/>
    <x v="86"/>
    <n v="35"/>
    <n v="188"/>
  </r>
  <r>
    <s v="MAZDA"/>
    <s v="Mazda6 Turbo"/>
    <x v="2"/>
    <x v="18"/>
    <n v="4"/>
    <s v="AS6"/>
    <x v="2"/>
    <n v="10"/>
    <n v="7.5"/>
    <x v="121"/>
    <n v="32"/>
    <n v="208"/>
  </r>
  <r>
    <s v="MAZDA"/>
    <s v="MX-5"/>
    <x v="3"/>
    <x v="0"/>
    <n v="4"/>
    <s v="AS6"/>
    <x v="0"/>
    <n v="9"/>
    <n v="6.6"/>
    <x v="47"/>
    <n v="36"/>
    <n v="186"/>
  </r>
  <r>
    <s v="MAZDA"/>
    <s v="MX-5 (SIL)"/>
    <x v="3"/>
    <x v="0"/>
    <n v="4"/>
    <s v="M6"/>
    <x v="0"/>
    <n v="9"/>
    <n v="7"/>
    <x v="19"/>
    <n v="35"/>
    <n v="189"/>
  </r>
  <r>
    <s v="MERCEDES-BENZ"/>
    <s v="AMG C 43 4MATIC"/>
    <x v="0"/>
    <x v="8"/>
    <n v="6"/>
    <s v="A9"/>
    <x v="0"/>
    <n v="12.4"/>
    <n v="8.6999999999999993"/>
    <x v="27"/>
    <n v="26"/>
    <n v="253"/>
  </r>
  <r>
    <s v="MERCEDES-BENZ"/>
    <s v="AMG C 43 4MATIC Cabriolet"/>
    <x v="5"/>
    <x v="8"/>
    <n v="6"/>
    <s v="A9"/>
    <x v="0"/>
    <n v="12.7"/>
    <n v="9.1999999999999993"/>
    <x v="20"/>
    <n v="25"/>
    <n v="263"/>
  </r>
  <r>
    <s v="MERCEDES-BENZ"/>
    <s v="AMG C 43 4MATIC Coupe"/>
    <x v="5"/>
    <x v="8"/>
    <n v="6"/>
    <s v="A9"/>
    <x v="0"/>
    <n v="12.9"/>
    <n v="8.8000000000000007"/>
    <x v="3"/>
    <n v="25"/>
    <n v="255"/>
  </r>
  <r>
    <s v="MERCEDES-BENZ"/>
    <s v="AMG C 43 4MATIC Wagon"/>
    <x v="7"/>
    <x v="8"/>
    <n v="6"/>
    <s v="A9"/>
    <x v="0"/>
    <n v="12.4"/>
    <n v="8.9"/>
    <x v="61"/>
    <n v="26"/>
    <n v="255"/>
  </r>
  <r>
    <s v="MERCEDES-BENZ"/>
    <s v="AMG C 63"/>
    <x v="0"/>
    <x v="9"/>
    <n v="8"/>
    <s v="A9"/>
    <x v="0"/>
    <n v="13.2"/>
    <n v="8.6999999999999993"/>
    <x v="20"/>
    <n v="25"/>
    <n v="263"/>
  </r>
  <r>
    <s v="MERCEDES-BENZ"/>
    <s v="AMG C 63 S"/>
    <x v="0"/>
    <x v="9"/>
    <n v="8"/>
    <s v="A9"/>
    <x v="0"/>
    <n v="13.2"/>
    <n v="8.6999999999999993"/>
    <x v="20"/>
    <n v="25"/>
    <n v="263"/>
  </r>
  <r>
    <s v="MERCEDES-BENZ"/>
    <s v="AMG C 63 S Cabriolet"/>
    <x v="5"/>
    <x v="9"/>
    <n v="8"/>
    <s v="A9"/>
    <x v="0"/>
    <n v="13.9"/>
    <n v="9.6999999999999993"/>
    <x v="68"/>
    <n v="24"/>
    <n v="282"/>
  </r>
  <r>
    <s v="MERCEDES-BENZ"/>
    <s v="AMG C 63 S Coupe"/>
    <x v="5"/>
    <x v="9"/>
    <n v="8"/>
    <s v="A9"/>
    <x v="0"/>
    <n v="13.9"/>
    <n v="9.1999999999999993"/>
    <x v="66"/>
    <n v="24"/>
    <n v="277"/>
  </r>
  <r>
    <s v="MERCEDES-BENZ"/>
    <s v="AMG CLS 53 4MATIC+"/>
    <x v="0"/>
    <x v="8"/>
    <n v="6"/>
    <s v="A9"/>
    <x v="0"/>
    <n v="12.4"/>
    <n v="8.6999999999999993"/>
    <x v="27"/>
    <n v="26"/>
    <n v="235"/>
  </r>
  <r>
    <s v="MERCEDES-BENZ"/>
    <s v="AMG E 53 4MATIC+"/>
    <x v="2"/>
    <x v="8"/>
    <n v="6"/>
    <s v="A9"/>
    <x v="0"/>
    <n v="11.2"/>
    <n v="8.3000000000000007"/>
    <x v="46"/>
    <n v="29"/>
    <n v="232"/>
  </r>
  <r>
    <s v="MERCEDES-BENZ"/>
    <s v="AMG E 53 4MATIC+ Cabriolet"/>
    <x v="5"/>
    <x v="8"/>
    <n v="6"/>
    <s v="A9"/>
    <x v="0"/>
    <n v="12.5"/>
    <n v="9"/>
    <x v="18"/>
    <n v="26"/>
    <n v="245"/>
  </r>
  <r>
    <s v="MERCEDES-BENZ"/>
    <s v="AMG E 53 4MATIC+ Coupe"/>
    <x v="5"/>
    <x v="8"/>
    <n v="6"/>
    <s v="A9"/>
    <x v="0"/>
    <n v="12.3"/>
    <n v="8.5"/>
    <x v="4"/>
    <n v="27"/>
    <n v="237"/>
  </r>
  <r>
    <s v="MERCEDES-BENZ"/>
    <s v="AMG E 63 S 4MATIC+"/>
    <x v="2"/>
    <x v="9"/>
    <n v="8"/>
    <s v="A9"/>
    <x v="0"/>
    <n v="16"/>
    <n v="10.5"/>
    <x v="131"/>
    <n v="21"/>
    <n v="318"/>
  </r>
  <r>
    <s v="MERCEDES-BENZ"/>
    <s v="AMG E 63 S 4MATIC+ Wagon"/>
    <x v="14"/>
    <x v="9"/>
    <n v="8"/>
    <s v="A9"/>
    <x v="0"/>
    <n v="14.6"/>
    <n v="10.4"/>
    <x v="38"/>
    <n v="22"/>
    <n v="299"/>
  </r>
  <r>
    <s v="MERCEDES-BENZ"/>
    <s v="AMG G 63"/>
    <x v="8"/>
    <x v="9"/>
    <n v="8"/>
    <s v="A9"/>
    <x v="0"/>
    <n v="18.100000000000001"/>
    <n v="15.6"/>
    <x v="73"/>
    <n v="17"/>
    <n v="396"/>
  </r>
  <r>
    <s v="MERCEDES-BENZ"/>
    <s v="AMG GLC 63 S 4MATIC+"/>
    <x v="1"/>
    <x v="9"/>
    <n v="8"/>
    <s v="A9"/>
    <x v="0"/>
    <n v="15"/>
    <n v="10.9"/>
    <x v="26"/>
    <n v="21"/>
    <n v="309"/>
  </r>
  <r>
    <s v="MERCEDES-BENZ"/>
    <s v="AMG GLC 63 S 4MATIC+ Coupe"/>
    <x v="1"/>
    <x v="9"/>
    <n v="8"/>
    <s v="A9"/>
    <x v="0"/>
    <n v="15"/>
    <n v="10.9"/>
    <x v="26"/>
    <n v="21"/>
    <n v="309"/>
  </r>
  <r>
    <s v="MERCEDES-BENZ"/>
    <s v="AMG GT R Coupe"/>
    <x v="3"/>
    <x v="9"/>
    <n v="8"/>
    <s v="AM7"/>
    <x v="0"/>
    <n v="15.9"/>
    <n v="11.8"/>
    <x v="141"/>
    <n v="20"/>
    <n v="327"/>
  </r>
  <r>
    <s v="MERCEDES-BENZ"/>
    <s v="AMG S 63 4MATIC+"/>
    <x v="6"/>
    <x v="9"/>
    <n v="8"/>
    <s v="A9"/>
    <x v="0"/>
    <n v="14.1"/>
    <n v="8.9"/>
    <x v="66"/>
    <n v="24"/>
    <n v="275"/>
  </r>
  <r>
    <s v="MERCEDES-BENZ"/>
    <s v="AMG S 63 4MATIC+ Cabriolet"/>
    <x v="5"/>
    <x v="9"/>
    <n v="8"/>
    <s v="A9"/>
    <x v="0"/>
    <n v="15.8"/>
    <n v="9.8000000000000007"/>
    <x v="95"/>
    <n v="22"/>
    <n v="306"/>
  </r>
  <r>
    <s v="MERCEDES-BENZ"/>
    <s v="AMG S 63 4MATIC+ Coupe"/>
    <x v="0"/>
    <x v="9"/>
    <n v="8"/>
    <s v="A9"/>
    <x v="0"/>
    <n v="14"/>
    <n v="8.6999999999999993"/>
    <x v="7"/>
    <n v="24"/>
    <n v="271"/>
  </r>
  <r>
    <s v="MERCEDES-BENZ"/>
    <s v="AMG S 65"/>
    <x v="6"/>
    <x v="13"/>
    <n v="12"/>
    <s v="A7"/>
    <x v="0"/>
    <n v="18.600000000000001"/>
    <n v="10.9"/>
    <x v="74"/>
    <n v="19"/>
    <n v="356"/>
  </r>
  <r>
    <s v="MERCEDES-BENZ"/>
    <s v="C 300 4MATIC"/>
    <x v="0"/>
    <x v="0"/>
    <n v="4"/>
    <s v="A9"/>
    <x v="0"/>
    <n v="11"/>
    <n v="7.3"/>
    <x v="109"/>
    <n v="30"/>
    <n v="219"/>
  </r>
  <r>
    <s v="MERCEDES-BENZ"/>
    <s v="C 300 4MATIC Cabriolet"/>
    <x v="5"/>
    <x v="0"/>
    <n v="4"/>
    <s v="A9"/>
    <x v="0"/>
    <n v="11.3"/>
    <n v="8.1"/>
    <x v="46"/>
    <n v="29"/>
    <n v="231"/>
  </r>
  <r>
    <s v="MERCEDES-BENZ"/>
    <s v="C 300 4MATIC Coupe"/>
    <x v="5"/>
    <x v="0"/>
    <n v="4"/>
    <s v="A9"/>
    <x v="0"/>
    <n v="10.9"/>
    <n v="7.7"/>
    <x v="60"/>
    <n v="30"/>
    <n v="221"/>
  </r>
  <r>
    <s v="MERCEDES-BENZ"/>
    <s v="C 300 4MATIC Wagon"/>
    <x v="7"/>
    <x v="0"/>
    <n v="4"/>
    <s v="A9"/>
    <x v="0"/>
    <n v="10.9"/>
    <n v="7.7"/>
    <x v="60"/>
    <n v="30"/>
    <n v="221"/>
  </r>
  <r>
    <s v="MERCEDES-BENZ"/>
    <s v="CLS 450 4MATIC"/>
    <x v="0"/>
    <x v="8"/>
    <n v="6"/>
    <s v="A9"/>
    <x v="0"/>
    <n v="11.3"/>
    <n v="7.9"/>
    <x v="9"/>
    <n v="29"/>
    <n v="213"/>
  </r>
  <r>
    <s v="MERCEDES-BENZ"/>
    <s v="E 450 4MATIC Cabriolet"/>
    <x v="5"/>
    <x v="8"/>
    <n v="6"/>
    <s v="A9"/>
    <x v="0"/>
    <n v="12.7"/>
    <n v="10.1"/>
    <x v="7"/>
    <n v="24"/>
    <n v="271"/>
  </r>
  <r>
    <s v="MERCEDES-BENZ"/>
    <s v="E 450 4MATIC Coupe"/>
    <x v="5"/>
    <x v="8"/>
    <n v="6"/>
    <s v="A9"/>
    <x v="0"/>
    <n v="12.5"/>
    <n v="9.1"/>
    <x v="50"/>
    <n v="26"/>
    <n v="257"/>
  </r>
  <r>
    <s v="MERCEDES-BENZ"/>
    <s v="G 550"/>
    <x v="8"/>
    <x v="9"/>
    <n v="8"/>
    <s v="A9"/>
    <x v="0"/>
    <n v="18"/>
    <n v="14.1"/>
    <x v="160"/>
    <n v="17"/>
    <n v="378"/>
  </r>
  <r>
    <s v="MERCEDES-BENZ"/>
    <s v="Maybach S 560 4MATIC"/>
    <x v="6"/>
    <x v="9"/>
    <n v="8"/>
    <s v="A9"/>
    <x v="0"/>
    <n v="14.4"/>
    <n v="9.5"/>
    <x v="36"/>
    <n v="23"/>
    <n v="286"/>
  </r>
  <r>
    <s v="MERCEDES-BENZ"/>
    <s v="Maybach S 650"/>
    <x v="6"/>
    <x v="13"/>
    <n v="12"/>
    <s v="A7"/>
    <x v="0"/>
    <n v="18.399999999999999"/>
    <n v="11.1"/>
    <x v="74"/>
    <n v="19"/>
    <n v="355"/>
  </r>
  <r>
    <s v="MERCEDES-BENZ"/>
    <s v="S 450 4MATIC SWB"/>
    <x v="2"/>
    <x v="8"/>
    <n v="6"/>
    <s v="A9"/>
    <x v="0"/>
    <n v="12.8"/>
    <n v="8.5"/>
    <x v="61"/>
    <n v="26"/>
    <n v="253"/>
  </r>
  <r>
    <s v="MERCEDES-BENZ"/>
    <s v="S 560 4MATIC"/>
    <x v="6"/>
    <x v="9"/>
    <n v="8"/>
    <s v="A9"/>
    <x v="0"/>
    <n v="13.5"/>
    <n v="8.6"/>
    <x v="21"/>
    <n v="25"/>
    <n v="265"/>
  </r>
  <r>
    <s v="MERCEDES-BENZ"/>
    <s v="S 560 4MATIC SWB"/>
    <x v="2"/>
    <x v="9"/>
    <n v="8"/>
    <s v="A9"/>
    <x v="0"/>
    <n v="13.5"/>
    <n v="8.6"/>
    <x v="21"/>
    <n v="25"/>
    <n v="265"/>
  </r>
  <r>
    <s v="MERCEDES-BENZ"/>
    <s v="SL 550"/>
    <x v="3"/>
    <x v="7"/>
    <n v="8"/>
    <s v="A9"/>
    <x v="0"/>
    <n v="13.5"/>
    <n v="9.3000000000000007"/>
    <x v="7"/>
    <n v="24"/>
    <n v="270"/>
  </r>
  <r>
    <s v="MERCEDES-BENZ"/>
    <s v="SLC 300"/>
    <x v="3"/>
    <x v="0"/>
    <n v="4"/>
    <s v="A9"/>
    <x v="0"/>
    <n v="10"/>
    <n v="7.3"/>
    <x v="15"/>
    <n v="32"/>
    <n v="205"/>
  </r>
  <r>
    <s v="MINI"/>
    <s v="Cooper 3 Door"/>
    <x v="5"/>
    <x v="2"/>
    <n v="3"/>
    <s v="AM7"/>
    <x v="0"/>
    <n v="8.3000000000000007"/>
    <n v="6.4"/>
    <x v="91"/>
    <n v="38"/>
    <n v="174"/>
  </r>
  <r>
    <s v="MINI"/>
    <s v="Cooper 5 Door"/>
    <x v="5"/>
    <x v="2"/>
    <n v="3"/>
    <s v="AM7"/>
    <x v="0"/>
    <n v="8.3000000000000007"/>
    <n v="6.4"/>
    <x v="91"/>
    <n v="38"/>
    <n v="174"/>
  </r>
  <r>
    <s v="MINI"/>
    <s v="Cooper Clubman ALL4"/>
    <x v="2"/>
    <x v="2"/>
    <n v="3"/>
    <s v="AS8"/>
    <x v="0"/>
    <n v="9.6999999999999993"/>
    <n v="7"/>
    <x v="0"/>
    <n v="33"/>
    <n v="197"/>
  </r>
  <r>
    <s v="MINI"/>
    <s v="Cooper Convertible"/>
    <x v="4"/>
    <x v="2"/>
    <n v="3"/>
    <s v="AM7"/>
    <x v="0"/>
    <n v="8.3000000000000007"/>
    <n v="6.4"/>
    <x v="91"/>
    <n v="38"/>
    <n v="174"/>
  </r>
  <r>
    <s v="MINI"/>
    <s v="Cooper Countryman ALL4"/>
    <x v="2"/>
    <x v="2"/>
    <n v="3"/>
    <s v="AS8"/>
    <x v="0"/>
    <n v="9.8000000000000007"/>
    <n v="7.1"/>
    <x v="97"/>
    <n v="33"/>
    <n v="200"/>
  </r>
  <r>
    <s v="MINI"/>
    <s v="Cooper S 3 Door"/>
    <x v="5"/>
    <x v="0"/>
    <n v="4"/>
    <s v="AM7"/>
    <x v="0"/>
    <n v="8.9"/>
    <n v="6.6"/>
    <x v="47"/>
    <n v="36"/>
    <n v="184"/>
  </r>
  <r>
    <s v="MINI"/>
    <s v="Cooper S 5 Door"/>
    <x v="5"/>
    <x v="0"/>
    <n v="4"/>
    <s v="AM7"/>
    <x v="0"/>
    <n v="8.9"/>
    <n v="6.6"/>
    <x v="47"/>
    <n v="36"/>
    <n v="184"/>
  </r>
  <r>
    <s v="MINI"/>
    <s v="Cooper S Clubman ALL4"/>
    <x v="2"/>
    <x v="0"/>
    <n v="4"/>
    <s v="AS8"/>
    <x v="0"/>
    <n v="10.199999999999999"/>
    <n v="7.4"/>
    <x v="121"/>
    <n v="32"/>
    <n v="207"/>
  </r>
  <r>
    <s v="MINI"/>
    <s v="Cooper S Convertible"/>
    <x v="4"/>
    <x v="0"/>
    <n v="4"/>
    <s v="AM7"/>
    <x v="0"/>
    <n v="9.1999999999999993"/>
    <n v="6.9"/>
    <x v="19"/>
    <n v="35"/>
    <n v="191"/>
  </r>
  <r>
    <s v="MINI"/>
    <s v="Cooper S Countryman ALL4"/>
    <x v="2"/>
    <x v="0"/>
    <n v="4"/>
    <s v="AS8"/>
    <x v="0"/>
    <n v="10.4"/>
    <n v="7.5"/>
    <x v="39"/>
    <n v="31"/>
    <n v="212"/>
  </r>
  <r>
    <s v="MINI"/>
    <s v="John Cooper Works 3 Door"/>
    <x v="5"/>
    <x v="0"/>
    <n v="4"/>
    <s v="AS8"/>
    <x v="0"/>
    <n v="9.1999999999999993"/>
    <n v="6.9"/>
    <x v="19"/>
    <n v="35"/>
    <n v="190"/>
  </r>
  <r>
    <s v="MINI"/>
    <s v="John Cooper Works Clubman ALL4"/>
    <x v="2"/>
    <x v="0"/>
    <n v="4"/>
    <s v="AS8"/>
    <x v="0"/>
    <n v="10.1"/>
    <n v="7.6"/>
    <x v="25"/>
    <n v="31"/>
    <n v="210"/>
  </r>
  <r>
    <s v="MINI"/>
    <s v="John Cooper Works Convertible"/>
    <x v="4"/>
    <x v="0"/>
    <n v="4"/>
    <s v="AS8"/>
    <x v="0"/>
    <n v="9.4"/>
    <n v="7.1"/>
    <x v="48"/>
    <n v="34"/>
    <n v="194"/>
  </r>
  <r>
    <s v="MINI"/>
    <s v="John Cooper Works Countryman ALL4"/>
    <x v="2"/>
    <x v="0"/>
    <n v="4"/>
    <s v="AS8"/>
    <x v="0"/>
    <n v="10"/>
    <n v="7.8"/>
    <x v="25"/>
    <n v="31"/>
    <n v="210"/>
  </r>
  <r>
    <s v="MITSUBISHI"/>
    <s v="Eclipse Cross 4WD"/>
    <x v="1"/>
    <x v="2"/>
    <n v="4"/>
    <s v="AV8"/>
    <x v="2"/>
    <n v="9.6"/>
    <n v="8.9"/>
    <x v="16"/>
    <n v="30"/>
    <n v="216"/>
  </r>
  <r>
    <s v="MITSUBISHI"/>
    <s v="Mirage"/>
    <x v="0"/>
    <x v="23"/>
    <n v="3"/>
    <s v="AV"/>
    <x v="2"/>
    <n v="6.6"/>
    <n v="5.6"/>
    <x v="126"/>
    <n v="46"/>
    <n v="143"/>
  </r>
  <r>
    <s v="MITSUBISHI"/>
    <s v="Mirage"/>
    <x v="0"/>
    <x v="23"/>
    <n v="3"/>
    <s v="M5"/>
    <x v="2"/>
    <n v="7.1"/>
    <n v="5.8"/>
    <x v="149"/>
    <n v="43"/>
    <n v="151"/>
  </r>
  <r>
    <s v="MITSUBISHI"/>
    <s v="Outlander 4WD"/>
    <x v="1"/>
    <x v="1"/>
    <n v="4"/>
    <s v="AV6"/>
    <x v="2"/>
    <n v="9.9"/>
    <n v="8.1"/>
    <x v="39"/>
    <n v="31"/>
    <n v="212"/>
  </r>
  <r>
    <s v="MITSUBISHI"/>
    <s v="Outlander 4WD"/>
    <x v="1"/>
    <x v="8"/>
    <n v="6"/>
    <s v="A6"/>
    <x v="0"/>
    <n v="12"/>
    <n v="8.8000000000000007"/>
    <x v="4"/>
    <n v="27"/>
    <n v="246"/>
  </r>
  <r>
    <s v="MITSUBISHI"/>
    <s v="RVR"/>
    <x v="1"/>
    <x v="0"/>
    <n v="4"/>
    <s v="AV6"/>
    <x v="2"/>
    <n v="9.6999999999999993"/>
    <n v="7.8"/>
    <x v="15"/>
    <n v="32"/>
    <n v="206"/>
  </r>
  <r>
    <s v="MITSUBISHI"/>
    <s v="RVR 4WD"/>
    <x v="1"/>
    <x v="0"/>
    <n v="4"/>
    <s v="AV6"/>
    <x v="2"/>
    <n v="10.1"/>
    <n v="8.1999999999999993"/>
    <x v="8"/>
    <n v="31"/>
    <n v="213"/>
  </r>
  <r>
    <s v="MITSUBISHI"/>
    <s v="RVR 4WD"/>
    <x v="1"/>
    <x v="1"/>
    <n v="4"/>
    <s v="AV6"/>
    <x v="2"/>
    <n v="10.3"/>
    <n v="8.3000000000000007"/>
    <x v="109"/>
    <n v="30"/>
    <n v="218"/>
  </r>
  <r>
    <s v="NISSAN"/>
    <s v="370Z"/>
    <x v="3"/>
    <x v="4"/>
    <n v="6"/>
    <s v="AS7"/>
    <x v="0"/>
    <n v="12.6"/>
    <n v="9.3000000000000007"/>
    <x v="3"/>
    <n v="25"/>
    <n v="261"/>
  </r>
  <r>
    <s v="NISSAN"/>
    <s v="370Z"/>
    <x v="3"/>
    <x v="4"/>
    <n v="6"/>
    <s v="M6"/>
    <x v="0"/>
    <n v="13.3"/>
    <n v="9.3000000000000007"/>
    <x v="58"/>
    <n v="25"/>
    <n v="270"/>
  </r>
  <r>
    <s v="NISSAN"/>
    <s v="370Z Roadster"/>
    <x v="3"/>
    <x v="4"/>
    <n v="6"/>
    <s v="AS7"/>
    <x v="0"/>
    <n v="13"/>
    <n v="9.6999999999999993"/>
    <x v="58"/>
    <n v="25"/>
    <n v="271"/>
  </r>
  <r>
    <s v="NISSAN"/>
    <s v="370Z Roadster"/>
    <x v="3"/>
    <x v="4"/>
    <n v="6"/>
    <s v="M6"/>
    <x v="0"/>
    <n v="13.6"/>
    <n v="9.6999999999999993"/>
    <x v="66"/>
    <n v="24"/>
    <n v="279"/>
  </r>
  <r>
    <s v="NISSAN"/>
    <s v="Altima AWD"/>
    <x v="2"/>
    <x v="18"/>
    <n v="4"/>
    <s v="AV"/>
    <x v="2"/>
    <n v="9.1"/>
    <n v="6.5"/>
    <x v="47"/>
    <n v="36"/>
    <n v="186"/>
  </r>
  <r>
    <s v="NISSAN"/>
    <s v="Altima AWD SR/Platinum"/>
    <x v="2"/>
    <x v="18"/>
    <n v="4"/>
    <s v="AV"/>
    <x v="2"/>
    <n v="9.3000000000000007"/>
    <n v="6.7"/>
    <x v="19"/>
    <n v="35"/>
    <n v="190"/>
  </r>
  <r>
    <s v="NISSAN"/>
    <s v="Armada 4WD"/>
    <x v="8"/>
    <x v="34"/>
    <n v="8"/>
    <s v="AS7"/>
    <x v="2"/>
    <n v="17.5"/>
    <n v="12.9"/>
    <x v="14"/>
    <n v="18"/>
    <n v="362"/>
  </r>
  <r>
    <s v="NISSAN"/>
    <s v="Frontier"/>
    <x v="11"/>
    <x v="32"/>
    <n v="6"/>
    <s v="AS9"/>
    <x v="2"/>
    <n v="13.1"/>
    <n v="9.8000000000000007"/>
    <x v="7"/>
    <n v="24"/>
    <n v="273"/>
  </r>
  <r>
    <s v="NISSAN"/>
    <s v="Frontier 4WD"/>
    <x v="11"/>
    <x v="32"/>
    <n v="6"/>
    <s v="AS9"/>
    <x v="2"/>
    <n v="13.8"/>
    <n v="10.199999999999999"/>
    <x v="36"/>
    <n v="23"/>
    <n v="287"/>
  </r>
  <r>
    <s v="NISSAN"/>
    <s v="GT-R"/>
    <x v="5"/>
    <x v="32"/>
    <n v="6"/>
    <s v="AM6"/>
    <x v="0"/>
    <n v="14.4"/>
    <n v="10.9"/>
    <x v="37"/>
    <n v="22"/>
    <n v="300"/>
  </r>
  <r>
    <s v="NISSAN"/>
    <s v="Kicks"/>
    <x v="2"/>
    <x v="28"/>
    <n v="4"/>
    <s v="AV"/>
    <x v="2"/>
    <n v="7.7"/>
    <n v="6.6"/>
    <x v="99"/>
    <n v="39"/>
    <n v="169"/>
  </r>
  <r>
    <s v="NISSAN"/>
    <s v="Maxima"/>
    <x v="2"/>
    <x v="3"/>
    <n v="6"/>
    <s v="AV7"/>
    <x v="0"/>
    <n v="11.6"/>
    <n v="7.9"/>
    <x v="46"/>
    <n v="29"/>
    <n v="233"/>
  </r>
  <r>
    <s v="NISSAN"/>
    <s v="Murano"/>
    <x v="14"/>
    <x v="3"/>
    <n v="6"/>
    <s v="AV7"/>
    <x v="2"/>
    <n v="11.7"/>
    <n v="8.3000000000000007"/>
    <x v="17"/>
    <n v="28"/>
    <n v="240"/>
  </r>
  <r>
    <s v="NISSAN"/>
    <s v="Murano AWD"/>
    <x v="14"/>
    <x v="3"/>
    <n v="6"/>
    <s v="AV7"/>
    <x v="2"/>
    <n v="11.7"/>
    <n v="8.5"/>
    <x v="40"/>
    <n v="27"/>
    <n v="242"/>
  </r>
  <r>
    <s v="NISSAN"/>
    <s v="NV200 Cargo Van"/>
    <x v="13"/>
    <x v="0"/>
    <n v="4"/>
    <s v="AV"/>
    <x v="2"/>
    <n v="9.8000000000000007"/>
    <n v="8.8000000000000007"/>
    <x v="16"/>
    <n v="30"/>
    <n v="218"/>
  </r>
  <r>
    <s v="NISSAN"/>
    <s v="Qashqai"/>
    <x v="7"/>
    <x v="0"/>
    <n v="4"/>
    <s v="AV8"/>
    <x v="2"/>
    <n v="8.8000000000000007"/>
    <n v="7.4"/>
    <x v="59"/>
    <n v="34"/>
    <n v="192"/>
  </r>
  <r>
    <s v="NISSAN"/>
    <s v="Qashqai"/>
    <x v="7"/>
    <x v="0"/>
    <n v="4"/>
    <s v="M6"/>
    <x v="2"/>
    <n v="10.1"/>
    <n v="8.1999999999999993"/>
    <x v="8"/>
    <n v="31"/>
    <n v="217"/>
  </r>
  <r>
    <s v="NISSAN"/>
    <s v="Qashqai AWD"/>
    <x v="7"/>
    <x v="0"/>
    <n v="4"/>
    <s v="AV8"/>
    <x v="2"/>
    <n v="9"/>
    <n v="7.7"/>
    <x v="11"/>
    <n v="34"/>
    <n v="198"/>
  </r>
  <r>
    <s v="NISSAN"/>
    <s v="Pathfinder"/>
    <x v="1"/>
    <x v="3"/>
    <n v="6"/>
    <s v="AV"/>
    <x v="2"/>
    <n v="11.6"/>
    <n v="8.5"/>
    <x v="17"/>
    <n v="28"/>
    <n v="240"/>
  </r>
  <r>
    <s v="NISSAN"/>
    <s v="Pathfinder 4WD"/>
    <x v="1"/>
    <x v="3"/>
    <n v="6"/>
    <s v="AV"/>
    <x v="2"/>
    <n v="12.1"/>
    <n v="8.9"/>
    <x v="27"/>
    <n v="26"/>
    <n v="251"/>
  </r>
  <r>
    <s v="NISSAN"/>
    <s v="Pathfinder 4WD Platinum"/>
    <x v="1"/>
    <x v="3"/>
    <n v="6"/>
    <s v="AV"/>
    <x v="2"/>
    <n v="12.4"/>
    <n v="9.1999999999999993"/>
    <x v="50"/>
    <n v="26"/>
    <n v="257"/>
  </r>
  <r>
    <s v="NISSAN"/>
    <s v="Rogue"/>
    <x v="1"/>
    <x v="18"/>
    <n v="4"/>
    <s v="AV"/>
    <x v="2"/>
    <n v="9.1"/>
    <n v="7.1"/>
    <x v="59"/>
    <n v="34"/>
    <n v="192"/>
  </r>
  <r>
    <s v="NISSAN"/>
    <s v="Rogue AWD"/>
    <x v="1"/>
    <x v="18"/>
    <n v="4"/>
    <s v="AV"/>
    <x v="2"/>
    <n v="9.6"/>
    <n v="7.5"/>
    <x v="44"/>
    <n v="32"/>
    <n v="204"/>
  </r>
  <r>
    <s v="NISSAN"/>
    <s v="Sentra"/>
    <x v="2"/>
    <x v="0"/>
    <n v="4"/>
    <s v="AV"/>
    <x v="2"/>
    <n v="8"/>
    <n v="6"/>
    <x v="70"/>
    <n v="40"/>
    <n v="167"/>
  </r>
  <r>
    <s v="NISSAN"/>
    <s v="Sentra SR"/>
    <x v="2"/>
    <x v="0"/>
    <n v="4"/>
    <s v="AV"/>
    <x v="2"/>
    <n v="8.1999999999999993"/>
    <n v="6.2"/>
    <x v="98"/>
    <n v="39"/>
    <n v="171"/>
  </r>
  <r>
    <s v="NISSAN"/>
    <s v="Sentra"/>
    <x v="2"/>
    <x v="0"/>
    <n v="4"/>
    <s v="M6"/>
    <x v="2"/>
    <n v="9.4"/>
    <n v="6.4"/>
    <x v="86"/>
    <n v="35"/>
    <n v="188"/>
  </r>
  <r>
    <s v="NISSAN"/>
    <s v="Titan 4WD"/>
    <x v="11"/>
    <x v="34"/>
    <n v="8"/>
    <s v="AS9"/>
    <x v="0"/>
    <n v="15.1"/>
    <n v="11.1"/>
    <x v="32"/>
    <n v="21"/>
    <n v="313"/>
  </r>
  <r>
    <s v="NISSAN"/>
    <s v="Titan 4WD Pro-4X"/>
    <x v="11"/>
    <x v="34"/>
    <n v="8"/>
    <s v="AS9"/>
    <x v="0"/>
    <n v="15.1"/>
    <n v="11.2"/>
    <x v="32"/>
    <n v="21"/>
    <n v="313"/>
  </r>
  <r>
    <s v="NISSAN"/>
    <s v="Versa"/>
    <x v="0"/>
    <x v="28"/>
    <n v="4"/>
    <s v="AV"/>
    <x v="2"/>
    <n v="7.4"/>
    <n v="5.9"/>
    <x v="45"/>
    <n v="42"/>
    <n v="158"/>
  </r>
  <r>
    <s v="NISSAN"/>
    <s v="Versa"/>
    <x v="0"/>
    <x v="28"/>
    <n v="4"/>
    <s v="M5"/>
    <x v="2"/>
    <n v="8.6"/>
    <n v="6.7"/>
    <x v="71"/>
    <n v="37"/>
    <n v="181"/>
  </r>
  <r>
    <s v="PORSCHE"/>
    <s v="911 Carrera S"/>
    <x v="4"/>
    <x v="8"/>
    <n v="6"/>
    <s v="AM8"/>
    <x v="0"/>
    <n v="13.1"/>
    <n v="9.6999999999999993"/>
    <x v="58"/>
    <n v="25"/>
    <n v="271"/>
  </r>
  <r>
    <s v="PORSCHE"/>
    <s v="911 Carrera S Cabriolet"/>
    <x v="4"/>
    <x v="8"/>
    <n v="6"/>
    <s v="AM8"/>
    <x v="0"/>
    <n v="12.7"/>
    <n v="10.199999999999999"/>
    <x v="7"/>
    <n v="24"/>
    <n v="272"/>
  </r>
  <r>
    <s v="PORSCHE"/>
    <s v="911 Carrera 4S"/>
    <x v="4"/>
    <x v="8"/>
    <n v="6"/>
    <s v="AM8"/>
    <x v="0"/>
    <n v="13.1"/>
    <n v="10.199999999999999"/>
    <x v="66"/>
    <n v="24"/>
    <n v="277"/>
  </r>
  <r>
    <s v="PORSCHE"/>
    <s v="911 Carrera 4S Cabriolet"/>
    <x v="4"/>
    <x v="8"/>
    <n v="6"/>
    <s v="AM8"/>
    <x v="0"/>
    <n v="13.1"/>
    <n v="10.199999999999999"/>
    <x v="66"/>
    <n v="24"/>
    <n v="277"/>
  </r>
  <r>
    <s v="PORSCHE"/>
    <s v="Cayenne"/>
    <x v="8"/>
    <x v="8"/>
    <n v="6"/>
    <s v="AS8"/>
    <x v="0"/>
    <n v="12.5"/>
    <n v="10.3"/>
    <x v="58"/>
    <n v="25"/>
    <n v="269"/>
  </r>
  <r>
    <s v="PORSCHE"/>
    <s v="Cayenne S"/>
    <x v="8"/>
    <x v="48"/>
    <n v="6"/>
    <s v="AS8"/>
    <x v="0"/>
    <n v="13.1"/>
    <n v="10.5"/>
    <x v="53"/>
    <n v="24"/>
    <n v="278"/>
  </r>
  <r>
    <s v="PORSCHE"/>
    <s v="Cayenne Turbo"/>
    <x v="8"/>
    <x v="9"/>
    <n v="8"/>
    <s v="AS8"/>
    <x v="0"/>
    <n v="15.6"/>
    <n v="12.4"/>
    <x v="54"/>
    <n v="20"/>
    <n v="329"/>
  </r>
  <r>
    <s v="PORSCHE"/>
    <s v="Macan"/>
    <x v="1"/>
    <x v="0"/>
    <n v="4"/>
    <s v="AM7"/>
    <x v="0"/>
    <n v="12.2"/>
    <n v="10.199999999999999"/>
    <x v="21"/>
    <n v="25"/>
    <n v="264"/>
  </r>
  <r>
    <s v="PORSCHE"/>
    <s v="Macan S"/>
    <x v="1"/>
    <x v="8"/>
    <n v="6"/>
    <s v="AM7"/>
    <x v="0"/>
    <n v="12.9"/>
    <n v="10.199999999999999"/>
    <x v="67"/>
    <n v="24"/>
    <n v="272"/>
  </r>
  <r>
    <s v="PORSCHE"/>
    <s v="Panamera"/>
    <x v="6"/>
    <x v="8"/>
    <n v="6"/>
    <s v="AM8"/>
    <x v="0"/>
    <n v="12.4"/>
    <n v="8.6999999999999993"/>
    <x v="27"/>
    <n v="26"/>
    <n v="250"/>
  </r>
  <r>
    <s v="PORSCHE"/>
    <s v="Panamera 4"/>
    <x v="6"/>
    <x v="8"/>
    <n v="6"/>
    <s v="AM8"/>
    <x v="0"/>
    <n v="12.4"/>
    <n v="9"/>
    <x v="18"/>
    <n v="26"/>
    <n v="253"/>
  </r>
  <r>
    <s v="PORSCHE"/>
    <s v="Panamera 4 Executive"/>
    <x v="6"/>
    <x v="8"/>
    <n v="6"/>
    <s v="AM8"/>
    <x v="0"/>
    <n v="12.4"/>
    <n v="9"/>
    <x v="18"/>
    <n v="26"/>
    <n v="253"/>
  </r>
  <r>
    <s v="PORSCHE"/>
    <s v="Panamera 4 ST"/>
    <x v="6"/>
    <x v="8"/>
    <n v="6"/>
    <s v="AM8"/>
    <x v="0"/>
    <n v="12.2"/>
    <n v="8.9"/>
    <x v="27"/>
    <n v="26"/>
    <n v="250"/>
  </r>
  <r>
    <s v="PORSCHE"/>
    <s v="Panamera 4S"/>
    <x v="6"/>
    <x v="48"/>
    <n v="6"/>
    <s v="AM8"/>
    <x v="0"/>
    <n v="13.1"/>
    <n v="8.9"/>
    <x v="20"/>
    <n v="25"/>
    <n v="261"/>
  </r>
  <r>
    <s v="PORSCHE"/>
    <s v="Panamera 4S Executive"/>
    <x v="6"/>
    <x v="48"/>
    <n v="6"/>
    <s v="AM8"/>
    <x v="0"/>
    <n v="13.1"/>
    <n v="8.9"/>
    <x v="20"/>
    <n v="25"/>
    <n v="261"/>
  </r>
  <r>
    <s v="PORSCHE"/>
    <s v="Panamera 4S ST"/>
    <x v="6"/>
    <x v="48"/>
    <n v="6"/>
    <s v="AM8"/>
    <x v="0"/>
    <n v="13.1"/>
    <n v="9.8000000000000007"/>
    <x v="7"/>
    <n v="24"/>
    <n v="273"/>
  </r>
  <r>
    <s v="PORSCHE"/>
    <s v="Panamera GTS"/>
    <x v="6"/>
    <x v="9"/>
    <n v="8"/>
    <s v="AM8"/>
    <x v="0"/>
    <n v="14.5"/>
    <n v="10.199999999999999"/>
    <x v="57"/>
    <n v="22"/>
    <n v="295"/>
  </r>
  <r>
    <s v="PORSCHE"/>
    <s v="Panamera GTS ST"/>
    <x v="6"/>
    <x v="9"/>
    <n v="8"/>
    <s v="AM8"/>
    <x v="0"/>
    <n v="15.7"/>
    <n v="10.5"/>
    <x v="33"/>
    <n v="21"/>
    <n v="313"/>
  </r>
  <r>
    <s v="PORSCHE"/>
    <s v="Panamera Turbo"/>
    <x v="6"/>
    <x v="9"/>
    <n v="8"/>
    <s v="AM8"/>
    <x v="0"/>
    <n v="12.8"/>
    <n v="9.1999999999999993"/>
    <x v="20"/>
    <n v="25"/>
    <n v="261"/>
  </r>
  <r>
    <s v="PORSCHE"/>
    <s v="Panamera Turbo Executive"/>
    <x v="6"/>
    <x v="9"/>
    <n v="8"/>
    <s v="AM8"/>
    <x v="0"/>
    <n v="12.8"/>
    <n v="9.1999999999999993"/>
    <x v="20"/>
    <n v="25"/>
    <n v="261"/>
  </r>
  <r>
    <s v="PORSCHE"/>
    <s v="Panamera Turbo ST"/>
    <x v="6"/>
    <x v="9"/>
    <n v="8"/>
    <s v="AM8"/>
    <x v="0"/>
    <n v="13.4"/>
    <n v="10.1"/>
    <x v="53"/>
    <n v="24"/>
    <n v="279"/>
  </r>
  <r>
    <s v="RAM"/>
    <s v="1500 EcoDiesel"/>
    <x v="11"/>
    <x v="8"/>
    <n v="6"/>
    <s v="A8"/>
    <x v="1"/>
    <n v="10.5"/>
    <n v="7.3"/>
    <x v="25"/>
    <n v="31"/>
    <n v="243"/>
  </r>
  <r>
    <s v="RAM"/>
    <s v="1500 eTorque"/>
    <x v="11"/>
    <x v="16"/>
    <n v="6"/>
    <s v="A8"/>
    <x v="2"/>
    <n v="11.9"/>
    <n v="9.4"/>
    <x v="61"/>
    <n v="26"/>
    <n v="253"/>
  </r>
  <r>
    <s v="RAM"/>
    <s v="1500 HFE eTorque"/>
    <x v="11"/>
    <x v="16"/>
    <n v="6"/>
    <s v="A8"/>
    <x v="2"/>
    <n v="11.6"/>
    <n v="9"/>
    <x v="10"/>
    <n v="27"/>
    <n v="245"/>
  </r>
  <r>
    <s v="RAM"/>
    <n v="1500"/>
    <x v="11"/>
    <x v="24"/>
    <n v="8"/>
    <s v="A8"/>
    <x v="2"/>
    <n v="16.2"/>
    <n v="10.5"/>
    <x v="143"/>
    <n v="21"/>
    <n v="320"/>
  </r>
  <r>
    <s v="RAM"/>
    <s v="1500 eTorque"/>
    <x v="11"/>
    <x v="24"/>
    <n v="8"/>
    <s v="A8"/>
    <x v="2"/>
    <n v="14.1"/>
    <n v="10.3"/>
    <x v="35"/>
    <n v="23"/>
    <n v="290"/>
  </r>
  <r>
    <s v="RAM"/>
    <s v="1500 4X4 EcoDiesel"/>
    <x v="11"/>
    <x v="8"/>
    <n v="6"/>
    <s v="A8"/>
    <x v="1"/>
    <n v="11.1"/>
    <n v="8"/>
    <x v="133"/>
    <n v="29"/>
    <n v="260"/>
  </r>
  <r>
    <s v="RAM"/>
    <s v="1500 4X4 eTorque"/>
    <x v="11"/>
    <x v="16"/>
    <n v="6"/>
    <s v="A8"/>
    <x v="2"/>
    <n v="12.2"/>
    <n v="9.6999999999999993"/>
    <x v="3"/>
    <n v="25"/>
    <n v="260"/>
  </r>
  <r>
    <s v="RAM"/>
    <s v="1500 4X4"/>
    <x v="11"/>
    <x v="24"/>
    <n v="8"/>
    <s v="A8"/>
    <x v="2"/>
    <n v="16.100000000000001"/>
    <n v="11"/>
    <x v="49"/>
    <n v="20"/>
    <n v="325"/>
  </r>
  <r>
    <s v="RAM"/>
    <s v="1500 4X4 eTorque"/>
    <x v="11"/>
    <x v="24"/>
    <n v="8"/>
    <s v="A8"/>
    <x v="2"/>
    <n v="14.2"/>
    <n v="10.9"/>
    <x v="37"/>
    <n v="22"/>
    <n v="299"/>
  </r>
  <r>
    <s v="RAM"/>
    <s v="1500 Classic"/>
    <x v="11"/>
    <x v="16"/>
    <n v="6"/>
    <s v="A8"/>
    <x v="2"/>
    <n v="13.9"/>
    <n v="9.6"/>
    <x v="53"/>
    <n v="24"/>
    <n v="280"/>
  </r>
  <r>
    <s v="RAM"/>
    <s v="1500 Classic"/>
    <x v="11"/>
    <x v="24"/>
    <n v="8"/>
    <s v="A8"/>
    <x v="2"/>
    <n v="15.7"/>
    <n v="11"/>
    <x v="143"/>
    <n v="21"/>
    <n v="319"/>
  </r>
  <r>
    <s v="RAM"/>
    <s v="1500 Classic 4X4"/>
    <x v="11"/>
    <x v="16"/>
    <n v="6"/>
    <s v="A8"/>
    <x v="2"/>
    <n v="14.5"/>
    <n v="10.199999999999999"/>
    <x v="57"/>
    <n v="22"/>
    <n v="294"/>
  </r>
  <r>
    <s v="RAM"/>
    <s v="1500 Classic 4X4"/>
    <x v="11"/>
    <x v="24"/>
    <n v="8"/>
    <s v="A8"/>
    <x v="2"/>
    <n v="16.2"/>
    <n v="11.6"/>
    <x v="54"/>
    <n v="20"/>
    <n v="330"/>
  </r>
  <r>
    <s v="RAM"/>
    <s v="ProMaster City"/>
    <x v="13"/>
    <x v="1"/>
    <n v="4"/>
    <s v="A9"/>
    <x v="2"/>
    <n v="11.2"/>
    <n v="8.3000000000000007"/>
    <x v="46"/>
    <n v="29"/>
    <n v="232"/>
  </r>
  <r>
    <s v="ROLLS-ROYCE"/>
    <s v="Cullinan"/>
    <x v="14"/>
    <x v="42"/>
    <n v="12"/>
    <s v="AS8"/>
    <x v="0"/>
    <n v="20.100000000000001"/>
    <n v="12.1"/>
    <x v="42"/>
    <n v="17"/>
    <n v="386"/>
  </r>
  <r>
    <s v="ROLLS-ROYCE"/>
    <s v="Cullinan Black Badge"/>
    <x v="14"/>
    <x v="42"/>
    <n v="12"/>
    <s v="AS8"/>
    <x v="0"/>
    <n v="20.100000000000001"/>
    <n v="12.1"/>
    <x v="42"/>
    <n v="17"/>
    <n v="386"/>
  </r>
  <r>
    <s v="ROLLS-ROYCE"/>
    <s v="Dawn"/>
    <x v="0"/>
    <x v="41"/>
    <n v="12"/>
    <s v="AS8"/>
    <x v="0"/>
    <n v="20.399999999999999"/>
    <n v="13.1"/>
    <x v="144"/>
    <n v="17"/>
    <n v="400"/>
  </r>
  <r>
    <s v="ROLLS-ROYCE"/>
    <s v="Ghost"/>
    <x v="6"/>
    <x v="41"/>
    <n v="12"/>
    <s v="AS8"/>
    <x v="0"/>
    <n v="20.399999999999999"/>
    <n v="13.1"/>
    <x v="144"/>
    <n v="17"/>
    <n v="400"/>
  </r>
  <r>
    <s v="ROLLS-ROYCE"/>
    <s v="Ghost EWB"/>
    <x v="6"/>
    <x v="41"/>
    <n v="12"/>
    <s v="AS8"/>
    <x v="0"/>
    <n v="20.399999999999999"/>
    <n v="13.1"/>
    <x v="144"/>
    <n v="17"/>
    <n v="400"/>
  </r>
  <r>
    <s v="ROLLS-ROYCE"/>
    <s v="Phantom"/>
    <x v="6"/>
    <x v="42"/>
    <n v="12"/>
    <s v="AS8"/>
    <x v="0"/>
    <n v="20"/>
    <n v="11.8"/>
    <x v="160"/>
    <n v="17"/>
    <n v="382"/>
  </r>
  <r>
    <s v="ROLLS-ROYCE"/>
    <s v="Phantom EWB"/>
    <x v="6"/>
    <x v="42"/>
    <n v="12"/>
    <s v="AS8"/>
    <x v="0"/>
    <n v="20"/>
    <n v="11.8"/>
    <x v="160"/>
    <n v="17"/>
    <n v="382"/>
  </r>
  <r>
    <s v="ROLLS-ROYCE"/>
    <s v="Wraith"/>
    <x v="2"/>
    <x v="41"/>
    <n v="12"/>
    <s v="AS8"/>
    <x v="0"/>
    <n v="19.600000000000001"/>
    <n v="12.8"/>
    <x v="42"/>
    <n v="17"/>
    <n v="387"/>
  </r>
  <r>
    <s v="SUBARU"/>
    <s v="Ascent AWD"/>
    <x v="8"/>
    <x v="1"/>
    <n v="4"/>
    <s v="AV8"/>
    <x v="2"/>
    <n v="11.6"/>
    <n v="9"/>
    <x v="10"/>
    <n v="27"/>
    <n v="244"/>
  </r>
  <r>
    <s v="SUBARU"/>
    <s v="BRZ"/>
    <x v="4"/>
    <x v="0"/>
    <n v="4"/>
    <s v="AS6"/>
    <x v="0"/>
    <n v="9.6999999999999993"/>
    <n v="7.2"/>
    <x v="97"/>
    <n v="33"/>
    <n v="200"/>
  </r>
  <r>
    <s v="SUBARU"/>
    <s v="BRZ"/>
    <x v="4"/>
    <x v="0"/>
    <n v="4"/>
    <s v="M6"/>
    <x v="0"/>
    <n v="11.2"/>
    <n v="8.1999999999999993"/>
    <x v="46"/>
    <n v="29"/>
    <n v="231"/>
  </r>
  <r>
    <s v="SUBARU"/>
    <s v="BRZ tS"/>
    <x v="4"/>
    <x v="0"/>
    <n v="4"/>
    <s v="M6"/>
    <x v="0"/>
    <n v="11.6"/>
    <n v="8.6"/>
    <x v="17"/>
    <n v="28"/>
    <n v="239"/>
  </r>
  <r>
    <s v="SUBARU"/>
    <s v="Crosstrek AWD"/>
    <x v="1"/>
    <x v="0"/>
    <n v="4"/>
    <s v="AV8"/>
    <x v="2"/>
    <n v="8.5"/>
    <n v="7"/>
    <x v="47"/>
    <n v="36"/>
    <n v="185"/>
  </r>
  <r>
    <s v="SUBARU"/>
    <s v="Crosstrek AWD"/>
    <x v="1"/>
    <x v="0"/>
    <n v="4"/>
    <s v="M6"/>
    <x v="2"/>
    <n v="10.5"/>
    <n v="8.1"/>
    <x v="109"/>
    <n v="30"/>
    <n v="220"/>
  </r>
  <r>
    <s v="SUBARU"/>
    <s v="Forester AWD"/>
    <x v="1"/>
    <x v="18"/>
    <n v="4"/>
    <s v="AV7"/>
    <x v="2"/>
    <n v="9"/>
    <n v="7.2"/>
    <x v="59"/>
    <n v="34"/>
    <n v="192"/>
  </r>
  <r>
    <s v="SUBARU"/>
    <s v="Impreza 4-Door AWD"/>
    <x v="2"/>
    <x v="0"/>
    <n v="4"/>
    <s v="AV7"/>
    <x v="2"/>
    <n v="8.3000000000000007"/>
    <n v="6.4"/>
    <x v="91"/>
    <n v="38"/>
    <n v="174"/>
  </r>
  <r>
    <s v="SUBARU"/>
    <s v="Impreza 4-Door AWD"/>
    <x v="2"/>
    <x v="0"/>
    <n v="4"/>
    <s v="M5"/>
    <x v="2"/>
    <n v="10.1"/>
    <n v="7.6"/>
    <x v="25"/>
    <n v="31"/>
    <n v="210"/>
  </r>
  <r>
    <s v="SUBARU"/>
    <s v="Impreza 5-Door AWD"/>
    <x v="7"/>
    <x v="0"/>
    <n v="4"/>
    <s v="AV7"/>
    <x v="2"/>
    <n v="8.4"/>
    <n v="6.6"/>
    <x v="118"/>
    <n v="37"/>
    <n v="178"/>
  </r>
  <r>
    <s v="SUBARU"/>
    <s v="Impreza 5-Door AWD"/>
    <x v="7"/>
    <x v="0"/>
    <n v="4"/>
    <s v="M5"/>
    <x v="2"/>
    <n v="10.1"/>
    <n v="7.7"/>
    <x v="25"/>
    <n v="31"/>
    <n v="211"/>
  </r>
  <r>
    <s v="SUBARU"/>
    <s v="Legacy AWD"/>
    <x v="6"/>
    <x v="1"/>
    <n v="4"/>
    <s v="AV8"/>
    <x v="2"/>
    <n v="9.9"/>
    <n v="7.3"/>
    <x v="44"/>
    <n v="32"/>
    <n v="205"/>
  </r>
  <r>
    <s v="SUBARU"/>
    <s v="Legacy AWD"/>
    <x v="6"/>
    <x v="18"/>
    <n v="4"/>
    <s v="AV8"/>
    <x v="2"/>
    <n v="8.8000000000000007"/>
    <n v="6.7"/>
    <x v="47"/>
    <n v="36"/>
    <n v="185"/>
  </r>
  <r>
    <s v="SUBARU"/>
    <s v="Outback AWD"/>
    <x v="1"/>
    <x v="1"/>
    <n v="4"/>
    <s v="AV8"/>
    <x v="2"/>
    <n v="10.1"/>
    <n v="7.9"/>
    <x v="39"/>
    <n v="31"/>
    <n v="213"/>
  </r>
  <r>
    <s v="SUBARU"/>
    <s v="Outback AWD"/>
    <x v="1"/>
    <x v="18"/>
    <n v="4"/>
    <s v="AV8"/>
    <x v="2"/>
    <n v="9"/>
    <n v="7.1"/>
    <x v="59"/>
    <n v="34"/>
    <n v="192"/>
  </r>
  <r>
    <s v="SUBARU"/>
    <s v="WRX AWD"/>
    <x v="0"/>
    <x v="0"/>
    <n v="4"/>
    <s v="AV8"/>
    <x v="0"/>
    <n v="12.9"/>
    <n v="9.6999999999999993"/>
    <x v="58"/>
    <n v="25"/>
    <n v="263"/>
  </r>
  <r>
    <s v="SUBARU"/>
    <s v="WRX AWD"/>
    <x v="0"/>
    <x v="0"/>
    <n v="4"/>
    <s v="M6"/>
    <x v="0"/>
    <n v="11.3"/>
    <n v="8.5"/>
    <x v="6"/>
    <n v="28"/>
    <n v="236"/>
  </r>
  <r>
    <s v="SUBARU"/>
    <s v="WRX STI AWD"/>
    <x v="0"/>
    <x v="18"/>
    <n v="4"/>
    <s v="M6"/>
    <x v="0"/>
    <n v="14.3"/>
    <n v="10.8"/>
    <x v="38"/>
    <n v="22"/>
    <n v="297"/>
  </r>
  <r>
    <s v="TOYOTA"/>
    <s v="4Runner 4WD"/>
    <x v="8"/>
    <x v="9"/>
    <n v="6"/>
    <s v="AS5"/>
    <x v="2"/>
    <n v="14.8"/>
    <n v="12.5"/>
    <x v="49"/>
    <n v="20"/>
    <n v="321"/>
  </r>
  <r>
    <s v="TOYOTA"/>
    <s v="4Runner 4WD (Part-Time 4WD)"/>
    <x v="8"/>
    <x v="9"/>
    <n v="6"/>
    <s v="AS5"/>
    <x v="2"/>
    <n v="14.8"/>
    <n v="12.5"/>
    <x v="49"/>
    <n v="20"/>
    <n v="321"/>
  </r>
  <r>
    <s v="TOYOTA"/>
    <n v="86"/>
    <x v="4"/>
    <x v="0"/>
    <n v="4"/>
    <s v="AS6"/>
    <x v="0"/>
    <n v="9.9"/>
    <n v="7.3"/>
    <x v="44"/>
    <n v="32"/>
    <n v="204"/>
  </r>
  <r>
    <s v="TOYOTA"/>
    <n v="86"/>
    <x v="4"/>
    <x v="0"/>
    <n v="4"/>
    <s v="M6"/>
    <x v="0"/>
    <n v="11.2"/>
    <n v="8.3000000000000007"/>
    <x v="46"/>
    <n v="29"/>
    <n v="232"/>
  </r>
  <r>
    <s v="TOYOTA"/>
    <s v="Avalon"/>
    <x v="2"/>
    <x v="3"/>
    <n v="6"/>
    <s v="AS8"/>
    <x v="2"/>
    <n v="10.9"/>
    <n v="7.6"/>
    <x v="109"/>
    <n v="30"/>
    <n v="220"/>
  </r>
  <r>
    <s v="TOYOTA"/>
    <s v="C-HR"/>
    <x v="0"/>
    <x v="0"/>
    <n v="4"/>
    <s v="AS7"/>
    <x v="2"/>
    <n v="8.6999999999999993"/>
    <n v="7.5"/>
    <x v="59"/>
    <n v="34"/>
    <n v="189"/>
  </r>
  <r>
    <s v="TOYOTA"/>
    <s v="Camry"/>
    <x v="2"/>
    <x v="18"/>
    <n v="4"/>
    <s v="AS8"/>
    <x v="2"/>
    <n v="8.1"/>
    <n v="5.7"/>
    <x v="92"/>
    <n v="41"/>
    <n v="164"/>
  </r>
  <r>
    <s v="TOYOTA"/>
    <s v="Camry LE/SE"/>
    <x v="2"/>
    <x v="18"/>
    <n v="4"/>
    <s v="AS8"/>
    <x v="2"/>
    <n v="8.5"/>
    <n v="6.1"/>
    <x v="140"/>
    <n v="38"/>
    <n v="173"/>
  </r>
  <r>
    <s v="TOYOTA"/>
    <s v="Camry XLE/XSE"/>
    <x v="2"/>
    <x v="18"/>
    <n v="4"/>
    <s v="AS8"/>
    <x v="2"/>
    <n v="8.6"/>
    <n v="6.3"/>
    <x v="118"/>
    <n v="37"/>
    <n v="177"/>
  </r>
  <r>
    <s v="TOYOTA"/>
    <s v="Camry"/>
    <x v="2"/>
    <x v="3"/>
    <n v="6"/>
    <s v="AS8"/>
    <x v="2"/>
    <n v="10.5"/>
    <n v="7.1"/>
    <x v="25"/>
    <n v="31"/>
    <n v="210"/>
  </r>
  <r>
    <s v="TOYOTA"/>
    <s v="Camry XSE"/>
    <x v="2"/>
    <x v="3"/>
    <n v="6"/>
    <s v="AS8"/>
    <x v="2"/>
    <n v="10.7"/>
    <n v="7.4"/>
    <x v="8"/>
    <n v="31"/>
    <n v="215"/>
  </r>
  <r>
    <s v="TOYOTA"/>
    <s v="Camry TRD"/>
    <x v="2"/>
    <x v="3"/>
    <n v="6"/>
    <s v="AS8"/>
    <x v="2"/>
    <n v="10.8"/>
    <n v="7.6"/>
    <x v="109"/>
    <n v="30"/>
    <n v="220"/>
  </r>
  <r>
    <s v="TOYOTA"/>
    <s v="Camry AWD LE/SE"/>
    <x v="2"/>
    <x v="18"/>
    <n v="4"/>
    <s v="AS8"/>
    <x v="2"/>
    <n v="9.3000000000000007"/>
    <n v="6.8"/>
    <x v="59"/>
    <n v="34"/>
    <n v="190"/>
  </r>
  <r>
    <s v="TOYOTA"/>
    <s v="Camry AWD XLE/XSE"/>
    <x v="2"/>
    <x v="18"/>
    <n v="4"/>
    <s v="AS8"/>
    <x v="2"/>
    <n v="9.5"/>
    <n v="7"/>
    <x v="11"/>
    <n v="34"/>
    <n v="197"/>
  </r>
  <r>
    <s v="TOYOTA"/>
    <s v="Camry Hybrid LE"/>
    <x v="2"/>
    <x v="18"/>
    <n v="4"/>
    <s v="AV"/>
    <x v="2"/>
    <n v="4.9000000000000004"/>
    <n v="4.8"/>
    <x v="177"/>
    <n v="58"/>
    <n v="113"/>
  </r>
  <r>
    <s v="TOYOTA"/>
    <s v="Camry Hybrid XLE/SE"/>
    <x v="2"/>
    <x v="18"/>
    <n v="4"/>
    <s v="AV"/>
    <x v="2"/>
    <n v="5.3"/>
    <n v="5"/>
    <x v="163"/>
    <n v="55"/>
    <n v="121"/>
  </r>
  <r>
    <s v="TOYOTA"/>
    <s v="Corolla"/>
    <x v="0"/>
    <x v="5"/>
    <n v="4"/>
    <s v="AV"/>
    <x v="2"/>
    <n v="7.9"/>
    <n v="6.1"/>
    <x v="70"/>
    <n v="40"/>
    <n v="165"/>
  </r>
  <r>
    <s v="TOYOTA"/>
    <s v="Corolla XLE"/>
    <x v="0"/>
    <x v="5"/>
    <n v="4"/>
    <s v="AV"/>
    <x v="2"/>
    <n v="8.1"/>
    <n v="6.3"/>
    <x v="98"/>
    <n v="39"/>
    <n v="170"/>
  </r>
  <r>
    <s v="TOYOTA"/>
    <s v="Corolla"/>
    <x v="0"/>
    <x v="5"/>
    <n v="4"/>
    <s v="M6"/>
    <x v="2"/>
    <n v="8"/>
    <n v="6"/>
    <x v="70"/>
    <n v="40"/>
    <n v="165"/>
  </r>
  <r>
    <s v="TOYOTA"/>
    <s v="Corolla"/>
    <x v="0"/>
    <x v="0"/>
    <n v="4"/>
    <s v="AV10"/>
    <x v="2"/>
    <n v="7.6"/>
    <n v="5.8"/>
    <x v="45"/>
    <n v="42"/>
    <n v="158"/>
  </r>
  <r>
    <s v="TOYOTA"/>
    <s v="Corolla XSE"/>
    <x v="0"/>
    <x v="0"/>
    <n v="4"/>
    <s v="AV10"/>
    <x v="2"/>
    <n v="7.7"/>
    <n v="6.1"/>
    <x v="120"/>
    <n v="40"/>
    <n v="164"/>
  </r>
  <r>
    <s v="TOYOTA"/>
    <s v="Corolla"/>
    <x v="0"/>
    <x v="0"/>
    <n v="4"/>
    <s v="M6"/>
    <x v="2"/>
    <n v="8.1999999999999993"/>
    <n v="6.5"/>
    <x v="140"/>
    <n v="38"/>
    <n v="173"/>
  </r>
  <r>
    <s v="TOYOTA"/>
    <s v="Corolla Hatchback"/>
    <x v="0"/>
    <x v="0"/>
    <n v="4"/>
    <s v="AV10"/>
    <x v="2"/>
    <n v="7.5"/>
    <n v="5.8"/>
    <x v="45"/>
    <n v="42"/>
    <n v="158"/>
  </r>
  <r>
    <s v="TOYOTA"/>
    <s v="Corolla Hatchback"/>
    <x v="0"/>
    <x v="0"/>
    <n v="4"/>
    <s v="M6"/>
    <x v="2"/>
    <n v="8.4"/>
    <n v="6.3"/>
    <x v="91"/>
    <n v="38"/>
    <n v="174"/>
  </r>
  <r>
    <s v="TOYOTA"/>
    <s v="Corolla Hybrid"/>
    <x v="0"/>
    <x v="5"/>
    <n v="4"/>
    <s v="AV"/>
    <x v="2"/>
    <n v="4.4000000000000004"/>
    <n v="4.5"/>
    <x v="166"/>
    <n v="63"/>
    <n v="106"/>
  </r>
  <r>
    <s v="TOYOTA"/>
    <s v="GR Supra"/>
    <x v="3"/>
    <x v="8"/>
    <n v="6"/>
    <s v="AS8"/>
    <x v="0"/>
    <n v="9.9"/>
    <n v="7.7"/>
    <x v="121"/>
    <n v="32"/>
    <n v="208"/>
  </r>
  <r>
    <s v="TOYOTA"/>
    <s v="Highlander"/>
    <x v="1"/>
    <x v="3"/>
    <n v="6"/>
    <s v="AS8"/>
    <x v="2"/>
    <n v="11.9"/>
    <n v="8.3000000000000007"/>
    <x v="40"/>
    <n v="27"/>
    <n v="240"/>
  </r>
  <r>
    <s v="TOYOTA"/>
    <s v="Highlander AWD"/>
    <x v="1"/>
    <x v="3"/>
    <n v="6"/>
    <s v="AS8"/>
    <x v="2"/>
    <n v="11.7"/>
    <n v="8.6"/>
    <x v="40"/>
    <n v="27"/>
    <n v="240"/>
  </r>
  <r>
    <s v="TOYOTA"/>
    <s v="Highlander Hybrid AWD"/>
    <x v="8"/>
    <x v="18"/>
    <n v="4"/>
    <s v="AV"/>
    <x v="2"/>
    <n v="6.7"/>
    <n v="6.8"/>
    <x v="45"/>
    <n v="42"/>
    <n v="158"/>
  </r>
  <r>
    <s v="TOYOTA"/>
    <s v="Highlander Hybrid AWD Limited/Platinum"/>
    <x v="8"/>
    <x v="18"/>
    <n v="4"/>
    <s v="AV"/>
    <x v="2"/>
    <n v="6.6"/>
    <n v="6.8"/>
    <x v="45"/>
    <n v="42"/>
    <n v="156"/>
  </r>
  <r>
    <s v="TOYOTA"/>
    <s v="Prius"/>
    <x v="2"/>
    <x v="5"/>
    <n v="4"/>
    <s v="AV"/>
    <x v="2"/>
    <n v="4.4000000000000004"/>
    <n v="4.7"/>
    <x v="166"/>
    <n v="63"/>
    <n v="106"/>
  </r>
  <r>
    <s v="TOYOTA"/>
    <s v="Prius AWD"/>
    <x v="2"/>
    <x v="5"/>
    <n v="4"/>
    <s v="AV"/>
    <x v="2"/>
    <n v="4.5"/>
    <n v="4.9000000000000004"/>
    <x v="146"/>
    <n v="60"/>
    <n v="109"/>
  </r>
  <r>
    <s v="TOYOTA"/>
    <s v="Prius c"/>
    <x v="0"/>
    <x v="2"/>
    <n v="4"/>
    <s v="AV"/>
    <x v="2"/>
    <n v="4.9000000000000004"/>
    <n v="5.5"/>
    <x v="163"/>
    <n v="55"/>
    <n v="120"/>
  </r>
  <r>
    <s v="TOYOTA"/>
    <s v="RAV4"/>
    <x v="1"/>
    <x v="18"/>
    <n v="4"/>
    <s v="AS8"/>
    <x v="2"/>
    <n v="8.8000000000000007"/>
    <n v="6.8"/>
    <x v="47"/>
    <n v="36"/>
    <n v="184"/>
  </r>
  <r>
    <s v="TOYOTA"/>
    <s v="RAV4 AWD"/>
    <x v="1"/>
    <x v="18"/>
    <n v="4"/>
    <s v="AS8"/>
    <x v="2"/>
    <n v="9.1999999999999993"/>
    <n v="7.1"/>
    <x v="59"/>
    <n v="34"/>
    <n v="194"/>
  </r>
  <r>
    <s v="TOYOTA"/>
    <s v="RAV4 AWD TRD Off-Road"/>
    <x v="1"/>
    <x v="18"/>
    <n v="4"/>
    <s v="AS8"/>
    <x v="2"/>
    <n v="9.5"/>
    <n v="7.5"/>
    <x v="97"/>
    <n v="33"/>
    <n v="200"/>
  </r>
  <r>
    <s v="TOYOTA"/>
    <s v="RAV4 Hybrid AWD"/>
    <x v="1"/>
    <x v="18"/>
    <n v="4"/>
    <s v="AV"/>
    <x v="2"/>
    <n v="5.7"/>
    <n v="6.3"/>
    <x v="101"/>
    <n v="47"/>
    <n v="139"/>
  </r>
  <r>
    <s v="TOYOTA"/>
    <s v="Sequoia 4WD"/>
    <x v="8"/>
    <x v="24"/>
    <n v="8"/>
    <s v="AS6"/>
    <x v="2"/>
    <n v="18.5"/>
    <n v="13.9"/>
    <x v="64"/>
    <n v="17"/>
    <n v="385"/>
  </r>
  <r>
    <s v="TOYOTA"/>
    <s v="Sienna"/>
    <x v="12"/>
    <x v="3"/>
    <n v="6"/>
    <s v="AS8"/>
    <x v="2"/>
    <n v="12.6"/>
    <n v="9.1"/>
    <x v="50"/>
    <n v="26"/>
    <n v="259"/>
  </r>
  <r>
    <s v="TOYOTA"/>
    <s v="Sienna AWD"/>
    <x v="12"/>
    <x v="3"/>
    <n v="6"/>
    <s v="AS8"/>
    <x v="2"/>
    <n v="13.4"/>
    <n v="9.6"/>
    <x v="67"/>
    <n v="24"/>
    <n v="274"/>
  </r>
  <r>
    <s v="TOYOTA"/>
    <s v="Tacoma"/>
    <x v="15"/>
    <x v="40"/>
    <n v="4"/>
    <s v="AS6"/>
    <x v="2"/>
    <n v="12.1"/>
    <n v="10.1"/>
    <x v="20"/>
    <n v="25"/>
    <n v="263"/>
  </r>
  <r>
    <s v="TOYOTA"/>
    <s v="Tacoma 4WD"/>
    <x v="15"/>
    <x v="40"/>
    <n v="4"/>
    <s v="AS6"/>
    <x v="2"/>
    <n v="12.7"/>
    <n v="10.6"/>
    <x v="67"/>
    <n v="24"/>
    <n v="274"/>
  </r>
  <r>
    <s v="TOYOTA"/>
    <s v="Tacoma 4WD"/>
    <x v="15"/>
    <x v="3"/>
    <n v="6"/>
    <s v="AS6"/>
    <x v="2"/>
    <n v="13"/>
    <n v="10.5"/>
    <x v="53"/>
    <n v="24"/>
    <n v="278"/>
  </r>
  <r>
    <s v="TOYOTA"/>
    <s v="Tacoma 4WD"/>
    <x v="15"/>
    <x v="3"/>
    <n v="6"/>
    <s v="M6"/>
    <x v="2"/>
    <n v="13.8"/>
    <n v="11.4"/>
    <x v="38"/>
    <n v="22"/>
    <n v="299"/>
  </r>
  <r>
    <s v="TOYOTA"/>
    <s v="Tacoma 4WD D-Cab TRD Off-Road/Pro"/>
    <x v="15"/>
    <x v="3"/>
    <n v="6"/>
    <s v="M6"/>
    <x v="2"/>
    <n v="13.8"/>
    <n v="11.7"/>
    <x v="123"/>
    <n v="22"/>
    <n v="300"/>
  </r>
  <r>
    <s v="TOYOTA"/>
    <s v="Tundra"/>
    <x v="11"/>
    <x v="24"/>
    <n v="8"/>
    <s v="AS6"/>
    <x v="2"/>
    <n v="17.7"/>
    <n v="13.6"/>
    <x v="75"/>
    <n v="18"/>
    <n v="371"/>
  </r>
  <r>
    <s v="TOYOTA"/>
    <s v="Tundra 4WD"/>
    <x v="11"/>
    <x v="24"/>
    <n v="8"/>
    <s v="AS6"/>
    <x v="2"/>
    <n v="18"/>
    <n v="14.2"/>
    <x v="160"/>
    <n v="17"/>
    <n v="381"/>
  </r>
  <r>
    <s v="TOYOTA"/>
    <s v="Yaris"/>
    <x v="0"/>
    <x v="2"/>
    <n v="4"/>
    <s v="AS6"/>
    <x v="2"/>
    <n v="7.3"/>
    <n v="5.9"/>
    <x v="119"/>
    <n v="43"/>
    <n v="155"/>
  </r>
  <r>
    <s v="TOYOTA"/>
    <s v="Yaris (SIL)"/>
    <x v="0"/>
    <x v="2"/>
    <n v="4"/>
    <s v="M6"/>
    <x v="2"/>
    <n v="7.8"/>
    <n v="6.1"/>
    <x v="92"/>
    <n v="41"/>
    <n v="165"/>
  </r>
  <r>
    <s v="VOLKSWAGEN"/>
    <s v="Arteon 4MOTION"/>
    <x v="6"/>
    <x v="0"/>
    <n v="4"/>
    <s v="AS8"/>
    <x v="0"/>
    <n v="11.5"/>
    <n v="8.1999999999999993"/>
    <x v="5"/>
    <n v="28"/>
    <n v="234"/>
  </r>
  <r>
    <s v="VOLKSWAGEN"/>
    <s v="Atlas Cross Sport 4MOTION"/>
    <x v="1"/>
    <x v="0"/>
    <n v="4"/>
    <s v="AS8"/>
    <x v="2"/>
    <n v="12.8"/>
    <n v="10.4"/>
    <x v="67"/>
    <n v="24"/>
    <n v="273"/>
  </r>
  <r>
    <s v="VOLKSWAGEN"/>
    <s v="Golf"/>
    <x v="0"/>
    <x v="17"/>
    <n v="4"/>
    <s v="AS8"/>
    <x v="2"/>
    <n v="8.1"/>
    <n v="6.6"/>
    <x v="140"/>
    <n v="38"/>
    <n v="174"/>
  </r>
  <r>
    <s v="VOLKSWAGEN"/>
    <s v="Golf"/>
    <x v="0"/>
    <x v="17"/>
    <n v="4"/>
    <s v="M6"/>
    <x v="2"/>
    <n v="8.4"/>
    <n v="6.6"/>
    <x v="118"/>
    <n v="37"/>
    <n v="177"/>
  </r>
  <r>
    <s v="VOLKSWAGEN"/>
    <s v="Golf GTI"/>
    <x v="0"/>
    <x v="0"/>
    <n v="4"/>
    <s v="AM7"/>
    <x v="2"/>
    <n v="9.6999999999999993"/>
    <n v="7.5"/>
    <x v="44"/>
    <n v="32"/>
    <n v="203"/>
  </r>
  <r>
    <s v="VOLKSWAGEN"/>
    <s v="Golf GTI"/>
    <x v="0"/>
    <x v="0"/>
    <n v="4"/>
    <s v="M6"/>
    <x v="2"/>
    <n v="9.8000000000000007"/>
    <n v="7.3"/>
    <x v="44"/>
    <n v="32"/>
    <n v="203"/>
  </r>
  <r>
    <s v="VOLKSWAGEN"/>
    <s v="Jetta"/>
    <x v="0"/>
    <x v="17"/>
    <n v="4"/>
    <s v="AS8"/>
    <x v="2"/>
    <n v="7.8"/>
    <n v="5.9"/>
    <x v="120"/>
    <n v="40"/>
    <n v="162"/>
  </r>
  <r>
    <s v="VOLKSWAGEN"/>
    <s v="Jetta"/>
    <x v="0"/>
    <x v="17"/>
    <n v="4"/>
    <s v="M6"/>
    <x v="2"/>
    <n v="7.9"/>
    <n v="5.9"/>
    <x v="120"/>
    <n v="40"/>
    <n v="163"/>
  </r>
  <r>
    <s v="VOLKSWAGEN"/>
    <s v="Jetta GLI"/>
    <x v="0"/>
    <x v="0"/>
    <n v="4"/>
    <s v="AM7"/>
    <x v="2"/>
    <n v="9.3000000000000007"/>
    <n v="7.2"/>
    <x v="11"/>
    <n v="34"/>
    <n v="196"/>
  </r>
  <r>
    <s v="VOLKSWAGEN"/>
    <s v="Jetta GLI"/>
    <x v="0"/>
    <x v="0"/>
    <n v="4"/>
    <s v="M6"/>
    <x v="2"/>
    <n v="9.6"/>
    <n v="7.1"/>
    <x v="0"/>
    <n v="33"/>
    <n v="198"/>
  </r>
  <r>
    <s v="VOLKSWAGEN"/>
    <s v="Passat"/>
    <x v="2"/>
    <x v="0"/>
    <n v="4"/>
    <s v="AS6"/>
    <x v="2"/>
    <n v="10.199999999999999"/>
    <n v="6.9"/>
    <x v="44"/>
    <n v="32"/>
    <n v="205"/>
  </r>
  <r>
    <s v="VOLKSWAGEN"/>
    <s v="Tiguan"/>
    <x v="1"/>
    <x v="0"/>
    <n v="4"/>
    <s v="AS8"/>
    <x v="2"/>
    <n v="10.5"/>
    <n v="8.1"/>
    <x v="109"/>
    <n v="30"/>
    <n v="221"/>
  </r>
  <r>
    <s v="VOLKSWAGEN"/>
    <s v="Tiguan 4MOTION"/>
    <x v="1"/>
    <x v="0"/>
    <n v="4"/>
    <s v="AS8"/>
    <x v="2"/>
    <n v="11.5"/>
    <n v="8.6999999999999993"/>
    <x v="17"/>
    <n v="28"/>
    <n v="241"/>
  </r>
  <r>
    <s v="VOLVO"/>
    <s v="S60 T5"/>
    <x v="0"/>
    <x v="0"/>
    <n v="4"/>
    <s v="AS8"/>
    <x v="0"/>
    <n v="10.5"/>
    <n v="7.1"/>
    <x v="121"/>
    <n v="32"/>
    <n v="208"/>
  </r>
  <r>
    <s v="VOLVO"/>
    <s v="S60 T6 AWD"/>
    <x v="0"/>
    <x v="0"/>
    <n v="4"/>
    <s v="AS8"/>
    <x v="0"/>
    <n v="11"/>
    <n v="7.4"/>
    <x v="109"/>
    <n v="30"/>
    <n v="219"/>
  </r>
  <r>
    <s v="VOLVO"/>
    <s v="S90 T6 AWD"/>
    <x v="2"/>
    <x v="0"/>
    <n v="4"/>
    <s v="AS8"/>
    <x v="0"/>
    <n v="11.3"/>
    <n v="7.5"/>
    <x v="1"/>
    <n v="29"/>
    <n v="223"/>
  </r>
  <r>
    <s v="VOLVO"/>
    <s v="V60 T5"/>
    <x v="7"/>
    <x v="0"/>
    <n v="4"/>
    <s v="AS8"/>
    <x v="0"/>
    <n v="10.5"/>
    <n v="7.1"/>
    <x v="121"/>
    <n v="32"/>
    <n v="208"/>
  </r>
  <r>
    <s v="VOLVO"/>
    <s v="V60 T6 AWD"/>
    <x v="7"/>
    <x v="0"/>
    <n v="4"/>
    <s v="AS8"/>
    <x v="0"/>
    <n v="11"/>
    <n v="7.4"/>
    <x v="109"/>
    <n v="30"/>
    <n v="219"/>
  </r>
  <r>
    <s v="VOLVO"/>
    <s v="V60 CC T5 AWD"/>
    <x v="7"/>
    <x v="0"/>
    <n v="4"/>
    <s v="AS8"/>
    <x v="0"/>
    <n v="10.8"/>
    <n v="7.7"/>
    <x v="109"/>
    <n v="30"/>
    <n v="220"/>
  </r>
  <r>
    <s v="VOLVO"/>
    <s v="XC40 T4 AWD"/>
    <x v="1"/>
    <x v="0"/>
    <n v="4"/>
    <s v="AS8"/>
    <x v="2"/>
    <n v="10.199999999999999"/>
    <n v="7.5"/>
    <x v="25"/>
    <n v="31"/>
    <n v="210"/>
  </r>
  <r>
    <s v="VOLVO"/>
    <s v="XC40 T5 AWD"/>
    <x v="1"/>
    <x v="0"/>
    <n v="4"/>
    <s v="AS8"/>
    <x v="0"/>
    <n v="10.7"/>
    <n v="7.7"/>
    <x v="109"/>
    <n v="30"/>
    <n v="219"/>
  </r>
  <r>
    <s v="VOLVO"/>
    <s v="XC60 T5 AWD"/>
    <x v="1"/>
    <x v="0"/>
    <n v="4"/>
    <s v="AS8"/>
    <x v="0"/>
    <n v="11.2"/>
    <n v="8.3000000000000007"/>
    <x v="46"/>
    <n v="29"/>
    <n v="232"/>
  </r>
  <r>
    <s v="VOLVO"/>
    <s v="XC60 T6 AWD"/>
    <x v="1"/>
    <x v="0"/>
    <n v="4"/>
    <s v="AS8"/>
    <x v="0"/>
    <n v="11.7"/>
    <n v="8.6"/>
    <x v="40"/>
    <n v="27"/>
    <n v="240"/>
  </r>
  <r>
    <s v="VOLVO"/>
    <s v="XC90 T5 AWD"/>
    <x v="8"/>
    <x v="0"/>
    <n v="4"/>
    <s v="AS8"/>
    <x v="0"/>
    <n v="11.2"/>
    <n v="8.3000000000000007"/>
    <x v="46"/>
    <n v="29"/>
    <n v="232"/>
  </r>
  <r>
    <s v="VOLVO"/>
    <s v="XC90 T6 AWD"/>
    <x v="8"/>
    <x v="0"/>
    <n v="4"/>
    <s v="AS8"/>
    <x v="0"/>
    <n v="12.2"/>
    <n v="8.6999999999999993"/>
    <x v="27"/>
    <n v="26"/>
    <n v="24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385">
  <r>
    <s v="ACURA"/>
    <s v="ILX"/>
    <s v="COMPACT"/>
    <n v="2"/>
    <n v="4"/>
    <x v="0"/>
    <s v="AS5"/>
    <s v="Z"/>
    <s v="Premium gasoline"/>
    <n v="9.9"/>
    <n v="6.7"/>
    <n v="8.5"/>
    <n v="33"/>
    <n v="196"/>
  </r>
  <r>
    <s v="ACURA"/>
    <s v="ILX"/>
    <s v="COMPACT"/>
    <n v="2.4"/>
    <n v="4"/>
    <x v="0"/>
    <s v="M6"/>
    <s v="Z"/>
    <s v="Premium gasoline"/>
    <n v="11.2"/>
    <n v="7.7"/>
    <n v="9.6"/>
    <n v="29"/>
    <n v="221"/>
  </r>
  <r>
    <s v="ACURA"/>
    <s v="ILX HYBRID"/>
    <s v="COMPACT"/>
    <n v="1.5"/>
    <n v="4"/>
    <x v="0"/>
    <s v="AV7"/>
    <s v="Z"/>
    <s v="Premium gasoline"/>
    <n v="6"/>
    <n v="5.8"/>
    <n v="5.9"/>
    <n v="48"/>
    <n v="136"/>
  </r>
  <r>
    <s v="ACURA"/>
    <s v="MDX 4WD"/>
    <s v="SUV - SMALL"/>
    <n v="3.5"/>
    <n v="6"/>
    <x v="1"/>
    <s v="AS6"/>
    <s v="Z"/>
    <s v="Premium gasoline"/>
    <n v="12.7"/>
    <n v="9.1"/>
    <n v="11.1"/>
    <n v="25"/>
    <n v="255"/>
  </r>
  <r>
    <s v="ACURA"/>
    <s v="RDX AWD"/>
    <s v="SUV - SMALL"/>
    <n v="3.5"/>
    <n v="6"/>
    <x v="1"/>
    <s v="AS6"/>
    <s v="Z"/>
    <s v="Premium gasoline"/>
    <n v="12.1"/>
    <n v="8.6999999999999993"/>
    <n v="10.6"/>
    <n v="27"/>
    <n v="244"/>
  </r>
  <r>
    <s v="ACURA"/>
    <s v="RLX"/>
    <s v="MID-SIZE"/>
    <n v="3.5"/>
    <n v="6"/>
    <x v="1"/>
    <s v="AS6"/>
    <s v="Z"/>
    <s v="Premium gasoline"/>
    <n v="11.9"/>
    <n v="7.7"/>
    <n v="10"/>
    <n v="28"/>
    <n v="230"/>
  </r>
  <r>
    <s v="ACURA"/>
    <s v="TL"/>
    <s v="MID-SIZE"/>
    <n v="3.5"/>
    <n v="6"/>
    <x v="1"/>
    <s v="AS6"/>
    <s v="Z"/>
    <s v="Premium gasoline"/>
    <n v="11.8"/>
    <n v="8.1"/>
    <n v="10.1"/>
    <n v="28"/>
    <n v="232"/>
  </r>
  <r>
    <s v="ACURA"/>
    <s v="TL AWD"/>
    <s v="MID-SIZE"/>
    <n v="3.7"/>
    <n v="6"/>
    <x v="1"/>
    <s v="AS6"/>
    <s v="Z"/>
    <s v="Premium gasoline"/>
    <n v="12.8"/>
    <n v="9"/>
    <n v="11.1"/>
    <n v="25"/>
    <n v="255"/>
  </r>
  <r>
    <s v="ACURA"/>
    <s v="TL AWD"/>
    <s v="MID-SIZE"/>
    <n v="3.7"/>
    <n v="6"/>
    <x v="1"/>
    <s v="M6"/>
    <s v="Z"/>
    <s v="Premium gasoline"/>
    <n v="13.4"/>
    <n v="9.5"/>
    <n v="11.6"/>
    <n v="24"/>
    <n v="267"/>
  </r>
  <r>
    <s v="ACURA"/>
    <s v="TSX"/>
    <s v="COMPACT"/>
    <n v="2.4"/>
    <n v="4"/>
    <x v="0"/>
    <s v="AS5"/>
    <s v="Z"/>
    <s v="Premium gasoline"/>
    <n v="10.6"/>
    <n v="7.5"/>
    <n v="9.1999999999999993"/>
    <n v="31"/>
    <n v="212"/>
  </r>
  <r>
    <s v="ACURA"/>
    <s v="TSX"/>
    <s v="COMPACT"/>
    <n v="2.4"/>
    <n v="4"/>
    <x v="0"/>
    <s v="M6"/>
    <s v="Z"/>
    <s v="Premium gasoline"/>
    <n v="11.2"/>
    <n v="8.1"/>
    <n v="9.8000000000000007"/>
    <n v="29"/>
    <n v="225"/>
  </r>
  <r>
    <s v="ACURA"/>
    <s v="TSX"/>
    <s v="COMPACT"/>
    <n v="3.5"/>
    <n v="6"/>
    <x v="1"/>
    <s v="AS5"/>
    <s v="Z"/>
    <s v="Premium gasoline"/>
    <n v="12.1"/>
    <n v="8.3000000000000007"/>
    <n v="10.4"/>
    <n v="27"/>
    <n v="239"/>
  </r>
  <r>
    <s v="ALFA ROMEO"/>
    <s v="4C"/>
    <s v="TWO-SEATER"/>
    <n v="1.8"/>
    <n v="4"/>
    <x v="0"/>
    <s v="AM6"/>
    <s v="Z"/>
    <s v="Premium gasoline"/>
    <n v="9.6999999999999993"/>
    <n v="6.9"/>
    <n v="8.4"/>
    <n v="34"/>
    <n v="193"/>
  </r>
  <r>
    <s v="ASTON MARTIN"/>
    <s v="DB9"/>
    <s v="MINICOMPACT"/>
    <n v="5.9"/>
    <n v="12"/>
    <x v="2"/>
    <s v="A6"/>
    <s v="Z"/>
    <s v="Premium gasoline"/>
    <n v="18"/>
    <n v="12.6"/>
    <n v="15.6"/>
    <n v="18"/>
    <n v="359"/>
  </r>
  <r>
    <s v="ASTON MARTIN"/>
    <s v="RAPIDE"/>
    <s v="SUBCOMPACT"/>
    <n v="5.9"/>
    <n v="12"/>
    <x v="2"/>
    <s v="A6"/>
    <s v="Z"/>
    <s v="Premium gasoline"/>
    <n v="18"/>
    <n v="12.6"/>
    <n v="15.6"/>
    <n v="18"/>
    <n v="359"/>
  </r>
  <r>
    <s v="ASTON MARTIN"/>
    <s v="V8 VANTAGE"/>
    <s v="TWO-SEATER"/>
    <n v="4.7"/>
    <n v="8"/>
    <x v="2"/>
    <s v="AM7"/>
    <s v="Z"/>
    <s v="Premium gasoline"/>
    <n v="17.399999999999999"/>
    <n v="11.3"/>
    <n v="14.7"/>
    <n v="19"/>
    <n v="338"/>
  </r>
  <r>
    <s v="ASTON MARTIN"/>
    <s v="V8 VANTAGE"/>
    <s v="TWO-SEATER"/>
    <n v="4.7"/>
    <n v="8"/>
    <x v="2"/>
    <s v="M6"/>
    <s v="Z"/>
    <s v="Premium gasoline"/>
    <n v="18.100000000000001"/>
    <n v="12.2"/>
    <n v="15.4"/>
    <n v="18"/>
    <n v="354"/>
  </r>
  <r>
    <s v="ASTON MARTIN"/>
    <s v="V8 VANTAGE S"/>
    <s v="TWO-SEATER"/>
    <n v="4.7"/>
    <n v="8"/>
    <x v="2"/>
    <s v="AM7"/>
    <s v="Z"/>
    <s v="Premium gasoline"/>
    <n v="17.399999999999999"/>
    <n v="11.3"/>
    <n v="14.7"/>
    <n v="19"/>
    <n v="338"/>
  </r>
  <r>
    <s v="ASTON MARTIN"/>
    <s v="V8 VANTAGE S"/>
    <s v="TWO-SEATER"/>
    <n v="4.7"/>
    <n v="8"/>
    <x v="2"/>
    <s v="M6"/>
    <s v="Z"/>
    <s v="Premium gasoline"/>
    <n v="18.100000000000001"/>
    <n v="12.2"/>
    <n v="15.4"/>
    <n v="18"/>
    <n v="354"/>
  </r>
  <r>
    <s v="ASTON MARTIN"/>
    <s v="VANQUISH"/>
    <s v="MINICOMPACT"/>
    <n v="5.9"/>
    <n v="12"/>
    <x v="2"/>
    <s v="A6"/>
    <s v="Z"/>
    <s v="Premium gasoline"/>
    <n v="18"/>
    <n v="12.6"/>
    <n v="15.6"/>
    <n v="18"/>
    <n v="359"/>
  </r>
  <r>
    <s v="AUDI"/>
    <s v="A4"/>
    <s v="COMPACT"/>
    <n v="2"/>
    <n v="4"/>
    <x v="0"/>
    <s v="AV8"/>
    <s v="Z"/>
    <s v="Premium gasoline"/>
    <n v="9.9"/>
    <n v="7.4"/>
    <n v="8.8000000000000007"/>
    <n v="32"/>
    <n v="202"/>
  </r>
  <r>
    <s v="AUDI"/>
    <s v="A4 QUATTRO"/>
    <s v="COMPACT"/>
    <n v="2"/>
    <n v="4"/>
    <x v="0"/>
    <s v="AS8"/>
    <s v="Z"/>
    <s v="Premium gasoline"/>
    <n v="11.5"/>
    <n v="8.1"/>
    <n v="10"/>
    <n v="28"/>
    <n v="230"/>
  </r>
  <r>
    <s v="AUDI"/>
    <s v="A4 QUATTRO"/>
    <s v="COMPACT"/>
    <n v="2"/>
    <n v="4"/>
    <x v="0"/>
    <s v="M6"/>
    <s v="Z"/>
    <s v="Premium gasoline"/>
    <n v="10.8"/>
    <n v="7.5"/>
    <n v="9.3000000000000007"/>
    <n v="30"/>
    <n v="214"/>
  </r>
  <r>
    <s v="AUDI"/>
    <s v="A5 CABRIOLET QUATTRO"/>
    <s v="SUBCOMPACT"/>
    <n v="2"/>
    <n v="4"/>
    <x v="0"/>
    <s v="AS8"/>
    <s v="Z"/>
    <s v="Premium gasoline"/>
    <n v="11.5"/>
    <n v="8.1"/>
    <n v="10"/>
    <n v="28"/>
    <n v="230"/>
  </r>
  <r>
    <s v="AUDI"/>
    <s v="A5 QUATTRO"/>
    <s v="SUBCOMPACT"/>
    <n v="2"/>
    <n v="4"/>
    <x v="0"/>
    <s v="AS8"/>
    <s v="Z"/>
    <s v="Premium gasoline"/>
    <n v="11.5"/>
    <n v="8.1"/>
    <n v="10"/>
    <n v="28"/>
    <n v="230"/>
  </r>
  <r>
    <s v="AUDI"/>
    <s v="A5 QUATTRO"/>
    <s v="SUBCOMPACT"/>
    <n v="2"/>
    <n v="4"/>
    <x v="0"/>
    <s v="M6"/>
    <s v="Z"/>
    <s v="Premium gasoline"/>
    <n v="10.8"/>
    <n v="7.5"/>
    <n v="9.3000000000000007"/>
    <n v="30"/>
    <n v="214"/>
  </r>
  <r>
    <s v="AUDI"/>
    <s v="A6 QUATTRO"/>
    <s v="MID-SIZE"/>
    <n v="2"/>
    <n v="4"/>
    <x v="0"/>
    <s v="AS8"/>
    <s v="Z"/>
    <s v="Premium gasoline"/>
    <n v="12"/>
    <n v="8.1"/>
    <n v="10.199999999999999"/>
    <n v="28"/>
    <n v="235"/>
  </r>
  <r>
    <s v="AUDI"/>
    <s v="A6 QUATTRO"/>
    <s v="MID-SIZE"/>
    <n v="3"/>
    <n v="6"/>
    <x v="1"/>
    <s v="AS8"/>
    <s v="Z"/>
    <s v="Premium gasoline"/>
    <n v="12.8"/>
    <n v="8.6"/>
    <n v="10.9"/>
    <n v="26"/>
    <n v="251"/>
  </r>
  <r>
    <s v="AUDI"/>
    <s v="A6 QUATTRO TDI (modified)"/>
    <s v="MID-SIZE"/>
    <n v="3"/>
    <n v="6"/>
    <x v="1"/>
    <s v="AS8"/>
    <s v="D"/>
    <s v="Diesel"/>
    <n v="9.8000000000000007"/>
    <n v="6.2"/>
    <n v="8.1"/>
    <n v="35"/>
    <n v="217"/>
  </r>
  <r>
    <s v="AUDI"/>
    <s v="A7 QUATTRO"/>
    <s v="MID-SIZE"/>
    <n v="3"/>
    <n v="6"/>
    <x v="1"/>
    <s v="AS8"/>
    <s v="Z"/>
    <s v="Premium gasoline"/>
    <n v="13.3"/>
    <n v="8.5"/>
    <n v="11.2"/>
    <n v="25"/>
    <n v="262"/>
  </r>
  <r>
    <s v="AUDI"/>
    <s v="A7 QUATTRO TDI (modified)"/>
    <s v="MID-SIZE"/>
    <n v="3"/>
    <n v="6"/>
    <x v="1"/>
    <s v="AS8"/>
    <s v="D"/>
    <s v="Diesel"/>
    <n v="9.8000000000000007"/>
    <n v="6.2"/>
    <n v="8.1"/>
    <n v="35"/>
    <n v="217"/>
  </r>
  <r>
    <s v="AUDI"/>
    <s v="A8"/>
    <s v="MID-SIZE"/>
    <n v="3"/>
    <n v="6"/>
    <x v="1"/>
    <s v="AS8"/>
    <s v="Z"/>
    <s v="Premium gasoline"/>
    <n v="13.1"/>
    <n v="8.8000000000000007"/>
    <n v="11.2"/>
    <n v="25"/>
    <n v="258"/>
  </r>
  <r>
    <s v="AUDI"/>
    <s v="A8"/>
    <s v="MID-SIZE"/>
    <n v="4"/>
    <n v="8"/>
    <x v="2"/>
    <s v="AS8"/>
    <s v="Z"/>
    <s v="Premium gasoline"/>
    <n v="13.7"/>
    <n v="8.3000000000000007"/>
    <n v="11.3"/>
    <n v="25"/>
    <n v="265"/>
  </r>
  <r>
    <s v="AUDI"/>
    <s v="A8 TDI (modified)"/>
    <s v="MID-SIZE"/>
    <n v="3"/>
    <n v="6"/>
    <x v="1"/>
    <s v="AS8"/>
    <s v="D"/>
    <s v="Diesel"/>
    <n v="9.8000000000000007"/>
    <n v="6.5"/>
    <n v="8.4"/>
    <n v="34"/>
    <n v="224"/>
  </r>
  <r>
    <s v="AUDI"/>
    <s v="A8L"/>
    <s v="FULL-SIZE"/>
    <n v="3"/>
    <n v="6"/>
    <x v="1"/>
    <s v="AS8"/>
    <s v="Z"/>
    <s v="Premium gasoline"/>
    <n v="13.1"/>
    <n v="8.8000000000000007"/>
    <n v="11.2"/>
    <n v="25"/>
    <n v="258"/>
  </r>
  <r>
    <s v="AUDI"/>
    <s v="A8L"/>
    <s v="FULL-SIZE"/>
    <n v="4"/>
    <n v="8"/>
    <x v="2"/>
    <s v="AS8"/>
    <s v="Z"/>
    <s v="Premium gasoline"/>
    <n v="14.7"/>
    <n v="9.6999999999999993"/>
    <n v="12.5"/>
    <n v="23"/>
    <n v="288"/>
  </r>
  <r>
    <s v="AUDI"/>
    <s v="A8L"/>
    <s v="FULL-SIZE"/>
    <n v="6.3"/>
    <n v="12"/>
    <x v="2"/>
    <s v="AS8"/>
    <s v="Z"/>
    <s v="Premium gasoline"/>
    <n v="18.7"/>
    <n v="11.5"/>
    <n v="15.5"/>
    <n v="18"/>
    <n v="363"/>
  </r>
  <r>
    <s v="AUDI"/>
    <s v="A8L TDI (modified)"/>
    <s v="FULL-SIZE"/>
    <n v="3"/>
    <n v="6"/>
    <x v="1"/>
    <s v="AS8"/>
    <s v="D"/>
    <s v="Diesel"/>
    <n v="9.8000000000000007"/>
    <n v="6.5"/>
    <n v="8.4"/>
    <n v="34"/>
    <n v="224"/>
  </r>
  <r>
    <s v="AUDI"/>
    <s v="ALLROAD QUATTRO"/>
    <s v="STATION WAGON - SMALL"/>
    <n v="2"/>
    <n v="4"/>
    <x v="0"/>
    <s v="AS8"/>
    <s v="Z"/>
    <s v="Premium gasoline"/>
    <n v="11.8"/>
    <n v="8.8000000000000007"/>
    <n v="10.5"/>
    <n v="27"/>
    <n v="242"/>
  </r>
  <r>
    <s v="AUDI"/>
    <s v="Q5"/>
    <s v="SUV - SMALL"/>
    <n v="2"/>
    <n v="4"/>
    <x v="0"/>
    <s v="AS8"/>
    <s v="Z"/>
    <s v="Premium gasoline"/>
    <n v="12"/>
    <n v="8.5"/>
    <n v="10.4"/>
    <n v="27"/>
    <n v="239"/>
  </r>
  <r>
    <s v="AUDI"/>
    <s v="Q5"/>
    <s v="SUV - SMALL"/>
    <n v="3"/>
    <n v="6"/>
    <x v="1"/>
    <s v="AS8"/>
    <s v="Z"/>
    <s v="Premium gasoline"/>
    <n v="12.9"/>
    <n v="9.1999999999999993"/>
    <n v="11.2"/>
    <n v="25"/>
    <n v="258"/>
  </r>
  <r>
    <s v="AUDI"/>
    <s v="Q5 TDI (modified)"/>
    <s v="SUV - SMALL"/>
    <n v="3"/>
    <n v="6"/>
    <x v="1"/>
    <s v="AS8"/>
    <s v="D"/>
    <s v="Diesel"/>
    <n v="10.199999999999999"/>
    <n v="7.8"/>
    <n v="9"/>
    <n v="31"/>
    <n v="244"/>
  </r>
  <r>
    <s v="AUDI"/>
    <s v="Q5 HYBRID"/>
    <s v="SUV - SMALL"/>
    <n v="2"/>
    <n v="4"/>
    <x v="0"/>
    <s v="AS8"/>
    <s v="Z"/>
    <s v="Premium gasoline"/>
    <n v="9.9"/>
    <n v="8.3000000000000007"/>
    <n v="9.1999999999999993"/>
    <n v="31"/>
    <n v="212"/>
  </r>
  <r>
    <s v="AUDI"/>
    <s v="Q7"/>
    <s v="SUV - STANDARD"/>
    <n v="3"/>
    <n v="6"/>
    <x v="1"/>
    <s v="AS8"/>
    <s v="Z"/>
    <s v="Premium gasoline"/>
    <n v="15.1"/>
    <n v="10.9"/>
    <n v="13.2"/>
    <n v="21"/>
    <n v="304"/>
  </r>
  <r>
    <s v="AUDI"/>
    <s v="Q7 TDI (modified)"/>
    <s v="SUV - STANDARD"/>
    <n v="3"/>
    <n v="6"/>
    <x v="1"/>
    <s v="AS8"/>
    <s v="D"/>
    <s v="Diesel"/>
    <n v="12.4"/>
    <n v="8.6999999999999993"/>
    <n v="10.7"/>
    <n v="26"/>
    <n v="290"/>
  </r>
  <r>
    <s v="AUDI"/>
    <s v="R8"/>
    <s v="TWO-SEATER"/>
    <n v="4.2"/>
    <n v="8"/>
    <x v="2"/>
    <s v="A7"/>
    <s v="Z"/>
    <s v="Premium gasoline"/>
    <n v="17.600000000000001"/>
    <n v="11"/>
    <n v="14.6"/>
    <n v="19"/>
    <n v="336"/>
  </r>
  <r>
    <s v="AUDI"/>
    <s v="R8"/>
    <s v="TWO-SEATER"/>
    <n v="4.2"/>
    <n v="8"/>
    <x v="2"/>
    <s v="M6"/>
    <s v="Z"/>
    <s v="Premium gasoline"/>
    <n v="21.2"/>
    <n v="13.4"/>
    <n v="17.7"/>
    <n v="16"/>
    <n v="407"/>
  </r>
  <r>
    <s v="AUDI"/>
    <s v="R8"/>
    <s v="TWO-SEATER"/>
    <n v="5.2"/>
    <n v="10"/>
    <x v="2"/>
    <s v="A7"/>
    <s v="Z"/>
    <s v="Premium gasoline"/>
    <n v="18.2"/>
    <n v="10.6"/>
    <n v="14.8"/>
    <n v="19"/>
    <n v="347"/>
  </r>
  <r>
    <s v="AUDI"/>
    <s v="R8"/>
    <s v="TWO-SEATER"/>
    <n v="5.2"/>
    <n v="10"/>
    <x v="2"/>
    <s v="M6"/>
    <s v="Z"/>
    <s v="Premium gasoline"/>
    <n v="21.1"/>
    <n v="13.8"/>
    <n v="17.8"/>
    <n v="16"/>
    <n v="409"/>
  </r>
  <r>
    <s v="AUDI"/>
    <s v="R8 SPYDER"/>
    <s v="TWO-SEATER"/>
    <n v="4.2"/>
    <n v="8"/>
    <x v="2"/>
    <s v="A7"/>
    <s v="Z"/>
    <s v="Premium gasoline"/>
    <n v="17.600000000000001"/>
    <n v="11"/>
    <n v="14.6"/>
    <n v="19"/>
    <n v="336"/>
  </r>
  <r>
    <s v="AUDI"/>
    <s v="R8 SPYDER"/>
    <s v="TWO-SEATER"/>
    <n v="4.2"/>
    <n v="8"/>
    <x v="2"/>
    <s v="M6"/>
    <s v="Z"/>
    <s v="Premium gasoline"/>
    <n v="21.2"/>
    <n v="13.4"/>
    <n v="17.7"/>
    <n v="16"/>
    <n v="407"/>
  </r>
  <r>
    <s v="AUDI"/>
    <s v="R8 SPYDER"/>
    <s v="TWO-SEATER"/>
    <n v="5.2"/>
    <n v="10"/>
    <x v="2"/>
    <s v="A7"/>
    <s v="Z"/>
    <s v="Premium gasoline"/>
    <n v="18.2"/>
    <n v="10.6"/>
    <n v="14.8"/>
    <n v="19"/>
    <n v="347"/>
  </r>
  <r>
    <s v="AUDI"/>
    <s v="R8 SPYDER"/>
    <s v="TWO-SEATER"/>
    <n v="5.2"/>
    <n v="10"/>
    <x v="2"/>
    <s v="M6"/>
    <s v="Z"/>
    <s v="Premium gasoline"/>
    <n v="21.1"/>
    <n v="13.8"/>
    <n v="17.8"/>
    <n v="16"/>
    <n v="409"/>
  </r>
  <r>
    <s v="AUDI"/>
    <s v="RS 5"/>
    <s v="SUBCOMPACT"/>
    <n v="4.2"/>
    <n v="8"/>
    <x v="2"/>
    <s v="A7"/>
    <s v="Z"/>
    <s v="Premium gasoline"/>
    <n v="15.3"/>
    <n v="10.9"/>
    <n v="13.3"/>
    <n v="21"/>
    <n v="306"/>
  </r>
  <r>
    <s v="AUDI"/>
    <s v="RS 5 CABRIOLET"/>
    <s v="SUBCOMPACT"/>
    <n v="4.2"/>
    <n v="8"/>
    <x v="2"/>
    <s v="A7"/>
    <s v="Z"/>
    <s v="Premium gasoline"/>
    <n v="15.2"/>
    <n v="11.3"/>
    <n v="13.4"/>
    <n v="21"/>
    <n v="308"/>
  </r>
  <r>
    <s v="AUDI"/>
    <s v="RS 7"/>
    <s v="MID-SIZE"/>
    <n v="4"/>
    <n v="8"/>
    <x v="2"/>
    <s v="AS8"/>
    <s v="Z"/>
    <s v="Premium gasoline"/>
    <n v="15.5"/>
    <n v="8.8000000000000007"/>
    <n v="12.5"/>
    <n v="23"/>
    <n v="293"/>
  </r>
  <r>
    <s v="AUDI"/>
    <s v="S4"/>
    <s v="COMPACT"/>
    <n v="3"/>
    <n v="6"/>
    <x v="1"/>
    <s v="A7"/>
    <s v="Z"/>
    <s v="Premium gasoline"/>
    <n v="13.2"/>
    <n v="9.1999999999999993"/>
    <n v="11.4"/>
    <n v="25"/>
    <n v="262"/>
  </r>
  <r>
    <s v="AUDI"/>
    <s v="S4"/>
    <s v="COMPACT"/>
    <n v="3"/>
    <n v="6"/>
    <x v="1"/>
    <s v="M6"/>
    <s v="Z"/>
    <s v="Premium gasoline"/>
    <n v="14.6"/>
    <n v="9.8000000000000007"/>
    <n v="12.4"/>
    <n v="23"/>
    <n v="285"/>
  </r>
  <r>
    <s v="AUDI"/>
    <s v="S5"/>
    <s v="SUBCOMPACT"/>
    <n v="3"/>
    <n v="6"/>
    <x v="1"/>
    <s v="A7"/>
    <s v="Z"/>
    <s v="Premium gasoline"/>
    <n v="13.2"/>
    <n v="9.1999999999999993"/>
    <n v="11.4"/>
    <n v="25"/>
    <n v="262"/>
  </r>
  <r>
    <s v="AUDI"/>
    <s v="S5"/>
    <s v="SUBCOMPACT"/>
    <n v="3"/>
    <n v="6"/>
    <x v="1"/>
    <s v="M6"/>
    <s v="Z"/>
    <s v="Premium gasoline"/>
    <n v="14.6"/>
    <n v="9.8000000000000007"/>
    <n v="12.4"/>
    <n v="23"/>
    <n v="285"/>
  </r>
  <r>
    <s v="AUDI"/>
    <s v="S5 CABRIOLET"/>
    <s v="SUBCOMPACT"/>
    <n v="3"/>
    <n v="6"/>
    <x v="1"/>
    <s v="A7"/>
    <s v="Z"/>
    <s v="Premium gasoline"/>
    <n v="13.3"/>
    <n v="9.5"/>
    <n v="11.6"/>
    <n v="24"/>
    <n v="267"/>
  </r>
  <r>
    <s v="AUDI"/>
    <s v="S6"/>
    <s v="MID-SIZE"/>
    <n v="4"/>
    <n v="8"/>
    <x v="2"/>
    <s v="A7"/>
    <s v="Z"/>
    <s v="Premium gasoline"/>
    <n v="14.2"/>
    <n v="9.6999999999999993"/>
    <n v="12.2"/>
    <n v="23"/>
    <n v="281"/>
  </r>
  <r>
    <s v="AUDI"/>
    <s v="S7"/>
    <s v="MID-SIZE"/>
    <n v="4"/>
    <n v="8"/>
    <x v="2"/>
    <s v="A7"/>
    <s v="Z"/>
    <s v="Premium gasoline"/>
    <n v="14.2"/>
    <n v="9.6999999999999993"/>
    <n v="12.2"/>
    <n v="23"/>
    <n v="281"/>
  </r>
  <r>
    <s v="AUDI"/>
    <s v="S8"/>
    <s v="MID-SIZE"/>
    <n v="4"/>
    <n v="8"/>
    <x v="2"/>
    <s v="AS8"/>
    <s v="Z"/>
    <s v="Premium gasoline"/>
    <n v="15.8"/>
    <n v="9.1999999999999993"/>
    <n v="12.8"/>
    <n v="22"/>
    <n v="300"/>
  </r>
  <r>
    <s v="AUDI"/>
    <s v="SQ5"/>
    <s v="SUV - SMALL"/>
    <n v="3"/>
    <n v="6"/>
    <x v="1"/>
    <s v="AS8"/>
    <s v="Z"/>
    <s v="Premium gasoline"/>
    <n v="14.9"/>
    <n v="10.1"/>
    <n v="12.7"/>
    <n v="22"/>
    <n v="292"/>
  </r>
  <r>
    <s v="AUDI"/>
    <s v="TT COUPE QUATTRO"/>
    <s v="SUBCOMPACT"/>
    <n v="2"/>
    <n v="4"/>
    <x v="0"/>
    <s v="A6"/>
    <s v="Z"/>
    <s v="Premium gasoline"/>
    <n v="10.4"/>
    <n v="7.6"/>
    <n v="9.1"/>
    <n v="31"/>
    <n v="209"/>
  </r>
  <r>
    <s v="AUDI"/>
    <s v="TT ROADSTER QUATTRO"/>
    <s v="TWO-SEATER"/>
    <n v="2"/>
    <n v="4"/>
    <x v="0"/>
    <s v="A6"/>
    <s v="Z"/>
    <s v="Premium gasoline"/>
    <n v="10.4"/>
    <n v="7.6"/>
    <n v="9.1"/>
    <n v="31"/>
    <n v="209"/>
  </r>
  <r>
    <s v="AUDI"/>
    <s v="TTS COUPE QUATTRO"/>
    <s v="SUBCOMPACT"/>
    <n v="2"/>
    <n v="4"/>
    <x v="0"/>
    <s v="A6"/>
    <s v="Z"/>
    <s v="Premium gasoline"/>
    <n v="11.5"/>
    <n v="8.8000000000000007"/>
    <n v="10.3"/>
    <n v="27"/>
    <n v="237"/>
  </r>
  <r>
    <s v="AUDI"/>
    <s v="TTS ROADSTER QUATTRO"/>
    <s v="TWO-SEATER"/>
    <n v="2"/>
    <n v="4"/>
    <x v="0"/>
    <s v="A6"/>
    <s v="Z"/>
    <s v="Premium gasoline"/>
    <n v="11.5"/>
    <n v="8.8000000000000007"/>
    <n v="10.3"/>
    <n v="27"/>
    <n v="237"/>
  </r>
  <r>
    <s v="BENTLEY"/>
    <s v="CONTINENTAL GT"/>
    <s v="SUBCOMPACT"/>
    <n v="4"/>
    <n v="8"/>
    <x v="2"/>
    <s v="AS8"/>
    <s v="Z"/>
    <s v="Premium gasoline"/>
    <n v="16.3"/>
    <n v="9.8000000000000007"/>
    <n v="13.4"/>
    <n v="21"/>
    <n v="314"/>
  </r>
  <r>
    <s v="BENTLEY"/>
    <s v="CONTINENTAL GT"/>
    <s v="SUBCOMPACT"/>
    <n v="6"/>
    <n v="12"/>
    <x v="2"/>
    <s v="AS8"/>
    <s v="Z"/>
    <s v="Premium gasoline"/>
    <n v="18.8"/>
    <n v="11.5"/>
    <n v="15.5"/>
    <n v="18"/>
    <n v="356"/>
  </r>
  <r>
    <s v="BENTLEY"/>
    <s v="CONTINENTAL GTC"/>
    <s v="SUBCOMPACT"/>
    <n v="4"/>
    <n v="8"/>
    <x v="2"/>
    <s v="AS8"/>
    <s v="Z"/>
    <s v="Premium gasoline"/>
    <n v="17.399999999999999"/>
    <n v="10.199999999999999"/>
    <n v="14.2"/>
    <n v="20"/>
    <n v="332"/>
  </r>
  <r>
    <s v="BENTLEY"/>
    <s v="CONTINENTAL GTC"/>
    <s v="SUBCOMPACT"/>
    <n v="6"/>
    <n v="12"/>
    <x v="2"/>
    <s v="AS8"/>
    <s v="Z"/>
    <s v="Premium gasoline"/>
    <n v="20"/>
    <n v="12.2"/>
    <n v="16.5"/>
    <n v="17"/>
    <n v="380"/>
  </r>
  <r>
    <s v="BENTLEY"/>
    <s v="CONTINENTAL GT SPEED CONVERTIBLE"/>
    <s v="SUBCOMPACT"/>
    <n v="6"/>
    <n v="12"/>
    <x v="2"/>
    <s v="AS8"/>
    <s v="Z"/>
    <s v="Premium gasoline"/>
    <n v="20"/>
    <n v="12.2"/>
    <n v="16.5"/>
    <n v="17"/>
    <n v="380"/>
  </r>
  <r>
    <s v="BENTLEY"/>
    <s v="FLYING SPUR"/>
    <s v="MID-SIZE"/>
    <n v="6"/>
    <n v="12"/>
    <x v="2"/>
    <s v="AS8"/>
    <s v="Z"/>
    <s v="Premium gasoline"/>
    <n v="20.3"/>
    <n v="11.9"/>
    <n v="16.5"/>
    <n v="17"/>
    <n v="388"/>
  </r>
  <r>
    <s v="BENTLEY"/>
    <s v="MULSANNE"/>
    <s v="MID-SIZE"/>
    <n v="6.8"/>
    <n v="8"/>
    <x v="2"/>
    <s v="AS8"/>
    <s v="Z"/>
    <s v="Premium gasoline"/>
    <n v="22.3"/>
    <n v="14.9"/>
    <n v="19"/>
    <n v="15"/>
    <n v="437"/>
  </r>
  <r>
    <s v="BMW"/>
    <s v="320i"/>
    <s v="COMPACT"/>
    <n v="2"/>
    <n v="4"/>
    <x v="0"/>
    <s v="A8"/>
    <s v="Z"/>
    <s v="Premium gasoline"/>
    <n v="10"/>
    <n v="6.5"/>
    <n v="8.4"/>
    <n v="34"/>
    <n v="193"/>
  </r>
  <r>
    <s v="BMW"/>
    <s v="320i"/>
    <s v="COMPACT"/>
    <n v="2"/>
    <n v="4"/>
    <x v="0"/>
    <s v="M6"/>
    <s v="Z"/>
    <s v="Premium gasoline"/>
    <n v="10.4"/>
    <n v="6.7"/>
    <n v="8.6999999999999993"/>
    <n v="32"/>
    <n v="200"/>
  </r>
  <r>
    <s v="BMW"/>
    <s v="320i xDRIVE"/>
    <s v="COMPACT"/>
    <n v="2"/>
    <n v="4"/>
    <x v="0"/>
    <s v="A8"/>
    <s v="Z"/>
    <s v="Premium gasoline"/>
    <n v="10.199999999999999"/>
    <n v="7"/>
    <n v="8.8000000000000007"/>
    <n v="32"/>
    <n v="202"/>
  </r>
  <r>
    <s v="BMW"/>
    <s v="328d xDRIVE"/>
    <s v="COMPACT"/>
    <n v="2"/>
    <n v="4"/>
    <x v="0"/>
    <s v="A8"/>
    <s v="D"/>
    <s v="Diesel"/>
    <n v="7.6"/>
    <n v="5.5"/>
    <n v="6.7"/>
    <n v="42"/>
    <n v="181"/>
  </r>
  <r>
    <s v="BMW"/>
    <s v="328d xDRIVE TOURING"/>
    <s v="STATION WAGON - SMALL"/>
    <n v="2"/>
    <n v="4"/>
    <x v="0"/>
    <s v="A8"/>
    <s v="D"/>
    <s v="Diesel"/>
    <n v="7.6"/>
    <n v="5.5"/>
    <n v="6.7"/>
    <n v="42"/>
    <n v="181"/>
  </r>
  <r>
    <s v="BMW"/>
    <s v="328i"/>
    <s v="COMPACT"/>
    <n v="2"/>
    <n v="4"/>
    <x v="0"/>
    <s v="A8"/>
    <s v="Z"/>
    <s v="Premium gasoline"/>
    <n v="10"/>
    <n v="6.5"/>
    <n v="8.4"/>
    <n v="34"/>
    <n v="193"/>
  </r>
  <r>
    <s v="BMW"/>
    <s v="328i"/>
    <s v="COMPACT"/>
    <n v="2"/>
    <n v="4"/>
    <x v="0"/>
    <s v="M6"/>
    <s v="Z"/>
    <s v="Premium gasoline"/>
    <n v="10.4"/>
    <n v="6.7"/>
    <n v="8.6999999999999993"/>
    <n v="32"/>
    <n v="200"/>
  </r>
  <r>
    <s v="BMW"/>
    <s v="328i xDRIVE"/>
    <s v="COMPACT"/>
    <n v="2"/>
    <n v="4"/>
    <x v="0"/>
    <s v="A8"/>
    <s v="Z"/>
    <s v="Premium gasoline"/>
    <n v="10.6"/>
    <n v="7.2"/>
    <n v="9.1"/>
    <n v="31"/>
    <n v="209"/>
  </r>
  <r>
    <s v="BMW"/>
    <s v="328i xDRIVE GRAN TURISMO"/>
    <s v="FULL-SIZE"/>
    <n v="2"/>
    <n v="4"/>
    <x v="0"/>
    <s v="A8"/>
    <s v="Z"/>
    <s v="Premium gasoline"/>
    <n v="10.6"/>
    <n v="7.2"/>
    <n v="9.1"/>
    <n v="31"/>
    <n v="209"/>
  </r>
  <r>
    <s v="BMW"/>
    <s v="328i xDRIVE TOURING"/>
    <s v="STATION WAGON - SMALL"/>
    <n v="2"/>
    <n v="4"/>
    <x v="0"/>
    <s v="A8"/>
    <s v="Z"/>
    <s v="Premium gasoline"/>
    <n v="10.6"/>
    <n v="7.2"/>
    <n v="9.1"/>
    <n v="31"/>
    <n v="209"/>
  </r>
  <r>
    <s v="BMW"/>
    <s v="335i"/>
    <s v="COMPACT"/>
    <n v="3"/>
    <n v="6"/>
    <x v="1"/>
    <s v="A8"/>
    <s v="Z"/>
    <s v="Premium gasoline"/>
    <n v="11.4"/>
    <n v="7.3"/>
    <n v="9.6"/>
    <n v="29"/>
    <n v="221"/>
  </r>
  <r>
    <s v="BMW"/>
    <s v="335i"/>
    <s v="COMPACT"/>
    <n v="3"/>
    <n v="6"/>
    <x v="1"/>
    <s v="M6"/>
    <s v="Z"/>
    <s v="Premium gasoline"/>
    <n v="11.8"/>
    <n v="7.9"/>
    <n v="10"/>
    <n v="28"/>
    <n v="230"/>
  </r>
  <r>
    <s v="BMW"/>
    <s v="335i xDRIVE"/>
    <s v="COMPACT"/>
    <n v="3"/>
    <n v="6"/>
    <x v="1"/>
    <s v="A8"/>
    <s v="Z"/>
    <s v="Premium gasoline"/>
    <n v="11.7"/>
    <n v="7.8"/>
    <n v="9.9"/>
    <n v="29"/>
    <n v="228"/>
  </r>
  <r>
    <s v="BMW"/>
    <s v="335i xDRIVE"/>
    <s v="COMPACT"/>
    <n v="3"/>
    <n v="6"/>
    <x v="1"/>
    <s v="M6"/>
    <s v="Z"/>
    <s v="Premium gasoline"/>
    <n v="11.9"/>
    <n v="8.3000000000000007"/>
    <n v="10.3"/>
    <n v="27"/>
    <n v="237"/>
  </r>
  <r>
    <s v="BMW"/>
    <s v="335i xDRIVE GRAN TURISMO"/>
    <s v="FULL-SIZE"/>
    <n v="3"/>
    <n v="6"/>
    <x v="1"/>
    <s v="A8"/>
    <s v="Z"/>
    <s v="Premium gasoline"/>
    <n v="11.9"/>
    <n v="8"/>
    <n v="10.1"/>
    <n v="28"/>
    <n v="232"/>
  </r>
  <r>
    <s v="BMW"/>
    <s v="428i COUPE"/>
    <s v="COMPACT"/>
    <n v="2"/>
    <n v="4"/>
    <x v="0"/>
    <s v="A8"/>
    <s v="Z"/>
    <s v="Premium gasoline"/>
    <n v="10"/>
    <n v="6.5"/>
    <n v="8.4"/>
    <n v="34"/>
    <n v="193"/>
  </r>
  <r>
    <s v="BMW"/>
    <s v="428i COUPE"/>
    <s v="COMPACT"/>
    <n v="2"/>
    <n v="4"/>
    <x v="0"/>
    <s v="M6"/>
    <s v="Z"/>
    <s v="Premium gasoline"/>
    <n v="10.4"/>
    <n v="6.7"/>
    <n v="8.6999999999999993"/>
    <n v="32"/>
    <n v="200"/>
  </r>
  <r>
    <s v="BMW"/>
    <s v="428i xDRIVE COUPE"/>
    <s v="COMPACT"/>
    <n v="2"/>
    <n v="4"/>
    <x v="0"/>
    <s v="A8"/>
    <s v="Z"/>
    <s v="Premium gasoline"/>
    <n v="10.6"/>
    <n v="7.2"/>
    <n v="9.1"/>
    <n v="31"/>
    <n v="209"/>
  </r>
  <r>
    <s v="BMW"/>
    <s v="435i COUPE"/>
    <s v="COMPACT"/>
    <n v="3"/>
    <n v="6"/>
    <x v="1"/>
    <s v="A8"/>
    <s v="Z"/>
    <s v="Premium gasoline"/>
    <n v="11.4"/>
    <n v="7.3"/>
    <n v="9.6"/>
    <n v="29"/>
    <n v="221"/>
  </r>
  <r>
    <s v="BMW"/>
    <s v="435i COUPE"/>
    <s v="COMPACT"/>
    <n v="3"/>
    <n v="6"/>
    <x v="1"/>
    <s v="M6"/>
    <s v="Z"/>
    <s v="Premium gasoline"/>
    <n v="11.8"/>
    <n v="7.9"/>
    <n v="10"/>
    <n v="28"/>
    <n v="230"/>
  </r>
  <r>
    <s v="BMW"/>
    <s v="435i xDRIVE COUPE"/>
    <s v="COMPACT"/>
    <n v="3"/>
    <n v="6"/>
    <x v="1"/>
    <s v="A8"/>
    <s v="Z"/>
    <s v="Premium gasoline"/>
    <n v="11.7"/>
    <n v="7.8"/>
    <n v="9.9"/>
    <n v="29"/>
    <n v="228"/>
  </r>
  <r>
    <s v="BMW"/>
    <s v="435i xDRIVE COUPE"/>
    <s v="COMPACT"/>
    <n v="3"/>
    <n v="6"/>
    <x v="1"/>
    <s v="M6"/>
    <s v="Z"/>
    <s v="Premium gasoline"/>
    <n v="11.9"/>
    <n v="8.3000000000000007"/>
    <n v="10.3"/>
    <n v="27"/>
    <n v="237"/>
  </r>
  <r>
    <s v="BMW"/>
    <s v="528i"/>
    <s v="MID-SIZE"/>
    <n v="2"/>
    <n v="4"/>
    <x v="0"/>
    <s v="A8"/>
    <s v="Z"/>
    <s v="Premium gasoline"/>
    <n v="10.199999999999999"/>
    <n v="7"/>
    <n v="8.8000000000000007"/>
    <n v="32"/>
    <n v="202"/>
  </r>
  <r>
    <s v="BMW"/>
    <s v="528i xDRIVE"/>
    <s v="MID-SIZE"/>
    <n v="2"/>
    <n v="4"/>
    <x v="0"/>
    <s v="A8"/>
    <s v="Z"/>
    <s v="Premium gasoline"/>
    <n v="10.6"/>
    <n v="7.2"/>
    <n v="9.1"/>
    <n v="31"/>
    <n v="209"/>
  </r>
  <r>
    <s v="BMW"/>
    <s v="535d xDRIVE"/>
    <s v="MID-SIZE"/>
    <n v="3"/>
    <n v="6"/>
    <x v="1"/>
    <s v="A8"/>
    <s v="D"/>
    <s v="Diesel"/>
    <n v="9.1999999999999993"/>
    <n v="6.4"/>
    <n v="7.9"/>
    <n v="36"/>
    <n v="213"/>
  </r>
  <r>
    <s v="BMW"/>
    <s v="535i xDRIVE"/>
    <s v="MID-SIZE"/>
    <n v="3"/>
    <n v="6"/>
    <x v="1"/>
    <s v="A8"/>
    <s v="Z"/>
    <s v="Premium gasoline"/>
    <n v="11.9"/>
    <n v="8"/>
    <n v="10.1"/>
    <n v="28"/>
    <n v="232"/>
  </r>
  <r>
    <s v="BMW"/>
    <s v="535i xDRIVE GRAN TURISMO"/>
    <s v="FULL-SIZE"/>
    <n v="3"/>
    <n v="6"/>
    <x v="1"/>
    <s v="A8"/>
    <s v="Z"/>
    <s v="Premium gasoline"/>
    <n v="12.5"/>
    <n v="8.6"/>
    <n v="10.7"/>
    <n v="26"/>
    <n v="246"/>
  </r>
  <r>
    <s v="BMW"/>
    <s v="550i xDRIVE"/>
    <s v="MID-SIZE"/>
    <n v="4.4000000000000004"/>
    <n v="8"/>
    <x v="2"/>
    <s v="A8"/>
    <s v="Z"/>
    <s v="Premium gasoline"/>
    <n v="14.4"/>
    <n v="9.6"/>
    <n v="12.2"/>
    <n v="23"/>
    <n v="281"/>
  </r>
  <r>
    <s v="BMW"/>
    <s v="550i xDRIVE GRAN TURISMO"/>
    <s v="FULL-SIZE"/>
    <n v="4.4000000000000004"/>
    <n v="8"/>
    <x v="2"/>
    <s v="A8"/>
    <s v="Z"/>
    <s v="Premium gasoline"/>
    <n v="15"/>
    <n v="9.8000000000000007"/>
    <n v="12.7"/>
    <n v="22"/>
    <n v="292"/>
  </r>
  <r>
    <s v="BMW"/>
    <s v="640i xDRIVE GRAN COUPE"/>
    <s v="COMPACT"/>
    <n v="3"/>
    <n v="6"/>
    <x v="1"/>
    <s v="A8"/>
    <s v="Z"/>
    <s v="Premium gasoline"/>
    <n v="11.9"/>
    <n v="8"/>
    <n v="10.1"/>
    <n v="28"/>
    <n v="232"/>
  </r>
  <r>
    <s v="BMW"/>
    <s v="650i xDRIVE CABRIOLET"/>
    <s v="SUBCOMPACT"/>
    <n v="4.4000000000000004"/>
    <n v="8"/>
    <x v="2"/>
    <s v="A8"/>
    <s v="Z"/>
    <s v="Premium gasoline"/>
    <n v="15"/>
    <n v="9.8000000000000007"/>
    <n v="12.7"/>
    <n v="22"/>
    <n v="292"/>
  </r>
  <r>
    <s v="BMW"/>
    <s v="650i xDRIVE COUPE"/>
    <s v="COMPACT"/>
    <n v="4.4000000000000004"/>
    <n v="8"/>
    <x v="2"/>
    <s v="A8"/>
    <s v="Z"/>
    <s v="Premium gasoline"/>
    <n v="14.4"/>
    <n v="9.6"/>
    <n v="12.2"/>
    <n v="23"/>
    <n v="281"/>
  </r>
  <r>
    <s v="BMW"/>
    <s v="650i xDRIVE GRAN COUPE"/>
    <s v="COMPACT"/>
    <n v="4.4000000000000004"/>
    <n v="8"/>
    <x v="2"/>
    <s v="A8"/>
    <s v="Z"/>
    <s v="Premium gasoline"/>
    <n v="15"/>
    <n v="9.8000000000000007"/>
    <n v="12.7"/>
    <n v="22"/>
    <n v="292"/>
  </r>
  <r>
    <s v="BMW"/>
    <s v="740Li xDRIVE"/>
    <s v="FULL-SIZE"/>
    <n v="3"/>
    <n v="6"/>
    <x v="1"/>
    <s v="A8"/>
    <s v="Z"/>
    <s v="Premium gasoline"/>
    <n v="12.5"/>
    <n v="8.6"/>
    <n v="10.7"/>
    <n v="26"/>
    <n v="246"/>
  </r>
  <r>
    <s v="BMW"/>
    <s v="750i xDRIVE"/>
    <s v="FULL-SIZE"/>
    <n v="4.4000000000000004"/>
    <n v="8"/>
    <x v="2"/>
    <s v="A8"/>
    <s v="Z"/>
    <s v="Premium gasoline"/>
    <n v="15"/>
    <n v="9.8000000000000007"/>
    <n v="12.7"/>
    <n v="22"/>
    <n v="292"/>
  </r>
  <r>
    <s v="BMW"/>
    <s v="750Li xDRIVE"/>
    <s v="FULL-SIZE"/>
    <n v="4.4000000000000004"/>
    <n v="8"/>
    <x v="2"/>
    <s v="A8"/>
    <s v="Z"/>
    <s v="Premium gasoline"/>
    <n v="15"/>
    <n v="9.8000000000000007"/>
    <n v="12.7"/>
    <n v="22"/>
    <n v="292"/>
  </r>
  <r>
    <s v="BMW"/>
    <s v="760Li"/>
    <s v="FULL-SIZE"/>
    <n v="6"/>
    <n v="12"/>
    <x v="2"/>
    <s v="A8"/>
    <s v="Z"/>
    <s v="Premium gasoline"/>
    <n v="18.7"/>
    <n v="11.5"/>
    <n v="15.5"/>
    <n v="18"/>
    <n v="356"/>
  </r>
  <r>
    <s v="BMW"/>
    <s v="ACTIVEHYBRID 3"/>
    <s v="COMPACT"/>
    <n v="3"/>
    <n v="6"/>
    <x v="1"/>
    <s v="A8"/>
    <s v="Z"/>
    <s v="Premium gasoline"/>
    <n v="9.1999999999999993"/>
    <n v="7.1"/>
    <n v="8.3000000000000007"/>
    <n v="34"/>
    <n v="191"/>
  </r>
  <r>
    <s v="BMW"/>
    <s v="ACTIVEHYBRID 5"/>
    <s v="MID-SIZE"/>
    <n v="3"/>
    <n v="6"/>
    <x v="1"/>
    <s v="A8"/>
    <s v="Z"/>
    <s v="Premium gasoline"/>
    <n v="10.5"/>
    <n v="7.9"/>
    <n v="9.3000000000000007"/>
    <n v="30"/>
    <n v="214"/>
  </r>
  <r>
    <s v="BMW"/>
    <s v="ACTIVEHYBRID 7L"/>
    <s v="FULL-SIZE"/>
    <n v="3"/>
    <n v="6"/>
    <x v="1"/>
    <s v="A8"/>
    <s v="Z"/>
    <s v="Premium gasoline"/>
    <n v="10.5"/>
    <n v="7.6"/>
    <n v="9.1999999999999993"/>
    <n v="31"/>
    <n v="212"/>
  </r>
  <r>
    <s v="BMW"/>
    <s v="ALPINA B7 xDRIVE LWB"/>
    <s v="FULL-SIZE"/>
    <n v="4.4000000000000004"/>
    <n v="8"/>
    <x v="2"/>
    <s v="A8"/>
    <s v="Z"/>
    <s v="Premium gasoline"/>
    <n v="15"/>
    <n v="9.8000000000000007"/>
    <n v="12.7"/>
    <n v="22"/>
    <n v="292"/>
  </r>
  <r>
    <s v="BMW"/>
    <s v="ALPINA B7 xDRIVE SWB"/>
    <s v="FULL-SIZE"/>
    <n v="4.4000000000000004"/>
    <n v="8"/>
    <x v="2"/>
    <s v="A8"/>
    <s v="Z"/>
    <s v="Premium gasoline"/>
    <n v="15"/>
    <n v="9.8000000000000007"/>
    <n v="12.7"/>
    <n v="22"/>
    <n v="292"/>
  </r>
  <r>
    <s v="BMW"/>
    <s v="M5"/>
    <s v="MID-SIZE"/>
    <n v="4.4000000000000004"/>
    <n v="8"/>
    <x v="2"/>
    <s v="AM7"/>
    <s v="Z"/>
    <s v="Premium gasoline"/>
    <n v="17.3"/>
    <n v="11.5"/>
    <n v="14.7"/>
    <n v="19"/>
    <n v="338"/>
  </r>
  <r>
    <s v="BMW"/>
    <s v="M5"/>
    <s v="MID-SIZE"/>
    <n v="4.4000000000000004"/>
    <n v="8"/>
    <x v="2"/>
    <s v="M6"/>
    <s v="Z"/>
    <s v="Premium gasoline"/>
    <n v="16.2"/>
    <n v="10.9"/>
    <n v="13.8"/>
    <n v="20"/>
    <n v="317"/>
  </r>
  <r>
    <s v="BMW"/>
    <s v="M6"/>
    <s v="COMPACT"/>
    <n v="4.4000000000000004"/>
    <n v="8"/>
    <x v="2"/>
    <s v="AM7"/>
    <s v="Z"/>
    <s v="Premium gasoline"/>
    <n v="17.3"/>
    <n v="11.5"/>
    <n v="14.7"/>
    <n v="19"/>
    <n v="338"/>
  </r>
  <r>
    <s v="BMW"/>
    <s v="M6"/>
    <s v="COMPACT"/>
    <n v="4.4000000000000004"/>
    <n v="8"/>
    <x v="2"/>
    <s v="M6"/>
    <s v="Z"/>
    <s v="Premium gasoline"/>
    <n v="16.2"/>
    <n v="10.9"/>
    <n v="13.8"/>
    <n v="20"/>
    <n v="317"/>
  </r>
  <r>
    <s v="BMW"/>
    <s v="M6 CABRIOLET"/>
    <s v="SUBCOMPACT"/>
    <n v="4.4000000000000004"/>
    <n v="8"/>
    <x v="2"/>
    <s v="AM7"/>
    <s v="Z"/>
    <s v="Premium gasoline"/>
    <n v="17.3"/>
    <n v="11.5"/>
    <n v="14.7"/>
    <n v="19"/>
    <n v="338"/>
  </r>
  <r>
    <s v="BMW"/>
    <s v="M6 CABRIOLET"/>
    <s v="SUBCOMPACT"/>
    <n v="4.4000000000000004"/>
    <n v="8"/>
    <x v="2"/>
    <s v="M6"/>
    <s v="Z"/>
    <s v="Premium gasoline"/>
    <n v="16.2"/>
    <n v="10.9"/>
    <n v="13.8"/>
    <n v="20"/>
    <n v="317"/>
  </r>
  <r>
    <s v="BMW"/>
    <s v="M6 GRAN COUPE"/>
    <s v="COMPACT"/>
    <n v="4.4000000000000004"/>
    <n v="8"/>
    <x v="2"/>
    <s v="AM7"/>
    <s v="Z"/>
    <s v="Premium gasoline"/>
    <n v="17.3"/>
    <n v="11.5"/>
    <n v="14.7"/>
    <n v="19"/>
    <n v="338"/>
  </r>
  <r>
    <s v="BMW"/>
    <s v="M6 GRAN COUPE"/>
    <s v="COMPACT"/>
    <n v="4.4000000000000004"/>
    <n v="8"/>
    <x v="2"/>
    <s v="M6"/>
    <s v="Z"/>
    <s v="Premium gasoline"/>
    <n v="16.2"/>
    <n v="10.9"/>
    <n v="13.8"/>
    <n v="20"/>
    <n v="317"/>
  </r>
  <r>
    <s v="BMW"/>
    <s v="X1 xDRIVE28i"/>
    <s v="SUV - SMALL"/>
    <n v="2"/>
    <n v="4"/>
    <x v="0"/>
    <s v="A8"/>
    <s v="Z"/>
    <s v="Premium gasoline"/>
    <n v="10.6"/>
    <n v="7.2"/>
    <n v="9.1"/>
    <n v="31"/>
    <n v="209"/>
  </r>
  <r>
    <s v="BMW"/>
    <s v="X1 xDRIVE35i"/>
    <s v="SUV - SMALL"/>
    <n v="3"/>
    <n v="6"/>
    <x v="1"/>
    <s v="A6"/>
    <s v="Z"/>
    <s v="Premium gasoline"/>
    <n v="13.2"/>
    <n v="8.9"/>
    <n v="11.3"/>
    <n v="25"/>
    <n v="260"/>
  </r>
  <r>
    <s v="BMW"/>
    <s v="X3 xDRIVE28i"/>
    <s v="SUV - SMALL"/>
    <n v="2"/>
    <n v="4"/>
    <x v="0"/>
    <s v="A8"/>
    <s v="Z"/>
    <s v="Premium gasoline"/>
    <n v="11.2"/>
    <n v="8.5"/>
    <n v="10"/>
    <n v="28"/>
    <n v="230"/>
  </r>
  <r>
    <s v="BMW"/>
    <s v="X3 xDRIVE35i"/>
    <s v="SUV - SMALL"/>
    <n v="3"/>
    <n v="6"/>
    <x v="1"/>
    <s v="A8"/>
    <s v="Z"/>
    <s v="Premium gasoline"/>
    <n v="12.6"/>
    <n v="9.1"/>
    <n v="11"/>
    <n v="26"/>
    <n v="253"/>
  </r>
  <r>
    <s v="BMW"/>
    <s v="X5 xDRIVE35i"/>
    <s v="SUV - STANDARD"/>
    <n v="3"/>
    <n v="6"/>
    <x v="1"/>
    <s v="A8"/>
    <s v="Z"/>
    <s v="Premium gasoline"/>
    <n v="12.9"/>
    <n v="8.8000000000000007"/>
    <n v="11.1"/>
    <n v="25"/>
    <n v="255"/>
  </r>
  <r>
    <s v="BMW"/>
    <s v="X5 xDRIVE50i"/>
    <s v="SUV - STANDARD"/>
    <n v="4.4000000000000004"/>
    <n v="8"/>
    <x v="2"/>
    <s v="A8"/>
    <s v="Z"/>
    <s v="Premium gasoline"/>
    <n v="16.3"/>
    <n v="10.9"/>
    <n v="13.9"/>
    <n v="20"/>
    <n v="320"/>
  </r>
  <r>
    <s v="BMW"/>
    <s v="X6 M"/>
    <s v="SUV - STANDARD"/>
    <n v="4.4000000000000004"/>
    <n v="8"/>
    <x v="2"/>
    <s v="A6"/>
    <s v="Z"/>
    <s v="Premium gasoline"/>
    <n v="18.100000000000001"/>
    <n v="13.7"/>
    <n v="16.100000000000001"/>
    <n v="18"/>
    <n v="370"/>
  </r>
  <r>
    <s v="BMW"/>
    <s v="X6 xDRIVE35i"/>
    <s v="SUV - STANDARD"/>
    <n v="3"/>
    <n v="6"/>
    <x v="1"/>
    <s v="A8"/>
    <s v="Z"/>
    <s v="Premium gasoline"/>
    <n v="13.6"/>
    <n v="9.8000000000000007"/>
    <n v="11.9"/>
    <n v="24"/>
    <n v="274"/>
  </r>
  <r>
    <s v="BMW"/>
    <s v="X6 xDRIVE50i"/>
    <s v="SUV - STANDARD"/>
    <n v="4.4000000000000004"/>
    <n v="8"/>
    <x v="2"/>
    <s v="A8"/>
    <s v="Z"/>
    <s v="Premium gasoline"/>
    <n v="16.399999999999999"/>
    <n v="11.3"/>
    <n v="14.1"/>
    <n v="20"/>
    <n v="324"/>
  </r>
  <r>
    <s v="BMW"/>
    <s v="Z4 sDRIVE28i"/>
    <s v="TWO-SEATER"/>
    <n v="2"/>
    <n v="4"/>
    <x v="0"/>
    <s v="A8"/>
    <s v="Z"/>
    <s v="Premium gasoline"/>
    <n v="10.8"/>
    <n v="7.1"/>
    <n v="9.1"/>
    <n v="31"/>
    <n v="209"/>
  </r>
  <r>
    <s v="BMW"/>
    <s v="Z4 sDRIVE28i"/>
    <s v="TWO-SEATER"/>
    <n v="2"/>
    <n v="4"/>
    <x v="0"/>
    <s v="M6"/>
    <s v="Z"/>
    <s v="Premium gasoline"/>
    <n v="10.4"/>
    <n v="6.7"/>
    <n v="8.6999999999999993"/>
    <n v="32"/>
    <n v="200"/>
  </r>
  <r>
    <s v="BMW"/>
    <s v="Z4 sDRIVE35i"/>
    <s v="TWO-SEATER"/>
    <n v="3"/>
    <n v="6"/>
    <x v="1"/>
    <s v="AM7"/>
    <s v="Z"/>
    <s v="Premium gasoline"/>
    <n v="13.7"/>
    <n v="10.1"/>
    <n v="12.1"/>
    <n v="23"/>
    <n v="278"/>
  </r>
  <r>
    <s v="BMW"/>
    <s v="Z4 sDRIVE35i"/>
    <s v="TWO-SEATER"/>
    <n v="3"/>
    <n v="6"/>
    <x v="1"/>
    <s v="M6"/>
    <s v="Z"/>
    <s v="Premium gasoline"/>
    <n v="12.7"/>
    <n v="9"/>
    <n v="11"/>
    <n v="26"/>
    <n v="253"/>
  </r>
  <r>
    <s v="BMW"/>
    <s v="Z4 sDRIVE35is"/>
    <s v="TWO-SEATER"/>
    <n v="3"/>
    <n v="6"/>
    <x v="1"/>
    <s v="AM7"/>
    <s v="Z"/>
    <s v="Premium gasoline"/>
    <n v="13.7"/>
    <n v="10.1"/>
    <n v="12.1"/>
    <n v="23"/>
    <n v="278"/>
  </r>
  <r>
    <s v="BUICK"/>
    <s v="ENCLAVE"/>
    <s v="SUV - STANDARD"/>
    <n v="3.6"/>
    <n v="6"/>
    <x v="1"/>
    <s v="A6"/>
    <s v="X"/>
    <s v="Regular gasoline"/>
    <n v="14.3"/>
    <n v="9.9"/>
    <n v="12.3"/>
    <n v="23"/>
    <n v="283"/>
  </r>
  <r>
    <s v="BUICK"/>
    <s v="ENCLAVE AWD"/>
    <s v="SUV - STANDARD"/>
    <n v="3.6"/>
    <n v="6"/>
    <x v="1"/>
    <s v="A6"/>
    <s v="X"/>
    <s v="Regular gasoline"/>
    <n v="14.6"/>
    <n v="10.199999999999999"/>
    <n v="12.6"/>
    <n v="22"/>
    <n v="290"/>
  </r>
  <r>
    <s v="BUICK"/>
    <s v="ENCORE"/>
    <s v="SUV - SMALL"/>
    <n v="1.4"/>
    <n v="4"/>
    <x v="0"/>
    <s v="AS6"/>
    <s v="X"/>
    <s v="Regular gasoline"/>
    <n v="9.5"/>
    <n v="7.2"/>
    <n v="8.5"/>
    <n v="33"/>
    <n v="196"/>
  </r>
  <r>
    <s v="BUICK"/>
    <s v="ENCORE AWD"/>
    <s v="SUV - SMALL"/>
    <n v="1.4"/>
    <n v="4"/>
    <x v="0"/>
    <s v="AS6"/>
    <s v="X"/>
    <s v="Regular gasoline"/>
    <n v="10.199999999999999"/>
    <n v="8"/>
    <n v="9.1999999999999993"/>
    <n v="31"/>
    <n v="212"/>
  </r>
  <r>
    <s v="BUICK"/>
    <s v="LACROSSE"/>
    <s v="MID-SIZE"/>
    <n v="3.6"/>
    <n v="6"/>
    <x v="1"/>
    <s v="AS6"/>
    <s v="X"/>
    <s v="Regular gasoline"/>
    <n v="13.7"/>
    <n v="8.6999999999999993"/>
    <n v="11.5"/>
    <n v="25"/>
    <n v="264"/>
  </r>
  <r>
    <s v="BUICK"/>
    <s v="LACROSSE"/>
    <s v="MID-SIZE"/>
    <n v="3.6"/>
    <n v="6"/>
    <x v="1"/>
    <s v="AS6"/>
    <s v="E"/>
    <s v="Ethanol (E85)"/>
    <n v="18.399999999999999"/>
    <n v="12.2"/>
    <n v="15.6"/>
    <n v="18"/>
    <n v="250"/>
  </r>
  <r>
    <s v="BUICK"/>
    <s v="LACROSSE AWD"/>
    <s v="MID-SIZE"/>
    <n v="3.6"/>
    <n v="6"/>
    <x v="1"/>
    <s v="AS6"/>
    <s v="X"/>
    <s v="Regular gasoline"/>
    <n v="13.7"/>
    <n v="8.9"/>
    <n v="11.5"/>
    <n v="25"/>
    <n v="264"/>
  </r>
  <r>
    <s v="BUICK"/>
    <s v="LACROSSE AWD"/>
    <s v="MID-SIZE"/>
    <n v="3.6"/>
    <n v="6"/>
    <x v="1"/>
    <s v="AS6"/>
    <s v="E"/>
    <s v="Ethanol (E85)"/>
    <n v="19.399999999999999"/>
    <n v="13"/>
    <n v="16.5"/>
    <n v="17"/>
    <n v="264"/>
  </r>
  <r>
    <s v="BUICK"/>
    <s v="LACROSSE eASSIST"/>
    <s v="MID-SIZE"/>
    <n v="2.4"/>
    <n v="4"/>
    <x v="0"/>
    <s v="AS6"/>
    <s v="X"/>
    <s v="Regular gasoline"/>
    <n v="9.6"/>
    <n v="6.5"/>
    <n v="8.1999999999999993"/>
    <n v="34"/>
    <n v="189"/>
  </r>
  <r>
    <s v="BUICK"/>
    <s v="REGAL"/>
    <s v="MID-SIZE"/>
    <n v="2"/>
    <n v="4"/>
    <x v="0"/>
    <s v="AS6"/>
    <s v="Z"/>
    <s v="Premium gasoline"/>
    <n v="11.5"/>
    <n v="7.9"/>
    <n v="9.9"/>
    <n v="29"/>
    <n v="228"/>
  </r>
  <r>
    <s v="BUICK"/>
    <s v="REGAL"/>
    <s v="MID-SIZE"/>
    <n v="2"/>
    <n v="4"/>
    <x v="0"/>
    <s v="M6"/>
    <s v="Z"/>
    <s v="Premium gasoline"/>
    <n v="11.6"/>
    <n v="7.5"/>
    <n v="9.8000000000000007"/>
    <n v="29"/>
    <n v="225"/>
  </r>
  <r>
    <s v="BUICK"/>
    <s v="REGAL AWD"/>
    <s v="MID-SIZE"/>
    <n v="2"/>
    <n v="4"/>
    <x v="0"/>
    <s v="AS6"/>
    <s v="Z"/>
    <s v="Premium gasoline"/>
    <n v="12.3"/>
    <n v="8.6999999999999993"/>
    <n v="10.7"/>
    <n v="26"/>
    <n v="246"/>
  </r>
  <r>
    <s v="BUICK"/>
    <s v="REGAL eASSIST"/>
    <s v="MID-SIZE"/>
    <n v="2.4"/>
    <n v="4"/>
    <x v="0"/>
    <s v="AS6"/>
    <s v="X"/>
    <s v="Regular gasoline"/>
    <n v="9.6"/>
    <n v="6.5"/>
    <n v="8.1999999999999993"/>
    <n v="34"/>
    <n v="189"/>
  </r>
  <r>
    <s v="BUICK"/>
    <s v="VERANO"/>
    <s v="COMPACT"/>
    <n v="2"/>
    <n v="4"/>
    <x v="0"/>
    <s v="AS6"/>
    <s v="Z"/>
    <s v="Premium gasoline"/>
    <n v="11.5"/>
    <n v="7.9"/>
    <n v="9.9"/>
    <n v="29"/>
    <n v="228"/>
  </r>
  <r>
    <s v="BUICK"/>
    <s v="VERANO"/>
    <s v="COMPACT"/>
    <n v="2"/>
    <n v="4"/>
    <x v="0"/>
    <s v="M6"/>
    <s v="Z"/>
    <s v="Premium gasoline"/>
    <n v="11.6"/>
    <n v="7.5"/>
    <n v="9.8000000000000007"/>
    <n v="29"/>
    <n v="225"/>
  </r>
  <r>
    <s v="BUICK"/>
    <s v="VERANO"/>
    <s v="COMPACT"/>
    <n v="2.4"/>
    <n v="4"/>
    <x v="0"/>
    <s v="AS6"/>
    <s v="X"/>
    <s v="Regular gasoline"/>
    <n v="11.3"/>
    <n v="7.4"/>
    <n v="9.5"/>
    <n v="30"/>
    <n v="218"/>
  </r>
  <r>
    <s v="CADILLAC"/>
    <s v="ATS"/>
    <s v="COMPACT"/>
    <n v="2"/>
    <n v="4"/>
    <x v="0"/>
    <s v="AS6"/>
    <s v="Z"/>
    <s v="Premium gasoline"/>
    <n v="11.3"/>
    <n v="7.5"/>
    <n v="9.6"/>
    <n v="29"/>
    <n v="221"/>
  </r>
  <r>
    <s v="CADILLAC"/>
    <s v="ATS"/>
    <s v="COMPACT"/>
    <n v="2"/>
    <n v="4"/>
    <x v="0"/>
    <s v="M6"/>
    <s v="Z"/>
    <s v="Premium gasoline"/>
    <n v="12.1"/>
    <n v="7.9"/>
    <n v="10.199999999999999"/>
    <n v="28"/>
    <n v="235"/>
  </r>
  <r>
    <s v="CADILLAC"/>
    <s v="ATS"/>
    <s v="COMPACT"/>
    <n v="2.5"/>
    <n v="4"/>
    <x v="0"/>
    <s v="AS6"/>
    <s v="X"/>
    <s v="Regular gasoline"/>
    <n v="10.5"/>
    <n v="7.2"/>
    <n v="9"/>
    <n v="31"/>
    <n v="207"/>
  </r>
  <r>
    <s v="CADILLAC"/>
    <s v="ATS"/>
    <s v="COMPACT"/>
    <n v="3.6"/>
    <n v="6"/>
    <x v="1"/>
    <s v="AS6"/>
    <s v="X"/>
    <s v="Regular gasoline"/>
    <n v="12.8"/>
    <n v="8.5"/>
    <n v="10.9"/>
    <n v="26"/>
    <n v="251"/>
  </r>
  <r>
    <s v="CADILLAC"/>
    <s v="ATS AWD"/>
    <s v="COMPACT"/>
    <n v="2"/>
    <n v="4"/>
    <x v="0"/>
    <s v="AS6"/>
    <s v="Z"/>
    <s v="Premium gasoline"/>
    <n v="11.8"/>
    <n v="8.1"/>
    <n v="10.1"/>
    <n v="28"/>
    <n v="232"/>
  </r>
  <r>
    <s v="CADILLAC"/>
    <s v="ATS AWD"/>
    <s v="COMPACT"/>
    <n v="3.6"/>
    <n v="6"/>
    <x v="1"/>
    <s v="AS6"/>
    <s v="X"/>
    <s v="Regular gasoline"/>
    <n v="13.1"/>
    <n v="9"/>
    <n v="11.3"/>
    <n v="25"/>
    <n v="260"/>
  </r>
  <r>
    <s v="CADILLAC"/>
    <s v="CTS COUPE"/>
    <s v="MID-SIZE"/>
    <n v="3.6"/>
    <n v="6"/>
    <x v="1"/>
    <s v="AS6"/>
    <s v="X"/>
    <s v="Regular gasoline"/>
    <n v="13.2"/>
    <n v="8.6999999999999993"/>
    <n v="11.2"/>
    <n v="25"/>
    <n v="258"/>
  </r>
  <r>
    <s v="CADILLAC"/>
    <s v="CTS COUPE AWD"/>
    <s v="MID-SIZE"/>
    <n v="3.6"/>
    <n v="6"/>
    <x v="1"/>
    <s v="AS6"/>
    <s v="X"/>
    <s v="Regular gasoline"/>
    <n v="13.3"/>
    <n v="9"/>
    <n v="11.4"/>
    <n v="25"/>
    <n v="262"/>
  </r>
  <r>
    <s v="CADILLAC"/>
    <s v="CTS SEDAN"/>
    <s v="MID-SIZE"/>
    <n v="2"/>
    <n v="4"/>
    <x v="0"/>
    <s v="AS6"/>
    <s v="Z"/>
    <s v="Premium gasoline"/>
    <n v="11.9"/>
    <n v="7.9"/>
    <n v="10.1"/>
    <n v="28"/>
    <n v="232"/>
  </r>
  <r>
    <s v="CADILLAC"/>
    <s v="CTS SEDAN"/>
    <s v="MID-SIZE"/>
    <n v="3.6"/>
    <n v="6"/>
    <x v="1"/>
    <s v="AS8"/>
    <s v="X"/>
    <s v="Regular gasoline"/>
    <n v="12.9"/>
    <n v="8.1999999999999993"/>
    <n v="10.8"/>
    <n v="26"/>
    <n v="248"/>
  </r>
  <r>
    <s v="CADILLAC"/>
    <s v="CTS SEDAN AWD"/>
    <s v="MID-SIZE"/>
    <n v="2"/>
    <n v="4"/>
    <x v="0"/>
    <s v="AS6"/>
    <s v="Z"/>
    <s v="Premium gasoline"/>
    <n v="12.6"/>
    <n v="8.5"/>
    <n v="10.8"/>
    <n v="26"/>
    <n v="248"/>
  </r>
  <r>
    <s v="CADILLAC"/>
    <s v="CTS SEDAN AWD"/>
    <s v="MID-SIZE"/>
    <n v="3.6"/>
    <n v="6"/>
    <x v="1"/>
    <s v="AS6"/>
    <s v="X"/>
    <s v="Regular gasoline"/>
    <n v="13.1"/>
    <n v="9"/>
    <n v="11.3"/>
    <n v="25"/>
    <n v="260"/>
  </r>
  <r>
    <s v="CADILLAC"/>
    <s v="CTS SEDAN Vsport"/>
    <s v="MID-SIZE"/>
    <n v="3.6"/>
    <n v="6"/>
    <x v="1"/>
    <s v="AS8"/>
    <s v="Z"/>
    <s v="Premium gasoline"/>
    <n v="15.1"/>
    <n v="9.9"/>
    <n v="12.8"/>
    <n v="22"/>
    <n v="294"/>
  </r>
  <r>
    <s v="CADILLAC"/>
    <s v="CTS SPORT WAGON"/>
    <s v="STATION WAGON - SMALL"/>
    <n v="3"/>
    <n v="6"/>
    <x v="1"/>
    <s v="AS6"/>
    <s v="X"/>
    <s v="Regular gasoline"/>
    <n v="12.7"/>
    <n v="8.9"/>
    <n v="11"/>
    <n v="26"/>
    <n v="253"/>
  </r>
  <r>
    <s v="CADILLAC"/>
    <s v="CTS SPORT WAGON"/>
    <s v="STATION WAGON - SMALL"/>
    <n v="3.6"/>
    <n v="6"/>
    <x v="1"/>
    <s v="AS6"/>
    <s v="X"/>
    <s v="Regular gasoline"/>
    <n v="13.3"/>
    <n v="8.9"/>
    <n v="11.3"/>
    <n v="25"/>
    <n v="260"/>
  </r>
  <r>
    <s v="CADILLAC"/>
    <s v="CTS SPORT WAGON AWD"/>
    <s v="STATION WAGON - SMALL"/>
    <n v="3"/>
    <n v="6"/>
    <x v="1"/>
    <s v="AS6"/>
    <s v="X"/>
    <s v="Regular gasoline"/>
    <n v="12.8"/>
    <n v="9.1"/>
    <n v="11.1"/>
    <n v="25"/>
    <n v="255"/>
  </r>
  <r>
    <s v="CADILLAC"/>
    <s v="CTS SPORT WAGON AWD"/>
    <s v="STATION WAGON - SMALL"/>
    <n v="3.6"/>
    <n v="6"/>
    <x v="1"/>
    <s v="AS6"/>
    <s v="X"/>
    <s v="Regular gasoline"/>
    <n v="13.3"/>
    <n v="9"/>
    <n v="11.4"/>
    <n v="25"/>
    <n v="262"/>
  </r>
  <r>
    <s v="CADILLAC"/>
    <s v="CTS-V COUPE"/>
    <s v="MID-SIZE"/>
    <n v="6.2"/>
    <n v="8"/>
    <x v="2"/>
    <s v="AS6"/>
    <s v="Z"/>
    <s v="Premium gasoline"/>
    <n v="19.7"/>
    <n v="12.9"/>
    <n v="16.600000000000001"/>
    <n v="17"/>
    <n v="382"/>
  </r>
  <r>
    <s v="CADILLAC"/>
    <s v="CTS-V COUPE"/>
    <s v="MID-SIZE"/>
    <n v="6.2"/>
    <n v="8"/>
    <x v="2"/>
    <s v="M6"/>
    <s v="Z"/>
    <s v="Premium gasoline"/>
    <n v="16.7"/>
    <n v="12.5"/>
    <n v="14.8"/>
    <n v="19"/>
    <n v="340"/>
  </r>
  <r>
    <s v="CADILLAC"/>
    <s v="CTS-V SEDAN"/>
    <s v="MID-SIZE"/>
    <n v="6.2"/>
    <n v="8"/>
    <x v="2"/>
    <s v="AS6"/>
    <s v="Z"/>
    <s v="Premium gasoline"/>
    <n v="19.7"/>
    <n v="12.9"/>
    <n v="16.600000000000001"/>
    <n v="17"/>
    <n v="382"/>
  </r>
  <r>
    <s v="CADILLAC"/>
    <s v="CTS-V SEDAN"/>
    <s v="MID-SIZE"/>
    <n v="6.2"/>
    <n v="8"/>
    <x v="2"/>
    <s v="M6"/>
    <s v="Z"/>
    <s v="Premium gasoline"/>
    <n v="16.7"/>
    <n v="12.5"/>
    <n v="14.8"/>
    <n v="19"/>
    <n v="340"/>
  </r>
  <r>
    <s v="CADILLAC"/>
    <s v="CTS-V SPORT WAGON"/>
    <s v="STATION WAGON - SMALL"/>
    <n v="6.2"/>
    <n v="8"/>
    <x v="2"/>
    <s v="AS6"/>
    <s v="Z"/>
    <s v="Premium gasoline"/>
    <n v="19.7"/>
    <n v="12.9"/>
    <n v="16.600000000000001"/>
    <n v="17"/>
    <n v="382"/>
  </r>
  <r>
    <s v="CADILLAC"/>
    <s v="CTS-V SPORT WAGON"/>
    <s v="STATION WAGON - SMALL"/>
    <n v="6.2"/>
    <n v="8"/>
    <x v="2"/>
    <s v="M6"/>
    <s v="Z"/>
    <s v="Premium gasoline"/>
    <n v="16.7"/>
    <n v="12.5"/>
    <n v="14.8"/>
    <n v="19"/>
    <n v="340"/>
  </r>
  <r>
    <s v="CADILLAC"/>
    <s v="ESCALADE AWD"/>
    <s v="SUV - STANDARD"/>
    <n v="6.2"/>
    <n v="8"/>
    <x v="2"/>
    <s v="A6"/>
    <s v="Z"/>
    <s v="Premium gasoline"/>
    <n v="17"/>
    <n v="11.8"/>
    <n v="14.7"/>
    <n v="19"/>
    <n v="338"/>
  </r>
  <r>
    <s v="CADILLAC"/>
    <s v="ESCALADE AWD"/>
    <s v="SUV - STANDARD"/>
    <n v="6.2"/>
    <n v="8"/>
    <x v="2"/>
    <s v="A6"/>
    <s v="E"/>
    <s v="Ethanol (E85)"/>
    <n v="23.3"/>
    <n v="16.100000000000001"/>
    <n v="20.100000000000001"/>
    <n v="14"/>
    <n v="322"/>
  </r>
  <r>
    <s v="CADILLAC"/>
    <s v="ESCALADE ESV AWD"/>
    <s v="SUV - STANDARD"/>
    <n v="6.2"/>
    <n v="8"/>
    <x v="2"/>
    <s v="A6"/>
    <s v="Z"/>
    <s v="Premium gasoline"/>
    <n v="18.8"/>
    <n v="13.4"/>
    <n v="16.399999999999999"/>
    <n v="17"/>
    <n v="377"/>
  </r>
  <r>
    <s v="CADILLAC"/>
    <s v="ESCALADE ESV AWD"/>
    <s v="SUV - STANDARD"/>
    <n v="6.2"/>
    <n v="8"/>
    <x v="2"/>
    <s v="A6"/>
    <s v="E"/>
    <s v="Ethanol (E85)"/>
    <n v="25.7"/>
    <n v="17.8"/>
    <n v="22.1"/>
    <n v="13"/>
    <n v="354"/>
  </r>
  <r>
    <s v="CADILLAC"/>
    <s v="SRX"/>
    <s v="SUV - STANDARD"/>
    <n v="3.6"/>
    <n v="6"/>
    <x v="1"/>
    <s v="AS6"/>
    <s v="X"/>
    <s v="Regular gasoline"/>
    <n v="14.3"/>
    <n v="9.8000000000000007"/>
    <n v="12.3"/>
    <n v="23"/>
    <n v="283"/>
  </r>
  <r>
    <s v="CADILLAC"/>
    <s v="SRX AWD"/>
    <s v="SUV - STANDARD"/>
    <n v="3.6"/>
    <n v="6"/>
    <x v="1"/>
    <s v="AS6"/>
    <s v="X"/>
    <s v="Regular gasoline"/>
    <n v="14.8"/>
    <n v="10.4"/>
    <n v="12.8"/>
    <n v="22"/>
    <n v="294"/>
  </r>
  <r>
    <s v="CADILLAC"/>
    <s v="XTS"/>
    <s v="FULL-SIZE"/>
    <n v="3.6"/>
    <n v="6"/>
    <x v="1"/>
    <s v="AS6"/>
    <s v="X"/>
    <s v="Regular gasoline"/>
    <n v="13.6"/>
    <n v="8.6"/>
    <n v="11.4"/>
    <n v="25"/>
    <n v="262"/>
  </r>
  <r>
    <s v="CADILLAC"/>
    <s v="XTS AWD"/>
    <s v="FULL-SIZE"/>
    <n v="3.6"/>
    <n v="6"/>
    <x v="1"/>
    <s v="AS6"/>
    <s v="X"/>
    <s v="Regular gasoline"/>
    <n v="14"/>
    <n v="9.1"/>
    <n v="11.8"/>
    <n v="24"/>
    <n v="271"/>
  </r>
  <r>
    <s v="CADILLAC"/>
    <s v="XTS Vsport AWD"/>
    <s v="FULL-SIZE"/>
    <n v="3.6"/>
    <n v="6"/>
    <x v="1"/>
    <s v="AS6"/>
    <s v="Z"/>
    <s v="Premium gasoline"/>
    <n v="14.8"/>
    <n v="9.8000000000000007"/>
    <n v="12.6"/>
    <n v="22"/>
    <n v="290"/>
  </r>
  <r>
    <s v="CHEVROLET"/>
    <s v="CAMARO"/>
    <s v="COMPACT"/>
    <n v="3.6"/>
    <n v="6"/>
    <x v="1"/>
    <s v="AS6"/>
    <s v="X"/>
    <s v="Regular gasoline"/>
    <n v="13.2"/>
    <n v="8.6999999999999993"/>
    <n v="11.2"/>
    <n v="25"/>
    <n v="258"/>
  </r>
  <r>
    <s v="CHEVROLET"/>
    <s v="CAMARO"/>
    <s v="COMPACT"/>
    <n v="3.6"/>
    <n v="6"/>
    <x v="1"/>
    <s v="M6"/>
    <s v="X"/>
    <s v="Regular gasoline"/>
    <n v="14.2"/>
    <n v="8.6"/>
    <n v="11.7"/>
    <n v="24"/>
    <n v="269"/>
  </r>
  <r>
    <s v="CHEVROLET"/>
    <s v="CAMARO 2LS"/>
    <s v="COMPACT"/>
    <n v="3.6"/>
    <n v="6"/>
    <x v="1"/>
    <s v="AS6"/>
    <s v="X"/>
    <s v="Regular gasoline"/>
    <n v="12.7"/>
    <n v="7.9"/>
    <n v="10.5"/>
    <n v="27"/>
    <n v="242"/>
  </r>
  <r>
    <s v="CHEVROLET"/>
    <s v="CAMARO SS"/>
    <s v="COMPACT"/>
    <n v="6.2"/>
    <n v="8"/>
    <x v="2"/>
    <s v="AS6"/>
    <s v="Z"/>
    <s v="Premium gasoline"/>
    <n v="15.3"/>
    <n v="9.8000000000000007"/>
    <n v="12.8"/>
    <n v="22"/>
    <n v="294"/>
  </r>
  <r>
    <s v="CHEVROLET"/>
    <s v="CAMARO SS"/>
    <s v="COMPACT"/>
    <n v="6.2"/>
    <n v="8"/>
    <x v="2"/>
    <s v="M6"/>
    <s v="Z"/>
    <s v="Premium gasoline"/>
    <n v="15"/>
    <n v="9.9"/>
    <n v="12.7"/>
    <n v="22"/>
    <n v="292"/>
  </r>
  <r>
    <s v="CHEVROLET"/>
    <s v="CAMARO ZL1"/>
    <s v="COMPACT"/>
    <n v="6.2"/>
    <n v="8"/>
    <x v="2"/>
    <s v="AS6"/>
    <s v="Z"/>
    <s v="Premium gasoline"/>
    <n v="19.7"/>
    <n v="12.9"/>
    <n v="16.600000000000001"/>
    <n v="17"/>
    <n v="382"/>
  </r>
  <r>
    <s v="CHEVROLET"/>
    <s v="CAMARO ZL1"/>
    <s v="COMPACT"/>
    <n v="6.2"/>
    <n v="8"/>
    <x v="2"/>
    <s v="M6"/>
    <s v="Z"/>
    <s v="Premium gasoline"/>
    <n v="16.7"/>
    <n v="12.5"/>
    <n v="14.8"/>
    <n v="19"/>
    <n v="340"/>
  </r>
  <r>
    <s v="CHEVROLET"/>
    <s v="CORVETTE"/>
    <s v="TWO-SEATER"/>
    <n v="6.2"/>
    <n v="8"/>
    <x v="2"/>
    <s v="AS6"/>
    <s v="Z"/>
    <s v="Premium gasoline"/>
    <n v="14.9"/>
    <n v="8.5"/>
    <n v="12"/>
    <n v="24"/>
    <n v="276"/>
  </r>
  <r>
    <s v="CHEVROLET"/>
    <s v="CORVETTE"/>
    <s v="TWO-SEATER"/>
    <n v="6.2"/>
    <n v="8"/>
    <x v="2"/>
    <s v="M7"/>
    <s v="Z"/>
    <s v="Premium gasoline"/>
    <n v="13.7"/>
    <n v="8.1999999999999993"/>
    <n v="11.2"/>
    <n v="25"/>
    <n v="258"/>
  </r>
  <r>
    <s v="CHEVROLET"/>
    <s v="CRUZE"/>
    <s v="MID-SIZE"/>
    <n v="1.4"/>
    <n v="4"/>
    <x v="0"/>
    <s v="AS6"/>
    <s v="X"/>
    <s v="Regular gasoline"/>
    <n v="9.1"/>
    <n v="6.3"/>
    <n v="7.8"/>
    <n v="36"/>
    <n v="179"/>
  </r>
  <r>
    <s v="CHEVROLET"/>
    <s v="CRUZE"/>
    <s v="MID-SIZE"/>
    <n v="1.4"/>
    <n v="4"/>
    <x v="0"/>
    <s v="M6"/>
    <s v="X"/>
    <s v="Regular gasoline"/>
    <n v="9.1"/>
    <n v="6.3"/>
    <n v="7.8"/>
    <n v="36"/>
    <n v="179"/>
  </r>
  <r>
    <s v="CHEVROLET"/>
    <s v="CRUZE"/>
    <s v="MID-SIZE"/>
    <n v="1.8"/>
    <n v="4"/>
    <x v="0"/>
    <s v="AS6"/>
    <s v="X"/>
    <s v="Regular gasoline"/>
    <n v="10.5"/>
    <n v="6.7"/>
    <n v="8.8000000000000007"/>
    <n v="32"/>
    <n v="202"/>
  </r>
  <r>
    <s v="CHEVROLET"/>
    <s v="CRUZE"/>
    <s v="MID-SIZE"/>
    <n v="1.8"/>
    <n v="4"/>
    <x v="0"/>
    <s v="M6"/>
    <s v="X"/>
    <s v="Regular gasoline"/>
    <n v="9.5"/>
    <n v="6.5"/>
    <n v="8.1999999999999993"/>
    <n v="34"/>
    <n v="189"/>
  </r>
  <r>
    <s v="CHEVROLET"/>
    <s v="CRUZE DIESEL"/>
    <s v="MID-SIZE"/>
    <n v="2"/>
    <n v="4"/>
    <x v="0"/>
    <s v="AS6"/>
    <s v="D"/>
    <s v="Diesel"/>
    <n v="8.6999999999999993"/>
    <n v="5.0999999999999996"/>
    <n v="7.1"/>
    <n v="40"/>
    <n v="192"/>
  </r>
  <r>
    <s v="CHEVROLET"/>
    <s v="CRUZE ECO"/>
    <s v="MID-SIZE"/>
    <n v="1.4"/>
    <n v="4"/>
    <x v="0"/>
    <s v="A6"/>
    <s v="X"/>
    <s v="Regular gasoline"/>
    <n v="9.1"/>
    <n v="6"/>
    <n v="7.7"/>
    <n v="37"/>
    <n v="177"/>
  </r>
  <r>
    <s v="CHEVROLET"/>
    <s v="CRUZE ECO"/>
    <s v="MID-SIZE"/>
    <n v="1.4"/>
    <n v="4"/>
    <x v="0"/>
    <s v="M6"/>
    <s v="X"/>
    <s v="Regular gasoline"/>
    <n v="8.4"/>
    <n v="5.6"/>
    <n v="7.1"/>
    <n v="40"/>
    <n v="163"/>
  </r>
  <r>
    <s v="CHEVROLET"/>
    <s v="EQUINOX"/>
    <s v="SUV - SMALL"/>
    <n v="2.4"/>
    <n v="4"/>
    <x v="0"/>
    <s v="A6"/>
    <s v="X"/>
    <s v="Regular gasoline"/>
    <n v="10.5"/>
    <n v="7.3"/>
    <n v="9.1"/>
    <n v="31"/>
    <n v="209"/>
  </r>
  <r>
    <s v="CHEVROLET"/>
    <s v="EQUINOX"/>
    <s v="SUV - SMALL"/>
    <n v="3.6"/>
    <n v="6"/>
    <x v="1"/>
    <s v="A6"/>
    <s v="X"/>
    <s v="Regular gasoline"/>
    <n v="13.9"/>
    <n v="9.6"/>
    <n v="12"/>
    <n v="24"/>
    <n v="276"/>
  </r>
  <r>
    <s v="CHEVROLET"/>
    <s v="EQUINOX"/>
    <s v="SUV - SMALL"/>
    <n v="3.6"/>
    <n v="6"/>
    <x v="1"/>
    <s v="A6"/>
    <s v="E"/>
    <s v="Ethanol (E85)"/>
    <n v="18.8"/>
    <n v="13.1"/>
    <n v="16.2"/>
    <n v="17"/>
    <n v="259"/>
  </r>
  <r>
    <s v="CHEVROLET"/>
    <s v="EQUINOX AWD"/>
    <s v="SUV - SMALL"/>
    <n v="2.4"/>
    <n v="4"/>
    <x v="0"/>
    <s v="A6"/>
    <s v="X"/>
    <s v="Regular gasoline"/>
    <n v="11.5"/>
    <n v="8.1999999999999993"/>
    <n v="10"/>
    <n v="28"/>
    <n v="230"/>
  </r>
  <r>
    <s v="CHEVROLET"/>
    <s v="EQUINOX AWD"/>
    <s v="SUV - SMALL"/>
    <n v="3.6"/>
    <n v="6"/>
    <x v="1"/>
    <s v="A6"/>
    <s v="X"/>
    <s v="Regular gasoline"/>
    <n v="14.8"/>
    <n v="9.9"/>
    <n v="12.6"/>
    <n v="22"/>
    <n v="290"/>
  </r>
  <r>
    <s v="CHEVROLET"/>
    <s v="EQUINOX AWD"/>
    <s v="SUV - SMALL"/>
    <n v="3.6"/>
    <n v="6"/>
    <x v="1"/>
    <s v="A6"/>
    <s v="E"/>
    <s v="Ethanol (E85)"/>
    <n v="19.8"/>
    <n v="13.6"/>
    <n v="17"/>
    <n v="17"/>
    <n v="272"/>
  </r>
  <r>
    <s v="CHEVROLET"/>
    <s v="EXPRESS 1500 CARGO"/>
    <s v="VAN - CARGO"/>
    <n v="4.3"/>
    <n v="6"/>
    <x v="2"/>
    <s v="A4"/>
    <s v="X"/>
    <s v="Regular gasoline"/>
    <n v="17.100000000000001"/>
    <n v="12.7"/>
    <n v="15.1"/>
    <n v="19"/>
    <n v="347"/>
  </r>
  <r>
    <s v="CHEVROLET"/>
    <s v="EXPRESS 1500 CARGO"/>
    <s v="VAN - CARGO"/>
    <n v="5.3"/>
    <n v="8"/>
    <x v="2"/>
    <s v="A4"/>
    <s v="X"/>
    <s v="Regular gasoline"/>
    <n v="18"/>
    <n v="13.4"/>
    <n v="15.9"/>
    <n v="18"/>
    <n v="366"/>
  </r>
  <r>
    <s v="CHEVROLET"/>
    <s v="EXPRESS 1500 CARGO"/>
    <s v="VAN - CARGO"/>
    <n v="5.3"/>
    <n v="8"/>
    <x v="2"/>
    <s v="A4"/>
    <s v="E"/>
    <s v="Ethanol (E85)"/>
    <n v="23.5"/>
    <n v="17.7"/>
    <n v="20.9"/>
    <n v="14"/>
    <n v="334"/>
  </r>
  <r>
    <s v="CHEVROLET"/>
    <s v="EXPRESS 1500 CARGO AWD"/>
    <s v="VAN - CARGO"/>
    <n v="5.3"/>
    <n v="8"/>
    <x v="2"/>
    <s v="A4"/>
    <s v="X"/>
    <s v="Regular gasoline"/>
    <n v="18.3"/>
    <n v="14.2"/>
    <n v="16.5"/>
    <n v="17"/>
    <n v="380"/>
  </r>
  <r>
    <s v="CHEVROLET"/>
    <s v="EXPRESS 1500 CARGO AWD"/>
    <s v="VAN - CARGO"/>
    <n v="5.3"/>
    <n v="8"/>
    <x v="2"/>
    <s v="A4"/>
    <s v="E"/>
    <s v="Ethanol (E85)"/>
    <n v="23.7"/>
    <n v="18.8"/>
    <n v="21.5"/>
    <n v="13"/>
    <n v="344"/>
  </r>
  <r>
    <s v="CHEVROLET"/>
    <s v="EXPRESS 1500 CARGO CONV"/>
    <s v="VAN - CARGO"/>
    <n v="5.3"/>
    <n v="8"/>
    <x v="2"/>
    <s v="A4"/>
    <s v="X"/>
    <s v="Regular gasoline"/>
    <n v="18.600000000000001"/>
    <n v="13.9"/>
    <n v="16.5"/>
    <n v="17"/>
    <n v="380"/>
  </r>
  <r>
    <s v="CHEVROLET"/>
    <s v="EXPRESS 1500 CARGO CONV"/>
    <s v="VAN - CARGO"/>
    <n v="5.3"/>
    <n v="8"/>
    <x v="2"/>
    <s v="A4"/>
    <s v="E"/>
    <s v="Ethanol (E85)"/>
    <n v="23.9"/>
    <n v="18.5"/>
    <n v="21.5"/>
    <n v="13"/>
    <n v="344"/>
  </r>
  <r>
    <s v="CHEVROLET"/>
    <s v="EXPRESS 1500 CARGO CONV AWD"/>
    <s v="VAN - CARGO"/>
    <n v="5.3"/>
    <n v="8"/>
    <x v="2"/>
    <s v="A4"/>
    <s v="X"/>
    <s v="Regular gasoline"/>
    <n v="18.3"/>
    <n v="14.2"/>
    <n v="16.5"/>
    <n v="17"/>
    <n v="380"/>
  </r>
  <r>
    <s v="CHEVROLET"/>
    <s v="EXPRESS 1500 CARGO CONV AWD"/>
    <s v="VAN - CARGO"/>
    <n v="5.3"/>
    <n v="8"/>
    <x v="2"/>
    <s v="A4"/>
    <s v="E"/>
    <s v="Ethanol (E85)"/>
    <n v="25.3"/>
    <n v="19.3"/>
    <n v="22.6"/>
    <n v="12"/>
    <n v="362"/>
  </r>
  <r>
    <s v="CHEVROLET"/>
    <s v="EXPRESS 1500 PASSENGER"/>
    <s v="VAN - PASSENGER"/>
    <n v="5.3"/>
    <n v="8"/>
    <x v="2"/>
    <s v="A4"/>
    <s v="X"/>
    <s v="Regular gasoline"/>
    <n v="18.600000000000001"/>
    <n v="13.9"/>
    <n v="16.5"/>
    <n v="17"/>
    <n v="380"/>
  </r>
  <r>
    <s v="CHEVROLET"/>
    <s v="EXPRESS 1500 PASSENGER"/>
    <s v="VAN - PASSENGER"/>
    <n v="5.3"/>
    <n v="8"/>
    <x v="2"/>
    <s v="A4"/>
    <s v="E"/>
    <s v="Ethanol (E85)"/>
    <n v="23.9"/>
    <n v="18.5"/>
    <n v="21.5"/>
    <n v="13"/>
    <n v="344"/>
  </r>
  <r>
    <s v="CHEVROLET"/>
    <s v="EXPRESS 1500 PASSENGER AWD"/>
    <s v="VAN - PASSENGER"/>
    <n v="5.3"/>
    <n v="8"/>
    <x v="2"/>
    <s v="A4"/>
    <s v="X"/>
    <s v="Regular gasoline"/>
    <n v="18.3"/>
    <n v="14.2"/>
    <n v="16.5"/>
    <n v="17"/>
    <n v="380"/>
  </r>
  <r>
    <s v="CHEVROLET"/>
    <s v="EXPRESS 1500 PASSENGER AWD"/>
    <s v="VAN - PASSENGER"/>
    <n v="5.3"/>
    <n v="8"/>
    <x v="2"/>
    <s v="A4"/>
    <s v="E"/>
    <s v="Ethanol (E85)"/>
    <n v="25.3"/>
    <n v="19.3"/>
    <n v="22.6"/>
    <n v="12"/>
    <n v="362"/>
  </r>
  <r>
    <s v="CHEVROLET"/>
    <s v="EXPRESS 2500 PASSENGER"/>
    <s v="VAN - PASSENGER"/>
    <n v="4.8"/>
    <n v="8"/>
    <x v="2"/>
    <s v="A6"/>
    <s v="X"/>
    <s v="Regular gasoline"/>
    <n v="21.1"/>
    <n v="14.2"/>
    <n v="18"/>
    <n v="16"/>
    <n v="414"/>
  </r>
  <r>
    <s v="CHEVROLET"/>
    <s v="EXPRESS 2500 PASSENGER"/>
    <s v="VAN - PASSENGER"/>
    <n v="6"/>
    <n v="8"/>
    <x v="2"/>
    <s v="A6"/>
    <s v="X"/>
    <s v="Regular gasoline"/>
    <n v="21.9"/>
    <n v="15"/>
    <n v="18.8"/>
    <n v="15"/>
    <n v="432"/>
  </r>
  <r>
    <s v="CHEVROLET"/>
    <s v="EXPRESS 2500 PASSENGER"/>
    <s v="VAN - PASSENGER"/>
    <n v="6"/>
    <n v="8"/>
    <x v="2"/>
    <s v="A6"/>
    <s v="E"/>
    <s v="Ethanol (E85)"/>
    <n v="30"/>
    <n v="20.399999999999999"/>
    <n v="25.7"/>
    <n v="11"/>
    <n v="411"/>
  </r>
  <r>
    <s v="CHEVROLET"/>
    <s v="EXPRESS 3500 PASSENGER"/>
    <s v="VAN - PASSENGER"/>
    <n v="4.8"/>
    <n v="8"/>
    <x v="2"/>
    <s v="A6"/>
    <s v="X"/>
    <s v="Regular gasoline"/>
    <n v="21.3"/>
    <n v="14.3"/>
    <n v="18.2"/>
    <n v="16"/>
    <n v="419"/>
  </r>
  <r>
    <s v="CHEVROLET"/>
    <s v="EXPRESS 3500 PASSENGER"/>
    <s v="VAN - PASSENGER"/>
    <n v="6"/>
    <n v="8"/>
    <x v="2"/>
    <s v="A6"/>
    <s v="X"/>
    <s v="Regular gasoline"/>
    <n v="22.1"/>
    <n v="15"/>
    <n v="18.899999999999999"/>
    <n v="15"/>
    <n v="435"/>
  </r>
  <r>
    <s v="CHEVROLET"/>
    <s v="EXPRESS 3500 PASSENGER"/>
    <s v="VAN - PASSENGER"/>
    <n v="6"/>
    <n v="8"/>
    <x v="2"/>
    <s v="A6"/>
    <s v="E"/>
    <s v="Ethanol (E85)"/>
    <n v="30.2"/>
    <n v="20.5"/>
    <n v="25.8"/>
    <n v="11"/>
    <n v="413"/>
  </r>
  <r>
    <s v="CHEVROLET"/>
    <s v="IMPALA"/>
    <s v="FULL-SIZE"/>
    <n v="2.5"/>
    <n v="4"/>
    <x v="0"/>
    <s v="AS6"/>
    <s v="X"/>
    <s v="Regular gasoline"/>
    <n v="11.3"/>
    <n v="7.5"/>
    <n v="9.6"/>
    <n v="29"/>
    <n v="221"/>
  </r>
  <r>
    <s v="CHEVROLET"/>
    <s v="IMPALA"/>
    <s v="FULL-SIZE"/>
    <n v="3.6"/>
    <n v="6"/>
    <x v="1"/>
    <s v="AS6"/>
    <s v="X"/>
    <s v="Regular gasoline"/>
    <n v="12.6"/>
    <n v="8.1999999999999993"/>
    <n v="10.6"/>
    <n v="27"/>
    <n v="244"/>
  </r>
  <r>
    <s v="CHEVROLET"/>
    <s v="IMPALA"/>
    <s v="FULL-SIZE"/>
    <n v="3.6"/>
    <n v="6"/>
    <x v="1"/>
    <s v="AS6"/>
    <s v="E"/>
    <s v="Ethanol (E85)"/>
    <n v="16.7"/>
    <n v="11.3"/>
    <n v="14.3"/>
    <n v="20"/>
    <n v="229"/>
  </r>
  <r>
    <s v="CHEVROLET"/>
    <s v="IMPALA ECO"/>
    <s v="FULL-SIZE"/>
    <n v="2.4"/>
    <n v="4"/>
    <x v="0"/>
    <s v="AS6"/>
    <s v="X"/>
    <s v="Regular gasoline"/>
    <n v="10"/>
    <n v="7"/>
    <n v="8.6999999999999993"/>
    <n v="32"/>
    <n v="200"/>
  </r>
  <r>
    <s v="CHEVROLET"/>
    <s v="MALIBU"/>
    <s v="MID-SIZE"/>
    <n v="2"/>
    <n v="4"/>
    <x v="0"/>
    <s v="AS6"/>
    <s v="Z"/>
    <s v="Premium gasoline"/>
    <n v="11.5"/>
    <n v="7.9"/>
    <n v="9.9"/>
    <n v="29"/>
    <n v="228"/>
  </r>
  <r>
    <s v="CHEVROLET"/>
    <s v="MALIBU"/>
    <s v="MID-SIZE"/>
    <n v="2.5"/>
    <n v="4"/>
    <x v="0"/>
    <s v="AS6"/>
    <s v="X"/>
    <s v="Regular gasoline"/>
    <n v="9.3000000000000007"/>
    <n v="6.4"/>
    <n v="8"/>
    <n v="35"/>
    <n v="184"/>
  </r>
  <r>
    <s v="CHEVROLET"/>
    <s v="ORLANDO"/>
    <s v="SUV - SMALL"/>
    <n v="2.4"/>
    <n v="4"/>
    <x v="0"/>
    <s v="AS6"/>
    <s v="X"/>
    <s v="Regular gasoline"/>
    <n v="12.2"/>
    <n v="8.6"/>
    <n v="10.6"/>
    <n v="27"/>
    <n v="244"/>
  </r>
  <r>
    <s v="CHEVROLET"/>
    <s v="ORLANDO"/>
    <s v="SUV - SMALL"/>
    <n v="2.4"/>
    <n v="4"/>
    <x v="0"/>
    <s v="M6"/>
    <s v="X"/>
    <s v="Regular gasoline"/>
    <n v="11.8"/>
    <n v="8.3000000000000007"/>
    <n v="10.199999999999999"/>
    <n v="28"/>
    <n v="235"/>
  </r>
  <r>
    <s v="CHEVROLET"/>
    <s v="SILVERADO"/>
    <s v="PICKUP TRUCK - STANDARD"/>
    <n v="4.3"/>
    <n v="6"/>
    <x v="2"/>
    <s v="A6"/>
    <s v="X"/>
    <s v="Regular gasoline"/>
    <n v="13.4"/>
    <n v="9.9"/>
    <n v="11.8"/>
    <n v="24"/>
    <n v="271"/>
  </r>
  <r>
    <s v="CHEVROLET"/>
    <s v="SILVERADO"/>
    <s v="PICKUP TRUCK - STANDARD"/>
    <n v="4.3"/>
    <n v="6"/>
    <x v="2"/>
    <s v="A6"/>
    <s v="E"/>
    <s v="Ethanol (E85)"/>
    <n v="18.899999999999999"/>
    <n v="14.2"/>
    <n v="16.8"/>
    <n v="17"/>
    <n v="269"/>
  </r>
  <r>
    <s v="CHEVROLET"/>
    <s v="SILVERADO"/>
    <s v="PICKUP TRUCK - STANDARD"/>
    <n v="5.3"/>
    <n v="8"/>
    <x v="2"/>
    <s v="A6"/>
    <s v="X"/>
    <s v="Regular gasoline"/>
    <n v="14.6"/>
    <n v="10.3"/>
    <n v="12.7"/>
    <n v="22"/>
    <n v="292"/>
  </r>
  <r>
    <s v="CHEVROLET"/>
    <s v="SILVERADO"/>
    <s v="PICKUP TRUCK - STANDARD"/>
    <n v="5.3"/>
    <n v="8"/>
    <x v="2"/>
    <s v="A6"/>
    <s v="E"/>
    <s v="Ethanol (E85)"/>
    <n v="19.5"/>
    <n v="13.7"/>
    <n v="16.899999999999999"/>
    <n v="17"/>
    <n v="270"/>
  </r>
  <r>
    <s v="CHEVROLET"/>
    <s v="SILVERADO"/>
    <s v="PICKUP TRUCK - STANDARD"/>
    <n v="6.2"/>
    <n v="8"/>
    <x v="2"/>
    <s v="A6"/>
    <s v="Z"/>
    <s v="Premium gasoline"/>
    <n v="16.3"/>
    <n v="11.4"/>
    <n v="14.1"/>
    <n v="20"/>
    <n v="324"/>
  </r>
  <r>
    <s v="CHEVROLET"/>
    <s v="SILVERADO 4WD"/>
    <s v="PICKUP TRUCK - STANDARD"/>
    <n v="4.3"/>
    <n v="6"/>
    <x v="2"/>
    <s v="A6"/>
    <s v="X"/>
    <s v="Regular gasoline"/>
    <n v="14.2"/>
    <n v="10.6"/>
    <n v="12.6"/>
    <n v="22"/>
    <n v="290"/>
  </r>
  <r>
    <s v="CHEVROLET"/>
    <s v="SILVERADO 4WD"/>
    <s v="PICKUP TRUCK - STANDARD"/>
    <n v="4.3"/>
    <n v="6"/>
    <x v="2"/>
    <s v="A6"/>
    <s v="E"/>
    <s v="Ethanol (E85)"/>
    <n v="20"/>
    <n v="15.1"/>
    <n v="17.8"/>
    <n v="16"/>
    <n v="285"/>
  </r>
  <r>
    <s v="CHEVROLET"/>
    <s v="SILVERADO 4WD"/>
    <s v="PICKUP TRUCK - STANDARD"/>
    <n v="5.3"/>
    <n v="8"/>
    <x v="2"/>
    <s v="A6"/>
    <s v="X"/>
    <s v="Regular gasoline"/>
    <n v="14.9"/>
    <n v="10.6"/>
    <n v="13"/>
    <n v="22"/>
    <n v="299"/>
  </r>
  <r>
    <s v="CHEVROLET"/>
    <s v="SILVERADO 4WD"/>
    <s v="PICKUP TRUCK - STANDARD"/>
    <n v="5.3"/>
    <n v="8"/>
    <x v="2"/>
    <s v="A6"/>
    <s v="E"/>
    <s v="Ethanol (E85)"/>
    <n v="19.899999999999999"/>
    <n v="14.2"/>
    <n v="17.3"/>
    <n v="16"/>
    <n v="277"/>
  </r>
  <r>
    <s v="CHEVROLET"/>
    <s v="SILVERADO 4WD"/>
    <s v="PICKUP TRUCK - STANDARD"/>
    <n v="6.2"/>
    <n v="8"/>
    <x v="2"/>
    <s v="A6"/>
    <s v="Z"/>
    <s v="Premium gasoline"/>
    <n v="16.399999999999999"/>
    <n v="11.7"/>
    <n v="14.3"/>
    <n v="20"/>
    <n v="329"/>
  </r>
  <r>
    <s v="CHEVROLET"/>
    <s v="SONIC"/>
    <s v="COMPACT"/>
    <n v="1.4"/>
    <n v="4"/>
    <x v="0"/>
    <s v="AS6"/>
    <s v="X"/>
    <s v="Regular gasoline"/>
    <n v="9.1"/>
    <n v="6.7"/>
    <n v="8"/>
    <n v="35"/>
    <n v="184"/>
  </r>
  <r>
    <s v="CHEVROLET"/>
    <s v="SONIC"/>
    <s v="COMPACT"/>
    <n v="1.4"/>
    <n v="4"/>
    <x v="0"/>
    <s v="M6"/>
    <s v="X"/>
    <s v="Regular gasoline"/>
    <n v="8.5"/>
    <n v="6.2"/>
    <n v="7.5"/>
    <n v="38"/>
    <n v="173"/>
  </r>
  <r>
    <s v="CHEVROLET"/>
    <s v="SONIC"/>
    <s v="COMPACT"/>
    <n v="1.8"/>
    <n v="4"/>
    <x v="0"/>
    <s v="AS6"/>
    <s v="X"/>
    <s v="Regular gasoline"/>
    <n v="9.6"/>
    <n v="6.6"/>
    <n v="8.3000000000000007"/>
    <n v="34"/>
    <n v="191"/>
  </r>
  <r>
    <s v="CHEVROLET"/>
    <s v="SONIC"/>
    <s v="COMPACT"/>
    <n v="1.8"/>
    <n v="4"/>
    <x v="0"/>
    <s v="M5"/>
    <s v="X"/>
    <s v="Regular gasoline"/>
    <n v="8.9"/>
    <n v="6.7"/>
    <n v="7.9"/>
    <n v="36"/>
    <n v="182"/>
  </r>
  <r>
    <s v="CHEVROLET"/>
    <s v="SONIC RS"/>
    <s v="COMPACT"/>
    <n v="1.4"/>
    <n v="4"/>
    <x v="0"/>
    <s v="AS6"/>
    <s v="X"/>
    <s v="Regular gasoline"/>
    <n v="9.4"/>
    <n v="7"/>
    <n v="8.3000000000000007"/>
    <n v="34"/>
    <n v="191"/>
  </r>
  <r>
    <s v="CHEVROLET"/>
    <s v="SONIC RS"/>
    <s v="COMPACT"/>
    <n v="1.4"/>
    <n v="4"/>
    <x v="0"/>
    <s v="M6"/>
    <s v="X"/>
    <s v="Regular gasoline"/>
    <n v="8.8000000000000007"/>
    <n v="7"/>
    <n v="8"/>
    <n v="35"/>
    <n v="184"/>
  </r>
  <r>
    <s v="CHEVROLET"/>
    <s v="SONIC 5"/>
    <s v="MID-SIZE"/>
    <n v="1.4"/>
    <n v="4"/>
    <x v="0"/>
    <s v="AS6"/>
    <s v="X"/>
    <s v="Regular gasoline"/>
    <n v="9.1"/>
    <n v="6.7"/>
    <n v="8"/>
    <n v="35"/>
    <n v="184"/>
  </r>
  <r>
    <s v="CHEVROLET"/>
    <s v="SONIC 5"/>
    <s v="MID-SIZE"/>
    <n v="1.4"/>
    <n v="4"/>
    <x v="0"/>
    <s v="M6"/>
    <s v="X"/>
    <s v="Regular gasoline"/>
    <n v="8.5"/>
    <n v="6.2"/>
    <n v="7.5"/>
    <n v="38"/>
    <n v="172"/>
  </r>
  <r>
    <s v="CHEVROLET"/>
    <s v="SONIC 5"/>
    <s v="MID-SIZE"/>
    <n v="1.8"/>
    <n v="4"/>
    <x v="0"/>
    <s v="AS6"/>
    <s v="X"/>
    <s v="Regular gasoline"/>
    <n v="9.6"/>
    <n v="6.6"/>
    <n v="8.3000000000000007"/>
    <n v="34"/>
    <n v="191"/>
  </r>
  <r>
    <s v="CHEVROLET"/>
    <s v="SONIC 5"/>
    <s v="MID-SIZE"/>
    <n v="1.8"/>
    <n v="4"/>
    <x v="0"/>
    <s v="M5"/>
    <s v="X"/>
    <s v="Regular gasoline"/>
    <n v="8.9"/>
    <n v="6.7"/>
    <n v="7.9"/>
    <n v="36"/>
    <n v="182"/>
  </r>
  <r>
    <s v="CHEVROLET"/>
    <s v="SONIC 5 RS"/>
    <s v="MID-SIZE"/>
    <n v="1.4"/>
    <n v="4"/>
    <x v="0"/>
    <s v="AS6"/>
    <s v="X"/>
    <s v="Regular gasoline"/>
    <n v="9.4"/>
    <n v="7"/>
    <n v="8.3000000000000007"/>
    <n v="34"/>
    <n v="191"/>
  </r>
  <r>
    <s v="CHEVROLET"/>
    <s v="SONIC 5 RS"/>
    <s v="MID-SIZE"/>
    <n v="1.4"/>
    <n v="4"/>
    <x v="0"/>
    <s v="M6"/>
    <s v="X"/>
    <s v="Regular gasoline"/>
    <n v="8.8000000000000007"/>
    <n v="7"/>
    <n v="8"/>
    <n v="35"/>
    <n v="184"/>
  </r>
  <r>
    <s v="CHEVROLET"/>
    <s v="SPARK"/>
    <s v="SUBCOMPACT"/>
    <n v="1.2"/>
    <n v="4"/>
    <x v="0"/>
    <s v="AV"/>
    <s v="X"/>
    <s v="Regular gasoline"/>
    <n v="7.7"/>
    <n v="6"/>
    <n v="6.9"/>
    <n v="41"/>
    <n v="159"/>
  </r>
  <r>
    <s v="CHEVROLET"/>
    <s v="SPARK"/>
    <s v="SUBCOMPACT"/>
    <n v="1.2"/>
    <n v="4"/>
    <x v="0"/>
    <s v="M5"/>
    <s v="X"/>
    <s v="Regular gasoline"/>
    <n v="7.6"/>
    <n v="6"/>
    <n v="6.9"/>
    <n v="41"/>
    <n v="159"/>
  </r>
  <r>
    <s v="CHEVROLET"/>
    <s v="SUBURBAN"/>
    <s v="SUV - STANDARD"/>
    <n v="5.3"/>
    <n v="8"/>
    <x v="2"/>
    <s v="A6"/>
    <s v="X"/>
    <s v="Regular gasoline"/>
    <n v="16"/>
    <n v="11.1"/>
    <n v="13.8"/>
    <n v="20"/>
    <n v="317"/>
  </r>
  <r>
    <s v="CHEVROLET"/>
    <s v="SUBURBAN"/>
    <s v="SUV - STANDARD"/>
    <n v="5.3"/>
    <n v="8"/>
    <x v="2"/>
    <s v="A6"/>
    <s v="E"/>
    <s v="Ethanol (E85)"/>
    <n v="21.5"/>
    <n v="14.6"/>
    <n v="18.399999999999999"/>
    <n v="15"/>
    <n v="294"/>
  </r>
  <r>
    <s v="CHEVROLET"/>
    <s v="SUBURBAN 4WD"/>
    <s v="SUV - STANDARD"/>
    <n v="5.3"/>
    <n v="8"/>
    <x v="2"/>
    <s v="A6"/>
    <s v="X"/>
    <s v="Regular gasoline"/>
    <n v="16"/>
    <n v="11.1"/>
    <n v="13.8"/>
    <n v="20"/>
    <n v="317"/>
  </r>
  <r>
    <s v="CHEVROLET"/>
    <s v="SUBURBAN 4WD"/>
    <s v="SUV - STANDARD"/>
    <n v="5.3"/>
    <n v="8"/>
    <x v="2"/>
    <s v="A6"/>
    <s v="E"/>
    <s v="Ethanol (E85)"/>
    <n v="21.5"/>
    <n v="14.6"/>
    <n v="18.399999999999999"/>
    <n v="15"/>
    <n v="294"/>
  </r>
  <r>
    <s v="CHEVROLET"/>
    <s v="TAHOE"/>
    <s v="SUV - STANDARD"/>
    <n v="5.3"/>
    <n v="8"/>
    <x v="2"/>
    <s v="A6"/>
    <s v="X"/>
    <s v="Regular gasoline"/>
    <n v="16"/>
    <n v="11.1"/>
    <n v="13.8"/>
    <n v="20"/>
    <n v="317"/>
  </r>
  <r>
    <s v="CHEVROLET"/>
    <s v="TAHOE"/>
    <s v="SUV - STANDARD"/>
    <n v="5.3"/>
    <n v="8"/>
    <x v="2"/>
    <s v="A6"/>
    <s v="E"/>
    <s v="Ethanol (E85)"/>
    <n v="21.5"/>
    <n v="14.6"/>
    <n v="18.399999999999999"/>
    <n v="15"/>
    <n v="294"/>
  </r>
  <r>
    <s v="CHEVROLET"/>
    <s v="TAHOE 4WD"/>
    <s v="SUV - STANDARD"/>
    <n v="5.3"/>
    <n v="8"/>
    <x v="2"/>
    <s v="A6"/>
    <s v="X"/>
    <s v="Regular gasoline"/>
    <n v="16"/>
    <n v="11.1"/>
    <n v="13.8"/>
    <n v="20"/>
    <n v="317"/>
  </r>
  <r>
    <s v="CHEVROLET"/>
    <s v="TAHOE 4WD"/>
    <s v="SUV - STANDARD"/>
    <n v="5.3"/>
    <n v="8"/>
    <x v="2"/>
    <s v="A6"/>
    <s v="E"/>
    <s v="Ethanol (E85)"/>
    <n v="21.5"/>
    <n v="14.6"/>
    <n v="18.399999999999999"/>
    <n v="15"/>
    <n v="294"/>
  </r>
  <r>
    <s v="CHEVROLET"/>
    <s v="TRAVERSE"/>
    <s v="SUV - STANDARD"/>
    <n v="3.6"/>
    <n v="6"/>
    <x v="1"/>
    <s v="A6"/>
    <s v="X"/>
    <s v="Regular gasoline"/>
    <n v="14.3"/>
    <n v="9.9"/>
    <n v="12.3"/>
    <n v="23"/>
    <n v="283"/>
  </r>
  <r>
    <s v="CHEVROLET"/>
    <s v="TRAVERSE AWD"/>
    <s v="SUV - STANDARD"/>
    <n v="3.6"/>
    <n v="6"/>
    <x v="1"/>
    <s v="A6"/>
    <s v="X"/>
    <s v="Regular gasoline"/>
    <n v="14.6"/>
    <n v="10.199999999999999"/>
    <n v="12.6"/>
    <n v="22"/>
    <n v="290"/>
  </r>
  <r>
    <s v="CHEVROLET"/>
    <s v="TRAX"/>
    <s v="SUV - SMALL"/>
    <n v="1.4"/>
    <n v="4"/>
    <x v="0"/>
    <s v="AS6"/>
    <s v="X"/>
    <s v="Regular gasoline"/>
    <n v="9.4"/>
    <n v="7.1"/>
    <n v="8.4"/>
    <n v="34"/>
    <n v="193"/>
  </r>
  <r>
    <s v="CHEVROLET"/>
    <s v="TRAX"/>
    <s v="SUV - SMALL"/>
    <n v="1.4"/>
    <n v="4"/>
    <x v="0"/>
    <s v="M6"/>
    <s v="X"/>
    <s v="Regular gasoline"/>
    <n v="9.1"/>
    <n v="6.8"/>
    <n v="8.1"/>
    <n v="35"/>
    <n v="186"/>
  </r>
  <r>
    <s v="CHEVROLET"/>
    <s v="TRAX AWD"/>
    <s v="SUV - SMALL"/>
    <n v="1.4"/>
    <n v="4"/>
    <x v="0"/>
    <s v="AS6"/>
    <s v="X"/>
    <s v="Regular gasoline"/>
    <n v="10"/>
    <n v="7.8"/>
    <n v="9"/>
    <n v="31"/>
    <n v="207"/>
  </r>
  <r>
    <s v="CHRYSLER"/>
    <n v="300"/>
    <s v="FULL-SIZE"/>
    <n v="3.6"/>
    <n v="6"/>
    <x v="1"/>
    <s v="A8"/>
    <s v="X"/>
    <s v="Regular gasoline"/>
    <n v="12.4"/>
    <n v="7.7"/>
    <n v="10.3"/>
    <n v="27"/>
    <n v="237"/>
  </r>
  <r>
    <s v="CHRYSLER"/>
    <s v="200 CONVERTIBLE"/>
    <s v="COMPACT"/>
    <n v="2.4"/>
    <n v="4"/>
    <x v="0"/>
    <s v="A4"/>
    <s v="X"/>
    <s v="Regular gasoline"/>
    <n v="11.7"/>
    <n v="8.1999999999999993"/>
    <n v="10.1"/>
    <n v="28"/>
    <n v="232"/>
  </r>
  <r>
    <s v="CHRYSLER"/>
    <s v="200 CONVERTIBLE"/>
    <s v="COMPACT"/>
    <n v="2.4"/>
    <n v="4"/>
    <x v="0"/>
    <s v="A6"/>
    <s v="X"/>
    <s v="Regular gasoline"/>
    <n v="12.9"/>
    <n v="8.1"/>
    <n v="10.7"/>
    <n v="26"/>
    <n v="246"/>
  </r>
  <r>
    <s v="CHRYSLER"/>
    <s v="200 CONVERTIBLE FFV"/>
    <s v="COMPACT"/>
    <n v="3.6"/>
    <n v="6"/>
    <x v="1"/>
    <s v="A6"/>
    <s v="X"/>
    <s v="Regular gasoline"/>
    <n v="12.5"/>
    <n v="8.1"/>
    <n v="10.5"/>
    <n v="27"/>
    <n v="242"/>
  </r>
  <r>
    <s v="CHRYSLER"/>
    <s v="200 CONVERTIBLE FFV"/>
    <s v="COMPACT"/>
    <n v="3.6"/>
    <n v="6"/>
    <x v="1"/>
    <s v="A6"/>
    <s v="E"/>
    <s v="Ethanol (E85)"/>
    <n v="17"/>
    <n v="11.2"/>
    <n v="14.4"/>
    <n v="20"/>
    <n v="230"/>
  </r>
  <r>
    <s v="CHRYSLER"/>
    <s v="200 SEDAN"/>
    <s v="MID-SIZE"/>
    <n v="2.4"/>
    <n v="4"/>
    <x v="0"/>
    <s v="A4"/>
    <s v="X"/>
    <s v="Regular gasoline"/>
    <n v="11.2"/>
    <n v="8"/>
    <n v="9.8000000000000007"/>
    <n v="29"/>
    <n v="225"/>
  </r>
  <r>
    <s v="CHRYSLER"/>
    <s v="200 SEDAN"/>
    <s v="MID-SIZE"/>
    <n v="2.4"/>
    <n v="4"/>
    <x v="0"/>
    <s v="A6"/>
    <s v="X"/>
    <s v="Regular gasoline"/>
    <n v="12"/>
    <n v="7.6"/>
    <n v="10"/>
    <n v="28"/>
    <n v="230"/>
  </r>
  <r>
    <s v="CHRYSLER"/>
    <s v="200 SEDAN FFV"/>
    <s v="MID-SIZE"/>
    <n v="3.6"/>
    <n v="6"/>
    <x v="1"/>
    <s v="A6"/>
    <s v="X"/>
    <s v="Regular gasoline"/>
    <n v="12.5"/>
    <n v="8.1"/>
    <n v="10.5"/>
    <n v="27"/>
    <n v="242"/>
  </r>
  <r>
    <s v="CHRYSLER"/>
    <s v="200 SEDAN FFV"/>
    <s v="MID-SIZE"/>
    <n v="3.6"/>
    <n v="6"/>
    <x v="1"/>
    <s v="A6"/>
    <s v="E"/>
    <s v="Ethanol (E85)"/>
    <n v="17"/>
    <n v="11.2"/>
    <n v="14.4"/>
    <n v="20"/>
    <n v="230"/>
  </r>
  <r>
    <s v="CHRYSLER"/>
    <s v="300 (MDS)"/>
    <s v="FULL-SIZE"/>
    <n v="5.7"/>
    <n v="8"/>
    <x v="2"/>
    <s v="A5"/>
    <s v="X"/>
    <s v="Regular gasoline"/>
    <n v="15.8"/>
    <n v="9.1999999999999993"/>
    <n v="12.8"/>
    <n v="22"/>
    <n v="294"/>
  </r>
  <r>
    <s v="CHRYSLER"/>
    <s v="300 AWD"/>
    <s v="FULL-SIZE"/>
    <n v="3.6"/>
    <n v="6"/>
    <x v="1"/>
    <s v="A8"/>
    <s v="X"/>
    <s v="Regular gasoline"/>
    <n v="12.8"/>
    <n v="8.6"/>
    <n v="10.9"/>
    <n v="26"/>
    <n v="251"/>
  </r>
  <r>
    <s v="CHRYSLER"/>
    <s v="300 AWD (MDS)"/>
    <s v="FULL-SIZE"/>
    <n v="5.7"/>
    <n v="8"/>
    <x v="2"/>
    <s v="A5"/>
    <s v="X"/>
    <s v="Regular gasoline"/>
    <n v="16.100000000000001"/>
    <n v="10"/>
    <n v="13.4"/>
    <n v="21"/>
    <n v="308"/>
  </r>
  <r>
    <s v="CHRYSLER"/>
    <s v="300 AWD FFV"/>
    <s v="FULL-SIZE"/>
    <n v="3.6"/>
    <n v="6"/>
    <x v="1"/>
    <s v="A8"/>
    <s v="X"/>
    <s v="Regular gasoline"/>
    <n v="12.8"/>
    <n v="8.6"/>
    <n v="10.9"/>
    <n v="26"/>
    <n v="251"/>
  </r>
  <r>
    <s v="CHRYSLER"/>
    <s v="300 AWD FFV"/>
    <s v="FULL-SIZE"/>
    <n v="3.6"/>
    <n v="6"/>
    <x v="1"/>
    <s v="A8"/>
    <s v="E"/>
    <s v="Ethanol (E85)"/>
    <n v="17.3"/>
    <n v="11.7"/>
    <n v="14.8"/>
    <n v="19"/>
    <n v="237"/>
  </r>
  <r>
    <s v="CHRYSLER"/>
    <s v="300 FFV"/>
    <s v="FULL-SIZE"/>
    <n v="3.6"/>
    <n v="6"/>
    <x v="1"/>
    <s v="A8"/>
    <s v="X"/>
    <s v="Regular gasoline"/>
    <n v="12.4"/>
    <n v="7.7"/>
    <n v="10.3"/>
    <n v="27"/>
    <n v="237"/>
  </r>
  <r>
    <s v="CHRYSLER"/>
    <s v="300 FFV"/>
    <s v="FULL-SIZE"/>
    <n v="3.6"/>
    <n v="6"/>
    <x v="1"/>
    <s v="A8"/>
    <s v="E"/>
    <s v="Ethanol (E85)"/>
    <n v="16.8"/>
    <n v="10.3"/>
    <n v="13.9"/>
    <n v="20"/>
    <n v="222"/>
  </r>
  <r>
    <s v="CHRYSLER"/>
    <s v="300 SRT (MDS)"/>
    <s v="FULL-SIZE"/>
    <n v="6.4"/>
    <n v="8"/>
    <x v="2"/>
    <s v="A5"/>
    <s v="Z"/>
    <s v="Premium gasoline"/>
    <n v="16.7"/>
    <n v="10.3"/>
    <n v="13.8"/>
    <n v="20"/>
    <n v="317"/>
  </r>
  <r>
    <s v="CHRYSLER"/>
    <s v="TOWN &amp; COUNTRY FFV"/>
    <s v="MINIVAN"/>
    <n v="3.6"/>
    <n v="6"/>
    <x v="1"/>
    <s v="A6"/>
    <s v="X"/>
    <s v="Regular gasoline"/>
    <n v="14.1"/>
    <n v="9.5"/>
    <n v="12"/>
    <n v="24"/>
    <n v="276"/>
  </r>
  <r>
    <s v="CHRYSLER"/>
    <s v="TOWN &amp; COUNTRY FFV"/>
    <s v="MINIVAN"/>
    <n v="3.6"/>
    <n v="6"/>
    <x v="1"/>
    <s v="A6"/>
    <s v="E"/>
    <s v="Ethanol (E85)"/>
    <n v="19.7"/>
    <n v="13.3"/>
    <n v="16.8"/>
    <n v="17"/>
    <n v="269"/>
  </r>
  <r>
    <s v="DODGE"/>
    <s v="AVENGER"/>
    <s v="MID-SIZE"/>
    <n v="2.4"/>
    <n v="4"/>
    <x v="0"/>
    <s v="A4"/>
    <s v="X"/>
    <s v="Regular gasoline"/>
    <n v="11.2"/>
    <n v="8"/>
    <n v="9.8000000000000007"/>
    <n v="29"/>
    <n v="225"/>
  </r>
  <r>
    <s v="DODGE"/>
    <s v="AVENGER"/>
    <s v="MID-SIZE"/>
    <n v="2.4"/>
    <n v="4"/>
    <x v="0"/>
    <s v="A6"/>
    <s v="X"/>
    <s v="Regular gasoline"/>
    <n v="12"/>
    <n v="7.6"/>
    <n v="10"/>
    <n v="28"/>
    <n v="230"/>
  </r>
  <r>
    <s v="DODGE"/>
    <s v="AVENGER FFV"/>
    <s v="MID-SIZE"/>
    <n v="3.6"/>
    <n v="6"/>
    <x v="1"/>
    <s v="A6"/>
    <s v="X"/>
    <s v="Regular gasoline"/>
    <n v="12.5"/>
    <n v="8.1"/>
    <n v="10.5"/>
    <n v="27"/>
    <n v="242"/>
  </r>
  <r>
    <s v="DODGE"/>
    <s v="AVENGER FFV"/>
    <s v="MID-SIZE"/>
    <n v="3.6"/>
    <n v="6"/>
    <x v="1"/>
    <s v="A6"/>
    <s v="E"/>
    <s v="Ethanol (E85)"/>
    <n v="17"/>
    <n v="11.2"/>
    <n v="14.4"/>
    <n v="20"/>
    <n v="230"/>
  </r>
  <r>
    <s v="DODGE"/>
    <s v="CHALLENGER"/>
    <s v="MID-SIZE"/>
    <n v="3.6"/>
    <n v="6"/>
    <x v="1"/>
    <s v="A5"/>
    <s v="X"/>
    <s v="Regular gasoline"/>
    <n v="13.2"/>
    <n v="8.6999999999999993"/>
    <n v="11.2"/>
    <n v="25"/>
    <n v="258"/>
  </r>
  <r>
    <s v="DODGE"/>
    <s v="CHALLENGER"/>
    <s v="MID-SIZE"/>
    <n v="5.7"/>
    <n v="8"/>
    <x v="2"/>
    <s v="M6"/>
    <s v="X"/>
    <s v="Regular gasoline"/>
    <n v="15.6"/>
    <n v="10"/>
    <n v="13.1"/>
    <n v="22"/>
    <n v="301"/>
  </r>
  <r>
    <s v="DODGE"/>
    <s v="CHALLENGER (MDS)"/>
    <s v="MID-SIZE"/>
    <n v="5.7"/>
    <n v="8"/>
    <x v="2"/>
    <s v="A5"/>
    <s v="X"/>
    <s v="Regular gasoline"/>
    <n v="15.8"/>
    <n v="9.1999999999999993"/>
    <n v="12.8"/>
    <n v="22"/>
    <n v="294"/>
  </r>
  <r>
    <s v="DODGE"/>
    <s v="CHALLENGER SRT"/>
    <s v="MID-SIZE"/>
    <n v="6.4"/>
    <n v="8"/>
    <x v="2"/>
    <s v="M6"/>
    <s v="Z"/>
    <s v="Premium gasoline"/>
    <n v="16.8"/>
    <n v="10.4"/>
    <n v="13.9"/>
    <n v="20"/>
    <n v="320"/>
  </r>
  <r>
    <s v="DODGE"/>
    <s v="CHALLENGER SRT (MDS)"/>
    <s v="MID-SIZE"/>
    <n v="6.4"/>
    <n v="8"/>
    <x v="2"/>
    <s v="A5"/>
    <s v="Z"/>
    <s v="Premium gasoline"/>
    <n v="16.7"/>
    <n v="10.3"/>
    <n v="13.8"/>
    <n v="20"/>
    <n v="317"/>
  </r>
  <r>
    <s v="DODGE"/>
    <s v="CHARGER"/>
    <s v="FULL-SIZE"/>
    <n v="3.6"/>
    <n v="6"/>
    <x v="1"/>
    <s v="A5"/>
    <s v="X"/>
    <s v="Regular gasoline"/>
    <n v="13.2"/>
    <n v="8.6999999999999993"/>
    <n v="11.2"/>
    <n v="25"/>
    <n v="258"/>
  </r>
  <r>
    <s v="DODGE"/>
    <s v="CHARGER"/>
    <s v="FULL-SIZE"/>
    <n v="3.6"/>
    <n v="6"/>
    <x v="1"/>
    <s v="A8"/>
    <s v="X"/>
    <s v="Regular gasoline"/>
    <n v="12.4"/>
    <n v="7.7"/>
    <n v="10.3"/>
    <n v="27"/>
    <n v="237"/>
  </r>
  <r>
    <s v="DODGE"/>
    <s v="CHARGER (MDS)"/>
    <s v="FULL-SIZE"/>
    <n v="5.7"/>
    <n v="8"/>
    <x v="2"/>
    <s v="A5"/>
    <s v="X"/>
    <s v="Regular gasoline"/>
    <n v="15.8"/>
    <n v="9.1999999999999993"/>
    <n v="12.8"/>
    <n v="22"/>
    <n v="294"/>
  </r>
  <r>
    <s v="DODGE"/>
    <s v="CHARGER AWD"/>
    <s v="FULL-SIZE"/>
    <n v="3.6"/>
    <n v="6"/>
    <x v="1"/>
    <s v="A8"/>
    <s v="X"/>
    <s v="Regular gasoline"/>
    <n v="12.8"/>
    <n v="8.6"/>
    <n v="10.9"/>
    <n v="26"/>
    <n v="251"/>
  </r>
  <r>
    <s v="DODGE"/>
    <s v="CHARGER AWD (MDS)"/>
    <s v="FULL-SIZE"/>
    <n v="5.7"/>
    <n v="8"/>
    <x v="2"/>
    <s v="A5"/>
    <s v="X"/>
    <s v="Regular gasoline"/>
    <n v="16.100000000000001"/>
    <n v="10"/>
    <n v="13.4"/>
    <n v="21"/>
    <n v="308"/>
  </r>
  <r>
    <s v="DODGE"/>
    <s v="CHARGER AWD FFV"/>
    <s v="FULL-SIZE"/>
    <n v="3.6"/>
    <n v="6"/>
    <x v="1"/>
    <s v="A8"/>
    <s v="X"/>
    <s v="Regular gasoline"/>
    <n v="12.8"/>
    <n v="8.6"/>
    <n v="10.9"/>
    <n v="26"/>
    <n v="251"/>
  </r>
  <r>
    <s v="DODGE"/>
    <s v="CHARGER AWD FFV"/>
    <s v="FULL-SIZE"/>
    <n v="3.6"/>
    <n v="6"/>
    <x v="1"/>
    <s v="A8"/>
    <s v="E"/>
    <s v="Ethanol (E85)"/>
    <n v="17.3"/>
    <n v="11.7"/>
    <n v="14.8"/>
    <n v="19"/>
    <n v="237"/>
  </r>
  <r>
    <s v="DODGE"/>
    <s v="CHARGER FFV"/>
    <s v="FULL-SIZE"/>
    <n v="3.6"/>
    <n v="6"/>
    <x v="1"/>
    <s v="A5"/>
    <s v="X"/>
    <s v="Regular gasoline"/>
    <n v="13.2"/>
    <n v="8.6999999999999993"/>
    <n v="11.2"/>
    <n v="25"/>
    <n v="258"/>
  </r>
  <r>
    <s v="DODGE"/>
    <s v="CHARGER FFV"/>
    <s v="FULL-SIZE"/>
    <n v="3.6"/>
    <n v="6"/>
    <x v="1"/>
    <s v="A5"/>
    <s v="E"/>
    <s v="Ethanol (E85)"/>
    <n v="18.3"/>
    <n v="12.6"/>
    <n v="15.7"/>
    <n v="18"/>
    <n v="251"/>
  </r>
  <r>
    <s v="DODGE"/>
    <s v="CHARGER FFV"/>
    <s v="FULL-SIZE"/>
    <n v="3.6"/>
    <n v="6"/>
    <x v="1"/>
    <s v="A8"/>
    <s v="X"/>
    <s v="Regular gasoline"/>
    <n v="12.3"/>
    <n v="7.6"/>
    <n v="10.199999999999999"/>
    <n v="28"/>
    <n v="235"/>
  </r>
  <r>
    <s v="DODGE"/>
    <s v="CHARGER FFV"/>
    <s v="FULL-SIZE"/>
    <n v="3.6"/>
    <n v="6"/>
    <x v="1"/>
    <s v="A8"/>
    <s v="E"/>
    <s v="Ethanol (E85)"/>
    <n v="16.8"/>
    <n v="10.3"/>
    <n v="13.9"/>
    <n v="20"/>
    <n v="222"/>
  </r>
  <r>
    <s v="DODGE"/>
    <s v="CHARGER SRT (MDS)"/>
    <s v="FULL-SIZE"/>
    <n v="6.4"/>
    <n v="8"/>
    <x v="2"/>
    <s v="A5"/>
    <s v="Z"/>
    <s v="Premium gasoline"/>
    <n v="16.7"/>
    <n v="10.3"/>
    <n v="13.8"/>
    <n v="20"/>
    <n v="317"/>
  </r>
  <r>
    <s v="DODGE"/>
    <s v="DART"/>
    <s v="MID-SIZE"/>
    <n v="2"/>
    <n v="4"/>
    <x v="0"/>
    <s v="M6"/>
    <s v="X"/>
    <s v="Regular gasoline"/>
    <n v="9.4"/>
    <n v="6.5"/>
    <n v="8.1"/>
    <n v="35"/>
    <n v="186"/>
  </r>
  <r>
    <s v="DODGE"/>
    <s v="DART"/>
    <s v="MID-SIZE"/>
    <n v="2.4"/>
    <n v="4"/>
    <x v="0"/>
    <s v="A6"/>
    <s v="X"/>
    <s v="Regular gasoline"/>
    <n v="10.1"/>
    <n v="6.8"/>
    <n v="8.6"/>
    <n v="33"/>
    <n v="198"/>
  </r>
  <r>
    <s v="DODGE"/>
    <s v="DART"/>
    <s v="MID-SIZE"/>
    <n v="2.4"/>
    <n v="4"/>
    <x v="0"/>
    <s v="M6"/>
    <s v="X"/>
    <s v="Regular gasoline"/>
    <n v="10.5"/>
    <n v="6.7"/>
    <n v="8.8000000000000007"/>
    <n v="32"/>
    <n v="202"/>
  </r>
  <r>
    <s v="DODGE"/>
    <s v="DART FFV"/>
    <s v="MID-SIZE"/>
    <n v="2"/>
    <n v="4"/>
    <x v="0"/>
    <s v="A6"/>
    <s v="X"/>
    <s v="Regular gasoline"/>
    <n v="9.9"/>
    <n v="7"/>
    <n v="8.6"/>
    <n v="33"/>
    <n v="198"/>
  </r>
  <r>
    <s v="DODGE"/>
    <s v="DART FFV"/>
    <s v="MID-SIZE"/>
    <n v="2"/>
    <n v="4"/>
    <x v="0"/>
    <s v="A6"/>
    <s v="E"/>
    <s v="Ethanol (E85)"/>
    <n v="14.2"/>
    <n v="9.8000000000000007"/>
    <n v="12.2"/>
    <n v="23"/>
    <n v="195"/>
  </r>
  <r>
    <s v="DODGE"/>
    <s v="DART GT"/>
    <s v="MID-SIZE"/>
    <n v="2.4"/>
    <n v="4"/>
    <x v="0"/>
    <s v="A6"/>
    <s v="X"/>
    <s v="Regular gasoline"/>
    <n v="10.6"/>
    <n v="7.5"/>
    <n v="9.1999999999999993"/>
    <n v="31"/>
    <n v="212"/>
  </r>
  <r>
    <s v="DODGE"/>
    <s v="DART GT"/>
    <s v="MID-SIZE"/>
    <n v="2.4"/>
    <n v="4"/>
    <x v="0"/>
    <s v="M6"/>
    <s v="X"/>
    <s v="Regular gasoline"/>
    <n v="10.199999999999999"/>
    <n v="7"/>
    <n v="8.8000000000000007"/>
    <n v="32"/>
    <n v="202"/>
  </r>
  <r>
    <s v="DODGE"/>
    <s v="DART TURBO AERO"/>
    <s v="MID-SIZE"/>
    <n v="1.4"/>
    <n v="4"/>
    <x v="0"/>
    <s v="AM6"/>
    <s v="X"/>
    <s v="Regular gasoline"/>
    <n v="8.4"/>
    <n v="5.9"/>
    <n v="7.3"/>
    <n v="39"/>
    <n v="168"/>
  </r>
  <r>
    <s v="DODGE"/>
    <s v="DART TURBO AERO"/>
    <s v="MID-SIZE"/>
    <n v="1.4"/>
    <n v="4"/>
    <x v="0"/>
    <s v="M6"/>
    <s v="X"/>
    <s v="Regular gasoline"/>
    <n v="8.5"/>
    <n v="5.8"/>
    <n v="7.3"/>
    <n v="39"/>
    <n v="168"/>
  </r>
  <r>
    <s v="DODGE"/>
    <s v="DURANGO AWD (MDS)"/>
    <s v="SUV - STANDARD"/>
    <n v="5.7"/>
    <n v="8"/>
    <x v="2"/>
    <s v="A8"/>
    <s v="X"/>
    <s v="Regular gasoline"/>
    <n v="17.3"/>
    <n v="10.8"/>
    <n v="14.4"/>
    <n v="20"/>
    <n v="331"/>
  </r>
  <r>
    <s v="DODGE"/>
    <s v="DURANGO AWD FFV"/>
    <s v="SUV - STANDARD"/>
    <n v="3.6"/>
    <n v="6"/>
    <x v="1"/>
    <s v="A8"/>
    <s v="X"/>
    <s v="Regular gasoline"/>
    <n v="13.9"/>
    <n v="9.8000000000000007"/>
    <n v="12.1"/>
    <n v="23"/>
    <n v="278"/>
  </r>
  <r>
    <s v="DODGE"/>
    <s v="DURANGO AWD FFV"/>
    <s v="SUV - STANDARD"/>
    <n v="3.6"/>
    <n v="6"/>
    <x v="1"/>
    <s v="A8"/>
    <s v="E"/>
    <s v="Ethanol (E85)"/>
    <n v="17.7"/>
    <n v="13"/>
    <n v="15.6"/>
    <n v="18"/>
    <n v="250"/>
  </r>
  <r>
    <s v="DODGE"/>
    <s v="GRAND CARAVAN FFV"/>
    <s v="MINIVAN"/>
    <n v="3.6"/>
    <n v="6"/>
    <x v="1"/>
    <s v="A6"/>
    <s v="X"/>
    <s v="Regular gasoline"/>
    <n v="13.7"/>
    <n v="9.4"/>
    <n v="11.8"/>
    <n v="24"/>
    <n v="271"/>
  </r>
  <r>
    <s v="DODGE"/>
    <s v="GRAND CARAVAN FFV"/>
    <s v="MINIVAN"/>
    <n v="3.6"/>
    <n v="6"/>
    <x v="1"/>
    <s v="A6"/>
    <s v="E"/>
    <s v="Ethanol (E85)"/>
    <n v="19.2"/>
    <n v="13.1"/>
    <n v="16.5"/>
    <n v="17"/>
    <n v="264"/>
  </r>
  <r>
    <s v="DODGE"/>
    <s v="JOURNEY"/>
    <s v="SUV - SMALL"/>
    <n v="2.4"/>
    <n v="4"/>
    <x v="0"/>
    <s v="A4"/>
    <s v="X"/>
    <s v="Regular gasoline"/>
    <n v="12.7"/>
    <n v="9.1"/>
    <n v="11.1"/>
    <n v="25"/>
    <n v="255"/>
  </r>
  <r>
    <s v="DODGE"/>
    <s v="JOURNEY AWD"/>
    <s v="SUV - SMALL"/>
    <n v="3.6"/>
    <n v="6"/>
    <x v="1"/>
    <s v="A6"/>
    <s v="X"/>
    <s v="Regular gasoline"/>
    <n v="14.5"/>
    <n v="9.9"/>
    <n v="12.4"/>
    <n v="23"/>
    <n v="285"/>
  </r>
  <r>
    <s v="DODGE"/>
    <s v="JOURNEY FFV"/>
    <s v="SUV - SMALL"/>
    <n v="3.6"/>
    <n v="6"/>
    <x v="1"/>
    <s v="A6"/>
    <s v="X"/>
    <s v="Regular gasoline"/>
    <n v="14.2"/>
    <n v="9.4"/>
    <n v="12"/>
    <n v="24"/>
    <n v="276"/>
  </r>
  <r>
    <s v="DODGE"/>
    <s v="JOURNEY FFV"/>
    <s v="SUV - SMALL"/>
    <n v="3.6"/>
    <n v="6"/>
    <x v="1"/>
    <s v="A6"/>
    <s v="E"/>
    <s v="Ethanol (E85)"/>
    <n v="18.899999999999999"/>
    <n v="12.9"/>
    <n v="16.2"/>
    <n v="17"/>
    <n v="259"/>
  </r>
  <r>
    <s v="FIAT"/>
    <s v="500 ABARTH CABRIO"/>
    <s v="MINICOMPACT"/>
    <n v="1.4"/>
    <n v="4"/>
    <x v="0"/>
    <s v="M5"/>
    <s v="X"/>
    <s v="Regular gasoline"/>
    <n v="8.5"/>
    <n v="6.9"/>
    <n v="7.8"/>
    <n v="36"/>
    <n v="179"/>
  </r>
  <r>
    <s v="FIAT"/>
    <s v="500 ABARTH HATCHBACK"/>
    <s v="MINICOMPACT"/>
    <n v="1.4"/>
    <n v="4"/>
    <x v="0"/>
    <s v="M5"/>
    <s v="X"/>
    <s v="Regular gasoline"/>
    <n v="8.5"/>
    <n v="6.9"/>
    <n v="7.8"/>
    <n v="36"/>
    <n v="179"/>
  </r>
  <r>
    <s v="FIAT"/>
    <s v="500 CABRIO"/>
    <s v="MINICOMPACT"/>
    <n v="1.4"/>
    <n v="4"/>
    <x v="0"/>
    <s v="A6"/>
    <s v="X"/>
    <s v="Regular gasoline"/>
    <n v="8.6999999999999993"/>
    <n v="6.9"/>
    <n v="7.9"/>
    <n v="36"/>
    <n v="182"/>
  </r>
  <r>
    <s v="FIAT"/>
    <s v="500 CABRIO"/>
    <s v="MINICOMPACT"/>
    <n v="1.4"/>
    <n v="4"/>
    <x v="0"/>
    <s v="M5"/>
    <s v="X"/>
    <s v="Regular gasoline"/>
    <n v="7.9"/>
    <n v="6.3"/>
    <n v="7.2"/>
    <n v="39"/>
    <n v="166"/>
  </r>
  <r>
    <s v="FIAT"/>
    <s v="500 CABRIO TURBO"/>
    <s v="MINICOMPACT"/>
    <n v="1.4"/>
    <n v="4"/>
    <x v="0"/>
    <s v="M5"/>
    <s v="X"/>
    <s v="Regular gasoline"/>
    <n v="8.5"/>
    <n v="6.9"/>
    <n v="7.8"/>
    <n v="36"/>
    <n v="179"/>
  </r>
  <r>
    <s v="FIAT"/>
    <s v="500 HATCHBACK"/>
    <s v="MINICOMPACT"/>
    <n v="1.4"/>
    <n v="4"/>
    <x v="0"/>
    <s v="A6"/>
    <s v="X"/>
    <s v="Regular gasoline"/>
    <n v="8.6999999999999993"/>
    <n v="6.9"/>
    <n v="7.9"/>
    <n v="36"/>
    <n v="182"/>
  </r>
  <r>
    <s v="FIAT"/>
    <s v="500 HATCHBACK"/>
    <s v="MINICOMPACT"/>
    <n v="1.4"/>
    <n v="4"/>
    <x v="0"/>
    <s v="M5"/>
    <s v="X"/>
    <s v="Regular gasoline"/>
    <n v="7.6"/>
    <n v="5.9"/>
    <n v="6.8"/>
    <n v="42"/>
    <n v="156"/>
  </r>
  <r>
    <s v="FIAT"/>
    <s v="500 HATCHBACK TURBO"/>
    <s v="MINICOMPACT"/>
    <n v="1.4"/>
    <n v="4"/>
    <x v="0"/>
    <s v="M5"/>
    <s v="X"/>
    <s v="Regular gasoline"/>
    <n v="8.5"/>
    <n v="6.9"/>
    <n v="7.8"/>
    <n v="36"/>
    <n v="179"/>
  </r>
  <r>
    <s v="FIAT"/>
    <s v="500L TURBO"/>
    <s v="STATION WAGON - SMALL"/>
    <n v="1.4"/>
    <n v="4"/>
    <x v="0"/>
    <s v="AM6"/>
    <s v="X"/>
    <s v="Regular gasoline"/>
    <n v="10"/>
    <n v="7.2"/>
    <n v="8.6999999999999993"/>
    <n v="32"/>
    <n v="200"/>
  </r>
  <r>
    <s v="FIAT"/>
    <s v="500L TURBO"/>
    <s v="STATION WAGON - SMALL"/>
    <n v="1.4"/>
    <n v="4"/>
    <x v="0"/>
    <s v="M6"/>
    <s v="X"/>
    <s v="Regular gasoline"/>
    <n v="9.3000000000000007"/>
    <n v="7.2"/>
    <n v="8.4"/>
    <n v="34"/>
    <n v="193"/>
  </r>
  <r>
    <s v="FORD"/>
    <s v="C-MAX HYBRID"/>
    <s v="FULL-SIZE"/>
    <n v="2"/>
    <n v="4"/>
    <x v="0"/>
    <s v="AV"/>
    <s v="X"/>
    <s v="Regular gasoline"/>
    <n v="5.6"/>
    <n v="6.4"/>
    <n v="6"/>
    <n v="47"/>
    <n v="138"/>
  </r>
  <r>
    <s v="FORD"/>
    <s v="E150 VAN FFV"/>
    <s v="VAN - CARGO"/>
    <n v="4.5999999999999996"/>
    <n v="8"/>
    <x v="2"/>
    <s v="A4"/>
    <s v="X"/>
    <s v="Regular gasoline"/>
    <n v="17.7"/>
    <n v="14.4"/>
    <n v="16.2"/>
    <n v="17"/>
    <n v="373"/>
  </r>
  <r>
    <s v="FORD"/>
    <s v="E150 VAN FFV"/>
    <s v="VAN - CARGO"/>
    <n v="4.5999999999999996"/>
    <n v="8"/>
    <x v="2"/>
    <s v="A4"/>
    <s v="E"/>
    <s v="Ethanol (E85)"/>
    <n v="24.1"/>
    <n v="19.2"/>
    <n v="21.9"/>
    <n v="13"/>
    <n v="350"/>
  </r>
  <r>
    <s v="FORD"/>
    <s v="E150 VAN FFV"/>
    <s v="VAN - CARGO"/>
    <n v="5.4"/>
    <n v="8"/>
    <x v="2"/>
    <s v="A4"/>
    <s v="X"/>
    <s v="Regular gasoline"/>
    <n v="19.3"/>
    <n v="14.7"/>
    <n v="17.2"/>
    <n v="16"/>
    <n v="396"/>
  </r>
  <r>
    <s v="FORD"/>
    <s v="E150 VAN FFV"/>
    <s v="VAN - CARGO"/>
    <n v="5.4"/>
    <n v="8"/>
    <x v="2"/>
    <s v="A4"/>
    <s v="E"/>
    <s v="Ethanol (E85)"/>
    <n v="24.9"/>
    <n v="19.600000000000001"/>
    <n v="22.5"/>
    <n v="13"/>
    <n v="360"/>
  </r>
  <r>
    <s v="FORD"/>
    <s v="E150 WAGON FFV"/>
    <s v="VAN - PASSENGER"/>
    <n v="4.5999999999999996"/>
    <n v="8"/>
    <x v="2"/>
    <s v="A4"/>
    <s v="X"/>
    <s v="Regular gasoline"/>
    <n v="18.600000000000001"/>
    <n v="14.6"/>
    <n v="16.8"/>
    <n v="17"/>
    <n v="386"/>
  </r>
  <r>
    <s v="FORD"/>
    <s v="E150 WAGON FFV"/>
    <s v="VAN - PASSENGER"/>
    <n v="4.5999999999999996"/>
    <n v="8"/>
    <x v="2"/>
    <s v="A4"/>
    <s v="E"/>
    <s v="Ethanol (E85)"/>
    <n v="25.5"/>
    <n v="20"/>
    <n v="23"/>
    <n v="12"/>
    <n v="368"/>
  </r>
  <r>
    <s v="FORD"/>
    <s v="E350 WAGON"/>
    <s v="VAN - PASSENGER"/>
    <n v="6.8"/>
    <n v="10"/>
    <x v="2"/>
    <s v="A5"/>
    <s v="X"/>
    <s v="Regular gasoline"/>
    <n v="23.9"/>
    <n v="17.8"/>
    <n v="21.2"/>
    <n v="13"/>
    <n v="488"/>
  </r>
  <r>
    <s v="FORD"/>
    <s v="E350 WAGON FFV"/>
    <s v="VAN - PASSENGER"/>
    <n v="5.4"/>
    <n v="8"/>
    <x v="2"/>
    <s v="A4"/>
    <s v="X"/>
    <s v="Regular gasoline"/>
    <n v="20.6"/>
    <n v="15.5"/>
    <n v="18.3"/>
    <n v="15"/>
    <n v="421"/>
  </r>
  <r>
    <s v="FORD"/>
    <s v="E350 WAGON FFV"/>
    <s v="VAN - PASSENGER"/>
    <n v="5.4"/>
    <n v="8"/>
    <x v="2"/>
    <s v="A4"/>
    <s v="E"/>
    <s v="Ethanol (E85)"/>
    <n v="26.7"/>
    <n v="20.5"/>
    <n v="23.9"/>
    <n v="12"/>
    <n v="382"/>
  </r>
  <r>
    <s v="FORD"/>
    <s v="EDGE"/>
    <s v="SUV - SMALL"/>
    <n v="2"/>
    <n v="4"/>
    <x v="0"/>
    <s v="A6"/>
    <s v="X"/>
    <s v="Regular gasoline"/>
    <n v="11.3"/>
    <n v="7.9"/>
    <n v="9.8000000000000007"/>
    <n v="29"/>
    <n v="225"/>
  </r>
  <r>
    <s v="FORD"/>
    <s v="EDGE"/>
    <s v="SUV - SMALL"/>
    <n v="3.5"/>
    <n v="6"/>
    <x v="1"/>
    <s v="AS6"/>
    <s v="X"/>
    <s v="Regular gasoline"/>
    <n v="12.6"/>
    <n v="8.6999999999999993"/>
    <n v="10.8"/>
    <n v="26"/>
    <n v="248"/>
  </r>
  <r>
    <s v="FORD"/>
    <s v="EDGE AWD"/>
    <s v="SUV - SMALL"/>
    <n v="3.5"/>
    <n v="6"/>
    <x v="1"/>
    <s v="AS6"/>
    <s v="X"/>
    <s v="Regular gasoline"/>
    <n v="13.3"/>
    <n v="9.3000000000000007"/>
    <n v="11.5"/>
    <n v="25"/>
    <n v="264"/>
  </r>
  <r>
    <s v="FORD"/>
    <s v="EDGE AWD"/>
    <s v="SUV - SMALL"/>
    <n v="3.7"/>
    <n v="6"/>
    <x v="1"/>
    <s v="AS6"/>
    <s v="X"/>
    <s v="Regular gasoline"/>
    <n v="13.7"/>
    <n v="10.4"/>
    <n v="12.2"/>
    <n v="23"/>
    <n v="281"/>
  </r>
  <r>
    <s v="FORD"/>
    <s v="ESCAPE"/>
    <s v="SUV - SMALL"/>
    <n v="1.6"/>
    <n v="4"/>
    <x v="0"/>
    <s v="AS6"/>
    <s v="X"/>
    <s v="Regular gasoline"/>
    <n v="10.4"/>
    <n v="7.4"/>
    <n v="9.1"/>
    <n v="31"/>
    <n v="209"/>
  </r>
  <r>
    <s v="FORD"/>
    <s v="ESCAPE"/>
    <s v="SUV - SMALL"/>
    <n v="2"/>
    <n v="4"/>
    <x v="0"/>
    <s v="AS6"/>
    <s v="X"/>
    <s v="Regular gasoline"/>
    <n v="10.9"/>
    <n v="8"/>
    <n v="9.6"/>
    <n v="29"/>
    <n v="221"/>
  </r>
  <r>
    <s v="FORD"/>
    <s v="ESCAPE"/>
    <s v="SUV - SMALL"/>
    <n v="2.5"/>
    <n v="4"/>
    <x v="0"/>
    <s v="AS6"/>
    <s v="X"/>
    <s v="Regular gasoline"/>
    <n v="10.9"/>
    <n v="7.5"/>
    <n v="9.4"/>
    <n v="30"/>
    <n v="216"/>
  </r>
  <r>
    <s v="FORD"/>
    <s v="ESCAPE AWD"/>
    <s v="SUV - SMALL"/>
    <n v="1.6"/>
    <n v="4"/>
    <x v="0"/>
    <s v="AS6"/>
    <s v="X"/>
    <s v="Regular gasoline"/>
    <n v="10.5"/>
    <n v="7.9"/>
    <n v="9.3000000000000007"/>
    <n v="30"/>
    <n v="214"/>
  </r>
  <r>
    <s v="FORD"/>
    <s v="ESCAPE AWD"/>
    <s v="SUV - SMALL"/>
    <n v="2"/>
    <n v="4"/>
    <x v="0"/>
    <s v="AS6"/>
    <s v="X"/>
    <s v="Regular gasoline"/>
    <n v="11.2"/>
    <n v="8.5"/>
    <n v="10"/>
    <n v="28"/>
    <n v="230"/>
  </r>
  <r>
    <s v="FORD"/>
    <s v="EXPEDITION 4X4 FFV"/>
    <s v="SUV - STANDARD"/>
    <n v="5.4"/>
    <n v="8"/>
    <x v="2"/>
    <s v="A6"/>
    <s v="X"/>
    <s v="Regular gasoline"/>
    <n v="18.2"/>
    <n v="13.3"/>
    <n v="16"/>
    <n v="18"/>
    <n v="368"/>
  </r>
  <r>
    <s v="FORD"/>
    <s v="EXPEDITION 4X4 FFV"/>
    <s v="SUV - STANDARD"/>
    <n v="5.4"/>
    <n v="8"/>
    <x v="2"/>
    <s v="A6"/>
    <s v="E"/>
    <s v="Ethanol (E85)"/>
    <n v="24.5"/>
    <n v="18"/>
    <n v="21.6"/>
    <n v="13"/>
    <n v="346"/>
  </r>
  <r>
    <s v="FORD"/>
    <s v="EXPLORER"/>
    <s v="SUV - STANDARD"/>
    <n v="2"/>
    <n v="4"/>
    <x v="0"/>
    <s v="A6"/>
    <s v="X"/>
    <s v="Regular gasoline"/>
    <n v="11.8"/>
    <n v="8.3000000000000007"/>
    <n v="10.199999999999999"/>
    <n v="28"/>
    <n v="235"/>
  </r>
  <r>
    <s v="FORD"/>
    <s v="EXPLORER AWD"/>
    <s v="SUV - STANDARD"/>
    <n v="3.5"/>
    <n v="6"/>
    <x v="1"/>
    <s v="AS6"/>
    <s v="X"/>
    <s v="Regular gasoline"/>
    <n v="14.8"/>
    <n v="10.7"/>
    <n v="13"/>
    <n v="22"/>
    <n v="299"/>
  </r>
  <r>
    <s v="FORD"/>
    <s v="EXPLORER FFV"/>
    <s v="SUV - STANDARD"/>
    <n v="3.5"/>
    <n v="6"/>
    <x v="1"/>
    <s v="AS6"/>
    <s v="X"/>
    <s v="Regular gasoline"/>
    <n v="13.7"/>
    <n v="9.6999999999999993"/>
    <n v="11.9"/>
    <n v="24"/>
    <n v="274"/>
  </r>
  <r>
    <s v="FORD"/>
    <s v="EXPLORER FFV"/>
    <s v="SUV - STANDARD"/>
    <n v="3.5"/>
    <n v="6"/>
    <x v="1"/>
    <s v="AS6"/>
    <s v="E"/>
    <s v="Ethanol (E85)"/>
    <n v="18.3"/>
    <n v="12.9"/>
    <n v="15.9"/>
    <n v="18"/>
    <n v="254"/>
  </r>
  <r>
    <s v="FORD"/>
    <s v="EXPLORER FFV AWD"/>
    <s v="SUV - STANDARD"/>
    <n v="3.5"/>
    <n v="6"/>
    <x v="1"/>
    <s v="AS6"/>
    <s v="X"/>
    <s v="Regular gasoline"/>
    <n v="14.3"/>
    <n v="10.3"/>
    <n v="12.5"/>
    <n v="23"/>
    <n v="288"/>
  </r>
  <r>
    <s v="FORD"/>
    <s v="EXPLORER FFV AWD"/>
    <s v="SUV - STANDARD"/>
    <n v="3.5"/>
    <n v="6"/>
    <x v="1"/>
    <s v="AS6"/>
    <s v="E"/>
    <s v="Ethanol (E85)"/>
    <n v="18.899999999999999"/>
    <n v="13.9"/>
    <n v="16.7"/>
    <n v="17"/>
    <n v="267"/>
  </r>
  <r>
    <s v="FORD"/>
    <s v="F-150"/>
    <s v="PICKUP TRUCK - STANDARD"/>
    <n v="3.5"/>
    <n v="6"/>
    <x v="1"/>
    <s v="A6"/>
    <s v="X"/>
    <s v="Regular gasoline"/>
    <n v="14.5"/>
    <n v="10.6"/>
    <n v="12.7"/>
    <n v="22"/>
    <n v="292"/>
  </r>
  <r>
    <s v="FORD"/>
    <s v="F-150"/>
    <s v="PICKUP TRUCK - STANDARD"/>
    <n v="3.5"/>
    <n v="6"/>
    <x v="1"/>
    <s v="AS6"/>
    <s v="X"/>
    <s v="Regular gasoline"/>
    <n v="14.6"/>
    <n v="10.6"/>
    <n v="12.8"/>
    <n v="22"/>
    <n v="294"/>
  </r>
  <r>
    <s v="FORD"/>
    <s v="F-150"/>
    <s v="PICKUP TRUCK - STANDARD"/>
    <n v="6.2"/>
    <n v="8"/>
    <x v="2"/>
    <s v="AS6"/>
    <s v="X"/>
    <s v="Regular gasoline"/>
    <n v="18.3"/>
    <n v="12.9"/>
    <n v="15.9"/>
    <n v="18"/>
    <n v="366"/>
  </r>
  <r>
    <s v="FORD"/>
    <s v="F-150 4X4"/>
    <s v="PICKUP TRUCK - STANDARD"/>
    <n v="3.5"/>
    <n v="6"/>
    <x v="1"/>
    <s v="A6"/>
    <s v="X"/>
    <s v="Regular gasoline"/>
    <n v="15.9"/>
    <n v="11.3"/>
    <n v="13.8"/>
    <n v="20"/>
    <n v="317"/>
  </r>
  <r>
    <s v="FORD"/>
    <s v="F-150 4X4"/>
    <s v="PICKUP TRUCK - STANDARD"/>
    <n v="3.5"/>
    <n v="6"/>
    <x v="1"/>
    <s v="AS6"/>
    <s v="X"/>
    <s v="Regular gasoline"/>
    <n v="15.4"/>
    <n v="11"/>
    <n v="13.4"/>
    <n v="21"/>
    <n v="308"/>
  </r>
  <r>
    <s v="FORD"/>
    <s v="F-150 4X4"/>
    <s v="PICKUP TRUCK - STANDARD"/>
    <n v="6.2"/>
    <n v="8"/>
    <x v="2"/>
    <s v="AS6"/>
    <s v="X"/>
    <s v="Regular gasoline"/>
    <n v="20.100000000000001"/>
    <n v="14.4"/>
    <n v="17.5"/>
    <n v="16"/>
    <n v="402"/>
  </r>
  <r>
    <s v="FORD"/>
    <s v="F-150 FFV"/>
    <s v="PICKUP TRUCK - STANDARD"/>
    <n v="3.7"/>
    <n v="6"/>
    <x v="1"/>
    <s v="A6"/>
    <s v="X"/>
    <s v="Regular gasoline"/>
    <n v="14"/>
    <n v="10.3"/>
    <n v="12.3"/>
    <n v="23"/>
    <n v="283"/>
  </r>
  <r>
    <s v="FORD"/>
    <s v="F-150 FFV"/>
    <s v="PICKUP TRUCK - STANDARD"/>
    <n v="3.7"/>
    <n v="6"/>
    <x v="1"/>
    <s v="A6"/>
    <s v="E"/>
    <s v="Ethanol (E85)"/>
    <n v="18.8"/>
    <n v="13.7"/>
    <n v="16.5"/>
    <n v="17"/>
    <n v="264"/>
  </r>
  <r>
    <s v="FORD"/>
    <s v="F-150 FFV"/>
    <s v="PICKUP TRUCK - STANDARD"/>
    <n v="3.7"/>
    <n v="6"/>
    <x v="1"/>
    <s v="AS6"/>
    <s v="X"/>
    <s v="Regular gasoline"/>
    <n v="14"/>
    <n v="10.3"/>
    <n v="12.3"/>
    <n v="23"/>
    <n v="283"/>
  </r>
  <r>
    <s v="FORD"/>
    <s v="F-150 FFV"/>
    <s v="PICKUP TRUCK - STANDARD"/>
    <n v="3.7"/>
    <n v="6"/>
    <x v="1"/>
    <s v="AS6"/>
    <s v="E"/>
    <s v="Ethanol (E85)"/>
    <n v="18.8"/>
    <n v="13.7"/>
    <n v="16.5"/>
    <n v="17"/>
    <n v="264"/>
  </r>
  <r>
    <s v="FORD"/>
    <s v="F-150 FFV"/>
    <s v="PICKUP TRUCK - STANDARD"/>
    <n v="5"/>
    <n v="8"/>
    <x v="2"/>
    <s v="A6"/>
    <s v="X"/>
    <s v="Regular gasoline"/>
    <n v="16.399999999999999"/>
    <n v="12.3"/>
    <n v="14.6"/>
    <n v="19"/>
    <n v="336"/>
  </r>
  <r>
    <s v="FORD"/>
    <s v="F-150 FFV"/>
    <s v="PICKUP TRUCK - STANDARD"/>
    <n v="5"/>
    <n v="8"/>
    <x v="2"/>
    <s v="A6"/>
    <s v="E"/>
    <s v="Ethanol (E85)"/>
    <n v="22.1"/>
    <n v="16.7"/>
    <n v="19.7"/>
    <n v="14"/>
    <n v="315"/>
  </r>
  <r>
    <s v="FORD"/>
    <s v="F-150 FFV"/>
    <s v="PICKUP TRUCK - STANDARD"/>
    <n v="5"/>
    <n v="8"/>
    <x v="2"/>
    <s v="AS6"/>
    <s v="X"/>
    <s v="Regular gasoline"/>
    <n v="16.399999999999999"/>
    <n v="12.3"/>
    <n v="14.6"/>
    <n v="19"/>
    <n v="336"/>
  </r>
  <r>
    <s v="FORD"/>
    <s v="F-150 FFV"/>
    <s v="PICKUP TRUCK - STANDARD"/>
    <n v="5"/>
    <n v="8"/>
    <x v="2"/>
    <s v="AS6"/>
    <s v="E"/>
    <s v="Ethanol (E85)"/>
    <n v="22.1"/>
    <n v="16.7"/>
    <n v="19.7"/>
    <n v="14"/>
    <n v="315"/>
  </r>
  <r>
    <s v="FORD"/>
    <s v="F-150 FFV 4X4"/>
    <s v="PICKUP TRUCK - STANDARD"/>
    <n v="3.7"/>
    <n v="6"/>
    <x v="1"/>
    <s v="A6"/>
    <s v="X"/>
    <s v="Regular gasoline"/>
    <n v="15"/>
    <n v="11.4"/>
    <n v="13.4"/>
    <n v="21"/>
    <n v="308"/>
  </r>
  <r>
    <s v="FORD"/>
    <s v="F-150 FFV 4X4"/>
    <s v="PICKUP TRUCK - STANDARD"/>
    <n v="3.7"/>
    <n v="6"/>
    <x v="1"/>
    <s v="A6"/>
    <s v="E"/>
    <s v="Ethanol (E85)"/>
    <n v="20.2"/>
    <n v="15.3"/>
    <n v="18"/>
    <n v="16"/>
    <n v="288"/>
  </r>
  <r>
    <s v="FORD"/>
    <s v="F-150 FFV 4X4"/>
    <s v="PICKUP TRUCK - STANDARD"/>
    <n v="3.7"/>
    <n v="6"/>
    <x v="1"/>
    <s v="AS6"/>
    <s v="X"/>
    <s v="Regular gasoline"/>
    <n v="15"/>
    <n v="11.4"/>
    <n v="13.4"/>
    <n v="21"/>
    <n v="308"/>
  </r>
  <r>
    <s v="FORD"/>
    <s v="F-150 FFV 4X4"/>
    <s v="PICKUP TRUCK - STANDARD"/>
    <n v="3.7"/>
    <n v="6"/>
    <x v="1"/>
    <s v="AS6"/>
    <s v="E"/>
    <s v="Ethanol (E85)"/>
    <n v="20.2"/>
    <n v="15.3"/>
    <n v="18"/>
    <n v="16"/>
    <n v="288"/>
  </r>
  <r>
    <s v="FORD"/>
    <s v="F-150 FFV 4X4"/>
    <s v="PICKUP TRUCK - STANDARD"/>
    <n v="5"/>
    <n v="8"/>
    <x v="2"/>
    <s v="A6"/>
    <s v="X"/>
    <s v="Regular gasoline"/>
    <n v="16.8"/>
    <n v="12.6"/>
    <n v="14.9"/>
    <n v="19"/>
    <n v="343"/>
  </r>
  <r>
    <s v="FORD"/>
    <s v="F-150 FFV 4X4"/>
    <s v="PICKUP TRUCK - STANDARD"/>
    <n v="5"/>
    <n v="8"/>
    <x v="2"/>
    <s v="A6"/>
    <s v="E"/>
    <s v="Ethanol (E85)"/>
    <n v="22.4"/>
    <n v="17"/>
    <n v="20"/>
    <n v="14"/>
    <n v="320"/>
  </r>
  <r>
    <s v="FORD"/>
    <s v="F-150 FFV 4X4"/>
    <s v="PICKUP TRUCK - STANDARD"/>
    <n v="5"/>
    <n v="8"/>
    <x v="2"/>
    <s v="AS6"/>
    <s v="X"/>
    <s v="Regular gasoline"/>
    <n v="16.7"/>
    <n v="12.5"/>
    <n v="14.8"/>
    <n v="19"/>
    <n v="340"/>
  </r>
  <r>
    <s v="FORD"/>
    <s v="F-150 FFV 4X4"/>
    <s v="PICKUP TRUCK - STANDARD"/>
    <n v="5"/>
    <n v="8"/>
    <x v="2"/>
    <s v="AS6"/>
    <s v="E"/>
    <s v="Ethanol (E85)"/>
    <n v="22.4"/>
    <n v="16.899999999999999"/>
    <n v="19.899999999999999"/>
    <n v="14"/>
    <n v="318"/>
  </r>
  <r>
    <s v="FORD"/>
    <s v="F-150 RAPTOR 4X4"/>
    <s v="PICKUP TRUCK - STANDARD"/>
    <n v="6.2"/>
    <n v="8"/>
    <x v="2"/>
    <s v="AS6"/>
    <s v="X"/>
    <s v="Regular gasoline"/>
    <n v="20.399999999999999"/>
    <n v="15"/>
    <n v="18"/>
    <n v="16"/>
    <n v="414"/>
  </r>
  <r>
    <s v="FORD"/>
    <s v="FIESTA"/>
    <s v="SUBCOMPACT"/>
    <n v="1.6"/>
    <n v="4"/>
    <x v="0"/>
    <s v="AS6"/>
    <s v="X"/>
    <s v="Regular gasoline"/>
    <n v="8.5"/>
    <n v="6.5"/>
    <n v="7.6"/>
    <n v="37"/>
    <n v="175"/>
  </r>
  <r>
    <s v="FORD"/>
    <s v="FIESTA"/>
    <s v="SUBCOMPACT"/>
    <n v="1.6"/>
    <n v="4"/>
    <x v="0"/>
    <s v="M5"/>
    <s v="X"/>
    <s v="Regular gasoline"/>
    <n v="8.6"/>
    <n v="6.4"/>
    <n v="7.6"/>
    <n v="37"/>
    <n v="175"/>
  </r>
  <r>
    <s v="FORD"/>
    <s v="FIESTA SFE"/>
    <s v="SUBCOMPACT"/>
    <n v="1"/>
    <n v="4"/>
    <x v="0"/>
    <s v="M5"/>
    <s v="X"/>
    <s v="Regular gasoline"/>
    <n v="7.5"/>
    <n v="5.5"/>
    <n v="6.6"/>
    <n v="43"/>
    <n v="152"/>
  </r>
  <r>
    <s v="FORD"/>
    <s v="FIESTA SFE"/>
    <s v="SUBCOMPACT"/>
    <n v="1.6"/>
    <n v="4"/>
    <x v="0"/>
    <s v="AS6"/>
    <s v="X"/>
    <s v="Regular gasoline"/>
    <n v="8"/>
    <n v="5.8"/>
    <n v="7"/>
    <n v="40"/>
    <n v="161"/>
  </r>
  <r>
    <s v="FORD"/>
    <s v="FIESTA ST"/>
    <s v="COMPACT"/>
    <n v="1.6"/>
    <n v="4"/>
    <x v="0"/>
    <s v="M6"/>
    <s v="X"/>
    <s v="Regular gasoline"/>
    <n v="8.9"/>
    <n v="6.8"/>
    <n v="8"/>
    <n v="35"/>
    <n v="184"/>
  </r>
  <r>
    <s v="FORD"/>
    <s v="FLEX"/>
    <s v="SUV - STANDARD"/>
    <n v="3.5"/>
    <n v="6"/>
    <x v="1"/>
    <s v="AS6"/>
    <s v="X"/>
    <s v="Regular gasoline"/>
    <n v="13.2"/>
    <n v="9.4"/>
    <n v="11.5"/>
    <n v="25"/>
    <n v="264"/>
  </r>
  <r>
    <s v="FORD"/>
    <s v="FLEX AWD"/>
    <s v="SUV - STANDARD"/>
    <n v="3.5"/>
    <n v="6"/>
    <x v="1"/>
    <s v="AS6"/>
    <s v="X"/>
    <s v="Regular gasoline"/>
    <n v="13.7"/>
    <n v="10.199999999999999"/>
    <n v="12.1"/>
    <n v="23"/>
    <n v="278"/>
  </r>
  <r>
    <s v="FORD"/>
    <s v="FLEX AWD (EcoBoost)"/>
    <s v="SUV - STANDARD"/>
    <n v="3.5"/>
    <n v="6"/>
    <x v="1"/>
    <s v="AS6"/>
    <s v="X"/>
    <s v="Regular gasoline"/>
    <n v="14.8"/>
    <n v="10.4"/>
    <n v="12.8"/>
    <n v="22"/>
    <n v="294"/>
  </r>
  <r>
    <s v="FORD"/>
    <s v="FOCUS"/>
    <s v="COMPACT"/>
    <n v="2"/>
    <n v="4"/>
    <x v="0"/>
    <s v="M6"/>
    <s v="X"/>
    <s v="Regular gasoline"/>
    <n v="10.199999999999999"/>
    <n v="7.4"/>
    <n v="8.9"/>
    <n v="32"/>
    <n v="205"/>
  </r>
  <r>
    <s v="FORD"/>
    <s v="FOCUS FFV"/>
    <s v="COMPACT"/>
    <n v="2"/>
    <n v="4"/>
    <x v="0"/>
    <s v="A6"/>
    <s v="X"/>
    <s v="Regular gasoline"/>
    <n v="8.8000000000000007"/>
    <n v="6.4"/>
    <n v="7.7"/>
    <n v="37"/>
    <n v="177"/>
  </r>
  <r>
    <s v="FORD"/>
    <s v="FOCUS FFV"/>
    <s v="COMPACT"/>
    <n v="2"/>
    <n v="4"/>
    <x v="0"/>
    <s v="A6"/>
    <s v="E"/>
    <s v="Ethanol (E85)"/>
    <n v="11.7"/>
    <n v="8.5"/>
    <n v="10.3"/>
    <n v="27"/>
    <n v="165"/>
  </r>
  <r>
    <s v="FORD"/>
    <s v="FOCUS FFV"/>
    <s v="COMPACT"/>
    <n v="2"/>
    <n v="4"/>
    <x v="0"/>
    <s v="AS6"/>
    <s v="X"/>
    <s v="Regular gasoline"/>
    <n v="8.9"/>
    <n v="6.4"/>
    <n v="7.8"/>
    <n v="36"/>
    <n v="179"/>
  </r>
  <r>
    <s v="FORD"/>
    <s v="FOCUS FFV"/>
    <s v="COMPACT"/>
    <n v="2"/>
    <n v="4"/>
    <x v="0"/>
    <s v="AS6"/>
    <s v="E"/>
    <s v="Ethanol (E85)"/>
    <n v="11.7"/>
    <n v="8.5"/>
    <n v="10.3"/>
    <n v="27"/>
    <n v="165"/>
  </r>
  <r>
    <s v="FORD"/>
    <s v="FOCUS FFV"/>
    <s v="COMPACT"/>
    <n v="2"/>
    <n v="4"/>
    <x v="0"/>
    <s v="M5"/>
    <s v="X"/>
    <s v="Regular gasoline"/>
    <n v="9.1"/>
    <n v="6.6"/>
    <n v="8"/>
    <n v="35"/>
    <n v="184"/>
  </r>
  <r>
    <s v="FORD"/>
    <s v="FOCUS FFV"/>
    <s v="COMPACT"/>
    <n v="2"/>
    <n v="4"/>
    <x v="0"/>
    <s v="M5"/>
    <s v="E"/>
    <s v="Ethanol (E85)"/>
    <n v="11.9"/>
    <n v="8.9"/>
    <n v="10.6"/>
    <n v="27"/>
    <n v="170"/>
  </r>
  <r>
    <s v="FORD"/>
    <s v="FOCUS SFE FFV"/>
    <s v="COMPACT"/>
    <n v="2"/>
    <n v="4"/>
    <x v="0"/>
    <s v="A6"/>
    <s v="X"/>
    <s v="Regular gasoline"/>
    <n v="8.4"/>
    <n v="5.8"/>
    <n v="7.2"/>
    <n v="39"/>
    <n v="166"/>
  </r>
  <r>
    <s v="FORD"/>
    <s v="FOCUS SFE FFV"/>
    <s v="COMPACT"/>
    <n v="2"/>
    <n v="4"/>
    <x v="0"/>
    <s v="A6"/>
    <s v="E"/>
    <s v="Ethanol (E85)"/>
    <n v="11.6"/>
    <n v="8.3000000000000007"/>
    <n v="10.1"/>
    <n v="28"/>
    <n v="162"/>
  </r>
  <r>
    <s v="FORD"/>
    <s v="FUSION"/>
    <s v="MID-SIZE"/>
    <n v="1.5"/>
    <n v="4"/>
    <x v="0"/>
    <s v="AS6"/>
    <s v="X"/>
    <s v="Regular gasoline"/>
    <n v="10.1"/>
    <n v="6.6"/>
    <n v="8.5"/>
    <n v="33"/>
    <n v="196"/>
  </r>
  <r>
    <s v="FORD"/>
    <s v="FUSION"/>
    <s v="MID-SIZE"/>
    <n v="1.6"/>
    <n v="4"/>
    <x v="0"/>
    <s v="M6"/>
    <s v="X"/>
    <s v="Regular gasoline"/>
    <n v="9.4"/>
    <n v="6.4"/>
    <n v="8.1"/>
    <n v="35"/>
    <n v="186"/>
  </r>
  <r>
    <s v="FORD"/>
    <s v="FUSION"/>
    <s v="MID-SIZE"/>
    <n v="2"/>
    <n v="4"/>
    <x v="0"/>
    <s v="AS6"/>
    <s v="X"/>
    <s v="Regular gasoline"/>
    <n v="10.5"/>
    <n v="7.1"/>
    <n v="9"/>
    <n v="31"/>
    <n v="207"/>
  </r>
  <r>
    <s v="FORD"/>
    <s v="FUSION"/>
    <s v="MID-SIZE"/>
    <n v="2.5"/>
    <n v="4"/>
    <x v="0"/>
    <s v="AS6"/>
    <s v="X"/>
    <s v="Regular gasoline"/>
    <n v="10.5"/>
    <n v="7"/>
    <n v="8.9"/>
    <n v="32"/>
    <n v="205"/>
  </r>
  <r>
    <s v="FORD"/>
    <s v="FUSION (Start/Stop)"/>
    <s v="MID-SIZE"/>
    <n v="1.5"/>
    <n v="4"/>
    <x v="0"/>
    <s v="AS6"/>
    <s v="X"/>
    <s v="Regular gasoline"/>
    <n v="9.5"/>
    <n v="6.3"/>
    <n v="8.1"/>
    <n v="35"/>
    <n v="186"/>
  </r>
  <r>
    <s v="FORD"/>
    <s v="FUSION AWD"/>
    <s v="MID-SIZE"/>
    <n v="2"/>
    <n v="4"/>
    <x v="0"/>
    <s v="AS6"/>
    <s v="X"/>
    <s v="Regular gasoline"/>
    <n v="10.9"/>
    <n v="7.5"/>
    <n v="9.4"/>
    <n v="30"/>
    <n v="216"/>
  </r>
  <r>
    <s v="FORD"/>
    <s v="FUSION HYBRID"/>
    <s v="MID-SIZE"/>
    <n v="2"/>
    <n v="4"/>
    <x v="0"/>
    <s v="AV"/>
    <s v="X"/>
    <s v="Regular gasoline"/>
    <n v="5.3"/>
    <n v="5.7"/>
    <n v="5.5"/>
    <n v="51"/>
    <n v="126"/>
  </r>
  <r>
    <s v="FORD"/>
    <s v="MUSTANG"/>
    <s v="SUBCOMPACT"/>
    <n v="3.7"/>
    <n v="6"/>
    <x v="1"/>
    <s v="A6"/>
    <s v="X"/>
    <s v="Regular gasoline"/>
    <n v="12.1"/>
    <n v="7.8"/>
    <n v="10.199999999999999"/>
    <n v="28"/>
    <n v="235"/>
  </r>
  <r>
    <s v="FORD"/>
    <s v="MUSTANG"/>
    <s v="SUBCOMPACT"/>
    <n v="3.7"/>
    <n v="6"/>
    <x v="1"/>
    <s v="M6"/>
    <s v="X"/>
    <s v="Regular gasoline"/>
    <n v="12.7"/>
    <n v="8.1"/>
    <n v="10.6"/>
    <n v="27"/>
    <n v="244"/>
  </r>
  <r>
    <s v="FORD"/>
    <s v="MUSTANG"/>
    <s v="SUBCOMPACT"/>
    <n v="5"/>
    <n v="8"/>
    <x v="2"/>
    <s v="A6"/>
    <s v="X"/>
    <s v="Regular gasoline"/>
    <n v="13.3"/>
    <n v="9.3000000000000007"/>
    <n v="11.5"/>
    <n v="25"/>
    <n v="264"/>
  </r>
  <r>
    <s v="FORD"/>
    <s v="MUSTANG"/>
    <s v="SUBCOMPACT"/>
    <n v="5"/>
    <n v="8"/>
    <x v="2"/>
    <s v="M6"/>
    <s v="X"/>
    <s v="Regular gasoline"/>
    <n v="15.4"/>
    <n v="9.4"/>
    <n v="12.7"/>
    <n v="22"/>
    <n v="292"/>
  </r>
  <r>
    <s v="FORD"/>
    <s v="MUSTANG"/>
    <s v="SUBCOMPACT"/>
    <n v="5.8"/>
    <n v="8"/>
    <x v="2"/>
    <s v="M6"/>
    <s v="Z"/>
    <s v="Premium gasoline"/>
    <n v="15.9"/>
    <n v="9.9"/>
    <n v="13.2"/>
    <n v="21"/>
    <n v="304"/>
  </r>
  <r>
    <s v="FORD"/>
    <s v="MUSTANG CONVERTIBLE"/>
    <s v="SUBCOMPACT"/>
    <n v="3.7"/>
    <n v="6"/>
    <x v="1"/>
    <s v="A6"/>
    <s v="X"/>
    <s v="Regular gasoline"/>
    <n v="12.5"/>
    <n v="8.1999999999999993"/>
    <n v="10.6"/>
    <n v="27"/>
    <n v="244"/>
  </r>
  <r>
    <s v="FORD"/>
    <s v="TAURUS"/>
    <s v="FULL-SIZE"/>
    <n v="2"/>
    <n v="4"/>
    <x v="0"/>
    <s v="AS6"/>
    <s v="X"/>
    <s v="Regular gasoline"/>
    <n v="10.5"/>
    <n v="7.3"/>
    <n v="9.1"/>
    <n v="31"/>
    <n v="209"/>
  </r>
  <r>
    <s v="FORD"/>
    <s v="TAURUS AWD"/>
    <s v="FULL-SIZE"/>
    <n v="3.5"/>
    <n v="6"/>
    <x v="1"/>
    <s v="AS6"/>
    <s v="X"/>
    <s v="Regular gasoline"/>
    <n v="13.7"/>
    <n v="9.4"/>
    <n v="11.8"/>
    <n v="24"/>
    <n v="271"/>
  </r>
  <r>
    <s v="FORD"/>
    <s v="TAURUS FFV"/>
    <s v="FULL-SIZE"/>
    <n v="3.5"/>
    <n v="6"/>
    <x v="1"/>
    <s v="AS6"/>
    <s v="X"/>
    <s v="Regular gasoline"/>
    <n v="12.1"/>
    <n v="8.1"/>
    <n v="10.3"/>
    <n v="27"/>
    <n v="237"/>
  </r>
  <r>
    <s v="FORD"/>
    <s v="TAURUS FFV"/>
    <s v="FULL-SIZE"/>
    <n v="3.5"/>
    <n v="6"/>
    <x v="1"/>
    <s v="AS6"/>
    <s v="E"/>
    <s v="Ethanol (E85)"/>
    <n v="17"/>
    <n v="11.1"/>
    <n v="14.3"/>
    <n v="20"/>
    <n v="229"/>
  </r>
  <r>
    <s v="FORD"/>
    <s v="TAURUS FFV AWD"/>
    <s v="FULL-SIZE"/>
    <n v="3.5"/>
    <n v="6"/>
    <x v="1"/>
    <s v="AS6"/>
    <s v="X"/>
    <s v="Regular gasoline"/>
    <n v="13"/>
    <n v="9.1"/>
    <n v="11.2"/>
    <n v="25"/>
    <n v="258"/>
  </r>
  <r>
    <s v="FORD"/>
    <s v="TAURUS FFV AWD"/>
    <s v="FULL-SIZE"/>
    <n v="3.5"/>
    <n v="6"/>
    <x v="1"/>
    <s v="AS6"/>
    <s v="E"/>
    <s v="Ethanol (E85)"/>
    <n v="18.399999999999999"/>
    <n v="12.5"/>
    <n v="15.7"/>
    <n v="18"/>
    <n v="251"/>
  </r>
  <r>
    <s v="FORD"/>
    <s v="TRANSIT CONNECT"/>
    <s v="SPECIAL PURPOSE VEHICLE"/>
    <n v="1.6"/>
    <n v="4"/>
    <x v="0"/>
    <s v="AS6"/>
    <s v="X"/>
    <s v="Regular gasoline"/>
    <n v="10.8"/>
    <n v="8"/>
    <n v="9.5"/>
    <n v="30"/>
    <n v="218"/>
  </r>
  <r>
    <s v="FORD"/>
    <s v="TRANSIT CONNECT"/>
    <s v="SPECIAL PURPOSE VEHICLE"/>
    <n v="2.5"/>
    <n v="4"/>
    <x v="0"/>
    <s v="AS6"/>
    <s v="X"/>
    <s v="Regular gasoline"/>
    <n v="11.3"/>
    <n v="8.1999999999999993"/>
    <n v="9.9"/>
    <n v="29"/>
    <n v="228"/>
  </r>
  <r>
    <s v="FORD"/>
    <s v="TRANSIT CONNECT TAXI"/>
    <s v="SPECIAL PURPOSE VEHICLE"/>
    <n v="1.6"/>
    <n v="4"/>
    <x v="0"/>
    <s v="AS6"/>
    <s v="X"/>
    <s v="Regular gasoline"/>
    <n v="11.5"/>
    <n v="8.3000000000000007"/>
    <n v="10.1"/>
    <n v="28"/>
    <n v="232"/>
  </r>
  <r>
    <s v="FORD"/>
    <s v="TRANSIT CONNECT WAGON"/>
    <s v="SPECIAL PURPOSE VEHICLE"/>
    <n v="2.5"/>
    <n v="4"/>
    <x v="0"/>
    <s v="AS6"/>
    <s v="X"/>
    <s v="Regular gasoline"/>
    <n v="11.9"/>
    <n v="8.5"/>
    <n v="10.4"/>
    <n v="27"/>
    <n v="239"/>
  </r>
  <r>
    <s v="GMC"/>
    <s v="ACADIA"/>
    <s v="SUV - STANDARD"/>
    <n v="3.6"/>
    <n v="6"/>
    <x v="1"/>
    <s v="A6"/>
    <s v="X"/>
    <s v="Regular gasoline"/>
    <n v="14.3"/>
    <n v="9.9"/>
    <n v="12.3"/>
    <n v="23"/>
    <n v="283"/>
  </r>
  <r>
    <s v="GMC"/>
    <s v="ACADIA AWD"/>
    <s v="SUV - STANDARD"/>
    <n v="3.6"/>
    <n v="6"/>
    <x v="1"/>
    <s v="A6"/>
    <s v="X"/>
    <s v="Regular gasoline"/>
    <n v="14.9"/>
    <n v="10.4"/>
    <n v="12.9"/>
    <n v="22"/>
    <n v="297"/>
  </r>
  <r>
    <s v="GMC"/>
    <s v="SAVANA 1500 CARGO"/>
    <s v="VAN - CARGO"/>
    <n v="4.3"/>
    <n v="6"/>
    <x v="2"/>
    <s v="A4"/>
    <s v="X"/>
    <s v="Regular gasoline"/>
    <n v="17.100000000000001"/>
    <n v="12.7"/>
    <n v="15.1"/>
    <n v="19"/>
    <n v="347"/>
  </r>
  <r>
    <s v="GMC"/>
    <s v="SAVANA 1500 CARGO"/>
    <s v="VAN - CARGO"/>
    <n v="5.3"/>
    <n v="8"/>
    <x v="2"/>
    <s v="A4"/>
    <s v="X"/>
    <s v="Regular gasoline"/>
    <n v="18"/>
    <n v="13.4"/>
    <n v="15.9"/>
    <n v="18"/>
    <n v="366"/>
  </r>
  <r>
    <s v="GMC"/>
    <s v="SAVANA 1500 CARGO"/>
    <s v="VAN - CARGO"/>
    <n v="5.3"/>
    <n v="8"/>
    <x v="2"/>
    <s v="A4"/>
    <s v="E"/>
    <s v="Ethanol (E85)"/>
    <n v="23.5"/>
    <n v="17.7"/>
    <n v="20.9"/>
    <n v="14"/>
    <n v="334"/>
  </r>
  <r>
    <s v="GMC"/>
    <s v="SAVANA 1500 CARGO AWD"/>
    <s v="VAN - CARGO"/>
    <n v="5.3"/>
    <n v="8"/>
    <x v="2"/>
    <s v="A4"/>
    <s v="X"/>
    <s v="Regular gasoline"/>
    <n v="18.3"/>
    <n v="14.2"/>
    <n v="16.5"/>
    <n v="17"/>
    <n v="380"/>
  </r>
  <r>
    <s v="GMC"/>
    <s v="SAVANA 1500 CARGO AWD"/>
    <s v="VAN - CARGO"/>
    <n v="5.3"/>
    <n v="8"/>
    <x v="2"/>
    <s v="A4"/>
    <s v="E"/>
    <s v="Ethanol (E85)"/>
    <n v="23.7"/>
    <n v="18.8"/>
    <n v="21.5"/>
    <n v="13"/>
    <n v="344"/>
  </r>
  <r>
    <s v="GMC"/>
    <s v="SAVANA 1500 CARGO CONV"/>
    <s v="VAN - CARGO"/>
    <n v="5.3"/>
    <n v="8"/>
    <x v="2"/>
    <s v="A4"/>
    <s v="X"/>
    <s v="Regular gasoline"/>
    <n v="18.600000000000001"/>
    <n v="13.9"/>
    <n v="16.5"/>
    <n v="17"/>
    <n v="380"/>
  </r>
  <r>
    <s v="GMC"/>
    <s v="SAVANA 1500 CARGO CONV"/>
    <s v="VAN - CARGO"/>
    <n v="5.3"/>
    <n v="8"/>
    <x v="2"/>
    <s v="A4"/>
    <s v="E"/>
    <s v="Ethanol (E85)"/>
    <n v="23.9"/>
    <n v="18.5"/>
    <n v="21.5"/>
    <n v="13"/>
    <n v="344"/>
  </r>
  <r>
    <s v="GMC"/>
    <s v="SAVANA 1500 CARGO CONV AWD"/>
    <s v="VAN - CARGO"/>
    <n v="5.3"/>
    <n v="8"/>
    <x v="2"/>
    <s v="A4"/>
    <s v="X"/>
    <s v="Regular gasoline"/>
    <n v="18.3"/>
    <n v="14.2"/>
    <n v="16.5"/>
    <n v="17"/>
    <n v="380"/>
  </r>
  <r>
    <s v="GMC"/>
    <s v="SAVANA 1500 CARGO CONV AWD"/>
    <s v="VAN - CARGO"/>
    <n v="5.3"/>
    <n v="8"/>
    <x v="2"/>
    <s v="A4"/>
    <s v="E"/>
    <s v="Ethanol (E85)"/>
    <n v="25.3"/>
    <n v="19.3"/>
    <n v="22.6"/>
    <n v="12"/>
    <n v="362"/>
  </r>
  <r>
    <s v="GMC"/>
    <s v="SAVANA 1500 PASSENGER"/>
    <s v="VAN - PASSENGER"/>
    <n v="5.3"/>
    <n v="8"/>
    <x v="2"/>
    <s v="A4"/>
    <s v="X"/>
    <s v="Regular gasoline"/>
    <n v="18.600000000000001"/>
    <n v="13.9"/>
    <n v="16.5"/>
    <n v="17"/>
    <n v="380"/>
  </r>
  <r>
    <s v="GMC"/>
    <s v="SAVANA 1500 PASSENGER"/>
    <s v="VAN - PASSENGER"/>
    <n v="5.3"/>
    <n v="8"/>
    <x v="2"/>
    <s v="A4"/>
    <s v="E"/>
    <s v="Ethanol (E85)"/>
    <n v="23.9"/>
    <n v="18.5"/>
    <n v="21.5"/>
    <n v="13"/>
    <n v="344"/>
  </r>
  <r>
    <s v="GMC"/>
    <s v="SAVANA 1500 PASSENGER AWD"/>
    <s v="VAN - PASSENGER"/>
    <n v="5.3"/>
    <n v="8"/>
    <x v="2"/>
    <s v="A4"/>
    <s v="X"/>
    <s v="Regular gasoline"/>
    <n v="18.3"/>
    <n v="14.2"/>
    <n v="16.5"/>
    <n v="17"/>
    <n v="380"/>
  </r>
  <r>
    <s v="GMC"/>
    <s v="SAVANA 1500 PASSENGER AWD"/>
    <s v="VAN - PASSENGER"/>
    <n v="5.3"/>
    <n v="8"/>
    <x v="2"/>
    <s v="A4"/>
    <s v="E"/>
    <s v="Ethanol (E85)"/>
    <n v="25.3"/>
    <n v="19.3"/>
    <n v="22.6"/>
    <n v="12"/>
    <n v="362"/>
  </r>
  <r>
    <s v="GMC"/>
    <s v="SAVANA 2500 PASSENGER"/>
    <s v="VAN - PASSENGER"/>
    <n v="4.8"/>
    <n v="8"/>
    <x v="2"/>
    <s v="A6"/>
    <s v="X"/>
    <s v="Regular gasoline"/>
    <n v="21.1"/>
    <n v="14.2"/>
    <n v="18"/>
    <n v="16"/>
    <n v="414"/>
  </r>
  <r>
    <s v="GMC"/>
    <s v="SAVANA 2500 PASSENGER"/>
    <s v="VAN - PASSENGER"/>
    <n v="6"/>
    <n v="8"/>
    <x v="2"/>
    <s v="A6"/>
    <s v="X"/>
    <s v="Regular gasoline"/>
    <n v="21.9"/>
    <n v="15"/>
    <n v="18.8"/>
    <n v="15"/>
    <n v="432"/>
  </r>
  <r>
    <s v="GMC"/>
    <s v="SAVANA 2500 PASSENGER"/>
    <s v="VAN - PASSENGER"/>
    <n v="6"/>
    <n v="8"/>
    <x v="2"/>
    <s v="A6"/>
    <s v="E"/>
    <s v="Ethanol (E85)"/>
    <n v="30"/>
    <n v="20.399999999999999"/>
    <n v="25.7"/>
    <n v="11"/>
    <n v="411"/>
  </r>
  <r>
    <s v="GMC"/>
    <s v="SAVANA 3500 PASSENGER"/>
    <s v="VAN - PASSENGER"/>
    <n v="4.8"/>
    <n v="8"/>
    <x v="2"/>
    <s v="A6"/>
    <s v="X"/>
    <s v="Regular gasoline"/>
    <n v="21.3"/>
    <n v="14.3"/>
    <n v="18.2"/>
    <n v="16"/>
    <n v="419"/>
  </r>
  <r>
    <s v="GMC"/>
    <s v="SAVANA 3500 PASSENGER"/>
    <s v="VAN - PASSENGER"/>
    <n v="6"/>
    <n v="8"/>
    <x v="2"/>
    <s v="A6"/>
    <s v="X"/>
    <s v="Regular gasoline"/>
    <n v="22.1"/>
    <n v="15"/>
    <n v="18.899999999999999"/>
    <n v="15"/>
    <n v="435"/>
  </r>
  <r>
    <s v="GMC"/>
    <s v="SAVANA 3500 PASSENGER"/>
    <s v="VAN - PASSENGER"/>
    <n v="6"/>
    <n v="8"/>
    <x v="2"/>
    <s v="A6"/>
    <s v="E"/>
    <s v="Ethanol (E85)"/>
    <n v="30.2"/>
    <n v="20.5"/>
    <n v="25.8"/>
    <n v="11"/>
    <n v="413"/>
  </r>
  <r>
    <s v="GMC"/>
    <s v="SIERRA"/>
    <s v="PICKUP TRUCK - STANDARD"/>
    <n v="4.3"/>
    <n v="6"/>
    <x v="2"/>
    <s v="A6"/>
    <s v="X"/>
    <s v="Regular gasoline"/>
    <n v="13.4"/>
    <n v="9.9"/>
    <n v="11.8"/>
    <n v="24"/>
    <n v="271"/>
  </r>
  <r>
    <s v="GMC"/>
    <s v="SIERRA"/>
    <s v="PICKUP TRUCK - STANDARD"/>
    <n v="4.3"/>
    <n v="6"/>
    <x v="2"/>
    <s v="A6"/>
    <s v="E"/>
    <s v="Ethanol (E85)"/>
    <n v="18.899999999999999"/>
    <n v="14.2"/>
    <n v="16.8"/>
    <n v="17"/>
    <n v="269"/>
  </r>
  <r>
    <s v="GMC"/>
    <s v="SIERRA"/>
    <s v="PICKUP TRUCK - STANDARD"/>
    <n v="5.3"/>
    <n v="8"/>
    <x v="2"/>
    <s v="A6"/>
    <s v="X"/>
    <s v="Regular gasoline"/>
    <n v="14.6"/>
    <n v="10.3"/>
    <n v="12.7"/>
    <n v="22"/>
    <n v="292"/>
  </r>
  <r>
    <s v="GMC"/>
    <s v="SIERRA"/>
    <s v="PICKUP TRUCK - STANDARD"/>
    <n v="5.3"/>
    <n v="8"/>
    <x v="2"/>
    <s v="A6"/>
    <s v="E"/>
    <s v="Ethanol (E85)"/>
    <n v="19.5"/>
    <n v="13.7"/>
    <n v="16.899999999999999"/>
    <n v="17"/>
    <n v="270"/>
  </r>
  <r>
    <s v="GMC"/>
    <s v="SIERRA"/>
    <s v="PICKUP TRUCK - STANDARD"/>
    <n v="6.2"/>
    <n v="8"/>
    <x v="2"/>
    <s v="A6"/>
    <s v="Z"/>
    <s v="Premium gasoline"/>
    <n v="16.3"/>
    <n v="11.4"/>
    <n v="14.1"/>
    <n v="20"/>
    <n v="324"/>
  </r>
  <r>
    <s v="GMC"/>
    <s v="SIERRA 4WD"/>
    <s v="PICKUP TRUCK - STANDARD"/>
    <n v="4.3"/>
    <n v="6"/>
    <x v="2"/>
    <s v="A6"/>
    <s v="X"/>
    <s v="Regular gasoline"/>
    <n v="14.2"/>
    <n v="10.6"/>
    <n v="12.6"/>
    <n v="22"/>
    <n v="290"/>
  </r>
  <r>
    <s v="GMC"/>
    <s v="SIERRA 4WD"/>
    <s v="PICKUP TRUCK - STANDARD"/>
    <n v="4.3"/>
    <n v="6"/>
    <x v="2"/>
    <s v="A6"/>
    <s v="E"/>
    <s v="Ethanol (E85)"/>
    <n v="20"/>
    <n v="15.1"/>
    <n v="17.8"/>
    <n v="16"/>
    <n v="285"/>
  </r>
  <r>
    <s v="GMC"/>
    <s v="SIERRA 4WD"/>
    <s v="PICKUP TRUCK - STANDARD"/>
    <n v="5.3"/>
    <n v="8"/>
    <x v="2"/>
    <s v="A6"/>
    <s v="X"/>
    <s v="Regular gasoline"/>
    <n v="14.9"/>
    <n v="10.6"/>
    <n v="13"/>
    <n v="22"/>
    <n v="299"/>
  </r>
  <r>
    <s v="GMC"/>
    <s v="SIERRA 4WD"/>
    <s v="PICKUP TRUCK - STANDARD"/>
    <n v="5.3"/>
    <n v="8"/>
    <x v="2"/>
    <s v="A6"/>
    <s v="E"/>
    <s v="Ethanol (E85)"/>
    <n v="19.899999999999999"/>
    <n v="14.2"/>
    <n v="17.3"/>
    <n v="16"/>
    <n v="277"/>
  </r>
  <r>
    <s v="GMC"/>
    <s v="SIERRA 4WD"/>
    <s v="PICKUP TRUCK - STANDARD"/>
    <n v="6.2"/>
    <n v="8"/>
    <x v="2"/>
    <s v="A6"/>
    <s v="Z"/>
    <s v="Premium gasoline"/>
    <n v="16.399999999999999"/>
    <n v="11.7"/>
    <n v="14.3"/>
    <n v="20"/>
    <n v="329"/>
  </r>
  <r>
    <s v="GMC"/>
    <s v="TERRAIN"/>
    <s v="SUV - SMALL"/>
    <n v="2.4"/>
    <n v="4"/>
    <x v="0"/>
    <s v="A6"/>
    <s v="X"/>
    <s v="Regular gasoline"/>
    <n v="10.5"/>
    <n v="7.3"/>
    <n v="9.1"/>
    <n v="31"/>
    <n v="209"/>
  </r>
  <r>
    <s v="GMC"/>
    <s v="TERRAIN"/>
    <s v="SUV - SMALL"/>
    <n v="3.6"/>
    <n v="6"/>
    <x v="1"/>
    <s v="A6"/>
    <s v="X"/>
    <s v="Regular gasoline"/>
    <n v="13.9"/>
    <n v="9.6"/>
    <n v="12"/>
    <n v="24"/>
    <n v="276"/>
  </r>
  <r>
    <s v="GMC"/>
    <s v="TERRAIN"/>
    <s v="SUV - SMALL"/>
    <n v="3.6"/>
    <n v="6"/>
    <x v="1"/>
    <s v="A6"/>
    <s v="E"/>
    <s v="Ethanol (E85)"/>
    <n v="18.8"/>
    <n v="13.1"/>
    <n v="16.2"/>
    <n v="17"/>
    <n v="259"/>
  </r>
  <r>
    <s v="GMC"/>
    <s v="TERRAIN AWD"/>
    <s v="SUV - SMALL"/>
    <n v="2.4"/>
    <n v="4"/>
    <x v="0"/>
    <s v="A6"/>
    <s v="X"/>
    <s v="Regular gasoline"/>
    <n v="11.5"/>
    <n v="8.1999999999999993"/>
    <n v="10"/>
    <n v="28"/>
    <n v="230"/>
  </r>
  <r>
    <s v="GMC"/>
    <s v="TERRAIN AWD"/>
    <s v="SUV - SMALL"/>
    <n v="3.6"/>
    <n v="6"/>
    <x v="1"/>
    <s v="A6"/>
    <s v="X"/>
    <s v="Regular gasoline"/>
    <n v="14.8"/>
    <n v="9.9"/>
    <n v="12.6"/>
    <n v="22"/>
    <n v="290"/>
  </r>
  <r>
    <s v="GMC"/>
    <s v="TERRAIN AWD"/>
    <s v="SUV - SMALL"/>
    <n v="3.6"/>
    <n v="6"/>
    <x v="1"/>
    <s v="A6"/>
    <s v="E"/>
    <s v="Ethanol (E85)"/>
    <n v="19.8"/>
    <n v="13.6"/>
    <n v="17"/>
    <n v="17"/>
    <n v="272"/>
  </r>
  <r>
    <s v="GMC"/>
    <s v="YUKON"/>
    <s v="SUV - STANDARD"/>
    <n v="5.3"/>
    <n v="8"/>
    <x v="2"/>
    <s v="A6"/>
    <s v="X"/>
    <s v="Regular gasoline"/>
    <n v="16"/>
    <n v="11.1"/>
    <n v="13.8"/>
    <n v="20"/>
    <n v="317"/>
  </r>
  <r>
    <s v="GMC"/>
    <s v="YUKON"/>
    <s v="SUV - STANDARD"/>
    <n v="5.3"/>
    <n v="8"/>
    <x v="2"/>
    <s v="A6"/>
    <s v="E"/>
    <s v="Ethanol (E85)"/>
    <n v="21.5"/>
    <n v="14.6"/>
    <n v="18.399999999999999"/>
    <n v="15"/>
    <n v="294"/>
  </r>
  <r>
    <s v="GMC"/>
    <s v="YUKON 4WD"/>
    <s v="SUV - STANDARD"/>
    <n v="5.3"/>
    <n v="8"/>
    <x v="2"/>
    <s v="A6"/>
    <s v="X"/>
    <s v="Regular gasoline"/>
    <n v="16"/>
    <n v="11.1"/>
    <n v="13.8"/>
    <n v="20"/>
    <n v="317"/>
  </r>
  <r>
    <s v="GMC"/>
    <s v="YUKON 4WD"/>
    <s v="SUV - STANDARD"/>
    <n v="5.3"/>
    <n v="8"/>
    <x v="2"/>
    <s v="A6"/>
    <s v="E"/>
    <s v="Ethanol (E85)"/>
    <n v="21.5"/>
    <n v="14.6"/>
    <n v="18.399999999999999"/>
    <n v="15"/>
    <n v="294"/>
  </r>
  <r>
    <s v="GMC"/>
    <s v="YUKON DENALI AWD"/>
    <s v="SUV - STANDARD"/>
    <n v="6.2"/>
    <n v="8"/>
    <x v="2"/>
    <s v="A6"/>
    <s v="Z"/>
    <s v="Premium gasoline"/>
    <n v="17"/>
    <n v="11.8"/>
    <n v="14.7"/>
    <n v="19"/>
    <n v="338"/>
  </r>
  <r>
    <s v="GMC"/>
    <s v="YUKON DENALI AWD"/>
    <s v="SUV - STANDARD"/>
    <n v="6.2"/>
    <n v="8"/>
    <x v="2"/>
    <s v="A6"/>
    <s v="E"/>
    <s v="Ethanol (E85)"/>
    <n v="23.3"/>
    <n v="16.100000000000001"/>
    <n v="20.100000000000001"/>
    <n v="14"/>
    <n v="322"/>
  </r>
  <r>
    <s v="GMC"/>
    <s v="YUKON DENALI XL AWD"/>
    <s v="SUV - STANDARD"/>
    <n v="6.2"/>
    <n v="8"/>
    <x v="2"/>
    <s v="A6"/>
    <s v="Z"/>
    <s v="Premium gasoline"/>
    <n v="18.8"/>
    <n v="13.4"/>
    <n v="16.399999999999999"/>
    <n v="17"/>
    <n v="377"/>
  </r>
  <r>
    <s v="GMC"/>
    <s v="YUKON DENALI XL AWD"/>
    <s v="SUV - STANDARD"/>
    <n v="6.2"/>
    <n v="8"/>
    <x v="2"/>
    <s v="A6"/>
    <s v="E"/>
    <s v="Ethanol (E85)"/>
    <n v="25.7"/>
    <n v="17.8"/>
    <n v="22.1"/>
    <n v="13"/>
    <n v="354"/>
  </r>
  <r>
    <s v="GMC"/>
    <s v="YUKON XL"/>
    <s v="SUV - STANDARD"/>
    <n v="5.3"/>
    <n v="8"/>
    <x v="2"/>
    <s v="A6"/>
    <s v="X"/>
    <s v="Regular gasoline"/>
    <n v="16"/>
    <n v="11.1"/>
    <n v="13.8"/>
    <n v="20"/>
    <n v="317"/>
  </r>
  <r>
    <s v="GMC"/>
    <s v="YUKON XL"/>
    <s v="SUV - STANDARD"/>
    <n v="5.3"/>
    <n v="8"/>
    <x v="2"/>
    <s v="A6"/>
    <s v="E"/>
    <s v="Ethanol (E85)"/>
    <n v="21.5"/>
    <n v="14.6"/>
    <n v="18.399999999999999"/>
    <n v="15"/>
    <n v="294"/>
  </r>
  <r>
    <s v="GMC"/>
    <s v="YUKON XL 4WD"/>
    <s v="SUV - STANDARD"/>
    <n v="5.3"/>
    <n v="8"/>
    <x v="2"/>
    <s v="A6"/>
    <s v="X"/>
    <s v="Regular gasoline"/>
    <n v="16"/>
    <n v="11.1"/>
    <n v="13.8"/>
    <n v="20"/>
    <n v="317"/>
  </r>
  <r>
    <s v="GMC"/>
    <s v="YUKON XL 4WD"/>
    <s v="SUV - STANDARD"/>
    <n v="5.3"/>
    <n v="8"/>
    <x v="2"/>
    <s v="A6"/>
    <s v="E"/>
    <s v="Ethanol (E85)"/>
    <n v="21.5"/>
    <n v="14.6"/>
    <n v="18.399999999999999"/>
    <n v="15"/>
    <n v="294"/>
  </r>
  <r>
    <s v="HONDA"/>
    <s v="ACCORD"/>
    <s v="MID-SIZE"/>
    <n v="2.4"/>
    <n v="4"/>
    <x v="0"/>
    <s v="AV"/>
    <s v="X"/>
    <s v="Regular gasoline"/>
    <n v="9"/>
    <n v="6.6"/>
    <n v="7.9"/>
    <n v="36"/>
    <n v="182"/>
  </r>
  <r>
    <s v="HONDA"/>
    <s v="ACCORD"/>
    <s v="MID-SIZE"/>
    <n v="2.4"/>
    <n v="4"/>
    <x v="0"/>
    <s v="AV7"/>
    <s v="X"/>
    <s v="Regular gasoline"/>
    <n v="9.1"/>
    <n v="6.9"/>
    <n v="8.1"/>
    <n v="35"/>
    <n v="186"/>
  </r>
  <r>
    <s v="HONDA"/>
    <s v="ACCORD"/>
    <s v="MID-SIZE"/>
    <n v="2.4"/>
    <n v="4"/>
    <x v="0"/>
    <s v="M6"/>
    <s v="X"/>
    <s v="Regular gasoline"/>
    <n v="10.1"/>
    <n v="6.9"/>
    <n v="8.6999999999999993"/>
    <n v="32"/>
    <n v="200"/>
  </r>
  <r>
    <s v="HONDA"/>
    <s v="ACCORD"/>
    <s v="MID-SIZE"/>
    <n v="3.5"/>
    <n v="6"/>
    <x v="1"/>
    <s v="A6"/>
    <s v="X"/>
    <s v="Regular gasoline"/>
    <n v="11"/>
    <n v="6.8"/>
    <n v="9.1"/>
    <n v="31"/>
    <n v="209"/>
  </r>
  <r>
    <s v="HONDA"/>
    <s v="ACCORD"/>
    <s v="MID-SIZE"/>
    <n v="3.5"/>
    <n v="6"/>
    <x v="1"/>
    <s v="AS6"/>
    <s v="X"/>
    <s v="Regular gasoline"/>
    <n v="11.4"/>
    <n v="7.3"/>
    <n v="9.6"/>
    <n v="29"/>
    <n v="221"/>
  </r>
  <r>
    <s v="HONDA"/>
    <s v="ACCORD"/>
    <s v="MID-SIZE"/>
    <n v="3.5"/>
    <n v="6"/>
    <x v="1"/>
    <s v="M6"/>
    <s v="X"/>
    <s v="Regular gasoline"/>
    <n v="13"/>
    <n v="8.4"/>
    <n v="10.9"/>
    <n v="26"/>
    <n v="251"/>
  </r>
  <r>
    <s v="HONDA"/>
    <s v="ACCORD HYBRID"/>
    <s v="MID-SIZE"/>
    <n v="2"/>
    <n v="4"/>
    <x v="0"/>
    <s v="AV"/>
    <s v="X"/>
    <s v="Regular gasoline"/>
    <n v="4.7"/>
    <n v="4.9000000000000004"/>
    <n v="4.8"/>
    <n v="59"/>
    <n v="110"/>
  </r>
  <r>
    <s v="HONDA"/>
    <s v="CIVIC"/>
    <s v="COMPACT"/>
    <n v="1.8"/>
    <n v="4"/>
    <x v="0"/>
    <s v="AV"/>
    <s v="X"/>
    <s v="Regular gasoline"/>
    <n v="7.9"/>
    <n v="6"/>
    <n v="7"/>
    <n v="40"/>
    <n v="161"/>
  </r>
  <r>
    <s v="HONDA"/>
    <s v="CIVIC"/>
    <s v="COMPACT"/>
    <n v="1.8"/>
    <n v="4"/>
    <x v="0"/>
    <s v="AV7"/>
    <s v="X"/>
    <s v="Regular gasoline"/>
    <n v="8.1"/>
    <n v="6.2"/>
    <n v="7.2"/>
    <n v="39"/>
    <n v="166"/>
  </r>
  <r>
    <s v="HONDA"/>
    <s v="CIVIC"/>
    <s v="COMPACT"/>
    <n v="1.8"/>
    <n v="4"/>
    <x v="0"/>
    <s v="M5"/>
    <s v="X"/>
    <s v="Regular gasoline"/>
    <n v="8.5"/>
    <n v="6.6"/>
    <n v="7.6"/>
    <n v="37"/>
    <n v="175"/>
  </r>
  <r>
    <s v="HONDA"/>
    <s v="CROSSTOUR AWD"/>
    <s v="SUV - SMALL"/>
    <n v="3.5"/>
    <n v="6"/>
    <x v="1"/>
    <s v="A6"/>
    <s v="X"/>
    <s v="Regular gasoline"/>
    <n v="12.5"/>
    <n v="8.5"/>
    <n v="10.7"/>
    <n v="26"/>
    <n v="246"/>
  </r>
  <r>
    <s v="HONDA"/>
    <s v="CR-V"/>
    <s v="SUV - SMALL"/>
    <n v="2.4"/>
    <n v="4"/>
    <x v="0"/>
    <s v="A5"/>
    <s v="X"/>
    <s v="Regular gasoline"/>
    <n v="10.3"/>
    <n v="7.6"/>
    <n v="9.1"/>
    <n v="31"/>
    <n v="209"/>
  </r>
  <r>
    <s v="HONDA"/>
    <s v="CR-V AWD"/>
    <s v="SUV - SMALL"/>
    <n v="2.4"/>
    <n v="4"/>
    <x v="0"/>
    <s v="A5"/>
    <s v="X"/>
    <s v="Regular gasoline"/>
    <n v="10.6"/>
    <n v="7.9"/>
    <n v="9.4"/>
    <n v="30"/>
    <n v="216"/>
  </r>
  <r>
    <s v="HONDA"/>
    <s v="CR-Z"/>
    <s v="TWO-SEATER"/>
    <n v="1.5"/>
    <n v="4"/>
    <x v="0"/>
    <s v="AV7"/>
    <s v="X"/>
    <s v="Regular gasoline"/>
    <n v="6.6"/>
    <n v="6"/>
    <n v="6.3"/>
    <n v="45"/>
    <n v="145"/>
  </r>
  <r>
    <s v="HONDA"/>
    <s v="CR-Z"/>
    <s v="TWO-SEATER"/>
    <n v="1.5"/>
    <n v="4"/>
    <x v="0"/>
    <s v="M6"/>
    <s v="X"/>
    <s v="Regular gasoline"/>
    <n v="7.6"/>
    <n v="6.1"/>
    <n v="6.9"/>
    <n v="41"/>
    <n v="159"/>
  </r>
  <r>
    <s v="HONDA"/>
    <s v="FIT"/>
    <s v="STATION WAGON - SMALL"/>
    <n v="1.5"/>
    <n v="4"/>
    <x v="0"/>
    <s v="A5"/>
    <s v="X"/>
    <s v="Regular gasoline"/>
    <n v="8.3000000000000007"/>
    <n v="6.5"/>
    <n v="7.5"/>
    <n v="38"/>
    <n v="172"/>
  </r>
  <r>
    <s v="HONDA"/>
    <s v="FIT"/>
    <s v="STATION WAGON - SMALL"/>
    <n v="1.5"/>
    <n v="4"/>
    <x v="0"/>
    <s v="M5"/>
    <s v="X"/>
    <s v="Regular gasoline"/>
    <n v="8.3000000000000007"/>
    <n v="6.9"/>
    <n v="7.7"/>
    <n v="37"/>
    <n v="177"/>
  </r>
  <r>
    <s v="HONDA"/>
    <s v="ODYSSEY"/>
    <s v="MINIVAN"/>
    <n v="3.5"/>
    <n v="6"/>
    <x v="1"/>
    <s v="A6"/>
    <s v="X"/>
    <s v="Regular gasoline"/>
    <n v="12.3"/>
    <n v="8.5"/>
    <n v="10.6"/>
    <n v="27"/>
    <n v="244"/>
  </r>
  <r>
    <s v="HONDA"/>
    <s v="PILOT"/>
    <s v="SUV - SMALL"/>
    <n v="3.5"/>
    <n v="6"/>
    <x v="1"/>
    <s v="A5"/>
    <s v="X"/>
    <s v="Regular gasoline"/>
    <n v="13.3"/>
    <n v="9.3000000000000007"/>
    <n v="11.5"/>
    <n v="25"/>
    <n v="265"/>
  </r>
  <r>
    <s v="HONDA"/>
    <s v="PILOT AWD"/>
    <s v="SUV - SMALL"/>
    <n v="3.5"/>
    <n v="6"/>
    <x v="1"/>
    <s v="A5"/>
    <s v="X"/>
    <s v="Regular gasoline"/>
    <n v="13.9"/>
    <n v="9.6999999999999993"/>
    <n v="12"/>
    <n v="24"/>
    <n v="276"/>
  </r>
  <r>
    <s v="HONDA"/>
    <s v="RIDGELINE AWD"/>
    <s v="PICKUP TRUCK - STANDARD"/>
    <n v="3.5"/>
    <n v="6"/>
    <x v="1"/>
    <s v="A5"/>
    <s v="X"/>
    <s v="Regular gasoline"/>
    <n v="15.2"/>
    <n v="11.3"/>
    <n v="13.4"/>
    <n v="21"/>
    <n v="308"/>
  </r>
  <r>
    <s v="HYUNDAI"/>
    <s v="ACCENT"/>
    <s v="COMPACT"/>
    <n v="1.6"/>
    <n v="4"/>
    <x v="0"/>
    <s v="A6"/>
    <s v="X"/>
    <s v="Regular gasoline"/>
    <n v="8.8000000000000007"/>
    <n v="6.3"/>
    <n v="7.7"/>
    <n v="37"/>
    <n v="177"/>
  </r>
  <r>
    <s v="HYUNDAI"/>
    <s v="ACCENT"/>
    <s v="COMPACT"/>
    <n v="1.6"/>
    <n v="4"/>
    <x v="0"/>
    <s v="M6"/>
    <s v="X"/>
    <s v="Regular gasoline"/>
    <n v="8.6999999999999993"/>
    <n v="6.4"/>
    <n v="7.7"/>
    <n v="37"/>
    <n v="177"/>
  </r>
  <r>
    <s v="HYUNDAI"/>
    <s v="ELANTRA GT"/>
    <s v="MID-SIZE"/>
    <n v="2"/>
    <n v="4"/>
    <x v="0"/>
    <s v="A6"/>
    <s v="X"/>
    <s v="Regular gasoline"/>
    <n v="9.8000000000000007"/>
    <n v="7.2"/>
    <n v="8.6"/>
    <n v="33"/>
    <n v="198"/>
  </r>
  <r>
    <s v="HYUNDAI"/>
    <s v="ELANTRA GT"/>
    <s v="MID-SIZE"/>
    <n v="2"/>
    <n v="4"/>
    <x v="0"/>
    <s v="M6"/>
    <s v="X"/>
    <s v="Regular gasoline"/>
    <n v="9.8000000000000007"/>
    <n v="7"/>
    <n v="8.5"/>
    <n v="33"/>
    <n v="196"/>
  </r>
  <r>
    <s v="HYUNDAI"/>
    <s v="EQUUS"/>
    <s v="FULL-SIZE"/>
    <n v="5"/>
    <n v="8"/>
    <x v="2"/>
    <s v="A8"/>
    <s v="Z"/>
    <s v="Premium gasoline"/>
    <n v="15.7"/>
    <n v="10.199999999999999"/>
    <n v="13.2"/>
    <n v="21"/>
    <n v="304"/>
  </r>
  <r>
    <s v="HYUNDAI"/>
    <s v="GENESIS"/>
    <s v="FULL-SIZE"/>
    <n v="3.8"/>
    <n v="6"/>
    <x v="1"/>
    <s v="A8"/>
    <s v="X"/>
    <s v="Regular gasoline"/>
    <n v="13"/>
    <n v="8.6999999999999993"/>
    <n v="11.1"/>
    <n v="25"/>
    <n v="255"/>
  </r>
  <r>
    <s v="HYUNDAI"/>
    <s v="SANTA FE"/>
    <s v="SUV - SMALL"/>
    <n v="3.3"/>
    <n v="6"/>
    <x v="1"/>
    <s v="A6"/>
    <s v="X"/>
    <s v="Regular gasoline"/>
    <n v="13"/>
    <n v="9.1"/>
    <n v="11.2"/>
    <n v="25"/>
    <n v="258"/>
  </r>
  <r>
    <s v="HYUNDAI"/>
    <s v="SANTA FE 4WD"/>
    <s v="SUV - SMALL"/>
    <n v="3.3"/>
    <n v="6"/>
    <x v="1"/>
    <s v="A6"/>
    <s v="X"/>
    <s v="Regular gasoline"/>
    <n v="13.3"/>
    <n v="9.5"/>
    <n v="11.6"/>
    <n v="24"/>
    <n v="267"/>
  </r>
  <r>
    <s v="HYUNDAI"/>
    <s v="SANTA FE SPORT"/>
    <s v="SUV - SMALL"/>
    <n v="2.4"/>
    <n v="4"/>
    <x v="0"/>
    <s v="A6"/>
    <s v="X"/>
    <s v="Regular gasoline"/>
    <n v="11.6"/>
    <n v="8.6999999999999993"/>
    <n v="10.3"/>
    <n v="27"/>
    <n v="237"/>
  </r>
  <r>
    <s v="HYUNDAI"/>
    <s v="SANTA FE SPORT 4WD"/>
    <s v="SUV - SMALL"/>
    <n v="2"/>
    <n v="4"/>
    <x v="0"/>
    <s v="A6"/>
    <s v="X"/>
    <s v="Regular gasoline"/>
    <n v="12.9"/>
    <n v="9.6999999999999993"/>
    <n v="11.5"/>
    <n v="25"/>
    <n v="264"/>
  </r>
  <r>
    <s v="HYUNDAI"/>
    <s v="SANTA FE SPORT 4WD"/>
    <s v="SUV - SMALL"/>
    <n v="2.4"/>
    <n v="4"/>
    <x v="0"/>
    <s v="A6"/>
    <s v="X"/>
    <s v="Regular gasoline"/>
    <n v="12.5"/>
    <n v="9.4"/>
    <n v="11.1"/>
    <n v="25"/>
    <n v="255"/>
  </r>
  <r>
    <s v="HYUNDAI"/>
    <s v="SONATA"/>
    <s v="FULL-SIZE"/>
    <n v="2"/>
    <n v="4"/>
    <x v="0"/>
    <s v="A6"/>
    <s v="X"/>
    <s v="Regular gasoline"/>
    <n v="11.4"/>
    <n v="7.5"/>
    <n v="9.6"/>
    <n v="29"/>
    <n v="221"/>
  </r>
  <r>
    <s v="HYUNDAI"/>
    <s v="SONATA"/>
    <s v="FULL-SIZE"/>
    <n v="2.4"/>
    <n v="4"/>
    <x v="0"/>
    <s v="A6"/>
    <s v="X"/>
    <s v="Regular gasoline"/>
    <n v="9.8000000000000007"/>
    <n v="7"/>
    <n v="8.5"/>
    <n v="33"/>
    <n v="196"/>
  </r>
  <r>
    <s v="HYUNDAI"/>
    <s v="SONATA HYBRID"/>
    <s v="MID-SIZE"/>
    <n v="2.4"/>
    <n v="4"/>
    <x v="0"/>
    <s v="AS6"/>
    <s v="X"/>
    <s v="Regular gasoline"/>
    <n v="6.5"/>
    <n v="5.9"/>
    <n v="6.2"/>
    <n v="46"/>
    <n v="143"/>
  </r>
  <r>
    <s v="HYUNDAI"/>
    <s v="SONATA HYBRID LIMITED"/>
    <s v="MID-SIZE"/>
    <n v="2.4"/>
    <n v="4"/>
    <x v="0"/>
    <s v="AS6"/>
    <s v="X"/>
    <s v="Regular gasoline"/>
    <n v="6.6"/>
    <n v="5.9"/>
    <n v="6.3"/>
    <n v="45"/>
    <n v="145"/>
  </r>
  <r>
    <s v="HYUNDAI"/>
    <s v="TUCSON"/>
    <s v="SUV - SMALL"/>
    <n v="2"/>
    <n v="4"/>
    <x v="0"/>
    <s v="A6"/>
    <s v="X"/>
    <s v="Regular gasoline"/>
    <n v="10.199999999999999"/>
    <n v="8.1999999999999993"/>
    <n v="9.3000000000000007"/>
    <n v="30"/>
    <n v="214"/>
  </r>
  <r>
    <s v="HYUNDAI"/>
    <s v="TUCSON"/>
    <s v="SUV - SMALL"/>
    <n v="2"/>
    <n v="4"/>
    <x v="0"/>
    <s v="M6"/>
    <s v="X"/>
    <s v="Regular gasoline"/>
    <n v="11.4"/>
    <n v="8.6"/>
    <n v="10.1"/>
    <n v="28"/>
    <n v="232"/>
  </r>
  <r>
    <s v="HYUNDAI"/>
    <s v="TUCSON"/>
    <s v="SUV - SMALL"/>
    <n v="2.4"/>
    <n v="4"/>
    <x v="0"/>
    <s v="A6"/>
    <s v="X"/>
    <s v="Regular gasoline"/>
    <n v="11.3"/>
    <n v="8.3000000000000007"/>
    <n v="10"/>
    <n v="28"/>
    <n v="230"/>
  </r>
  <r>
    <s v="HYUNDAI"/>
    <s v="TUCSON 4WD"/>
    <s v="SUV - SMALL"/>
    <n v="2"/>
    <n v="4"/>
    <x v="0"/>
    <s v="A6"/>
    <s v="X"/>
    <s v="Regular gasoline"/>
    <n v="11.4"/>
    <n v="9.3000000000000007"/>
    <n v="10.5"/>
    <n v="27"/>
    <n v="242"/>
  </r>
  <r>
    <s v="HYUNDAI"/>
    <s v="TUCSON 4WD"/>
    <s v="SUV - SMALL"/>
    <n v="2.4"/>
    <n v="4"/>
    <x v="0"/>
    <s v="A6"/>
    <s v="X"/>
    <s v="Regular gasoline"/>
    <n v="11.6"/>
    <n v="9.3000000000000007"/>
    <n v="10.6"/>
    <n v="27"/>
    <n v="244"/>
  </r>
  <r>
    <s v="HYUNDAI"/>
    <s v="VELOSTER"/>
    <s v="COMPACT"/>
    <n v="1.6"/>
    <n v="4"/>
    <x v="0"/>
    <s v="AM6"/>
    <s v="X"/>
    <s v="Regular gasoline"/>
    <n v="8.6"/>
    <n v="6.6"/>
    <n v="7.7"/>
    <n v="37"/>
    <n v="177"/>
  </r>
  <r>
    <s v="HYUNDAI"/>
    <s v="VELOSTER"/>
    <s v="COMPACT"/>
    <n v="1.6"/>
    <n v="4"/>
    <x v="0"/>
    <s v="M6"/>
    <s v="X"/>
    <s v="Regular gasoline"/>
    <n v="9.1"/>
    <n v="6.7"/>
    <n v="8"/>
    <n v="35"/>
    <n v="184"/>
  </r>
  <r>
    <s v="HYUNDAI"/>
    <s v="VELOSTER TURBO"/>
    <s v="COMPACT"/>
    <n v="1.6"/>
    <n v="4"/>
    <x v="0"/>
    <s v="A6"/>
    <s v="X"/>
    <s v="Regular gasoline"/>
    <n v="9.9"/>
    <n v="7.5"/>
    <n v="8.8000000000000007"/>
    <n v="32"/>
    <n v="202"/>
  </r>
  <r>
    <s v="HYUNDAI"/>
    <s v="VELOSTER TURBO"/>
    <s v="COMPACT"/>
    <n v="1.6"/>
    <n v="4"/>
    <x v="0"/>
    <s v="M6"/>
    <s v="X"/>
    <s v="Regular gasoline"/>
    <n v="9.6999999999999993"/>
    <n v="7.1"/>
    <n v="8.5"/>
    <n v="33"/>
    <n v="196"/>
  </r>
  <r>
    <s v="INFINITI"/>
    <s v="Q50"/>
    <s v="MID-SIZE"/>
    <n v="3.7"/>
    <n v="6"/>
    <x v="1"/>
    <s v="AS7"/>
    <s v="Z"/>
    <s v="Premium gasoline"/>
    <n v="12"/>
    <n v="8"/>
    <n v="10.199999999999999"/>
    <n v="28"/>
    <n v="235"/>
  </r>
  <r>
    <s v="INFINITI"/>
    <s v="Q50 AWD"/>
    <s v="MID-SIZE"/>
    <n v="3.7"/>
    <n v="6"/>
    <x v="1"/>
    <s v="AS7"/>
    <s v="Z"/>
    <s v="Premium gasoline"/>
    <n v="12.6"/>
    <n v="8.6999999999999993"/>
    <n v="10.8"/>
    <n v="26"/>
    <n v="248"/>
  </r>
  <r>
    <s v="INFINITI"/>
    <s v="Q50 HYBRID"/>
    <s v="COMPACT"/>
    <n v="3.5"/>
    <n v="6"/>
    <x v="1"/>
    <s v="AS7"/>
    <s v="Z"/>
    <s v="Premium gasoline"/>
    <n v="8.1999999999999993"/>
    <n v="6.7"/>
    <n v="7.5"/>
    <n v="38"/>
    <n v="172"/>
  </r>
  <r>
    <s v="INFINITI"/>
    <s v="Q50 HYBRID AWD"/>
    <s v="COMPACT"/>
    <n v="3.5"/>
    <n v="6"/>
    <x v="1"/>
    <s v="AS7"/>
    <s v="Z"/>
    <s v="Premium gasoline"/>
    <n v="8.6999999999999993"/>
    <n v="7.5"/>
    <n v="8.1999999999999993"/>
    <n v="34"/>
    <n v="189"/>
  </r>
  <r>
    <s v="INFINITI"/>
    <s v="Q60 AWD COUPE"/>
    <s v="SUBCOMPACT"/>
    <n v="3.7"/>
    <n v="6"/>
    <x v="1"/>
    <s v="AS7"/>
    <s v="Z"/>
    <s v="Premium gasoline"/>
    <n v="13.3"/>
    <n v="9.4"/>
    <n v="11.5"/>
    <n v="25"/>
    <n v="265"/>
  </r>
  <r>
    <s v="INFINITI"/>
    <s v="Q60 CONVERTIBLE"/>
    <s v="SUBCOMPACT"/>
    <n v="3.7"/>
    <n v="6"/>
    <x v="1"/>
    <s v="AS7"/>
    <s v="Z"/>
    <s v="Premium gasoline"/>
    <n v="13.6"/>
    <n v="9.3000000000000007"/>
    <n v="11.7"/>
    <n v="24"/>
    <n v="269"/>
  </r>
  <r>
    <s v="INFINITI"/>
    <s v="Q60 CONVERTIBLE"/>
    <s v="SUBCOMPACT"/>
    <n v="3.7"/>
    <n v="6"/>
    <x v="1"/>
    <s v="M6"/>
    <s v="Z"/>
    <s v="Premium gasoline"/>
    <n v="14.3"/>
    <n v="9.8000000000000007"/>
    <n v="12.3"/>
    <n v="23"/>
    <n v="283"/>
  </r>
  <r>
    <s v="INFINITI"/>
    <s v="Q60 COUPE"/>
    <s v="SUBCOMPACT"/>
    <n v="3.7"/>
    <n v="6"/>
    <x v="1"/>
    <s v="AS7"/>
    <s v="Z"/>
    <s v="Premium gasoline"/>
    <n v="12.9"/>
    <n v="8.9"/>
    <n v="11.1"/>
    <n v="25"/>
    <n v="255"/>
  </r>
  <r>
    <s v="INFINITI"/>
    <s v="Q60 COUPE"/>
    <s v="SUBCOMPACT"/>
    <n v="3.7"/>
    <n v="6"/>
    <x v="1"/>
    <s v="M6"/>
    <s v="Z"/>
    <s v="Premium gasoline"/>
    <n v="13.5"/>
    <n v="9.3000000000000007"/>
    <n v="11.6"/>
    <n v="24"/>
    <n v="267"/>
  </r>
  <r>
    <s v="INFINITI"/>
    <s v="Q70"/>
    <s v="MID-SIZE"/>
    <n v="3.7"/>
    <n v="6"/>
    <x v="1"/>
    <s v="AS7"/>
    <s v="Z"/>
    <s v="Premium gasoline"/>
    <n v="12.8"/>
    <n v="8.9"/>
    <n v="11"/>
    <n v="26"/>
    <n v="253"/>
  </r>
  <r>
    <s v="INFINITI"/>
    <s v="Q70"/>
    <s v="MID-SIZE"/>
    <n v="5.6"/>
    <n v="8"/>
    <x v="2"/>
    <s v="AS7"/>
    <s v="Z"/>
    <s v="Premium gasoline"/>
    <n v="14.5"/>
    <n v="9.5"/>
    <n v="12.3"/>
    <n v="23"/>
    <n v="283"/>
  </r>
  <r>
    <s v="INFINITI"/>
    <s v="Q70 AWD"/>
    <s v="MID-SIZE"/>
    <n v="3.7"/>
    <n v="6"/>
    <x v="1"/>
    <s v="AS7"/>
    <s v="Z"/>
    <s v="Premium gasoline"/>
    <n v="13.2"/>
    <n v="9.6"/>
    <n v="11.6"/>
    <n v="24"/>
    <n v="267"/>
  </r>
  <r>
    <s v="INFINITI"/>
    <s v="Q70 AWD"/>
    <s v="MID-SIZE"/>
    <n v="5.6"/>
    <n v="8"/>
    <x v="2"/>
    <s v="AS7"/>
    <s v="Z"/>
    <s v="Premium gasoline"/>
    <n v="15"/>
    <n v="10.199999999999999"/>
    <n v="12.8"/>
    <n v="22"/>
    <n v="294"/>
  </r>
  <r>
    <s v="INFINITI"/>
    <s v="Q70 HYBRID"/>
    <s v="MID-SIZE"/>
    <n v="3.5"/>
    <n v="6"/>
    <x v="1"/>
    <s v="AS7"/>
    <s v="Z"/>
    <s v="Premium gasoline"/>
    <n v="8"/>
    <n v="7"/>
    <n v="7.6"/>
    <n v="37"/>
    <n v="175"/>
  </r>
  <r>
    <s v="INFINITI"/>
    <s v="QX50 AWD"/>
    <s v="STATION WAGON - SMALL"/>
    <n v="3.7"/>
    <n v="6"/>
    <x v="1"/>
    <s v="AS7"/>
    <s v="Z"/>
    <s v="Premium gasoline"/>
    <n v="13.6"/>
    <n v="9.6"/>
    <n v="11.8"/>
    <n v="24"/>
    <n v="271"/>
  </r>
  <r>
    <s v="INFINITI"/>
    <s v="QX60"/>
    <s v="SUV - SMALL"/>
    <n v="3.5"/>
    <n v="6"/>
    <x v="1"/>
    <s v="AV"/>
    <s v="Z"/>
    <s v="Premium gasoline"/>
    <n v="11.9"/>
    <n v="9"/>
    <n v="10.6"/>
    <n v="27"/>
    <n v="244"/>
  </r>
  <r>
    <s v="INFINITI"/>
    <s v="QX60 AWD"/>
    <s v="SUV - SMALL"/>
    <n v="3.5"/>
    <n v="6"/>
    <x v="1"/>
    <s v="AV"/>
    <s v="Z"/>
    <s v="Premium gasoline"/>
    <n v="12.3"/>
    <n v="9.3000000000000007"/>
    <n v="11"/>
    <n v="26"/>
    <n v="253"/>
  </r>
  <r>
    <s v="INFINITI"/>
    <s v="QX60 HYBRID AWD"/>
    <s v="SUV - STANDARD"/>
    <n v="2.5"/>
    <n v="4"/>
    <x v="0"/>
    <s v="AV"/>
    <s v="X"/>
    <s v="Regular gasoline"/>
    <n v="8.8000000000000007"/>
    <n v="8.1999999999999993"/>
    <n v="8.5"/>
    <n v="33"/>
    <n v="196"/>
  </r>
  <r>
    <s v="INFINITI"/>
    <s v="QX70 AWD"/>
    <s v="SUV - SMALL"/>
    <n v="3.7"/>
    <n v="6"/>
    <x v="1"/>
    <s v="AS7"/>
    <s v="Z"/>
    <s v="Premium gasoline"/>
    <n v="14.5"/>
    <n v="10.7"/>
    <n v="12.8"/>
    <n v="22"/>
    <n v="294"/>
  </r>
  <r>
    <s v="INFINITI"/>
    <s v="QX70 AWD"/>
    <s v="SUV - SMALL"/>
    <n v="5"/>
    <n v="8"/>
    <x v="2"/>
    <s v="AS7"/>
    <s v="Z"/>
    <s v="Premium gasoline"/>
    <n v="16.600000000000001"/>
    <n v="11.9"/>
    <n v="14.5"/>
    <n v="19"/>
    <n v="334"/>
  </r>
  <r>
    <s v="INFINITI"/>
    <s v="QX80 4WD"/>
    <s v="SUV - STANDARD"/>
    <n v="5.6"/>
    <n v="8"/>
    <x v="2"/>
    <s v="AS7"/>
    <s v="Z"/>
    <s v="Premium gasoline"/>
    <n v="17.399999999999999"/>
    <n v="12.1"/>
    <n v="15"/>
    <n v="19"/>
    <n v="345"/>
  </r>
  <r>
    <s v="JAGUAR"/>
    <s v="F-TYPE CONVERTIBLE"/>
    <s v="TWO-SEATER"/>
    <n v="3"/>
    <n v="6"/>
    <x v="1"/>
    <s v="AS8"/>
    <s v="Z"/>
    <s v="Premium gasoline"/>
    <n v="11.8"/>
    <n v="8.4"/>
    <n v="10.3"/>
    <n v="27"/>
    <n v="237"/>
  </r>
  <r>
    <s v="JAGUAR"/>
    <s v="F-TYPE S CONVERTIBLE"/>
    <s v="TWO-SEATER"/>
    <n v="3"/>
    <n v="6"/>
    <x v="1"/>
    <s v="AS8"/>
    <s v="Z"/>
    <s v="Premium gasoline"/>
    <n v="12.2"/>
    <n v="8.6999999999999993"/>
    <n v="10.6"/>
    <n v="27"/>
    <n v="244"/>
  </r>
  <r>
    <s v="JAGUAR"/>
    <s v="F-TYPE V8 S CONVERTIBLE"/>
    <s v="TWO-SEATER"/>
    <n v="5"/>
    <n v="8"/>
    <x v="2"/>
    <s v="AS8"/>
    <s v="Z"/>
    <s v="Premium gasoline"/>
    <n v="15"/>
    <n v="10.199999999999999"/>
    <n v="12.8"/>
    <n v="22"/>
    <n v="294"/>
  </r>
  <r>
    <s v="JAGUAR"/>
    <s v="XF"/>
    <s v="MID-SIZE"/>
    <n v="2"/>
    <n v="4"/>
    <x v="0"/>
    <s v="AS8"/>
    <s v="Z"/>
    <s v="Premium gasoline"/>
    <n v="12.3"/>
    <n v="8.1999999999999993"/>
    <n v="10.5"/>
    <n v="27"/>
    <n v="242"/>
  </r>
  <r>
    <s v="JAGUAR"/>
    <s v="XF 3.0L AWD"/>
    <s v="MID-SIZE"/>
    <n v="3"/>
    <n v="6"/>
    <x v="1"/>
    <s v="AS8"/>
    <s v="Z"/>
    <s v="Premium gasoline"/>
    <n v="14.7"/>
    <n v="9.1"/>
    <n v="12.2"/>
    <n v="23"/>
    <n v="281"/>
  </r>
  <r>
    <s v="JAGUAR"/>
    <s v="XFR"/>
    <s v="MID-SIZE"/>
    <n v="5"/>
    <n v="8"/>
    <x v="2"/>
    <s v="AS8"/>
    <s v="Z"/>
    <s v="Premium gasoline"/>
    <n v="15.7"/>
    <n v="10.3"/>
    <n v="13.3"/>
    <n v="21"/>
    <n v="306"/>
  </r>
  <r>
    <s v="JAGUAR"/>
    <s v="XFR"/>
    <s v="MID-SIZE"/>
    <n v="5"/>
    <n v="8"/>
    <x v="2"/>
    <s v="AS8"/>
    <s v="E"/>
    <s v="Ethanol (E85)"/>
    <n v="21.3"/>
    <n v="14.1"/>
    <n v="18.100000000000001"/>
    <n v="16"/>
    <n v="290"/>
  </r>
  <r>
    <s v="JAGUAR"/>
    <s v="XFR-S"/>
    <s v="MID-SIZE"/>
    <n v="5"/>
    <n v="8"/>
    <x v="2"/>
    <s v="AS8"/>
    <s v="Z"/>
    <s v="Premium gasoline"/>
    <n v="15.7"/>
    <n v="10.3"/>
    <n v="13.3"/>
    <n v="21"/>
    <n v="306"/>
  </r>
  <r>
    <s v="JAGUAR"/>
    <s v="XJ AWD"/>
    <s v="FULL-SIZE"/>
    <n v="3"/>
    <n v="6"/>
    <x v="1"/>
    <s v="AS8"/>
    <s v="Z"/>
    <s v="Premium gasoline"/>
    <n v="14.6"/>
    <n v="9.6"/>
    <n v="12.4"/>
    <n v="23"/>
    <n v="285"/>
  </r>
  <r>
    <s v="JAGUAR"/>
    <s v="XJ SUPERCHARGED"/>
    <s v="FULL-SIZE"/>
    <n v="5"/>
    <n v="8"/>
    <x v="2"/>
    <s v="AS8"/>
    <s v="Z"/>
    <s v="Premium gasoline"/>
    <n v="15.8"/>
    <n v="10.199999999999999"/>
    <n v="13.3"/>
    <n v="21"/>
    <n v="306"/>
  </r>
  <r>
    <s v="JAGUAR"/>
    <s v="XJ SUPERCHARGED"/>
    <s v="FULL-SIZE"/>
    <n v="5"/>
    <n v="8"/>
    <x v="2"/>
    <s v="AS8"/>
    <s v="E"/>
    <s v="Ethanol (E85)"/>
    <n v="20.6"/>
    <n v="13.6"/>
    <n v="17.5"/>
    <n v="16"/>
    <n v="280"/>
  </r>
  <r>
    <s v="JAGUAR"/>
    <s v="XJL AWD PORTFOLIO"/>
    <s v="FULL-SIZE"/>
    <n v="3"/>
    <n v="6"/>
    <x v="1"/>
    <s v="AS8"/>
    <s v="Z"/>
    <s v="Premium gasoline"/>
    <n v="14.7"/>
    <n v="9.6"/>
    <n v="12.4"/>
    <n v="23"/>
    <n v="285"/>
  </r>
  <r>
    <s v="JAGUAR"/>
    <s v="XJL SUPERCHARGED"/>
    <s v="FULL-SIZE"/>
    <n v="5"/>
    <n v="8"/>
    <x v="2"/>
    <s v="AS8"/>
    <s v="Z"/>
    <s v="Premium gasoline"/>
    <n v="15.8"/>
    <n v="10.199999999999999"/>
    <n v="13.3"/>
    <n v="21"/>
    <n v="306"/>
  </r>
  <r>
    <s v="JAGUAR"/>
    <s v="XJL SUPERCHARGED"/>
    <s v="FULL-SIZE"/>
    <n v="5"/>
    <n v="8"/>
    <x v="2"/>
    <s v="AS8"/>
    <s v="E"/>
    <s v="Ethanol (E85)"/>
    <n v="20.6"/>
    <n v="13.6"/>
    <n v="17.5"/>
    <n v="16"/>
    <n v="280"/>
  </r>
  <r>
    <s v="JAGUAR"/>
    <s v="XJR"/>
    <s v="FULL-SIZE"/>
    <n v="5"/>
    <n v="8"/>
    <x v="2"/>
    <s v="AS8"/>
    <s v="Z"/>
    <s v="Premium gasoline"/>
    <n v="15.8"/>
    <n v="10.199999999999999"/>
    <n v="13.3"/>
    <n v="21"/>
    <n v="306"/>
  </r>
  <r>
    <s v="JAGUAR"/>
    <s v="XJR LWB"/>
    <s v="FULL-SIZE"/>
    <n v="5"/>
    <n v="8"/>
    <x v="2"/>
    <s v="AS8"/>
    <s v="Z"/>
    <s v="Premium gasoline"/>
    <n v="15.8"/>
    <n v="10.199999999999999"/>
    <n v="13.3"/>
    <n v="21"/>
    <n v="306"/>
  </r>
  <r>
    <s v="JAGUAR"/>
    <s v="XK CONVERTIBLE"/>
    <s v="MINICOMPACT"/>
    <n v="5"/>
    <n v="8"/>
    <x v="2"/>
    <s v="AS6"/>
    <s v="Z"/>
    <s v="Premium gasoline"/>
    <n v="15.1"/>
    <n v="10.6"/>
    <n v="13.1"/>
    <n v="22"/>
    <n v="301"/>
  </r>
  <r>
    <s v="JAGUAR"/>
    <s v="XK COUPE"/>
    <s v="MINICOMPACT"/>
    <n v="5"/>
    <n v="8"/>
    <x v="2"/>
    <s v="AS6"/>
    <s v="Z"/>
    <s v="Premium gasoline"/>
    <n v="14.8"/>
    <n v="9.9"/>
    <n v="12.6"/>
    <n v="22"/>
    <n v="290"/>
  </r>
  <r>
    <s v="JAGUAR"/>
    <s v="XKR CONVERTIBLE"/>
    <s v="MINICOMPACT"/>
    <n v="5"/>
    <n v="8"/>
    <x v="2"/>
    <s v="AS6"/>
    <s v="Z"/>
    <s v="Premium gasoline"/>
    <n v="15.9"/>
    <n v="10.9"/>
    <n v="13.7"/>
    <n v="21"/>
    <n v="315"/>
  </r>
  <r>
    <s v="JAGUAR"/>
    <s v="XKR COUPE"/>
    <s v="MINICOMPACT"/>
    <n v="5"/>
    <n v="8"/>
    <x v="2"/>
    <s v="AS6"/>
    <s v="Z"/>
    <s v="Premium gasoline"/>
    <n v="15.6"/>
    <n v="10.9"/>
    <n v="13.5"/>
    <n v="21"/>
    <n v="310"/>
  </r>
  <r>
    <s v="JAGUAR"/>
    <s v="XKR-S CONVERTIBLE"/>
    <s v="MINICOMPACT"/>
    <n v="5"/>
    <n v="8"/>
    <x v="2"/>
    <s v="AS6"/>
    <s v="Z"/>
    <s v="Premium gasoline"/>
    <n v="15.9"/>
    <n v="10.9"/>
    <n v="13.7"/>
    <n v="21"/>
    <n v="315"/>
  </r>
  <r>
    <s v="JAGUAR"/>
    <s v="XKR-S COUPE"/>
    <s v="MINICOMPACT"/>
    <n v="5"/>
    <n v="8"/>
    <x v="2"/>
    <s v="AS6"/>
    <s v="Z"/>
    <s v="Premium gasoline"/>
    <n v="15.6"/>
    <n v="10.9"/>
    <n v="13.5"/>
    <n v="21"/>
    <n v="310"/>
  </r>
  <r>
    <s v="JEEP"/>
    <s v="CHEROKEE"/>
    <s v="SUV - SMALL"/>
    <n v="2.4"/>
    <n v="4"/>
    <x v="0"/>
    <s v="A9"/>
    <s v="X"/>
    <s v="Regular gasoline"/>
    <n v="10.9"/>
    <n v="7.7"/>
    <n v="9.5"/>
    <n v="30"/>
    <n v="218"/>
  </r>
  <r>
    <s v="JEEP"/>
    <s v="CHEROKEE"/>
    <s v="SUV - SMALL"/>
    <n v="3.2"/>
    <n v="6"/>
    <x v="1"/>
    <s v="A9"/>
    <s v="X"/>
    <s v="Regular gasoline"/>
    <n v="12.3"/>
    <n v="8.3000000000000007"/>
    <n v="10.5"/>
    <n v="27"/>
    <n v="242"/>
  </r>
  <r>
    <s v="JEEP"/>
    <s v="CHEROKEE 4X4"/>
    <s v="SUV - SMALL"/>
    <n v="2.4"/>
    <n v="4"/>
    <x v="0"/>
    <s v="A9"/>
    <s v="X"/>
    <s v="Regular gasoline"/>
    <n v="11.3"/>
    <n v="8.3000000000000007"/>
    <n v="10"/>
    <n v="28"/>
    <n v="230"/>
  </r>
  <r>
    <s v="JEEP"/>
    <s v="CHEROKEE 4X4"/>
    <s v="SUV - SMALL"/>
    <n v="3.2"/>
    <n v="6"/>
    <x v="1"/>
    <s v="A9"/>
    <s v="X"/>
    <s v="Regular gasoline"/>
    <n v="12.5"/>
    <n v="8.8000000000000007"/>
    <n v="10.8"/>
    <n v="26"/>
    <n v="248"/>
  </r>
  <r>
    <s v="JEEP"/>
    <s v="CHEROKEE 4X4 ACTIVE DRIVE II"/>
    <s v="SUV - SMALL"/>
    <n v="2.4"/>
    <n v="4"/>
    <x v="0"/>
    <s v="A9"/>
    <s v="X"/>
    <s v="Regular gasoline"/>
    <n v="11.4"/>
    <n v="8.6"/>
    <n v="10.1"/>
    <n v="28"/>
    <n v="232"/>
  </r>
  <r>
    <s v="JEEP"/>
    <s v="CHEROKEE 4X4 ACTIVE DRIVE II"/>
    <s v="SUV - SMALL"/>
    <n v="3.2"/>
    <n v="6"/>
    <x v="1"/>
    <s v="A9"/>
    <s v="X"/>
    <s v="Regular gasoline"/>
    <n v="12.5"/>
    <n v="9.1"/>
    <n v="11"/>
    <n v="26"/>
    <n v="253"/>
  </r>
  <r>
    <s v="JEEP"/>
    <s v="CHEROKEE TRAILHAWK 4X4"/>
    <s v="SUV - SMALL"/>
    <n v="2.4"/>
    <n v="4"/>
    <x v="0"/>
    <s v="A9"/>
    <s v="X"/>
    <s v="Regular gasoline"/>
    <n v="12.1"/>
    <n v="9.4"/>
    <n v="10.9"/>
    <n v="26"/>
    <n v="251"/>
  </r>
  <r>
    <s v="JEEP"/>
    <s v="CHEROKEE TRAILHAWK 4X4"/>
    <s v="SUV - SMALL"/>
    <n v="3.2"/>
    <n v="6"/>
    <x v="1"/>
    <s v="A9"/>
    <s v="X"/>
    <s v="Regular gasoline"/>
    <n v="13.4"/>
    <n v="9.5"/>
    <n v="11.6"/>
    <n v="24"/>
    <n v="267"/>
  </r>
  <r>
    <s v="JEEP"/>
    <s v="COMPASS"/>
    <s v="SUV - SMALL"/>
    <n v="2"/>
    <n v="4"/>
    <x v="0"/>
    <s v="AV"/>
    <s v="X"/>
    <s v="Regular gasoline"/>
    <n v="10.7"/>
    <n v="8.8000000000000007"/>
    <n v="9.9"/>
    <n v="29"/>
    <n v="228"/>
  </r>
  <r>
    <s v="JEEP"/>
    <s v="COMPASS"/>
    <s v="SUV - SMALL"/>
    <n v="2"/>
    <n v="4"/>
    <x v="0"/>
    <s v="A6"/>
    <s v="X"/>
    <s v="Regular gasoline"/>
    <n v="11.1"/>
    <n v="8.3000000000000007"/>
    <n v="9.8000000000000007"/>
    <n v="29"/>
    <n v="225"/>
  </r>
  <r>
    <s v="JEEP"/>
    <s v="COMPASS"/>
    <s v="SUV - SMALL"/>
    <n v="2"/>
    <n v="4"/>
    <x v="0"/>
    <s v="M5"/>
    <s v="X"/>
    <s v="Regular gasoline"/>
    <n v="10.199999999999999"/>
    <n v="7.8"/>
    <n v="9.1"/>
    <n v="31"/>
    <n v="209"/>
  </r>
  <r>
    <s v="JEEP"/>
    <s v="COMPASS"/>
    <s v="SUV - SMALL"/>
    <n v="2.4"/>
    <n v="4"/>
    <x v="0"/>
    <s v="A6"/>
    <s v="X"/>
    <s v="Regular gasoline"/>
    <n v="11.1"/>
    <n v="8.3000000000000007"/>
    <n v="9.8000000000000007"/>
    <n v="29"/>
    <n v="225"/>
  </r>
  <r>
    <s v="JEEP"/>
    <s v="COMPASS"/>
    <s v="SUV - SMALL"/>
    <n v="2.4"/>
    <n v="4"/>
    <x v="0"/>
    <s v="M5"/>
    <s v="X"/>
    <s v="Regular gasoline"/>
    <n v="10.3"/>
    <n v="8.3000000000000007"/>
    <n v="9.4"/>
    <n v="30"/>
    <n v="216"/>
  </r>
  <r>
    <s v="JEEP"/>
    <s v="COMPASS 4X4"/>
    <s v="SUV - SMALL"/>
    <n v="2.4"/>
    <n v="4"/>
    <x v="0"/>
    <s v="A6"/>
    <s v="X"/>
    <s v="Regular gasoline"/>
    <n v="11.4"/>
    <n v="8.6999999999999993"/>
    <n v="10.199999999999999"/>
    <n v="28"/>
    <n v="235"/>
  </r>
  <r>
    <s v="JEEP"/>
    <s v="COMPASS 4X4"/>
    <s v="SUV - SMALL"/>
    <n v="2.4"/>
    <n v="4"/>
    <x v="0"/>
    <s v="M5"/>
    <s v="X"/>
    <s v="Regular gasoline"/>
    <n v="10.3"/>
    <n v="8.4"/>
    <n v="9.4"/>
    <n v="30"/>
    <n v="216"/>
  </r>
  <r>
    <s v="JEEP"/>
    <s v="COMPASS 4X4 TRAIL RATED"/>
    <s v="SUV - SMALL"/>
    <n v="2.4"/>
    <n v="4"/>
    <x v="0"/>
    <s v="AV"/>
    <s v="X"/>
    <s v="Regular gasoline"/>
    <n v="11.7"/>
    <n v="10.3"/>
    <n v="11.1"/>
    <n v="25"/>
    <n v="255"/>
  </r>
  <r>
    <s v="JEEP"/>
    <s v="GRAND CHEROKEE 4X4 (MDS)"/>
    <s v="SUV - STANDARD"/>
    <n v="5.7"/>
    <n v="8"/>
    <x v="2"/>
    <s v="A8"/>
    <s v="X"/>
    <s v="Regular gasoline"/>
    <n v="17.3"/>
    <n v="11.7"/>
    <n v="14.8"/>
    <n v="19"/>
    <n v="340"/>
  </r>
  <r>
    <s v="JEEP"/>
    <s v="GRAND CHEROKEE 4X4 DIESEL"/>
    <s v="SUV - STANDARD"/>
    <n v="3"/>
    <n v="6"/>
    <x v="1"/>
    <s v="A8"/>
    <s v="D"/>
    <s v="Diesel"/>
    <n v="11.2"/>
    <n v="8.4"/>
    <n v="9.9"/>
    <n v="29"/>
    <n v="267"/>
  </r>
  <r>
    <s v="JEEP"/>
    <s v="GRAND CHEROKEE 4X4 FFV"/>
    <s v="SUV - STANDARD"/>
    <n v="3.6"/>
    <n v="6"/>
    <x v="1"/>
    <s v="A8"/>
    <s v="X"/>
    <s v="Regular gasoline"/>
    <n v="13.9"/>
    <n v="9.8000000000000007"/>
    <n v="12.1"/>
    <n v="23"/>
    <n v="278"/>
  </r>
  <r>
    <s v="JEEP"/>
    <s v="GRAND CHEROKEE 4X4 FFV"/>
    <s v="SUV - STANDARD"/>
    <n v="3.6"/>
    <n v="6"/>
    <x v="1"/>
    <s v="A8"/>
    <s v="E"/>
    <s v="Ethanol (E85)"/>
    <n v="17.7"/>
    <n v="13"/>
    <n v="15.6"/>
    <n v="18"/>
    <n v="250"/>
  </r>
  <r>
    <s v="JEEP"/>
    <s v="GRAND CHEROKEE SRT 4X4 (MDS)"/>
    <s v="SUV - STANDARD"/>
    <n v="6.4"/>
    <n v="8"/>
    <x v="2"/>
    <s v="A8"/>
    <s v="Z"/>
    <s v="Premium gasoline"/>
    <n v="18.5"/>
    <n v="12.6"/>
    <n v="15.8"/>
    <n v="18"/>
    <n v="363"/>
  </r>
  <r>
    <s v="JEEP"/>
    <s v="PATRIOT"/>
    <s v="SUV - SMALL"/>
    <n v="2"/>
    <n v="4"/>
    <x v="0"/>
    <s v="AV"/>
    <s v="X"/>
    <s v="Regular gasoline"/>
    <n v="10.7"/>
    <n v="8.8000000000000007"/>
    <n v="9.9"/>
    <n v="29"/>
    <n v="228"/>
  </r>
  <r>
    <s v="JEEP"/>
    <s v="PATRIOT"/>
    <s v="SUV - SMALL"/>
    <n v="2"/>
    <n v="4"/>
    <x v="0"/>
    <s v="A6"/>
    <s v="X"/>
    <s v="Regular gasoline"/>
    <n v="11.1"/>
    <n v="8.3000000000000007"/>
    <n v="9.8000000000000007"/>
    <n v="29"/>
    <n v="225"/>
  </r>
  <r>
    <s v="JEEP"/>
    <s v="PATRIOT"/>
    <s v="SUV - SMALL"/>
    <n v="2"/>
    <n v="4"/>
    <x v="0"/>
    <s v="M5"/>
    <s v="X"/>
    <s v="Regular gasoline"/>
    <n v="10.199999999999999"/>
    <n v="7.8"/>
    <n v="9.1"/>
    <n v="31"/>
    <n v="209"/>
  </r>
  <r>
    <s v="JEEP"/>
    <s v="PATRIOT"/>
    <s v="SUV - SMALL"/>
    <n v="2.4"/>
    <n v="4"/>
    <x v="0"/>
    <s v="A6"/>
    <s v="X"/>
    <s v="Regular gasoline"/>
    <n v="11.1"/>
    <n v="8.3000000000000007"/>
    <n v="9.8000000000000007"/>
    <n v="29"/>
    <n v="225"/>
  </r>
  <r>
    <s v="JEEP"/>
    <s v="PATRIOT"/>
    <s v="SUV - SMALL"/>
    <n v="2.4"/>
    <n v="4"/>
    <x v="0"/>
    <s v="M5"/>
    <s v="X"/>
    <s v="Regular gasoline"/>
    <n v="10.3"/>
    <n v="8.3000000000000007"/>
    <n v="9.4"/>
    <n v="30"/>
    <n v="216"/>
  </r>
  <r>
    <s v="JEEP"/>
    <s v="PATRIOT 4X4"/>
    <s v="SUV - SMALL"/>
    <n v="2.4"/>
    <n v="4"/>
    <x v="0"/>
    <s v="A6"/>
    <s v="X"/>
    <s v="Regular gasoline"/>
    <n v="11.4"/>
    <n v="8.6999999999999993"/>
    <n v="10.199999999999999"/>
    <n v="28"/>
    <n v="235"/>
  </r>
  <r>
    <s v="JEEP"/>
    <s v="PATRIOT 4X4"/>
    <s v="SUV - SMALL"/>
    <n v="2.4"/>
    <n v="4"/>
    <x v="0"/>
    <s v="M5"/>
    <s v="X"/>
    <s v="Regular gasoline"/>
    <n v="10.3"/>
    <n v="8.4"/>
    <n v="9.4"/>
    <n v="30"/>
    <n v="216"/>
  </r>
  <r>
    <s v="JEEP"/>
    <s v="PATRIOT 4X4 TRAIL RATED"/>
    <s v="SUV - SMALL"/>
    <n v="2.4"/>
    <n v="4"/>
    <x v="0"/>
    <s v="AV"/>
    <s v="X"/>
    <s v="Regular gasoline"/>
    <n v="11.7"/>
    <n v="10.3"/>
    <n v="11.1"/>
    <n v="25"/>
    <n v="255"/>
  </r>
  <r>
    <s v="JEEP"/>
    <s v="WRANGLER 4X4 (2-DOOR)"/>
    <s v="SUV - SMALL"/>
    <n v="3.6"/>
    <n v="6"/>
    <x v="1"/>
    <s v="A5"/>
    <s v="X"/>
    <s v="Regular gasoline"/>
    <n v="14.1"/>
    <n v="11.1"/>
    <n v="12.8"/>
    <n v="22"/>
    <n v="294"/>
  </r>
  <r>
    <s v="JEEP"/>
    <s v="WRANGLER 4X4 (2-DOOR)"/>
    <s v="SUV - SMALL"/>
    <n v="3.6"/>
    <n v="6"/>
    <x v="1"/>
    <s v="M6"/>
    <s v="X"/>
    <s v="Regular gasoline"/>
    <n v="14.2"/>
    <n v="11"/>
    <n v="12.8"/>
    <n v="22"/>
    <n v="294"/>
  </r>
  <r>
    <s v="JEEP"/>
    <s v="WRANGLER UNLIMITED 4X4 (4-DOOR)"/>
    <s v="SUV - SMALL"/>
    <n v="3.6"/>
    <n v="6"/>
    <x v="1"/>
    <s v="A5"/>
    <s v="X"/>
    <s v="Regular gasoline"/>
    <n v="14.8"/>
    <n v="11.7"/>
    <n v="13.4"/>
    <n v="21"/>
    <n v="308"/>
  </r>
  <r>
    <s v="JEEP"/>
    <s v="WRANGLER UNLIMITED 4X4 (4-DOOR)"/>
    <s v="SUV - SMALL"/>
    <n v="3.6"/>
    <n v="6"/>
    <x v="1"/>
    <s v="M6"/>
    <s v="X"/>
    <s v="Regular gasoline"/>
    <n v="15"/>
    <n v="11.4"/>
    <n v="13.4"/>
    <n v="21"/>
    <n v="308"/>
  </r>
  <r>
    <s v="KIA"/>
    <s v="CADENZA"/>
    <s v="FULL-SIZE"/>
    <n v="3.3"/>
    <n v="6"/>
    <x v="1"/>
    <s v="A6"/>
    <s v="X"/>
    <s v="Regular gasoline"/>
    <n v="12.7"/>
    <n v="8.8000000000000007"/>
    <n v="10.9"/>
    <n v="26"/>
    <n v="251"/>
  </r>
  <r>
    <s v="KIA"/>
    <s v="FORTE"/>
    <s v="MID-SIZE"/>
    <n v="1.8"/>
    <n v="4"/>
    <x v="0"/>
    <s v="A6"/>
    <s v="X"/>
    <s v="Regular gasoline"/>
    <n v="9.6"/>
    <n v="6.6"/>
    <n v="8.3000000000000007"/>
    <n v="34"/>
    <n v="191"/>
  </r>
  <r>
    <s v="KIA"/>
    <s v="FORTE"/>
    <s v="MID-SIZE"/>
    <n v="1.8"/>
    <n v="4"/>
    <x v="0"/>
    <s v="M6"/>
    <s v="X"/>
    <s v="Regular gasoline"/>
    <n v="9.3000000000000007"/>
    <n v="6.4"/>
    <n v="8"/>
    <n v="35"/>
    <n v="184"/>
  </r>
  <r>
    <s v="KIA"/>
    <s v="FORTE"/>
    <s v="MID-SIZE"/>
    <n v="2"/>
    <n v="4"/>
    <x v="0"/>
    <s v="A6"/>
    <s v="X"/>
    <s v="Regular gasoline"/>
    <n v="9.8000000000000007"/>
    <n v="6.6"/>
    <n v="8.4"/>
    <n v="34"/>
    <n v="193"/>
  </r>
  <r>
    <s v="KIA"/>
    <s v="FORTE"/>
    <s v="MID-SIZE"/>
    <n v="2"/>
    <n v="4"/>
    <x v="0"/>
    <s v="M6"/>
    <s v="X"/>
    <s v="Regular gasoline"/>
    <n v="9.6999999999999993"/>
    <n v="6.8"/>
    <n v="8.4"/>
    <n v="34"/>
    <n v="193"/>
  </r>
  <r>
    <s v="KIA"/>
    <s v="FORTE 5"/>
    <s v="FULL-SIZE"/>
    <n v="1.6"/>
    <n v="4"/>
    <x v="0"/>
    <s v="A6"/>
    <s v="X"/>
    <s v="Regular gasoline"/>
    <n v="11.1"/>
    <n v="8"/>
    <n v="9.6999999999999993"/>
    <n v="29"/>
    <n v="223"/>
  </r>
  <r>
    <s v="KIA"/>
    <s v="FORTE 5"/>
    <s v="FULL-SIZE"/>
    <n v="1.6"/>
    <n v="4"/>
    <x v="0"/>
    <s v="M6"/>
    <s v="X"/>
    <s v="Regular gasoline"/>
    <n v="11.1"/>
    <n v="8.1999999999999993"/>
    <n v="9.8000000000000007"/>
    <n v="29"/>
    <n v="225"/>
  </r>
  <r>
    <s v="KIA"/>
    <s v="FORTE 5"/>
    <s v="FULL-SIZE"/>
    <n v="2"/>
    <n v="4"/>
    <x v="0"/>
    <s v="A6"/>
    <s v="X"/>
    <s v="Regular gasoline"/>
    <n v="9.6999999999999993"/>
    <n v="6.8"/>
    <n v="8.4"/>
    <n v="34"/>
    <n v="193"/>
  </r>
  <r>
    <s v="KIA"/>
    <s v="FORTE 5"/>
    <s v="FULL-SIZE"/>
    <n v="2"/>
    <n v="4"/>
    <x v="0"/>
    <s v="M6"/>
    <s v="X"/>
    <s v="Regular gasoline"/>
    <n v="9.8000000000000007"/>
    <n v="7"/>
    <n v="8.5"/>
    <n v="33"/>
    <n v="196"/>
  </r>
  <r>
    <s v="KIA"/>
    <s v="FORTE KOUP"/>
    <s v="COMPACT"/>
    <n v="1.6"/>
    <n v="4"/>
    <x v="0"/>
    <s v="A6"/>
    <s v="X"/>
    <s v="Regular gasoline"/>
    <n v="10.6"/>
    <n v="7.9"/>
    <n v="9.4"/>
    <n v="30"/>
    <n v="216"/>
  </r>
  <r>
    <s v="KIA"/>
    <s v="FORTE KOUP"/>
    <s v="COMPACT"/>
    <n v="1.6"/>
    <n v="4"/>
    <x v="0"/>
    <s v="M6"/>
    <s v="X"/>
    <s v="Regular gasoline"/>
    <n v="10.8"/>
    <n v="8.1"/>
    <n v="9.6"/>
    <n v="29"/>
    <n v="221"/>
  </r>
  <r>
    <s v="KIA"/>
    <s v="FORTE KOUP"/>
    <s v="COMPACT"/>
    <n v="2"/>
    <n v="4"/>
    <x v="0"/>
    <s v="A6"/>
    <s v="X"/>
    <s v="Regular gasoline"/>
    <n v="9.6"/>
    <n v="7"/>
    <n v="8.4"/>
    <n v="34"/>
    <n v="193"/>
  </r>
  <r>
    <s v="KIA"/>
    <s v="FORTE KOUP"/>
    <s v="COMPACT"/>
    <n v="2"/>
    <n v="4"/>
    <x v="0"/>
    <s v="M6"/>
    <s v="X"/>
    <s v="Regular gasoline"/>
    <n v="9.8000000000000007"/>
    <n v="7.2"/>
    <n v="8.6"/>
    <n v="33"/>
    <n v="198"/>
  </r>
  <r>
    <s v="KIA"/>
    <s v="OPTIMA"/>
    <s v="MID-SIZE"/>
    <n v="2"/>
    <n v="4"/>
    <x v="0"/>
    <s v="A6"/>
    <s v="X"/>
    <s v="Regular gasoline"/>
    <n v="11.7"/>
    <n v="7.6"/>
    <n v="9.9"/>
    <n v="29"/>
    <n v="228"/>
  </r>
  <r>
    <s v="KIA"/>
    <s v="OPTIMA"/>
    <s v="MID-SIZE"/>
    <n v="2.4"/>
    <n v="4"/>
    <x v="0"/>
    <s v="A6"/>
    <s v="X"/>
    <s v="Regular gasoline"/>
    <n v="10.199999999999999"/>
    <n v="6.8"/>
    <n v="8.6999999999999993"/>
    <n v="32"/>
    <n v="200"/>
  </r>
  <r>
    <s v="KIA"/>
    <s v="OPTIMA HYBRID"/>
    <s v="MID-SIZE"/>
    <n v="2.4"/>
    <n v="4"/>
    <x v="0"/>
    <s v="AS6"/>
    <s v="X"/>
    <s v="Regular gasoline"/>
    <n v="6.5"/>
    <n v="5.9"/>
    <n v="6.2"/>
    <n v="46"/>
    <n v="143"/>
  </r>
  <r>
    <s v="KIA"/>
    <s v="OPTIMA HYBRID EX"/>
    <s v="MID-SIZE"/>
    <n v="2.4"/>
    <n v="4"/>
    <x v="0"/>
    <s v="AS6"/>
    <s v="X"/>
    <s v="Regular gasoline"/>
    <n v="6.7"/>
    <n v="6"/>
    <n v="6.4"/>
    <n v="44"/>
    <n v="147"/>
  </r>
  <r>
    <s v="KIA"/>
    <s v="RIO"/>
    <s v="COMPACT"/>
    <n v="1.6"/>
    <n v="4"/>
    <x v="0"/>
    <s v="A6"/>
    <s v="X"/>
    <s v="Regular gasoline"/>
    <n v="8.6999999999999993"/>
    <n v="6.3"/>
    <n v="7.6"/>
    <n v="37"/>
    <n v="175"/>
  </r>
  <r>
    <s v="KIA"/>
    <s v="RIO"/>
    <s v="COMPACT"/>
    <n v="1.6"/>
    <n v="4"/>
    <x v="0"/>
    <s v="M6"/>
    <s v="X"/>
    <s v="Regular gasoline"/>
    <n v="8.6999999999999993"/>
    <n v="6.4"/>
    <n v="7.7"/>
    <n v="37"/>
    <n v="177"/>
  </r>
  <r>
    <s v="KIA"/>
    <s v="RIO ECO"/>
    <s v="COMPACT"/>
    <n v="1.6"/>
    <n v="4"/>
    <x v="0"/>
    <s v="A6"/>
    <s v="X"/>
    <s v="Regular gasoline"/>
    <n v="8.5"/>
    <n v="6.4"/>
    <n v="7.6"/>
    <n v="37"/>
    <n v="175"/>
  </r>
  <r>
    <s v="KIA"/>
    <s v="RONDO"/>
    <s v="STATION WAGON - MID-SIZE"/>
    <n v="2"/>
    <n v="4"/>
    <x v="0"/>
    <s v="A6"/>
    <s v="X"/>
    <s v="Regular gasoline"/>
    <n v="10.5"/>
    <n v="7.5"/>
    <n v="9.1999999999999993"/>
    <n v="31"/>
    <n v="212"/>
  </r>
  <r>
    <s v="KIA"/>
    <s v="RONDO"/>
    <s v="STATION WAGON - MID-SIZE"/>
    <n v="2"/>
    <n v="4"/>
    <x v="0"/>
    <s v="M6"/>
    <s v="X"/>
    <s v="Regular gasoline"/>
    <n v="10.8"/>
    <n v="7.4"/>
    <n v="9.3000000000000007"/>
    <n v="30"/>
    <n v="214"/>
  </r>
  <r>
    <s v="KIA"/>
    <s v="SEDONA"/>
    <s v="MINIVAN"/>
    <n v="3.5"/>
    <n v="6"/>
    <x v="1"/>
    <s v="A6"/>
    <s v="X"/>
    <s v="Regular gasoline"/>
    <n v="13.7"/>
    <n v="9.9"/>
    <n v="12"/>
    <n v="24"/>
    <n v="276"/>
  </r>
  <r>
    <s v="KIA"/>
    <s v="SORENTO"/>
    <s v="SUV - SMALL"/>
    <n v="2.4"/>
    <n v="4"/>
    <x v="0"/>
    <s v="A6"/>
    <s v="X"/>
    <s v="Regular gasoline"/>
    <n v="11.8"/>
    <n v="8.5"/>
    <n v="10.3"/>
    <n v="27"/>
    <n v="237"/>
  </r>
  <r>
    <s v="KIA"/>
    <s v="SORENTO"/>
    <s v="SUV - SMALL"/>
    <n v="3.3"/>
    <n v="6"/>
    <x v="1"/>
    <s v="A6"/>
    <s v="X"/>
    <s v="Regular gasoline"/>
    <n v="12.9"/>
    <n v="9.5"/>
    <n v="11.4"/>
    <n v="25"/>
    <n v="262"/>
  </r>
  <r>
    <s v="KIA"/>
    <s v="SORENTO 4WD"/>
    <s v="SUV - SMALL"/>
    <n v="2.4"/>
    <n v="4"/>
    <x v="0"/>
    <s v="A6"/>
    <s v="X"/>
    <s v="Regular gasoline"/>
    <n v="12.3"/>
    <n v="9.3000000000000007"/>
    <n v="11"/>
    <n v="26"/>
    <n v="253"/>
  </r>
  <r>
    <s v="KIA"/>
    <s v="SORENTO 4WD"/>
    <s v="SUV - SMALL"/>
    <n v="3.3"/>
    <n v="6"/>
    <x v="1"/>
    <s v="A6"/>
    <s v="X"/>
    <s v="Regular gasoline"/>
    <n v="13.4"/>
    <n v="9.9"/>
    <n v="11.8"/>
    <n v="24"/>
    <n v="271"/>
  </r>
  <r>
    <s v="KIA"/>
    <s v="SOUL"/>
    <s v="STATION WAGON - SMALL"/>
    <n v="1.6"/>
    <n v="4"/>
    <x v="0"/>
    <s v="A6"/>
    <s v="X"/>
    <s v="Regular gasoline"/>
    <n v="9.8000000000000007"/>
    <n v="7.9"/>
    <n v="8.9"/>
    <n v="32"/>
    <n v="205"/>
  </r>
  <r>
    <s v="KIA"/>
    <s v="SOUL"/>
    <s v="STATION WAGON - SMALL"/>
    <n v="1.6"/>
    <n v="4"/>
    <x v="0"/>
    <s v="M6"/>
    <s v="X"/>
    <s v="Regular gasoline"/>
    <n v="9.9"/>
    <n v="7.8"/>
    <n v="9"/>
    <n v="31"/>
    <n v="207"/>
  </r>
  <r>
    <s v="KIA"/>
    <s v="SOUL"/>
    <s v="STATION WAGON - SMALL"/>
    <n v="2"/>
    <n v="4"/>
    <x v="0"/>
    <s v="A6"/>
    <s v="X"/>
    <s v="Regular gasoline"/>
    <n v="10.1"/>
    <n v="7.8"/>
    <n v="9.1"/>
    <n v="31"/>
    <n v="209"/>
  </r>
  <r>
    <s v="KIA"/>
    <s v="SOUL ECO Dynamics"/>
    <s v="STATION WAGON - SMALL"/>
    <n v="2"/>
    <n v="4"/>
    <x v="0"/>
    <s v="A6"/>
    <s v="X"/>
    <s v="Regular gasoline"/>
    <n v="9.6999999999999993"/>
    <n v="7.8"/>
    <n v="8.8000000000000007"/>
    <n v="32"/>
    <n v="202"/>
  </r>
  <r>
    <s v="KIA"/>
    <s v="SPORTAGE"/>
    <s v="SUV - SMALL"/>
    <n v="2.4"/>
    <n v="4"/>
    <x v="0"/>
    <s v="A6"/>
    <s v="X"/>
    <s v="Regular gasoline"/>
    <n v="11.4"/>
    <n v="8.3000000000000007"/>
    <n v="10"/>
    <n v="28"/>
    <n v="230"/>
  </r>
  <r>
    <s v="KIA"/>
    <s v="SPORTAGE"/>
    <s v="SUV - SMALL"/>
    <n v="2.4"/>
    <n v="4"/>
    <x v="0"/>
    <s v="M6"/>
    <s v="X"/>
    <s v="Regular gasoline"/>
    <n v="12.9"/>
    <n v="9.3000000000000007"/>
    <n v="11.3"/>
    <n v="25"/>
    <n v="260"/>
  </r>
  <r>
    <s v="KIA"/>
    <s v="SPORTAGE AWD"/>
    <s v="SUV - SMALL"/>
    <n v="2"/>
    <n v="4"/>
    <x v="0"/>
    <s v="A6"/>
    <s v="X"/>
    <s v="Regular gasoline"/>
    <n v="12.7"/>
    <n v="9.6999999999999993"/>
    <n v="11.4"/>
    <n v="25"/>
    <n v="262"/>
  </r>
  <r>
    <s v="KIA"/>
    <s v="SPORTAGE AWD"/>
    <s v="SUV - SMALL"/>
    <n v="2.4"/>
    <n v="4"/>
    <x v="0"/>
    <s v="A6"/>
    <s v="X"/>
    <s v="Regular gasoline"/>
    <n v="12"/>
    <n v="9.1"/>
    <n v="10.7"/>
    <n v="26"/>
    <n v="246"/>
  </r>
  <r>
    <s v="LAMBORGHINI"/>
    <s v="AVENTADOR COUPE"/>
    <s v="TWO-SEATER"/>
    <n v="6.5"/>
    <n v="12"/>
    <x v="2"/>
    <s v="A7"/>
    <s v="Z"/>
    <s v="Premium gasoline"/>
    <n v="22.8"/>
    <n v="12.9"/>
    <n v="18.3"/>
    <n v="15"/>
    <n v="421"/>
  </r>
  <r>
    <s v="LAMBORGHINI"/>
    <s v="GALLARDO COUPE"/>
    <s v="TWO-SEATER"/>
    <n v="5.2"/>
    <n v="10"/>
    <x v="2"/>
    <s v="A6"/>
    <s v="Z"/>
    <s v="Premium gasoline"/>
    <n v="18"/>
    <n v="12.8"/>
    <n v="15.7"/>
    <n v="18"/>
    <n v="361"/>
  </r>
  <r>
    <s v="LAMBORGHINI"/>
    <s v="GALLARDO COUPE"/>
    <s v="TWO-SEATER"/>
    <n v="5.2"/>
    <n v="10"/>
    <x v="2"/>
    <s v="M6"/>
    <s v="Z"/>
    <s v="Premium gasoline"/>
    <n v="20.6"/>
    <n v="13.5"/>
    <n v="17.399999999999999"/>
    <n v="16"/>
    <n v="400"/>
  </r>
  <r>
    <s v="LAND ROVER"/>
    <s v="LR2"/>
    <s v="SUV - SMALL"/>
    <n v="2"/>
    <n v="4"/>
    <x v="0"/>
    <s v="AS6"/>
    <s v="Z"/>
    <s v="Premium gasoline"/>
    <n v="13.5"/>
    <n v="9.9"/>
    <n v="11.9"/>
    <n v="24"/>
    <n v="274"/>
  </r>
  <r>
    <s v="LAND ROVER"/>
    <s v="LR4"/>
    <s v="SUV - STANDARD"/>
    <n v="3"/>
    <n v="6"/>
    <x v="1"/>
    <s v="AS8"/>
    <s v="Z"/>
    <s v="Premium gasoline"/>
    <n v="16.3"/>
    <n v="12.4"/>
    <n v="14.5"/>
    <n v="19"/>
    <n v="334"/>
  </r>
  <r>
    <s v="LAND ROVER"/>
    <s v="RANGE ROVER EVOQUE"/>
    <s v="SUV - SMALL"/>
    <n v="2"/>
    <n v="4"/>
    <x v="0"/>
    <s v="AS9"/>
    <s v="Z"/>
    <s v="Premium gasoline"/>
    <n v="11.3"/>
    <n v="7.9"/>
    <n v="9.8000000000000007"/>
    <n v="29"/>
    <n v="225"/>
  </r>
  <r>
    <s v="LAND ROVER"/>
    <s v="RANGE ROVER EVOQUE COUPE"/>
    <s v="SUV - SMALL"/>
    <n v="2"/>
    <n v="4"/>
    <x v="0"/>
    <s v="AS9"/>
    <s v="Z"/>
    <s v="Premium gasoline"/>
    <n v="11.3"/>
    <n v="7.9"/>
    <n v="9.8000000000000007"/>
    <n v="29"/>
    <n v="225"/>
  </r>
  <r>
    <s v="LAND ROVER"/>
    <s v="RANGE ROVER LWB V8 5.0 SC"/>
    <s v="SUV - STANDARD"/>
    <n v="5"/>
    <n v="8"/>
    <x v="2"/>
    <s v="AS8"/>
    <s v="Z"/>
    <s v="Premium gasoline"/>
    <n v="18"/>
    <n v="12.2"/>
    <n v="15.4"/>
    <n v="18"/>
    <n v="354"/>
  </r>
  <r>
    <s v="LAND ROVER"/>
    <s v="RANGE ROVER LWB V8 5.0 SC FFV"/>
    <s v="SUV - STANDARD"/>
    <n v="5"/>
    <n v="8"/>
    <x v="2"/>
    <s v="AS8"/>
    <s v="Z"/>
    <s v="Premium gasoline"/>
    <n v="17.2"/>
    <n v="12.5"/>
    <n v="15.1"/>
    <n v="19"/>
    <n v="347"/>
  </r>
  <r>
    <s v="LAND ROVER"/>
    <s v="RANGE ROVER LWB V8 5.0 SC FFV"/>
    <s v="SUV - STANDARD"/>
    <n v="5"/>
    <n v="8"/>
    <x v="2"/>
    <s v="AS8"/>
    <s v="E"/>
    <s v="Ethanol (E85)"/>
    <n v="25"/>
    <n v="16.899999999999999"/>
    <n v="21.4"/>
    <n v="13"/>
    <n v="342"/>
  </r>
  <r>
    <s v="LAND ROVER"/>
    <s v="RANGE ROVER SPORT V6 3.0 SC"/>
    <s v="SUV - STANDARD"/>
    <n v="3"/>
    <n v="6"/>
    <x v="1"/>
    <s v="AS8"/>
    <s v="Z"/>
    <s v="Premium gasoline"/>
    <n v="14.2"/>
    <n v="10.199999999999999"/>
    <n v="12.4"/>
    <n v="23"/>
    <n v="285"/>
  </r>
  <r>
    <s v="LAND ROVER"/>
    <s v="RANGE ROVER SPORT V6 3.0 SC FFV"/>
    <s v="SUV - STANDARD"/>
    <n v="3"/>
    <n v="6"/>
    <x v="1"/>
    <s v="AS8"/>
    <s v="Z"/>
    <s v="Premium gasoline"/>
    <n v="14.2"/>
    <n v="10.199999999999999"/>
    <n v="12.4"/>
    <n v="23"/>
    <n v="285"/>
  </r>
  <r>
    <s v="LAND ROVER"/>
    <s v="RANGE ROVER SPORT V6 3.0 SC FFV"/>
    <s v="SUV - STANDARD"/>
    <n v="3"/>
    <n v="6"/>
    <x v="1"/>
    <s v="AS8"/>
    <s v="E"/>
    <s v="Ethanol (E85)"/>
    <n v="19.399999999999999"/>
    <n v="14.9"/>
    <n v="17.399999999999999"/>
    <n v="16"/>
    <n v="278"/>
  </r>
  <r>
    <s v="LAND ROVER"/>
    <s v="RANGE ROVER SPORT V8 5.0 SC"/>
    <s v="SUV - STANDARD"/>
    <n v="5"/>
    <n v="8"/>
    <x v="2"/>
    <s v="AS8"/>
    <s v="Z"/>
    <s v="Premium gasoline"/>
    <n v="17.3"/>
    <n v="12.2"/>
    <n v="15"/>
    <n v="19"/>
    <n v="345"/>
  </r>
  <r>
    <s v="LAND ROVER"/>
    <s v="RANGE ROVER SPORT V8 5.0 SC FFV"/>
    <s v="SUV - STANDARD"/>
    <n v="5"/>
    <n v="8"/>
    <x v="2"/>
    <s v="AS8"/>
    <s v="Z"/>
    <s v="Premium gasoline"/>
    <n v="16.600000000000001"/>
    <n v="12.3"/>
    <n v="14.7"/>
    <n v="19"/>
    <n v="338"/>
  </r>
  <r>
    <s v="LAND ROVER"/>
    <s v="RANGE ROVER SPORT V8 5.0 SC FFV"/>
    <s v="SUV - STANDARD"/>
    <n v="5"/>
    <n v="8"/>
    <x v="2"/>
    <s v="AS8"/>
    <s v="E"/>
    <s v="Ethanol (E85)"/>
    <n v="24"/>
    <n v="16.600000000000001"/>
    <n v="20.7"/>
    <n v="14"/>
    <n v="331"/>
  </r>
  <r>
    <s v="LAND ROVER"/>
    <s v="RANGE ROVER V6 3.0 SC"/>
    <s v="SUV - STANDARD"/>
    <n v="3"/>
    <n v="6"/>
    <x v="1"/>
    <s v="AS8"/>
    <s v="Z"/>
    <s v="Premium gasoline"/>
    <n v="14.1"/>
    <n v="10.1"/>
    <n v="12.3"/>
    <n v="23"/>
    <n v="283"/>
  </r>
  <r>
    <s v="LAND ROVER"/>
    <s v="RANGE ROVER V6 3.0 SC FFV"/>
    <s v="SUV - STANDARD"/>
    <n v="3"/>
    <n v="6"/>
    <x v="1"/>
    <s v="AS8"/>
    <s v="Z"/>
    <s v="Premium gasoline"/>
    <n v="14.1"/>
    <n v="10.1"/>
    <n v="12.3"/>
    <n v="23"/>
    <n v="283"/>
  </r>
  <r>
    <s v="LAND ROVER"/>
    <s v="RANGE ROVER V6 3.0 SC FFV"/>
    <s v="SUV - STANDARD"/>
    <n v="3"/>
    <n v="6"/>
    <x v="1"/>
    <s v="AS8"/>
    <s v="E"/>
    <s v="Ethanol (E85)"/>
    <n v="19.399999999999999"/>
    <n v="14.8"/>
    <n v="17.3"/>
    <n v="16"/>
    <n v="277"/>
  </r>
  <r>
    <s v="LAND ROVER"/>
    <s v="RANGE ROVER V8 5.0 SC"/>
    <s v="SUV - STANDARD"/>
    <n v="5"/>
    <n v="8"/>
    <x v="2"/>
    <s v="AS8"/>
    <s v="Z"/>
    <s v="Premium gasoline"/>
    <n v="18"/>
    <n v="12.2"/>
    <n v="15.4"/>
    <n v="18"/>
    <n v="354"/>
  </r>
  <r>
    <s v="LAND ROVER"/>
    <s v="RANGE ROVER V8 5.0 SC FFV"/>
    <s v="SUV - STANDARD"/>
    <n v="5"/>
    <n v="8"/>
    <x v="2"/>
    <s v="AS8"/>
    <s v="Z"/>
    <s v="Premium gasoline"/>
    <n v="17.2"/>
    <n v="12.5"/>
    <n v="15.1"/>
    <n v="19"/>
    <n v="347"/>
  </r>
  <r>
    <s v="LAND ROVER"/>
    <s v="RANGE ROVER V8 5.0 SC FFV"/>
    <s v="SUV - STANDARD"/>
    <n v="5"/>
    <n v="8"/>
    <x v="2"/>
    <s v="AS8"/>
    <s v="E"/>
    <s v="Ethanol (E85)"/>
    <n v="25"/>
    <n v="16.899999999999999"/>
    <n v="21.4"/>
    <n v="13"/>
    <n v="342"/>
  </r>
  <r>
    <s v="LEXUS"/>
    <s v="CT 200h"/>
    <s v="COMPACT"/>
    <n v="1.8"/>
    <n v="4"/>
    <x v="0"/>
    <s v="AV"/>
    <s v="X"/>
    <s v="Regular gasoline"/>
    <n v="5.5"/>
    <n v="5.8"/>
    <n v="5.6"/>
    <n v="50"/>
    <n v="129"/>
  </r>
  <r>
    <s v="LEXUS"/>
    <s v="ES 300h"/>
    <s v="MID-SIZE"/>
    <n v="2.5"/>
    <n v="4"/>
    <x v="0"/>
    <s v="AV6"/>
    <s v="X"/>
    <s v="Regular gasoline"/>
    <n v="5.8"/>
    <n v="6.2"/>
    <n v="6"/>
    <n v="47"/>
    <n v="138"/>
  </r>
  <r>
    <s v="LEXUS"/>
    <s v="ES 350"/>
    <s v="MID-SIZE"/>
    <n v="3.5"/>
    <n v="6"/>
    <x v="1"/>
    <s v="AS6"/>
    <s v="X"/>
    <s v="Regular gasoline"/>
    <n v="11.3"/>
    <n v="7.6"/>
    <n v="9.6"/>
    <n v="29"/>
    <n v="221"/>
  </r>
  <r>
    <s v="LEXUS"/>
    <s v="GS 350"/>
    <s v="MID-SIZE"/>
    <n v="3.5"/>
    <n v="6"/>
    <x v="1"/>
    <s v="AS8"/>
    <s v="Z"/>
    <s v="Premium gasoline"/>
    <n v="12.1"/>
    <n v="8.3000000000000007"/>
    <n v="10.4"/>
    <n v="27"/>
    <n v="239"/>
  </r>
  <r>
    <s v="LEXUS"/>
    <s v="GS 350 AWD"/>
    <s v="MID-SIZE"/>
    <n v="3.5"/>
    <n v="6"/>
    <x v="1"/>
    <s v="AS6"/>
    <s v="Z"/>
    <s v="Premium gasoline"/>
    <n v="12.5"/>
    <n v="9.1"/>
    <n v="11"/>
    <n v="26"/>
    <n v="253"/>
  </r>
  <r>
    <s v="LEXUS"/>
    <s v="GS 450h"/>
    <s v="MID-SIZE"/>
    <n v="3.5"/>
    <n v="6"/>
    <x v="1"/>
    <s v="AV8"/>
    <s v="Z"/>
    <s v="Premium gasoline"/>
    <n v="7.7"/>
    <n v="7.4"/>
    <n v="7.6"/>
    <n v="37"/>
    <n v="175"/>
  </r>
  <r>
    <s v="LEXUS"/>
    <s v="GX 460"/>
    <s v="SUV - STANDARD"/>
    <n v="4.5999999999999996"/>
    <n v="8"/>
    <x v="2"/>
    <s v="AS6"/>
    <s v="Z"/>
    <s v="Premium gasoline"/>
    <n v="15.7"/>
    <n v="11.8"/>
    <n v="13.9"/>
    <n v="20"/>
    <n v="320"/>
  </r>
  <r>
    <s v="LEXUS"/>
    <s v="IS 250"/>
    <s v="COMPACT"/>
    <n v="2.5"/>
    <n v="6"/>
    <x v="1"/>
    <s v="AS6"/>
    <s v="Z"/>
    <s v="Premium gasoline"/>
    <n v="11.2"/>
    <n v="7.8"/>
    <n v="9.6999999999999993"/>
    <n v="29"/>
    <n v="223"/>
  </r>
  <r>
    <s v="LEXUS"/>
    <s v="IS 250 AWD"/>
    <s v="COMPACT"/>
    <n v="2.5"/>
    <n v="6"/>
    <x v="1"/>
    <s v="AS6"/>
    <s v="Z"/>
    <s v="Premium gasoline"/>
    <n v="11.8"/>
    <n v="8.6999999999999993"/>
    <n v="10.4"/>
    <n v="27"/>
    <n v="239"/>
  </r>
  <r>
    <s v="LEXUS"/>
    <s v="IS 250 C"/>
    <s v="SUBCOMPACT"/>
    <n v="2.5"/>
    <n v="6"/>
    <x v="1"/>
    <s v="AS6"/>
    <s v="Z"/>
    <s v="Premium gasoline"/>
    <n v="11.2"/>
    <n v="7.8"/>
    <n v="9.6999999999999993"/>
    <n v="29"/>
    <n v="223"/>
  </r>
  <r>
    <s v="LEXUS"/>
    <s v="IS 350"/>
    <s v="COMPACT"/>
    <n v="3.5"/>
    <n v="6"/>
    <x v="1"/>
    <s v="AS8"/>
    <s v="Z"/>
    <s v="Premium gasoline"/>
    <n v="12.2"/>
    <n v="8.6999999999999993"/>
    <n v="10.6"/>
    <n v="27"/>
    <n v="244"/>
  </r>
  <r>
    <s v="LEXUS"/>
    <s v="IS 350 AWD"/>
    <s v="COMPACT"/>
    <n v="3.5"/>
    <n v="6"/>
    <x v="1"/>
    <s v="AS6"/>
    <s v="Z"/>
    <s v="Premium gasoline"/>
    <n v="12.5"/>
    <n v="9.1"/>
    <n v="11"/>
    <n v="26"/>
    <n v="253"/>
  </r>
  <r>
    <s v="LEXUS"/>
    <s v="IS 350 C"/>
    <s v="SUBCOMPACT"/>
    <n v="3.5"/>
    <n v="6"/>
    <x v="1"/>
    <s v="AS6"/>
    <s v="Z"/>
    <s v="Premium gasoline"/>
    <n v="12.1"/>
    <n v="8.6999999999999993"/>
    <n v="10.6"/>
    <n v="27"/>
    <n v="244"/>
  </r>
  <r>
    <s v="LEXUS"/>
    <s v="IS F"/>
    <s v="SUBCOMPACT"/>
    <n v="5"/>
    <n v="8"/>
    <x v="2"/>
    <s v="AS8"/>
    <s v="Z"/>
    <s v="Premium gasoline"/>
    <n v="14.6"/>
    <n v="10.1"/>
    <n v="12.6"/>
    <n v="22"/>
    <n v="290"/>
  </r>
  <r>
    <s v="LEXUS"/>
    <s v="LS 460"/>
    <s v="MID-SIZE"/>
    <n v="4.5999999999999996"/>
    <n v="8"/>
    <x v="2"/>
    <s v="AS8"/>
    <s v="Z"/>
    <s v="Premium gasoline"/>
    <n v="14.5"/>
    <n v="9.6"/>
    <n v="12.3"/>
    <n v="23"/>
    <n v="283"/>
  </r>
  <r>
    <s v="LEXUS"/>
    <s v="LS 460 AWD"/>
    <s v="MID-SIZE"/>
    <n v="4.5999999999999996"/>
    <n v="8"/>
    <x v="2"/>
    <s v="AS8"/>
    <s v="Z"/>
    <s v="Premium gasoline"/>
    <n v="15.1"/>
    <n v="10.3"/>
    <n v="12.9"/>
    <n v="22"/>
    <n v="297"/>
  </r>
  <r>
    <s v="LEXUS"/>
    <s v="LS 460 L AWD"/>
    <s v="MID-SIZE"/>
    <n v="4.5999999999999996"/>
    <n v="8"/>
    <x v="2"/>
    <s v="AS8"/>
    <s v="Z"/>
    <s v="Premium gasoline"/>
    <n v="15.1"/>
    <n v="10.3"/>
    <n v="12.9"/>
    <n v="22"/>
    <n v="297"/>
  </r>
  <r>
    <s v="LEXUS"/>
    <s v="LS 600h L"/>
    <s v="MID-SIZE"/>
    <n v="5"/>
    <n v="8"/>
    <x v="2"/>
    <s v="AV8"/>
    <s v="Z"/>
    <s v="Premium gasoline"/>
    <n v="12"/>
    <n v="10.7"/>
    <n v="11.4"/>
    <n v="25"/>
    <n v="262"/>
  </r>
  <r>
    <s v="LEXUS"/>
    <s v="LX 570"/>
    <s v="SUV - STANDARD"/>
    <n v="5.7"/>
    <n v="8"/>
    <x v="2"/>
    <s v="AS6"/>
    <s v="Z"/>
    <s v="Premium gasoline"/>
    <n v="18.8"/>
    <n v="13.6"/>
    <n v="16.5"/>
    <n v="17"/>
    <n v="380"/>
  </r>
  <r>
    <s v="LEXUS"/>
    <s v="RX 350 AWD"/>
    <s v="SUV - SMALL"/>
    <n v="3.5"/>
    <n v="6"/>
    <x v="1"/>
    <s v="AS6"/>
    <s v="X"/>
    <s v="Regular gasoline"/>
    <n v="13.3"/>
    <n v="9.8000000000000007"/>
    <n v="11.7"/>
    <n v="24"/>
    <n v="269"/>
  </r>
  <r>
    <s v="LEXUS"/>
    <s v="RX 350 AWD"/>
    <s v="SUV - SMALL"/>
    <n v="3.5"/>
    <n v="6"/>
    <x v="1"/>
    <s v="AS8"/>
    <s v="X"/>
    <s v="Regular gasoline"/>
    <n v="12.7"/>
    <n v="9.1"/>
    <n v="11.1"/>
    <n v="25"/>
    <n v="255"/>
  </r>
  <r>
    <s v="LEXUS"/>
    <s v="RX 450h AWD"/>
    <s v="SUV - SMALL"/>
    <n v="3.5"/>
    <n v="6"/>
    <x v="1"/>
    <s v="AV6"/>
    <s v="Z"/>
    <s v="Premium gasoline"/>
    <n v="7.9"/>
    <n v="8.6"/>
    <n v="8.1999999999999993"/>
    <n v="34"/>
    <n v="189"/>
  </r>
  <r>
    <s v="LINCOLN"/>
    <s v="MKS AWD"/>
    <s v="FULL-SIZE"/>
    <n v="3.5"/>
    <n v="6"/>
    <x v="1"/>
    <s v="AS6"/>
    <s v="X"/>
    <s v="Regular gasoline"/>
    <n v="13.7"/>
    <n v="9.4"/>
    <n v="11.8"/>
    <n v="24"/>
    <n v="271"/>
  </r>
  <r>
    <s v="LINCOLN"/>
    <s v="MKS AWD"/>
    <s v="FULL-SIZE"/>
    <n v="3.7"/>
    <n v="6"/>
    <x v="1"/>
    <s v="AS6"/>
    <s v="X"/>
    <s v="Regular gasoline"/>
    <n v="13.1"/>
    <n v="9"/>
    <n v="11.3"/>
    <n v="25"/>
    <n v="260"/>
  </r>
  <r>
    <s v="LINCOLN"/>
    <s v="MKT AWD"/>
    <s v="SUV - STANDARD"/>
    <n v="3.5"/>
    <n v="6"/>
    <x v="1"/>
    <s v="AS6"/>
    <s v="X"/>
    <s v="Regular gasoline"/>
    <n v="14.8"/>
    <n v="10.4"/>
    <n v="12.8"/>
    <n v="22"/>
    <n v="294"/>
  </r>
  <r>
    <s v="LINCOLN"/>
    <s v="MKT LIVERY"/>
    <s v="SPECIAL PURPOSE VEHICLE"/>
    <n v="2"/>
    <n v="4"/>
    <x v="0"/>
    <s v="AS6"/>
    <s v="X"/>
    <s v="Regular gasoline"/>
    <n v="11.5"/>
    <n v="8.5"/>
    <n v="10.199999999999999"/>
    <n v="28"/>
    <n v="235"/>
  </r>
  <r>
    <s v="LINCOLN"/>
    <s v="MKT LIVERY AWD"/>
    <s v="SPECIAL PURPOSE VEHICLE"/>
    <n v="3.7"/>
    <n v="6"/>
    <x v="1"/>
    <s v="A6"/>
    <s v="X"/>
    <s v="Regular gasoline"/>
    <n v="14"/>
    <n v="9.9"/>
    <n v="12.2"/>
    <n v="23"/>
    <n v="281"/>
  </r>
  <r>
    <s v="LINCOLN"/>
    <s v="MKX AWD"/>
    <s v="SUV - SMALL"/>
    <n v="3.7"/>
    <n v="6"/>
    <x v="1"/>
    <s v="AS6"/>
    <s v="X"/>
    <s v="Regular gasoline"/>
    <n v="13.7"/>
    <n v="10.4"/>
    <n v="12.2"/>
    <n v="23"/>
    <n v="281"/>
  </r>
  <r>
    <s v="LINCOLN"/>
    <s v="MKZ"/>
    <s v="MID-SIZE"/>
    <n v="2"/>
    <n v="4"/>
    <x v="0"/>
    <s v="AS6"/>
    <s v="X"/>
    <s v="Regular gasoline"/>
    <n v="10.5"/>
    <n v="7.1"/>
    <n v="9"/>
    <n v="31"/>
    <n v="207"/>
  </r>
  <r>
    <s v="LINCOLN"/>
    <s v="MKZ AWD"/>
    <s v="MID-SIZE"/>
    <n v="3.7"/>
    <n v="6"/>
    <x v="1"/>
    <s v="AS6"/>
    <s v="X"/>
    <s v="Regular gasoline"/>
    <n v="13.1"/>
    <n v="9.3000000000000007"/>
    <n v="11.4"/>
    <n v="25"/>
    <n v="262"/>
  </r>
  <r>
    <s v="LINCOLN"/>
    <s v="MKZ HYBRID"/>
    <s v="MID-SIZE"/>
    <n v="2"/>
    <n v="4"/>
    <x v="0"/>
    <s v="AV"/>
    <s v="X"/>
    <s v="Regular gasoline"/>
    <n v="6.2"/>
    <n v="6.4"/>
    <n v="6.3"/>
    <n v="45"/>
    <n v="145"/>
  </r>
  <r>
    <s v="LINCOLN"/>
    <s v="NAVIGATOR 4X4 FFV"/>
    <s v="SUV - STANDARD"/>
    <n v="5.4"/>
    <n v="8"/>
    <x v="2"/>
    <s v="A6"/>
    <s v="X"/>
    <s v="Regular gasoline"/>
    <n v="18.2"/>
    <n v="13.3"/>
    <n v="16"/>
    <n v="18"/>
    <n v="368"/>
  </r>
  <r>
    <s v="LINCOLN"/>
    <s v="NAVIGATOR 4X4 FFV"/>
    <s v="SUV - STANDARD"/>
    <n v="5.4"/>
    <n v="8"/>
    <x v="2"/>
    <s v="A6"/>
    <s v="E"/>
    <s v="Ethanol (E85)"/>
    <n v="24.5"/>
    <n v="18"/>
    <n v="21.6"/>
    <n v="13"/>
    <n v="346"/>
  </r>
  <r>
    <s v="MASERATI"/>
    <s v="GHIBLI"/>
    <s v="MID-SIZE"/>
    <n v="3"/>
    <n v="6"/>
    <x v="1"/>
    <s v="AS8"/>
    <s v="Z"/>
    <s v="Premium gasoline"/>
    <n v="15.2"/>
    <n v="9.6"/>
    <n v="12.7"/>
    <n v="22"/>
    <n v="292"/>
  </r>
  <r>
    <s v="MASERATI"/>
    <s v="GHIBLI AWD"/>
    <s v="MID-SIZE"/>
    <n v="3"/>
    <n v="6"/>
    <x v="1"/>
    <s v="AS8"/>
    <s v="Z"/>
    <s v="Premium gasoline"/>
    <n v="15.2"/>
    <n v="9.6"/>
    <n v="12.7"/>
    <n v="22"/>
    <n v="292"/>
  </r>
  <r>
    <s v="MASERATI"/>
    <s v="GRANTURISMO"/>
    <s v="SUBCOMPACT"/>
    <n v="4.7"/>
    <n v="8"/>
    <x v="2"/>
    <s v="AS6"/>
    <s v="Z"/>
    <s v="Premium gasoline"/>
    <n v="18.2"/>
    <n v="11.4"/>
    <n v="15.1"/>
    <n v="19"/>
    <n v="347"/>
  </r>
  <r>
    <s v="MASERATI"/>
    <s v="GRANTURISMO CONVERTIBLE"/>
    <s v="SUBCOMPACT"/>
    <n v="4.7"/>
    <n v="8"/>
    <x v="2"/>
    <s v="AS6"/>
    <s v="Z"/>
    <s v="Premium gasoline"/>
    <n v="18.2"/>
    <n v="11.7"/>
    <n v="15.3"/>
    <n v="18"/>
    <n v="352"/>
  </r>
  <r>
    <s v="MASERATI"/>
    <s v="QUATTROPORTE GTS"/>
    <s v="FULL-SIZE"/>
    <n v="3.8"/>
    <n v="8"/>
    <x v="2"/>
    <s v="AS8"/>
    <s v="Z"/>
    <s v="Premium gasoline"/>
    <n v="17.600000000000001"/>
    <n v="10.7"/>
    <n v="14.5"/>
    <n v="19"/>
    <n v="334"/>
  </r>
  <r>
    <s v="MASERATI"/>
    <s v="QUATTROPORTE SQ4"/>
    <s v="FULL-SIZE"/>
    <n v="3"/>
    <n v="6"/>
    <x v="1"/>
    <s v="AS8"/>
    <s v="Z"/>
    <s v="Premium gasoline"/>
    <n v="15.9"/>
    <n v="9.6999999999999993"/>
    <n v="13.1"/>
    <n v="22"/>
    <n v="301"/>
  </r>
  <r>
    <s v="MAZDA"/>
    <s v="CX-5"/>
    <s v="SUV - SMALL"/>
    <n v="2"/>
    <n v="4"/>
    <x v="0"/>
    <s v="AS6"/>
    <s v="X"/>
    <s v="Regular gasoline"/>
    <n v="8.9"/>
    <n v="7.3"/>
    <n v="8.1999999999999993"/>
    <n v="34"/>
    <n v="189"/>
  </r>
  <r>
    <s v="MAZDA"/>
    <s v="CX-5"/>
    <s v="SUV - SMALL"/>
    <n v="2"/>
    <n v="4"/>
    <x v="0"/>
    <s v="M6"/>
    <s v="X"/>
    <s v="Regular gasoline"/>
    <n v="9"/>
    <n v="6.8"/>
    <n v="8"/>
    <n v="35"/>
    <n v="184"/>
  </r>
  <r>
    <s v="MAZDA"/>
    <s v="CX-5"/>
    <s v="SUV - SMALL"/>
    <n v="2.5"/>
    <n v="4"/>
    <x v="0"/>
    <s v="AS6"/>
    <s v="X"/>
    <s v="Regular gasoline"/>
    <n v="9.6"/>
    <n v="7.4"/>
    <n v="8.6"/>
    <n v="33"/>
    <n v="198"/>
  </r>
  <r>
    <s v="MAZDA"/>
    <s v="CX-5 4WD"/>
    <s v="SUV - SMALL"/>
    <n v="2"/>
    <n v="4"/>
    <x v="0"/>
    <s v="AS6"/>
    <s v="X"/>
    <s v="Regular gasoline"/>
    <n v="9.3000000000000007"/>
    <n v="7.6"/>
    <n v="8.5"/>
    <n v="33"/>
    <n v="196"/>
  </r>
  <r>
    <s v="MAZDA"/>
    <s v="CX-5 4WD"/>
    <s v="SUV - SMALL"/>
    <n v="2.5"/>
    <n v="4"/>
    <x v="0"/>
    <s v="AS6"/>
    <s v="X"/>
    <s v="Regular gasoline"/>
    <n v="9.8000000000000007"/>
    <n v="7.9"/>
    <n v="8.9"/>
    <n v="32"/>
    <n v="205"/>
  </r>
  <r>
    <s v="MAZDA"/>
    <s v="CX-9"/>
    <s v="SUV - SMALL"/>
    <n v="3.7"/>
    <n v="6"/>
    <x v="1"/>
    <s v="AS6"/>
    <s v="X"/>
    <s v="Regular gasoline"/>
    <n v="14.2"/>
    <n v="10"/>
    <n v="12.3"/>
    <n v="23"/>
    <n v="283"/>
  </r>
  <r>
    <s v="MAZDA"/>
    <s v="CX-9 4WD"/>
    <s v="SUV - SMALL"/>
    <n v="3.7"/>
    <n v="6"/>
    <x v="1"/>
    <s v="AS6"/>
    <s v="X"/>
    <s v="Regular gasoline"/>
    <n v="14.3"/>
    <n v="10.6"/>
    <n v="12.6"/>
    <n v="22"/>
    <n v="290"/>
  </r>
  <r>
    <s v="MAZDA"/>
    <s v="MAZDA2"/>
    <s v="COMPACT"/>
    <n v="1.5"/>
    <n v="4"/>
    <x v="0"/>
    <s v="A4"/>
    <s v="X"/>
    <s v="Regular gasoline"/>
    <n v="8.4"/>
    <n v="6.9"/>
    <n v="7.7"/>
    <n v="37"/>
    <n v="177"/>
  </r>
  <r>
    <s v="MAZDA"/>
    <s v="MAZDA2"/>
    <s v="COMPACT"/>
    <n v="1.5"/>
    <n v="4"/>
    <x v="0"/>
    <s v="M5"/>
    <s v="X"/>
    <s v="Regular gasoline"/>
    <n v="8"/>
    <n v="6.7"/>
    <n v="7.4"/>
    <n v="38"/>
    <n v="170"/>
  </r>
  <r>
    <s v="MAZDA"/>
    <s v="MAZDA3 4-DOOR"/>
    <s v="COMPACT"/>
    <n v="2"/>
    <n v="4"/>
    <x v="0"/>
    <s v="AS6"/>
    <s v="X"/>
    <s v="Regular gasoline"/>
    <n v="7.9"/>
    <n v="5.7"/>
    <n v="6.9"/>
    <n v="41"/>
    <n v="159"/>
  </r>
  <r>
    <s v="MAZDA"/>
    <s v="MAZDA3 4-DOOR"/>
    <s v="COMPACT"/>
    <n v="2"/>
    <n v="4"/>
    <x v="0"/>
    <s v="M6"/>
    <s v="X"/>
    <s v="Regular gasoline"/>
    <n v="8"/>
    <n v="5.8"/>
    <n v="7"/>
    <n v="40"/>
    <n v="161"/>
  </r>
  <r>
    <s v="MAZDA"/>
    <s v="MAZDA3 4-DOOR"/>
    <s v="COMPACT"/>
    <n v="2.5"/>
    <n v="4"/>
    <x v="0"/>
    <s v="AS6"/>
    <s v="X"/>
    <s v="Regular gasoline"/>
    <n v="8.4"/>
    <n v="6.1"/>
    <n v="7.4"/>
    <n v="38"/>
    <n v="170"/>
  </r>
  <r>
    <s v="MAZDA"/>
    <s v="MAZDA3 4-DOOR (i-ELOOP)"/>
    <s v="COMPACT"/>
    <n v="2.5"/>
    <n v="4"/>
    <x v="0"/>
    <s v="AS6"/>
    <s v="X"/>
    <s v="Regular gasoline"/>
    <n v="8.3000000000000007"/>
    <n v="6.1"/>
    <n v="7.3"/>
    <n v="39"/>
    <n v="168"/>
  </r>
  <r>
    <s v="MAZDA"/>
    <s v="MAZDA3 4-DOOR (SIL)"/>
    <s v="COMPACT"/>
    <n v="2"/>
    <n v="4"/>
    <x v="0"/>
    <s v="M6"/>
    <s v="X"/>
    <s v="Regular gasoline"/>
    <n v="8"/>
    <n v="5.8"/>
    <n v="7"/>
    <n v="40"/>
    <n v="161"/>
  </r>
  <r>
    <s v="MAZDA"/>
    <s v="MAZDA3 5-DOOR"/>
    <s v="MID-SIZE"/>
    <n v="2"/>
    <n v="4"/>
    <x v="0"/>
    <s v="AS6"/>
    <s v="X"/>
    <s v="Regular gasoline"/>
    <n v="8"/>
    <n v="5.9"/>
    <n v="7.1"/>
    <n v="40"/>
    <n v="163"/>
  </r>
  <r>
    <s v="MAZDA"/>
    <s v="MAZDA3 5-DOOR"/>
    <s v="MID-SIZE"/>
    <n v="2"/>
    <n v="4"/>
    <x v="0"/>
    <s v="M6"/>
    <s v="X"/>
    <s v="Regular gasoline"/>
    <n v="8.1999999999999993"/>
    <n v="5.9"/>
    <n v="7.2"/>
    <n v="39"/>
    <n v="166"/>
  </r>
  <r>
    <s v="MAZDA"/>
    <s v="MAZDA3 5-DOOR"/>
    <s v="MID-SIZE"/>
    <n v="2.5"/>
    <n v="4"/>
    <x v="0"/>
    <s v="AS6"/>
    <s v="X"/>
    <s v="Regular gasoline"/>
    <n v="8.6999999999999993"/>
    <n v="6.5"/>
    <n v="7.7"/>
    <n v="37"/>
    <n v="177"/>
  </r>
  <r>
    <s v="MAZDA"/>
    <s v="MAZDA3 5-DOOR (i-ELOOP)"/>
    <s v="MID-SIZE"/>
    <n v="2.5"/>
    <n v="4"/>
    <x v="0"/>
    <s v="AS6"/>
    <s v="X"/>
    <s v="Regular gasoline"/>
    <n v="8.1999999999999993"/>
    <n v="6.1"/>
    <n v="7.3"/>
    <n v="39"/>
    <n v="168"/>
  </r>
  <r>
    <s v="MAZDA"/>
    <s v="MAZDA3 5-DOOR (SIL)"/>
    <s v="MID-SIZE"/>
    <n v="2"/>
    <n v="4"/>
    <x v="0"/>
    <s v="M6"/>
    <s v="X"/>
    <s v="Regular gasoline"/>
    <n v="8.1999999999999993"/>
    <n v="5.9"/>
    <n v="7.2"/>
    <n v="39"/>
    <n v="166"/>
  </r>
  <r>
    <s v="MAZDA"/>
    <s v="MAZDA5"/>
    <s v="MINIVAN"/>
    <n v="2.5"/>
    <n v="4"/>
    <x v="0"/>
    <s v="AS5"/>
    <s v="X"/>
    <s v="Regular gasoline"/>
    <n v="10.8"/>
    <n v="8.4"/>
    <n v="9.6999999999999993"/>
    <n v="29"/>
    <n v="223"/>
  </r>
  <r>
    <s v="MAZDA"/>
    <s v="MAZDA5"/>
    <s v="MINIVAN"/>
    <n v="2.5"/>
    <n v="4"/>
    <x v="0"/>
    <s v="M6"/>
    <s v="X"/>
    <s v="Regular gasoline"/>
    <n v="11.1"/>
    <n v="8.3000000000000007"/>
    <n v="9.8000000000000007"/>
    <n v="29"/>
    <n v="225"/>
  </r>
  <r>
    <s v="MAZDA"/>
    <s v="MAZDA6"/>
    <s v="MID-SIZE"/>
    <n v="2.5"/>
    <n v="4"/>
    <x v="0"/>
    <s v="AS6"/>
    <s v="X"/>
    <s v="Regular gasoline"/>
    <n v="8.8000000000000007"/>
    <n v="6.2"/>
    <n v="7.6"/>
    <n v="37"/>
    <n v="175"/>
  </r>
  <r>
    <s v="MAZDA"/>
    <s v="MAZDA6"/>
    <s v="MID-SIZE"/>
    <n v="2.5"/>
    <n v="4"/>
    <x v="0"/>
    <s v="M6"/>
    <s v="X"/>
    <s v="Regular gasoline"/>
    <n v="9.4"/>
    <n v="6.4"/>
    <n v="8.1"/>
    <n v="35"/>
    <n v="186"/>
  </r>
  <r>
    <s v="MAZDA"/>
    <s v="MAZDA6 (i-ELOOP)"/>
    <s v="MID-SIZE"/>
    <n v="2.5"/>
    <n v="4"/>
    <x v="0"/>
    <s v="AS6"/>
    <s v="X"/>
    <s v="Regular gasoline"/>
    <n v="8.4"/>
    <n v="5.9"/>
    <n v="7.3"/>
    <n v="39"/>
    <n v="168"/>
  </r>
  <r>
    <s v="MAZDA"/>
    <s v="MX-5"/>
    <s v="TWO-SEATER"/>
    <n v="2"/>
    <n v="4"/>
    <x v="0"/>
    <s v="AS6"/>
    <s v="Z"/>
    <s v="Premium gasoline"/>
    <n v="11.5"/>
    <n v="8.5"/>
    <n v="10.199999999999999"/>
    <n v="28"/>
    <n v="235"/>
  </r>
  <r>
    <s v="MAZDA"/>
    <s v="MX-5"/>
    <s v="TWO-SEATER"/>
    <n v="2"/>
    <n v="4"/>
    <x v="0"/>
    <s v="M5"/>
    <s v="Z"/>
    <s v="Premium gasoline"/>
    <n v="10.5"/>
    <n v="8.5"/>
    <n v="9.6"/>
    <n v="29"/>
    <n v="221"/>
  </r>
  <r>
    <s v="MAZDA"/>
    <s v="MX-5"/>
    <s v="TWO-SEATER"/>
    <n v="2"/>
    <n v="4"/>
    <x v="0"/>
    <s v="M6"/>
    <s v="Z"/>
    <s v="Premium gasoline"/>
    <n v="11.1"/>
    <n v="8.4"/>
    <n v="9.9"/>
    <n v="29"/>
    <n v="228"/>
  </r>
  <r>
    <s v="MERCEDES-BENZ"/>
    <s v="B 250"/>
    <s v="STATION WAGON - SMALL"/>
    <n v="2"/>
    <n v="4"/>
    <x v="0"/>
    <s v="AS7"/>
    <s v="Z"/>
    <s v="Premium gasoline"/>
    <n v="9.1999999999999993"/>
    <n v="6.6"/>
    <n v="8"/>
    <n v="35"/>
    <n v="184"/>
  </r>
  <r>
    <s v="MERCEDES-BENZ"/>
    <s v="C 250"/>
    <s v="COMPACT"/>
    <n v="1.8"/>
    <n v="4"/>
    <x v="0"/>
    <s v="AS7"/>
    <s v="Z"/>
    <s v="Premium gasoline"/>
    <n v="10.9"/>
    <n v="7.5"/>
    <n v="9.4"/>
    <n v="30"/>
    <n v="216"/>
  </r>
  <r>
    <s v="MERCEDES-BENZ"/>
    <s v="C 250 COUPE"/>
    <s v="SUBCOMPACT"/>
    <n v="1.8"/>
    <n v="4"/>
    <x v="0"/>
    <s v="AS7"/>
    <s v="Z"/>
    <s v="Premium gasoline"/>
    <n v="11"/>
    <n v="7.4"/>
    <n v="9.4"/>
    <n v="30"/>
    <n v="216"/>
  </r>
  <r>
    <s v="MERCEDES-BENZ"/>
    <s v="C 300 4MATIC FFV"/>
    <s v="COMPACT"/>
    <n v="3.5"/>
    <n v="6"/>
    <x v="1"/>
    <s v="AS7"/>
    <s v="Z"/>
    <s v="Premium gasoline"/>
    <n v="12.2"/>
    <n v="8.5"/>
    <n v="10.5"/>
    <n v="27"/>
    <n v="242"/>
  </r>
  <r>
    <s v="MERCEDES-BENZ"/>
    <s v="C 300 4MATIC FFV"/>
    <s v="COMPACT"/>
    <n v="3.5"/>
    <n v="6"/>
    <x v="1"/>
    <s v="AS7"/>
    <s v="E"/>
    <s v="Ethanol (E85)"/>
    <n v="16.399999999999999"/>
    <n v="11.1"/>
    <n v="14"/>
    <n v="20"/>
    <n v="224"/>
  </r>
  <r>
    <s v="MERCEDES-BENZ"/>
    <s v="C 350"/>
    <s v="COMPACT"/>
    <n v="3.5"/>
    <n v="6"/>
    <x v="1"/>
    <s v="AS7"/>
    <s v="Z"/>
    <s v="Premium gasoline"/>
    <n v="12"/>
    <n v="8.6"/>
    <n v="10.5"/>
    <n v="27"/>
    <n v="242"/>
  </r>
  <r>
    <s v="MERCEDES-BENZ"/>
    <s v="C 350 4MATIC"/>
    <s v="COMPACT"/>
    <n v="3.5"/>
    <n v="6"/>
    <x v="1"/>
    <s v="AS7"/>
    <s v="Z"/>
    <s v="Premium gasoline"/>
    <n v="11.9"/>
    <n v="8.6"/>
    <n v="10.4"/>
    <n v="27"/>
    <n v="239"/>
  </r>
  <r>
    <s v="MERCEDES-BENZ"/>
    <s v="C 350 4MATIC COUPE"/>
    <s v="SUBCOMPACT"/>
    <n v="3.5"/>
    <n v="6"/>
    <x v="1"/>
    <s v="AS7"/>
    <s v="Z"/>
    <s v="Premium gasoline"/>
    <n v="12.1"/>
    <n v="8.6999999999999993"/>
    <n v="10.6"/>
    <n v="27"/>
    <n v="244"/>
  </r>
  <r>
    <s v="MERCEDES-BENZ"/>
    <s v="C 350 COUPE"/>
    <s v="SUBCOMPACT"/>
    <n v="3.5"/>
    <n v="6"/>
    <x v="1"/>
    <s v="AS7"/>
    <s v="Z"/>
    <s v="Premium gasoline"/>
    <n v="12.1"/>
    <n v="8.6"/>
    <n v="10.5"/>
    <n v="27"/>
    <n v="242"/>
  </r>
  <r>
    <s v="MERCEDES-BENZ"/>
    <s v="C 63 AMG"/>
    <s v="COMPACT"/>
    <n v="6.2"/>
    <n v="8"/>
    <x v="2"/>
    <s v="AS7"/>
    <s v="Z"/>
    <s v="Premium gasoline"/>
    <n v="17.7"/>
    <n v="11.9"/>
    <n v="15.1"/>
    <n v="19"/>
    <n v="347"/>
  </r>
  <r>
    <s v="MERCEDES-BENZ"/>
    <s v="C 63 AMG COUPE"/>
    <s v="SUBCOMPACT"/>
    <n v="6.2"/>
    <n v="8"/>
    <x v="2"/>
    <s v="AS7"/>
    <s v="Z"/>
    <s v="Premium gasoline"/>
    <n v="17.899999999999999"/>
    <n v="12.2"/>
    <n v="15.3"/>
    <n v="18"/>
    <n v="352"/>
  </r>
  <r>
    <s v="MERCEDES-BENZ"/>
    <s v="CL 550 4MATIC"/>
    <s v="COMPACT"/>
    <n v="4.7"/>
    <n v="8"/>
    <x v="2"/>
    <s v="AS7"/>
    <s v="Z"/>
    <s v="Premium gasoline"/>
    <n v="15.4"/>
    <n v="10.4"/>
    <n v="13.2"/>
    <n v="21"/>
    <n v="304"/>
  </r>
  <r>
    <s v="MERCEDES-BENZ"/>
    <s v="CL 63 AMG"/>
    <s v="COMPACT"/>
    <n v="5.5"/>
    <n v="8"/>
    <x v="2"/>
    <s v="AS7"/>
    <s v="Z"/>
    <s v="Premium gasoline"/>
    <n v="15.4"/>
    <n v="11"/>
    <n v="13.4"/>
    <n v="21"/>
    <n v="308"/>
  </r>
  <r>
    <s v="MERCEDES-BENZ"/>
    <s v="CLA 250"/>
    <s v="COMPACT"/>
    <n v="2"/>
    <n v="4"/>
    <x v="0"/>
    <s v="AS7"/>
    <s v="Z"/>
    <s v="Premium gasoline"/>
    <n v="9.1"/>
    <n v="6.2"/>
    <n v="7.8"/>
    <n v="36"/>
    <n v="179"/>
  </r>
  <r>
    <s v="MERCEDES-BENZ"/>
    <s v="CLA 45 AMG 4MATIC"/>
    <s v="COMPACT"/>
    <n v="2"/>
    <n v="4"/>
    <x v="0"/>
    <s v="AS7"/>
    <s v="Z"/>
    <s v="Premium gasoline"/>
    <n v="10.3"/>
    <n v="7.8"/>
    <n v="9.1999999999999993"/>
    <n v="31"/>
    <n v="212"/>
  </r>
  <r>
    <s v="MERCEDES-BENZ"/>
    <s v="CLS 550 4MATIC"/>
    <s v="COMPACT"/>
    <n v="4.7"/>
    <n v="8"/>
    <x v="2"/>
    <s v="AS7"/>
    <s v="Z"/>
    <s v="Premium gasoline"/>
    <n v="13.3"/>
    <n v="9.4"/>
    <n v="11.5"/>
    <n v="25"/>
    <n v="264"/>
  </r>
  <r>
    <s v="MERCEDES-BENZ"/>
    <s v="CLS 63 AMG 4MATIC"/>
    <s v="COMPACT"/>
    <n v="5.5"/>
    <n v="8"/>
    <x v="2"/>
    <s v="AS7"/>
    <s v="Z"/>
    <s v="Premium gasoline"/>
    <n v="15.1"/>
    <n v="10.7"/>
    <n v="13.1"/>
    <n v="22"/>
    <n v="301"/>
  </r>
  <r>
    <s v="MERCEDES-BENZ"/>
    <s v="CLS 63 AMG S 4MATIC"/>
    <s v="COMPACT"/>
    <n v="5.5"/>
    <n v="8"/>
    <x v="2"/>
    <s v="AS7"/>
    <s v="Z"/>
    <s v="Premium gasoline"/>
    <n v="15.1"/>
    <n v="10.7"/>
    <n v="13.1"/>
    <n v="22"/>
    <n v="301"/>
  </r>
  <r>
    <s v="MERCEDES-BENZ"/>
    <s v="E 250 BLUETEC 4MATIC"/>
    <s v="MID-SIZE"/>
    <n v="2.1"/>
    <n v="4"/>
    <x v="0"/>
    <s v="AS7"/>
    <s v="D"/>
    <s v="Diesel"/>
    <n v="8.5"/>
    <n v="5.7"/>
    <n v="7.2"/>
    <n v="39"/>
    <n v="194"/>
  </r>
  <r>
    <s v="MERCEDES-BENZ"/>
    <s v="E 300 4MATIC"/>
    <s v="MID-SIZE"/>
    <n v="3.5"/>
    <n v="6"/>
    <x v="1"/>
    <s v="AS7"/>
    <s v="Z"/>
    <s v="Premium gasoline"/>
    <n v="11.8"/>
    <n v="8.1999999999999993"/>
    <n v="10.199999999999999"/>
    <n v="28"/>
    <n v="235"/>
  </r>
  <r>
    <s v="MERCEDES-BENZ"/>
    <s v="E 350 4MATIC"/>
    <s v="MID-SIZE"/>
    <n v="3.5"/>
    <n v="6"/>
    <x v="1"/>
    <s v="AS7"/>
    <s v="Z"/>
    <s v="Premium gasoline"/>
    <n v="11.6"/>
    <n v="8.1"/>
    <n v="10"/>
    <n v="28"/>
    <n v="230"/>
  </r>
  <r>
    <s v="MERCEDES-BENZ"/>
    <s v="E 350 4MATIC COUPE"/>
    <s v="SUBCOMPACT"/>
    <n v="3.5"/>
    <n v="6"/>
    <x v="1"/>
    <s v="AS7"/>
    <s v="Z"/>
    <s v="Premium gasoline"/>
    <n v="11.9"/>
    <n v="8.5"/>
    <n v="10.4"/>
    <n v="27"/>
    <n v="239"/>
  </r>
  <r>
    <s v="MERCEDES-BENZ"/>
    <s v="E 350 4MATIC WAGON"/>
    <s v="STATION WAGON - MID-SIZE"/>
    <n v="3.5"/>
    <n v="6"/>
    <x v="1"/>
    <s v="AS7"/>
    <s v="Z"/>
    <s v="Premium gasoline"/>
    <n v="12.1"/>
    <n v="8.6"/>
    <n v="10.5"/>
    <n v="27"/>
    <n v="242"/>
  </r>
  <r>
    <s v="MERCEDES-BENZ"/>
    <s v="E 350 CABRIOLET"/>
    <s v="SUBCOMPACT"/>
    <n v="3.5"/>
    <n v="6"/>
    <x v="1"/>
    <s v="AS7"/>
    <s v="Z"/>
    <s v="Premium gasoline"/>
    <n v="12"/>
    <n v="8.5"/>
    <n v="10.4"/>
    <n v="27"/>
    <n v="239"/>
  </r>
  <r>
    <s v="MERCEDES-BENZ"/>
    <s v="E 350 COUPE"/>
    <s v="SUBCOMPACT"/>
    <n v="3.5"/>
    <n v="6"/>
    <x v="1"/>
    <s v="AS7"/>
    <s v="Z"/>
    <s v="Premium gasoline"/>
    <n v="11.9"/>
    <n v="8.1999999999999993"/>
    <n v="10.199999999999999"/>
    <n v="28"/>
    <n v="235"/>
  </r>
  <r>
    <s v="MERCEDES-BENZ"/>
    <s v="E 400 HYBRID"/>
    <s v="MID-SIZE"/>
    <n v="3.5"/>
    <n v="6"/>
    <x v="1"/>
    <s v="AS7"/>
    <s v="Z"/>
    <s v="Premium gasoline"/>
    <n v="9.6"/>
    <n v="7.9"/>
    <n v="8.8000000000000007"/>
    <n v="32"/>
    <n v="202"/>
  </r>
  <r>
    <s v="MERCEDES-BENZ"/>
    <s v="E 550 4MATIC"/>
    <s v="MID-SIZE"/>
    <n v="4.7"/>
    <n v="8"/>
    <x v="2"/>
    <s v="AS7"/>
    <s v="Z"/>
    <s v="Premium gasoline"/>
    <n v="13.6"/>
    <n v="9.1"/>
    <n v="11.6"/>
    <n v="24"/>
    <n v="267"/>
  </r>
  <r>
    <s v="MERCEDES-BENZ"/>
    <s v="E 550 CABRIOLET"/>
    <s v="SUBCOMPACT"/>
    <n v="4.7"/>
    <n v="8"/>
    <x v="2"/>
    <s v="AS7"/>
    <s v="Z"/>
    <s v="Premium gasoline"/>
    <n v="13.7"/>
    <n v="9.3000000000000007"/>
    <n v="11.7"/>
    <n v="24"/>
    <n v="269"/>
  </r>
  <r>
    <s v="MERCEDES-BENZ"/>
    <s v="E 550 COUPE"/>
    <s v="SUBCOMPACT"/>
    <n v="4.7"/>
    <n v="8"/>
    <x v="2"/>
    <s v="AS7"/>
    <s v="Z"/>
    <s v="Premium gasoline"/>
    <n v="13.4"/>
    <n v="8.9"/>
    <n v="11.4"/>
    <n v="25"/>
    <n v="262"/>
  </r>
  <r>
    <s v="MERCEDES-BENZ"/>
    <s v="E 63 AMG 4MATIC"/>
    <s v="MID-SIZE"/>
    <n v="5.5"/>
    <n v="8"/>
    <x v="2"/>
    <s v="AS7"/>
    <s v="Z"/>
    <s v="Premium gasoline"/>
    <n v="15"/>
    <n v="10.3"/>
    <n v="12.9"/>
    <n v="22"/>
    <n v="297"/>
  </r>
  <r>
    <s v="MERCEDES-BENZ"/>
    <s v="E 63 AMG 4MATIC WAGON"/>
    <s v="STATION WAGON - MID-SIZE"/>
    <n v="5.5"/>
    <n v="8"/>
    <x v="2"/>
    <s v="AS7"/>
    <s v="Z"/>
    <s v="Premium gasoline"/>
    <n v="15.5"/>
    <n v="11"/>
    <n v="13.5"/>
    <n v="21"/>
    <n v="310"/>
  </r>
  <r>
    <s v="MERCEDES-BENZ"/>
    <s v="E 63 AMG S 4MATIC"/>
    <s v="MID-SIZE"/>
    <n v="5.5"/>
    <n v="8"/>
    <x v="2"/>
    <s v="AS7"/>
    <s v="Z"/>
    <s v="Premium gasoline"/>
    <n v="15"/>
    <n v="10.3"/>
    <n v="12.9"/>
    <n v="22"/>
    <n v="297"/>
  </r>
  <r>
    <s v="MERCEDES-BENZ"/>
    <s v="E 63 AMG S 4MATIC WAGON"/>
    <s v="STATION WAGON - MID-SIZE"/>
    <n v="5.5"/>
    <n v="8"/>
    <x v="2"/>
    <s v="AS7"/>
    <s v="Z"/>
    <s v="Premium gasoline"/>
    <n v="15.5"/>
    <n v="11"/>
    <n v="13.5"/>
    <n v="21"/>
    <n v="310"/>
  </r>
  <r>
    <s v="MERCEDES-BENZ"/>
    <s v="G 550"/>
    <s v="SUV - STANDARD"/>
    <n v="5.5"/>
    <n v="8"/>
    <x v="2"/>
    <s v="AS7"/>
    <s v="Z"/>
    <s v="Premium gasoline"/>
    <n v="20"/>
    <n v="15.9"/>
    <n v="18.2"/>
    <n v="16"/>
    <n v="419"/>
  </r>
  <r>
    <s v="MERCEDES-BENZ"/>
    <s v="G 63 AMG"/>
    <s v="SUV - STANDARD"/>
    <n v="5.5"/>
    <n v="8"/>
    <x v="2"/>
    <s v="AS7"/>
    <s v="Z"/>
    <s v="Premium gasoline"/>
    <n v="19.399999999999999"/>
    <n v="15.7"/>
    <n v="17.7"/>
    <n v="16"/>
    <n v="407"/>
  </r>
  <r>
    <s v="MERCEDES-BENZ"/>
    <s v="GL 350 BLUETEC 4MATIC"/>
    <s v="SUV - STANDARD"/>
    <n v="3"/>
    <n v="6"/>
    <x v="1"/>
    <s v="AS7"/>
    <s v="D"/>
    <s v="Diesel"/>
    <n v="13.4"/>
    <n v="10.199999999999999"/>
    <n v="12"/>
    <n v="24"/>
    <n v="324"/>
  </r>
  <r>
    <s v="MERCEDES-BENZ"/>
    <s v="GL 450 4MATIC"/>
    <s v="SUV - STANDARD"/>
    <n v="4.7"/>
    <n v="8"/>
    <x v="2"/>
    <s v="AS7"/>
    <s v="Z"/>
    <s v="Premium gasoline"/>
    <n v="17.100000000000001"/>
    <n v="12.8"/>
    <n v="15.2"/>
    <n v="19"/>
    <n v="350"/>
  </r>
  <r>
    <s v="MERCEDES-BENZ"/>
    <s v="GL 550 4MATIC"/>
    <s v="SUV - STANDARD"/>
    <n v="4.7"/>
    <n v="8"/>
    <x v="2"/>
    <s v="AS7"/>
    <s v="Z"/>
    <s v="Premium gasoline"/>
    <n v="17.600000000000001"/>
    <n v="13.1"/>
    <n v="15.6"/>
    <n v="18"/>
    <n v="359"/>
  </r>
  <r>
    <s v="MERCEDES-BENZ"/>
    <s v="GL 63 AMG"/>
    <s v="SUV - STANDARD"/>
    <n v="5.5"/>
    <n v="8"/>
    <x v="2"/>
    <s v="AS7"/>
    <s v="Z"/>
    <s v="Premium gasoline"/>
    <n v="17.7"/>
    <n v="13.4"/>
    <n v="15.8"/>
    <n v="18"/>
    <n v="363"/>
  </r>
  <r>
    <s v="MERCEDES-BENZ"/>
    <s v="GLK 250 BLUETEC 4MATIC"/>
    <s v="SUV - SMALL"/>
    <n v="2.1"/>
    <n v="4"/>
    <x v="0"/>
    <s v="AS7"/>
    <s v="D"/>
    <s v="Diesel"/>
    <n v="9.6"/>
    <n v="7.1"/>
    <n v="8.5"/>
    <n v="33"/>
    <n v="230"/>
  </r>
  <r>
    <s v="MERCEDES-BENZ"/>
    <s v="GLK 350 4MATIC"/>
    <s v="SUV - SMALL"/>
    <n v="3.5"/>
    <n v="6"/>
    <x v="1"/>
    <s v="AS7"/>
    <s v="Z"/>
    <s v="Premium gasoline"/>
    <n v="12.6"/>
    <n v="9.6"/>
    <n v="11.3"/>
    <n v="25"/>
    <n v="260"/>
  </r>
  <r>
    <s v="MERCEDES-BENZ"/>
    <s v="ML 350 4MATIC FFV"/>
    <s v="SUV - STANDARD"/>
    <n v="3.5"/>
    <n v="6"/>
    <x v="1"/>
    <s v="AS7"/>
    <s v="Z"/>
    <s v="Premium gasoline"/>
    <n v="13.4"/>
    <n v="10.5"/>
    <n v="12.1"/>
    <n v="23"/>
    <n v="278"/>
  </r>
  <r>
    <s v="MERCEDES-BENZ"/>
    <s v="ML 350 4MATIC FFV"/>
    <s v="SUV - STANDARD"/>
    <n v="3.5"/>
    <n v="6"/>
    <x v="1"/>
    <s v="AS7"/>
    <s v="E"/>
    <s v="Ethanol (E85)"/>
    <n v="17.8"/>
    <n v="13.8"/>
    <n v="16"/>
    <n v="18"/>
    <n v="256"/>
  </r>
  <r>
    <s v="MERCEDES-BENZ"/>
    <s v="ML 350 BLUETEC 4MATIC"/>
    <s v="SUV - STANDARD"/>
    <n v="3"/>
    <n v="6"/>
    <x v="1"/>
    <s v="AS7"/>
    <s v="D"/>
    <s v="Diesel"/>
    <n v="11.8"/>
    <n v="8.5"/>
    <n v="10.3"/>
    <n v="27"/>
    <n v="278"/>
  </r>
  <r>
    <s v="MERCEDES-BENZ"/>
    <s v="ML 550 4MATIC"/>
    <s v="SUV - STANDARD"/>
    <n v="4.7"/>
    <n v="8"/>
    <x v="2"/>
    <s v="AS7"/>
    <s v="Z"/>
    <s v="Premium gasoline"/>
    <n v="16.2"/>
    <n v="11.8"/>
    <n v="14.2"/>
    <n v="20"/>
    <n v="327"/>
  </r>
  <r>
    <s v="MERCEDES-BENZ"/>
    <s v="ML 63 AMG 4MATIC"/>
    <s v="SUV - STANDARD"/>
    <n v="5.5"/>
    <n v="8"/>
    <x v="2"/>
    <s v="AS7"/>
    <s v="Z"/>
    <s v="Premium gasoline"/>
    <n v="17.2"/>
    <n v="13.5"/>
    <n v="15.5"/>
    <n v="18"/>
    <n v="356"/>
  </r>
  <r>
    <s v="MERCEDES-BENZ"/>
    <s v="S 550 4MATIC LWB"/>
    <s v="FULL-SIZE"/>
    <n v="4.7"/>
    <n v="8"/>
    <x v="2"/>
    <s v="AS7"/>
    <s v="Z"/>
    <s v="Premium gasoline"/>
    <n v="14.3"/>
    <n v="9.5"/>
    <n v="12.1"/>
    <n v="23"/>
    <n v="278"/>
  </r>
  <r>
    <s v="MERCEDES-BENZ"/>
    <s v="S 550 4MATIC SWB"/>
    <s v="FULL-SIZE"/>
    <n v="4.7"/>
    <n v="8"/>
    <x v="2"/>
    <s v="AS7"/>
    <s v="Z"/>
    <s v="Premium gasoline"/>
    <n v="14.2"/>
    <n v="9.4"/>
    <n v="12"/>
    <n v="24"/>
    <n v="276"/>
  </r>
  <r>
    <s v="MERCEDES-BENZ"/>
    <s v="S 63 AMG 4MATIC"/>
    <s v="FULL-SIZE"/>
    <n v="5.5"/>
    <n v="8"/>
    <x v="2"/>
    <s v="AS7"/>
    <s v="Z"/>
    <s v="Premium gasoline"/>
    <n v="15.6"/>
    <n v="10.3"/>
    <n v="13.2"/>
    <n v="21"/>
    <n v="304"/>
  </r>
  <r>
    <s v="MERCEDES-BENZ"/>
    <s v="SL 550"/>
    <s v="TWO-SEATER"/>
    <n v="4.7"/>
    <n v="8"/>
    <x v="2"/>
    <s v="AS7"/>
    <s v="Z"/>
    <s v="Premium gasoline"/>
    <n v="13.4"/>
    <n v="9.6"/>
    <n v="11.7"/>
    <n v="24"/>
    <n v="269"/>
  </r>
  <r>
    <s v="MERCEDES-BENZ"/>
    <s v="SL 63 AMG"/>
    <s v="TWO-SEATER"/>
    <n v="5.5"/>
    <n v="8"/>
    <x v="2"/>
    <s v="AS7"/>
    <s v="Z"/>
    <s v="Premium gasoline"/>
    <n v="14.8"/>
    <n v="10.199999999999999"/>
    <n v="12.7"/>
    <n v="22"/>
    <n v="292"/>
  </r>
  <r>
    <s v="MERCEDES-BENZ"/>
    <s v="SL 65 AMG"/>
    <s v="TWO-SEATER"/>
    <n v="6"/>
    <n v="8"/>
    <x v="2"/>
    <s v="AS7"/>
    <s v="Z"/>
    <s v="Premium gasoline"/>
    <n v="16.7"/>
    <n v="11.2"/>
    <n v="14.2"/>
    <n v="20"/>
    <n v="327"/>
  </r>
  <r>
    <s v="MERCEDES-BENZ"/>
    <s v="SLK 250"/>
    <s v="TWO-SEATER"/>
    <n v="1.8"/>
    <n v="4"/>
    <x v="0"/>
    <s v="AS7"/>
    <s v="Z"/>
    <s v="Premium gasoline"/>
    <n v="10.3"/>
    <n v="7.2"/>
    <n v="8.9"/>
    <n v="32"/>
    <n v="205"/>
  </r>
  <r>
    <s v="MERCEDES-BENZ"/>
    <s v="SLK 250"/>
    <s v="TWO-SEATER"/>
    <n v="1.8"/>
    <n v="4"/>
    <x v="0"/>
    <s v="M6"/>
    <s v="Z"/>
    <s v="Premium gasoline"/>
    <n v="10.4"/>
    <n v="7.3"/>
    <n v="9"/>
    <n v="31"/>
    <n v="207"/>
  </r>
  <r>
    <s v="MERCEDES-BENZ"/>
    <s v="SLK 350"/>
    <s v="TWO-SEATER"/>
    <n v="3.5"/>
    <n v="6"/>
    <x v="1"/>
    <s v="AS7"/>
    <s v="Z"/>
    <s v="Premium gasoline"/>
    <n v="11.1"/>
    <n v="8.1"/>
    <n v="9.8000000000000007"/>
    <n v="29"/>
    <n v="225"/>
  </r>
  <r>
    <s v="MERCEDES-BENZ"/>
    <s v="SLK 55 AMG"/>
    <s v="TWO-SEATER"/>
    <n v="5.5"/>
    <n v="8"/>
    <x v="2"/>
    <s v="AS7"/>
    <s v="Z"/>
    <s v="Premium gasoline"/>
    <n v="12.3"/>
    <n v="8.6999999999999993"/>
    <n v="10.7"/>
    <n v="26"/>
    <n v="246"/>
  </r>
  <r>
    <s v="MERCEDES-BENZ"/>
    <s v="SLS AMG BLACK SERIES COUPE"/>
    <s v="TWO-SEATER"/>
    <n v="6.2"/>
    <n v="8"/>
    <x v="2"/>
    <s v="AS7"/>
    <s v="Z"/>
    <s v="Premium gasoline"/>
    <n v="18.7"/>
    <n v="13.9"/>
    <n v="16.5"/>
    <n v="17"/>
    <n v="380"/>
  </r>
  <r>
    <s v="MERCEDES-BENZ"/>
    <s v="SLS AMG GT COUPE"/>
    <s v="TWO-SEATER"/>
    <n v="6.2"/>
    <n v="8"/>
    <x v="2"/>
    <s v="AS7"/>
    <s v="Z"/>
    <s v="Premium gasoline"/>
    <n v="18.2"/>
    <n v="12.6"/>
    <n v="15.7"/>
    <n v="18"/>
    <n v="361"/>
  </r>
  <r>
    <s v="MERCEDES-BENZ"/>
    <s v="SLS AMG ROADSTER"/>
    <s v="TWO-SEATER"/>
    <n v="6.2"/>
    <n v="8"/>
    <x v="2"/>
    <s v="AS7"/>
    <s v="Z"/>
    <s v="Premium gasoline"/>
    <n v="18.2"/>
    <n v="12.6"/>
    <n v="15.7"/>
    <n v="18"/>
    <n v="361"/>
  </r>
  <r>
    <s v="MINI"/>
    <s v="COOPER CLUBMAN"/>
    <s v="SUBCOMPACT"/>
    <n v="1.6"/>
    <n v="4"/>
    <x v="0"/>
    <s v="A6"/>
    <s v="Z"/>
    <s v="Premium gasoline"/>
    <n v="8.6999999999999993"/>
    <n v="6.6"/>
    <n v="7.8"/>
    <n v="36"/>
    <n v="179"/>
  </r>
  <r>
    <s v="MINI"/>
    <s v="COOPER CLUBMAN"/>
    <s v="SUBCOMPACT"/>
    <n v="1.6"/>
    <n v="4"/>
    <x v="0"/>
    <s v="M6"/>
    <s v="Z"/>
    <s v="Premium gasoline"/>
    <n v="8.6"/>
    <n v="6.8"/>
    <n v="7.8"/>
    <n v="36"/>
    <n v="179"/>
  </r>
  <r>
    <s v="MINI"/>
    <s v="COOPER CONVERTIBLE"/>
    <s v="MINICOMPACT"/>
    <n v="1.6"/>
    <n v="4"/>
    <x v="0"/>
    <s v="A6"/>
    <s v="Z"/>
    <s v="Premium gasoline"/>
    <n v="8.6999999999999993"/>
    <n v="6.6"/>
    <n v="7.8"/>
    <n v="36"/>
    <n v="179"/>
  </r>
  <r>
    <s v="MINI"/>
    <s v="COOPER CONVERTIBLE"/>
    <s v="MINICOMPACT"/>
    <n v="1.6"/>
    <n v="4"/>
    <x v="0"/>
    <s v="M6"/>
    <s v="Z"/>
    <s v="Premium gasoline"/>
    <n v="8.6"/>
    <n v="6.8"/>
    <n v="7.8"/>
    <n v="36"/>
    <n v="179"/>
  </r>
  <r>
    <s v="MINI"/>
    <s v="COOPER COUNTRYMAN"/>
    <s v="COMPACT"/>
    <n v="1.6"/>
    <n v="4"/>
    <x v="0"/>
    <s v="A6"/>
    <s v="Z"/>
    <s v="Premium gasoline"/>
    <n v="9.4"/>
    <n v="7.9"/>
    <n v="8.6999999999999993"/>
    <n v="32"/>
    <n v="200"/>
  </r>
  <r>
    <s v="MINI"/>
    <s v="COOPER COUNTRYMAN"/>
    <s v="COMPACT"/>
    <n v="1.6"/>
    <n v="4"/>
    <x v="0"/>
    <s v="M6"/>
    <s v="Z"/>
    <s v="Premium gasoline"/>
    <n v="8.6"/>
    <n v="6.8"/>
    <n v="7.8"/>
    <n v="36"/>
    <n v="179"/>
  </r>
  <r>
    <s v="MINI"/>
    <s v="COOPER COUPE"/>
    <s v="TWO-SEATER"/>
    <n v="1.6"/>
    <n v="4"/>
    <x v="0"/>
    <s v="A6"/>
    <s v="Z"/>
    <s v="Premium gasoline"/>
    <n v="8.5"/>
    <n v="6.6"/>
    <n v="7.6"/>
    <n v="37"/>
    <n v="175"/>
  </r>
  <r>
    <s v="MINI"/>
    <s v="COOPER COUPE"/>
    <s v="TWO-SEATER"/>
    <n v="1.6"/>
    <n v="4"/>
    <x v="0"/>
    <s v="M6"/>
    <s v="Z"/>
    <s v="Premium gasoline"/>
    <n v="8"/>
    <n v="6.4"/>
    <n v="7.3"/>
    <n v="39"/>
    <n v="168"/>
  </r>
  <r>
    <s v="MINI"/>
    <s v="COOPER PACEMAN"/>
    <s v="COMPACT"/>
    <n v="1.6"/>
    <n v="4"/>
    <x v="0"/>
    <s v="A6"/>
    <s v="Z"/>
    <s v="Premium gasoline"/>
    <n v="9.4"/>
    <n v="7.9"/>
    <n v="8.6999999999999993"/>
    <n v="32"/>
    <n v="200"/>
  </r>
  <r>
    <s v="MINI"/>
    <s v="COOPER PACEMAN"/>
    <s v="COMPACT"/>
    <n v="1.6"/>
    <n v="4"/>
    <x v="0"/>
    <s v="M6"/>
    <s v="Z"/>
    <s v="Premium gasoline"/>
    <n v="8.6"/>
    <n v="6.8"/>
    <n v="7.8"/>
    <n v="36"/>
    <n v="179"/>
  </r>
  <r>
    <s v="MINI"/>
    <s v="COOPER ROADSTER"/>
    <s v="TWO-SEATER"/>
    <n v="1.6"/>
    <n v="4"/>
    <x v="0"/>
    <s v="A6"/>
    <s v="Z"/>
    <s v="Premium gasoline"/>
    <n v="8.6999999999999993"/>
    <n v="6.6"/>
    <n v="7.8"/>
    <n v="36"/>
    <n v="179"/>
  </r>
  <r>
    <s v="MINI"/>
    <s v="COOPER ROADSTER"/>
    <s v="TWO-SEATER"/>
    <n v="1.6"/>
    <n v="4"/>
    <x v="0"/>
    <s v="M6"/>
    <s v="Z"/>
    <s v="Premium gasoline"/>
    <n v="8.6"/>
    <n v="6.8"/>
    <n v="7.8"/>
    <n v="36"/>
    <n v="179"/>
  </r>
  <r>
    <s v="MINI"/>
    <s v="COOPER S CLUBMAN"/>
    <s v="SUBCOMPACT"/>
    <n v="1.6"/>
    <n v="4"/>
    <x v="0"/>
    <s v="A6"/>
    <s v="Z"/>
    <s v="Premium gasoline"/>
    <n v="9.3000000000000007"/>
    <n v="7"/>
    <n v="8.3000000000000007"/>
    <n v="34"/>
    <n v="191"/>
  </r>
  <r>
    <s v="MINI"/>
    <s v="COOPER S CLUBMAN"/>
    <s v="SUBCOMPACT"/>
    <n v="1.6"/>
    <n v="4"/>
    <x v="0"/>
    <s v="M6"/>
    <s v="Z"/>
    <s v="Premium gasoline"/>
    <n v="9.1"/>
    <n v="6.7"/>
    <n v="8"/>
    <n v="35"/>
    <n v="184"/>
  </r>
  <r>
    <s v="MINI"/>
    <s v="COOPER S CONVERTIBLE"/>
    <s v="MINICOMPACT"/>
    <n v="1.6"/>
    <n v="4"/>
    <x v="0"/>
    <s v="A6"/>
    <s v="Z"/>
    <s v="Premium gasoline"/>
    <n v="9.3000000000000007"/>
    <n v="7"/>
    <n v="8.3000000000000007"/>
    <n v="34"/>
    <n v="191"/>
  </r>
  <r>
    <s v="MINI"/>
    <s v="COOPER S CONVERTIBLE"/>
    <s v="MINICOMPACT"/>
    <n v="1.6"/>
    <n v="4"/>
    <x v="0"/>
    <s v="M6"/>
    <s v="Z"/>
    <s v="Premium gasoline"/>
    <n v="9.1"/>
    <n v="6.7"/>
    <n v="8"/>
    <n v="35"/>
    <n v="184"/>
  </r>
  <r>
    <s v="MINI"/>
    <s v="COOPER S COUNTRYMAN ALL4"/>
    <s v="COMPACT"/>
    <n v="1.6"/>
    <n v="4"/>
    <x v="0"/>
    <s v="A6"/>
    <s v="Z"/>
    <s v="Premium gasoline"/>
    <n v="10"/>
    <n v="7.8"/>
    <n v="9"/>
    <n v="31"/>
    <n v="207"/>
  </r>
  <r>
    <s v="MINI"/>
    <s v="COOPER S COUNTRYMAN ALL4"/>
    <s v="COMPACT"/>
    <n v="1.6"/>
    <n v="4"/>
    <x v="0"/>
    <s v="M6"/>
    <s v="Z"/>
    <s v="Premium gasoline"/>
    <n v="9.3000000000000007"/>
    <n v="7.5"/>
    <n v="8.5"/>
    <n v="33"/>
    <n v="196"/>
  </r>
  <r>
    <s v="MINI"/>
    <s v="COOPER S COUPE"/>
    <s v="TWO-SEATER"/>
    <n v="1.6"/>
    <n v="4"/>
    <x v="0"/>
    <s v="A6"/>
    <s v="Z"/>
    <s v="Premium gasoline"/>
    <n v="9.3000000000000007"/>
    <n v="7"/>
    <n v="8.3000000000000007"/>
    <n v="34"/>
    <n v="191"/>
  </r>
  <r>
    <s v="MINI"/>
    <s v="COOPER S COUPE"/>
    <s v="TWO-SEATER"/>
    <n v="1.6"/>
    <n v="4"/>
    <x v="0"/>
    <s v="M6"/>
    <s v="Z"/>
    <s v="Premium gasoline"/>
    <n v="9.1"/>
    <n v="6.7"/>
    <n v="8"/>
    <n v="35"/>
    <n v="184"/>
  </r>
  <r>
    <s v="MINI"/>
    <s v="COOPER S PACEMAN ALL4"/>
    <s v="COMPACT"/>
    <n v="1.6"/>
    <n v="4"/>
    <x v="0"/>
    <s v="A6"/>
    <s v="Z"/>
    <s v="Premium gasoline"/>
    <n v="10"/>
    <n v="7.8"/>
    <n v="9"/>
    <n v="31"/>
    <n v="207"/>
  </r>
  <r>
    <s v="MINI"/>
    <s v="COOPER S PACEMAN ALL4"/>
    <s v="COMPACT"/>
    <n v="1.6"/>
    <n v="4"/>
    <x v="0"/>
    <s v="M6"/>
    <s v="Z"/>
    <s v="Premium gasoline"/>
    <n v="9.3000000000000007"/>
    <n v="7.5"/>
    <n v="8.5"/>
    <n v="33"/>
    <n v="196"/>
  </r>
  <r>
    <s v="MINI"/>
    <s v="COOPER S ROADSTER"/>
    <s v="TWO-SEATER"/>
    <n v="1.6"/>
    <n v="4"/>
    <x v="0"/>
    <s v="A6"/>
    <s v="Z"/>
    <s v="Premium gasoline"/>
    <n v="9.3000000000000007"/>
    <n v="7"/>
    <n v="8.3000000000000007"/>
    <n v="34"/>
    <n v="191"/>
  </r>
  <r>
    <s v="MINI"/>
    <s v="COOPER S ROADSTER"/>
    <s v="TWO-SEATER"/>
    <n v="1.6"/>
    <n v="4"/>
    <x v="0"/>
    <s v="M6"/>
    <s v="Z"/>
    <s v="Premium gasoline"/>
    <n v="9.1"/>
    <n v="6.7"/>
    <n v="8"/>
    <n v="35"/>
    <n v="184"/>
  </r>
  <r>
    <s v="MINI"/>
    <s v="JOHN COOPER WORKS CLUBMAN"/>
    <s v="SUBCOMPACT"/>
    <n v="1.6"/>
    <n v="4"/>
    <x v="0"/>
    <s v="A6"/>
    <s v="Z"/>
    <s v="Premium gasoline"/>
    <n v="9.3000000000000007"/>
    <n v="7"/>
    <n v="8.3000000000000007"/>
    <n v="34"/>
    <n v="191"/>
  </r>
  <r>
    <s v="MINI"/>
    <s v="JOHN COOPER WORKS CLUBMAN"/>
    <s v="SUBCOMPACT"/>
    <n v="1.6"/>
    <n v="4"/>
    <x v="0"/>
    <s v="M6"/>
    <s v="Z"/>
    <s v="Premium gasoline"/>
    <n v="9.1"/>
    <n v="6.7"/>
    <n v="8"/>
    <n v="35"/>
    <n v="184"/>
  </r>
  <r>
    <s v="MINI"/>
    <s v="JOHN COOPER WORKS CONVERTIBLE"/>
    <s v="MINICOMPACT"/>
    <n v="1.6"/>
    <n v="4"/>
    <x v="0"/>
    <s v="A6"/>
    <s v="Z"/>
    <s v="Premium gasoline"/>
    <n v="9.3000000000000007"/>
    <n v="7"/>
    <n v="8.3000000000000007"/>
    <n v="34"/>
    <n v="191"/>
  </r>
  <r>
    <s v="MINI"/>
    <s v="JOHN COOPER WORKS CONVERTIBLE"/>
    <s v="MINICOMPACT"/>
    <n v="1.6"/>
    <n v="4"/>
    <x v="0"/>
    <s v="M6"/>
    <s v="Z"/>
    <s v="Premium gasoline"/>
    <n v="9.1"/>
    <n v="6.7"/>
    <n v="8"/>
    <n v="35"/>
    <n v="184"/>
  </r>
  <r>
    <s v="MINI"/>
    <s v="JOHN COOPER WORKS COUNTRYMAN ALL4"/>
    <s v="COMPACT"/>
    <n v="1.6"/>
    <n v="4"/>
    <x v="0"/>
    <s v="A6"/>
    <s v="Z"/>
    <s v="Premium gasoline"/>
    <n v="10"/>
    <n v="7.8"/>
    <n v="9"/>
    <n v="31"/>
    <n v="207"/>
  </r>
  <r>
    <s v="MINI"/>
    <s v="JOHN COOPER WORKS COUNTRYMAN ALL4"/>
    <s v="COMPACT"/>
    <n v="1.6"/>
    <n v="4"/>
    <x v="0"/>
    <s v="M6"/>
    <s v="Z"/>
    <s v="Premium gasoline"/>
    <n v="9.3000000000000007"/>
    <n v="7.5"/>
    <n v="8.5"/>
    <n v="33"/>
    <n v="196"/>
  </r>
  <r>
    <s v="MINI"/>
    <s v="JOHN COOPER WORKS COUPE"/>
    <s v="TWO-SEATER"/>
    <n v="1.6"/>
    <n v="4"/>
    <x v="0"/>
    <s v="A6"/>
    <s v="Z"/>
    <s v="Premium gasoline"/>
    <n v="9.3000000000000007"/>
    <n v="7"/>
    <n v="8.3000000000000007"/>
    <n v="34"/>
    <n v="191"/>
  </r>
  <r>
    <s v="MINI"/>
    <s v="JOHN COOPER WORKS COUPE"/>
    <s v="TWO-SEATER"/>
    <n v="1.6"/>
    <n v="4"/>
    <x v="0"/>
    <s v="M6"/>
    <s v="Z"/>
    <s v="Premium gasoline"/>
    <n v="9.1"/>
    <n v="6.7"/>
    <n v="8"/>
    <n v="35"/>
    <n v="184"/>
  </r>
  <r>
    <s v="MINI"/>
    <s v="JOHN COOPER WORKS PACEMAN ALL4"/>
    <s v="COMPACT"/>
    <n v="1.6"/>
    <n v="4"/>
    <x v="0"/>
    <s v="A6"/>
    <s v="Z"/>
    <s v="Premium gasoline"/>
    <n v="10"/>
    <n v="7.8"/>
    <n v="9"/>
    <n v="31"/>
    <n v="207"/>
  </r>
  <r>
    <s v="MINI"/>
    <s v="JOHN COOPER WORKS PACEMAN ALL4"/>
    <s v="COMPACT"/>
    <n v="1.6"/>
    <n v="4"/>
    <x v="0"/>
    <s v="M6"/>
    <s v="Z"/>
    <s v="Premium gasoline"/>
    <n v="9.3000000000000007"/>
    <n v="7.5"/>
    <n v="8.5"/>
    <n v="33"/>
    <n v="196"/>
  </r>
  <r>
    <s v="MINI"/>
    <s v="JOHN COOPER WORKS ROADSTER"/>
    <s v="TWO-SEATER"/>
    <n v="1.6"/>
    <n v="4"/>
    <x v="0"/>
    <s v="A6"/>
    <s v="Z"/>
    <s v="Premium gasoline"/>
    <n v="9.3000000000000007"/>
    <n v="7"/>
    <n v="8.3000000000000007"/>
    <n v="34"/>
    <n v="191"/>
  </r>
  <r>
    <s v="MINI"/>
    <s v="JOHN COOPER WORKS ROADSTER"/>
    <s v="TWO-SEATER"/>
    <n v="1.6"/>
    <n v="4"/>
    <x v="0"/>
    <s v="M6"/>
    <s v="Z"/>
    <s v="Premium gasoline"/>
    <n v="9.1"/>
    <n v="6.7"/>
    <n v="8"/>
    <n v="35"/>
    <n v="184"/>
  </r>
  <r>
    <s v="MITSUBISHI"/>
    <s v="LANCER"/>
    <s v="COMPACT"/>
    <n v="2"/>
    <n v="4"/>
    <x v="0"/>
    <s v="AV6"/>
    <s v="X"/>
    <s v="Regular gasoline"/>
    <n v="9.1999999999999993"/>
    <n v="7"/>
    <n v="8.1999999999999993"/>
    <n v="34"/>
    <n v="189"/>
  </r>
  <r>
    <s v="MITSUBISHI"/>
    <s v="LANCER"/>
    <s v="COMPACT"/>
    <n v="2"/>
    <n v="4"/>
    <x v="0"/>
    <s v="M5"/>
    <s v="X"/>
    <s v="Regular gasoline"/>
    <n v="9.6"/>
    <n v="6.8"/>
    <n v="8.3000000000000007"/>
    <n v="34"/>
    <n v="191"/>
  </r>
  <r>
    <s v="MITSUBISHI"/>
    <s v="LANCER AWD"/>
    <s v="COMPACT"/>
    <n v="2.4"/>
    <n v="4"/>
    <x v="0"/>
    <s v="AV6"/>
    <s v="X"/>
    <s v="Regular gasoline"/>
    <n v="10.5"/>
    <n v="8.1999999999999993"/>
    <n v="9.5"/>
    <n v="30"/>
    <n v="218"/>
  </r>
  <r>
    <s v="MITSUBISHI"/>
    <s v="LANCER EVOLUTION"/>
    <s v="COMPACT"/>
    <n v="2"/>
    <n v="4"/>
    <x v="0"/>
    <s v="AM6"/>
    <s v="Z"/>
    <s v="Premium gasoline"/>
    <n v="14.2"/>
    <n v="10.5"/>
    <n v="12.5"/>
    <n v="23"/>
    <n v="288"/>
  </r>
  <r>
    <s v="MITSUBISHI"/>
    <s v="LANCER EVOLUTION"/>
    <s v="COMPACT"/>
    <n v="2"/>
    <n v="4"/>
    <x v="0"/>
    <s v="M5"/>
    <s v="Z"/>
    <s v="Premium gasoline"/>
    <n v="14"/>
    <n v="10.3"/>
    <n v="12.3"/>
    <n v="23"/>
    <n v="283"/>
  </r>
  <r>
    <s v="MITSUBISHI"/>
    <s v="LANCER RALLIART"/>
    <s v="COMPACT"/>
    <n v="2"/>
    <n v="4"/>
    <x v="0"/>
    <s v="AM6"/>
    <s v="Z"/>
    <s v="Premium gasoline"/>
    <n v="13.4"/>
    <n v="9.4"/>
    <n v="11.6"/>
    <n v="24"/>
    <n v="267"/>
  </r>
  <r>
    <s v="MITSUBISHI"/>
    <s v="LANCER SPORTBACK"/>
    <s v="STATION WAGON - SMALL"/>
    <n v="2"/>
    <n v="4"/>
    <x v="0"/>
    <s v="AV6"/>
    <s v="X"/>
    <s v="Regular gasoline"/>
    <n v="9.6"/>
    <n v="7.3"/>
    <n v="8.6"/>
    <n v="33"/>
    <n v="198"/>
  </r>
  <r>
    <s v="MITSUBISHI"/>
    <s v="LANCER SPORTBACK"/>
    <s v="STATION WAGON - SMALL"/>
    <n v="2"/>
    <n v="4"/>
    <x v="0"/>
    <s v="M5"/>
    <s v="X"/>
    <s v="Regular gasoline"/>
    <n v="9.8000000000000007"/>
    <n v="7.1"/>
    <n v="8.6"/>
    <n v="33"/>
    <n v="198"/>
  </r>
  <r>
    <s v="MITSUBISHI"/>
    <s v="MIRAGE"/>
    <s v="COMPACT"/>
    <n v="1.2"/>
    <n v="3"/>
    <x v="0"/>
    <s v="AV"/>
    <s v="X"/>
    <s v="Regular gasoline"/>
    <n v="6.4"/>
    <n v="5.4"/>
    <n v="6"/>
    <n v="47"/>
    <n v="138"/>
  </r>
  <r>
    <s v="MITSUBISHI"/>
    <s v="MIRAGE"/>
    <s v="COMPACT"/>
    <n v="1.2"/>
    <n v="3"/>
    <x v="0"/>
    <s v="M5"/>
    <s v="X"/>
    <s v="Regular gasoline"/>
    <n v="7"/>
    <n v="5.6"/>
    <n v="6.4"/>
    <n v="44"/>
    <n v="147"/>
  </r>
  <r>
    <s v="MITSUBISHI"/>
    <s v="OUTLANDER"/>
    <s v="SUV - SMALL"/>
    <n v="2.4"/>
    <n v="4"/>
    <x v="0"/>
    <s v="AV6"/>
    <s v="X"/>
    <s v="Regular gasoline"/>
    <n v="9.5"/>
    <n v="7.5"/>
    <n v="8.6"/>
    <n v="33"/>
    <n v="198"/>
  </r>
  <r>
    <s v="MITSUBISHI"/>
    <s v="OUTLANDER 4WD"/>
    <s v="SUV - SMALL"/>
    <n v="2.4"/>
    <n v="4"/>
    <x v="0"/>
    <s v="AV6"/>
    <s v="X"/>
    <s v="Regular gasoline"/>
    <n v="9.9"/>
    <n v="8.1"/>
    <n v="9.1"/>
    <n v="31"/>
    <n v="209"/>
  </r>
  <r>
    <s v="MITSUBISHI"/>
    <s v="OUTLANDER 4WD"/>
    <s v="SUV - SMALL"/>
    <n v="3"/>
    <n v="6"/>
    <x v="1"/>
    <s v="AS6"/>
    <s v="Z"/>
    <s v="Premium gasoline"/>
    <n v="11.5"/>
    <n v="8.5"/>
    <n v="10.199999999999999"/>
    <n v="28"/>
    <n v="235"/>
  </r>
  <r>
    <s v="MITSUBISHI"/>
    <s v="RVR"/>
    <s v="SUV - SMALL"/>
    <n v="2"/>
    <n v="4"/>
    <x v="0"/>
    <s v="AV6"/>
    <s v="X"/>
    <s v="Regular gasoline"/>
    <n v="9.6"/>
    <n v="7.6"/>
    <n v="8.6999999999999993"/>
    <n v="32"/>
    <n v="200"/>
  </r>
  <r>
    <s v="MITSUBISHI"/>
    <s v="RVR"/>
    <s v="SUV - SMALL"/>
    <n v="2"/>
    <n v="4"/>
    <x v="0"/>
    <s v="M5"/>
    <s v="X"/>
    <s v="Regular gasoline"/>
    <n v="9.9"/>
    <n v="7.5"/>
    <n v="8.8000000000000007"/>
    <n v="32"/>
    <n v="202"/>
  </r>
  <r>
    <s v="MITSUBISHI"/>
    <s v="RVR 4WD"/>
    <s v="SUV - SMALL"/>
    <n v="2"/>
    <n v="4"/>
    <x v="0"/>
    <s v="AV6"/>
    <s v="X"/>
    <s v="Regular gasoline"/>
    <n v="9.8000000000000007"/>
    <n v="8"/>
    <n v="9"/>
    <n v="31"/>
    <n v="207"/>
  </r>
  <r>
    <s v="NISSAN"/>
    <s v="370Z"/>
    <s v="TWO-SEATER"/>
    <n v="3.7"/>
    <n v="6"/>
    <x v="1"/>
    <s v="AS7"/>
    <s v="Z"/>
    <s v="Premium gasoline"/>
    <n v="12.6"/>
    <n v="9.1"/>
    <n v="11"/>
    <n v="26"/>
    <n v="253"/>
  </r>
  <r>
    <s v="NISSAN"/>
    <s v="370Z"/>
    <s v="TWO-SEATER"/>
    <n v="3.7"/>
    <n v="6"/>
    <x v="1"/>
    <s v="M6"/>
    <s v="Z"/>
    <s v="Premium gasoline"/>
    <n v="13.3"/>
    <n v="9.3000000000000007"/>
    <n v="11.5"/>
    <n v="25"/>
    <n v="264"/>
  </r>
  <r>
    <s v="NISSAN"/>
    <s v="370Z ROADSTER"/>
    <s v="TWO-SEATER"/>
    <n v="3.7"/>
    <n v="6"/>
    <x v="1"/>
    <s v="AS7"/>
    <s v="Z"/>
    <s v="Premium gasoline"/>
    <n v="13"/>
    <n v="9.5"/>
    <n v="11.4"/>
    <n v="25"/>
    <n v="262"/>
  </r>
  <r>
    <s v="NISSAN"/>
    <s v="370Z ROADSTER"/>
    <s v="TWO-SEATER"/>
    <n v="3.7"/>
    <n v="6"/>
    <x v="1"/>
    <s v="M6"/>
    <s v="Z"/>
    <s v="Premium gasoline"/>
    <n v="13.5"/>
    <n v="9.6"/>
    <n v="11.7"/>
    <n v="24"/>
    <n v="269"/>
  </r>
  <r>
    <s v="NISSAN"/>
    <s v="ALTIMA"/>
    <s v="MID-SIZE"/>
    <n v="2.5"/>
    <n v="4"/>
    <x v="0"/>
    <s v="AV"/>
    <s v="X"/>
    <s v="Regular gasoline"/>
    <n v="8.6999999999999993"/>
    <n v="6.2"/>
    <n v="7.6"/>
    <n v="37"/>
    <n v="175"/>
  </r>
  <r>
    <s v="NISSAN"/>
    <s v="ALTIMA"/>
    <s v="MID-SIZE"/>
    <n v="3.5"/>
    <n v="6"/>
    <x v="1"/>
    <s v="AV"/>
    <s v="X"/>
    <s v="Regular gasoline"/>
    <n v="10.8"/>
    <n v="7.4"/>
    <n v="9.3000000000000007"/>
    <n v="30"/>
    <n v="214"/>
  </r>
  <r>
    <s v="NISSAN"/>
    <s v="ARMADA 4WD"/>
    <s v="SUV - STANDARD"/>
    <n v="5.6"/>
    <n v="8"/>
    <x v="2"/>
    <s v="A5"/>
    <s v="X"/>
    <s v="Regular gasoline"/>
    <n v="19.100000000000001"/>
    <n v="13.4"/>
    <n v="16.5"/>
    <n v="17"/>
    <n v="380"/>
  </r>
  <r>
    <s v="NISSAN"/>
    <s v="FRONTIER"/>
    <s v="PICKUP TRUCK - SMALL"/>
    <n v="2.5"/>
    <n v="4"/>
    <x v="0"/>
    <s v="A5"/>
    <s v="X"/>
    <s v="Regular gasoline"/>
    <n v="13.7"/>
    <n v="10.6"/>
    <n v="12.3"/>
    <n v="23"/>
    <n v="283"/>
  </r>
  <r>
    <s v="NISSAN"/>
    <s v="FRONTIER"/>
    <s v="PICKUP TRUCK - SMALL"/>
    <n v="2.5"/>
    <n v="4"/>
    <x v="0"/>
    <s v="M5"/>
    <s v="X"/>
    <s v="Regular gasoline"/>
    <n v="12.2"/>
    <n v="10.199999999999999"/>
    <n v="11.3"/>
    <n v="25"/>
    <n v="260"/>
  </r>
  <r>
    <s v="NISSAN"/>
    <s v="FRONTIER"/>
    <s v="PICKUP TRUCK - SMALL"/>
    <n v="4"/>
    <n v="6"/>
    <x v="2"/>
    <s v="A5"/>
    <s v="X"/>
    <s v="Regular gasoline"/>
    <n v="14.7"/>
    <n v="10.199999999999999"/>
    <n v="12.7"/>
    <n v="22"/>
    <n v="292"/>
  </r>
  <r>
    <s v="NISSAN"/>
    <s v="FRONTIER 4WD"/>
    <s v="PICKUP TRUCK - SMALL"/>
    <n v="4"/>
    <n v="6"/>
    <x v="2"/>
    <s v="A5"/>
    <s v="X"/>
    <s v="Regular gasoline"/>
    <n v="15.7"/>
    <n v="11.2"/>
    <n v="13.7"/>
    <n v="21"/>
    <n v="315"/>
  </r>
  <r>
    <s v="NISSAN"/>
    <s v="FRONTIER 4WD"/>
    <s v="PICKUP TRUCK - SMALL"/>
    <n v="4"/>
    <n v="6"/>
    <x v="2"/>
    <s v="M6"/>
    <s v="X"/>
    <s v="Regular gasoline"/>
    <n v="14.8"/>
    <n v="11"/>
    <n v="13.1"/>
    <n v="22"/>
    <n v="301"/>
  </r>
  <r>
    <s v="NISSAN"/>
    <s v="GT-R"/>
    <s v="SUBCOMPACT"/>
    <n v="3.8"/>
    <n v="6"/>
    <x v="1"/>
    <s v="AM6"/>
    <s v="Z"/>
    <s v="Premium gasoline"/>
    <n v="14.5"/>
    <n v="10.9"/>
    <n v="12.9"/>
    <n v="22"/>
    <n v="297"/>
  </r>
  <r>
    <s v="NISSAN"/>
    <s v="JUKE"/>
    <s v="STATION WAGON - SMALL"/>
    <n v="1.6"/>
    <n v="4"/>
    <x v="0"/>
    <s v="AV"/>
    <s v="Z"/>
    <s v="Premium gasoline"/>
    <n v="8.6999999999999993"/>
    <n v="7.3"/>
    <n v="8.1"/>
    <n v="35"/>
    <n v="186"/>
  </r>
  <r>
    <s v="NISSAN"/>
    <s v="JUKE"/>
    <s v="STATION WAGON - SMALL"/>
    <n v="1.6"/>
    <n v="4"/>
    <x v="0"/>
    <s v="M6"/>
    <s v="Z"/>
    <s v="Premium gasoline"/>
    <n v="9.5"/>
    <n v="7.6"/>
    <n v="8.6"/>
    <n v="33"/>
    <n v="198"/>
  </r>
  <r>
    <s v="NISSAN"/>
    <s v="JUKE AWD"/>
    <s v="STATION WAGON - SMALL"/>
    <n v="1.6"/>
    <n v="4"/>
    <x v="0"/>
    <s v="AV"/>
    <s v="Z"/>
    <s v="Premium gasoline"/>
    <n v="9.3000000000000007"/>
    <n v="7.9"/>
    <n v="8.6999999999999993"/>
    <n v="32"/>
    <n v="200"/>
  </r>
  <r>
    <s v="NISSAN"/>
    <s v="MAXIMA"/>
    <s v="MID-SIZE"/>
    <n v="3.5"/>
    <n v="6"/>
    <x v="1"/>
    <s v="AV"/>
    <s v="Z"/>
    <s v="Premium gasoline"/>
    <n v="12.3"/>
    <n v="9.1"/>
    <n v="10.9"/>
    <n v="26"/>
    <n v="251"/>
  </r>
  <r>
    <s v="NISSAN"/>
    <s v="MURANO AWD"/>
    <s v="SUV - SMALL"/>
    <n v="3.5"/>
    <n v="6"/>
    <x v="1"/>
    <s v="AV"/>
    <s v="X"/>
    <s v="Regular gasoline"/>
    <n v="13.2"/>
    <n v="10.1"/>
    <n v="11.8"/>
    <n v="24"/>
    <n v="271"/>
  </r>
  <r>
    <s v="NISSAN"/>
    <s v="NV200 CARGO VAN"/>
    <s v="SPECIAL PURPOSE VEHICLE"/>
    <n v="2"/>
    <n v="4"/>
    <x v="0"/>
    <s v="AV"/>
    <s v="X"/>
    <s v="Regular gasoline"/>
    <n v="10"/>
    <n v="8.5"/>
    <n v="9.3000000000000007"/>
    <n v="30"/>
    <n v="214"/>
  </r>
  <r>
    <s v="NISSAN"/>
    <s v="PATHFINDER"/>
    <s v="SUV - SMALL"/>
    <n v="3.5"/>
    <n v="6"/>
    <x v="1"/>
    <s v="AV"/>
    <s v="X"/>
    <s v="Regular gasoline"/>
    <n v="12"/>
    <n v="8.9"/>
    <n v="10.6"/>
    <n v="27"/>
    <n v="244"/>
  </r>
  <r>
    <s v="NISSAN"/>
    <s v="PATHFINDER 4WD"/>
    <s v="SUV - SMALL"/>
    <n v="3.5"/>
    <n v="6"/>
    <x v="1"/>
    <s v="AV"/>
    <s v="X"/>
    <s v="Regular gasoline"/>
    <n v="12.3"/>
    <n v="9.3000000000000007"/>
    <n v="11"/>
    <n v="26"/>
    <n v="253"/>
  </r>
  <r>
    <s v="NISSAN"/>
    <s v="PATHFINDER HYBRID 4WD"/>
    <s v="SUV - STANDARD"/>
    <n v="2.5"/>
    <n v="4"/>
    <x v="0"/>
    <s v="AV"/>
    <s v="X"/>
    <s v="Regular gasoline"/>
    <n v="9.1"/>
    <n v="8.5"/>
    <n v="8.8000000000000007"/>
    <n v="32"/>
    <n v="202"/>
  </r>
  <r>
    <s v="NISSAN"/>
    <s v="QUEST"/>
    <s v="MINIVAN"/>
    <n v="3.5"/>
    <n v="6"/>
    <x v="1"/>
    <s v="AV"/>
    <s v="X"/>
    <s v="Regular gasoline"/>
    <n v="12.5"/>
    <n v="9.5"/>
    <n v="11.1"/>
    <n v="25"/>
    <n v="255"/>
  </r>
  <r>
    <s v="NISSAN"/>
    <s v="ROGUE"/>
    <s v="SUV - SMALL"/>
    <n v="2.5"/>
    <n v="4"/>
    <x v="0"/>
    <s v="AV"/>
    <s v="X"/>
    <s v="Regular gasoline"/>
    <n v="9.1999999999999993"/>
    <n v="7.2"/>
    <n v="8.3000000000000007"/>
    <n v="34"/>
    <n v="191"/>
  </r>
  <r>
    <s v="NISSAN"/>
    <s v="ROGUE AWD"/>
    <s v="SUV - SMALL"/>
    <n v="2.5"/>
    <n v="4"/>
    <x v="0"/>
    <s v="AV"/>
    <s v="X"/>
    <s v="Regular gasoline"/>
    <n v="9.5"/>
    <n v="7.4"/>
    <n v="8.6"/>
    <n v="33"/>
    <n v="198"/>
  </r>
  <r>
    <s v="NISSAN"/>
    <s v="SENTRA"/>
    <s v="MID-SIZE"/>
    <n v="1.8"/>
    <n v="4"/>
    <x v="0"/>
    <s v="AV"/>
    <s v="X"/>
    <s v="Regular gasoline"/>
    <n v="7.8"/>
    <n v="6"/>
    <n v="7"/>
    <n v="40"/>
    <n v="161"/>
  </r>
  <r>
    <s v="NISSAN"/>
    <s v="SENTRA"/>
    <s v="MID-SIZE"/>
    <n v="1.8"/>
    <n v="4"/>
    <x v="0"/>
    <s v="M6"/>
    <s v="X"/>
    <s v="Regular gasoline"/>
    <n v="8.6999999999999993"/>
    <n v="6.6"/>
    <n v="7.8"/>
    <n v="36"/>
    <n v="179"/>
  </r>
  <r>
    <s v="NISSAN"/>
    <s v="TITAN"/>
    <s v="PICKUP TRUCK - STANDARD"/>
    <n v="5.6"/>
    <n v="8"/>
    <x v="2"/>
    <s v="A5"/>
    <s v="X"/>
    <s v="Regular gasoline"/>
    <n v="17.899999999999999"/>
    <n v="12.8"/>
    <n v="15.6"/>
    <n v="18"/>
    <n v="359"/>
  </r>
  <r>
    <s v="NISSAN"/>
    <s v="TITAN 4WD"/>
    <s v="PICKUP TRUCK - STANDARD"/>
    <n v="5.6"/>
    <n v="8"/>
    <x v="2"/>
    <s v="A5"/>
    <s v="X"/>
    <s v="Regular gasoline"/>
    <n v="19.7"/>
    <n v="14.3"/>
    <n v="17.3"/>
    <n v="16"/>
    <n v="398"/>
  </r>
  <r>
    <s v="NISSAN"/>
    <s v="VERSA"/>
    <s v="COMPACT"/>
    <n v="1.6"/>
    <n v="4"/>
    <x v="0"/>
    <s v="AV"/>
    <s v="X"/>
    <s v="Regular gasoline"/>
    <n v="7.2"/>
    <n v="5.8"/>
    <n v="6.6"/>
    <n v="43"/>
    <n v="152"/>
  </r>
  <r>
    <s v="NISSAN"/>
    <s v="VERSA"/>
    <s v="COMPACT"/>
    <n v="1.6"/>
    <n v="4"/>
    <x v="0"/>
    <s v="M5"/>
    <s v="X"/>
    <s v="Regular gasoline"/>
    <n v="8.6"/>
    <n v="6.5"/>
    <n v="7.7"/>
    <n v="37"/>
    <n v="177"/>
  </r>
  <r>
    <s v="NISSAN"/>
    <s v="XTERRA 4WD"/>
    <s v="SUV - SMALL"/>
    <n v="4"/>
    <n v="6"/>
    <x v="2"/>
    <s v="A5"/>
    <s v="X"/>
    <s v="Regular gasoline"/>
    <n v="16.100000000000001"/>
    <n v="11.9"/>
    <n v="14.2"/>
    <n v="20"/>
    <n v="327"/>
  </r>
  <r>
    <s v="NISSAN"/>
    <s v="XTERRA 4WD"/>
    <s v="SUV - SMALL"/>
    <n v="4"/>
    <n v="6"/>
    <x v="2"/>
    <s v="M6"/>
    <s v="X"/>
    <s v="Regular gasoline"/>
    <n v="15.2"/>
    <n v="11.9"/>
    <n v="13.7"/>
    <n v="21"/>
    <n v="315"/>
  </r>
  <r>
    <s v="PORSCHE"/>
    <s v="911 CARRERA"/>
    <s v="MINICOMPACT"/>
    <n v="3.4"/>
    <n v="6"/>
    <x v="1"/>
    <s v="AM7"/>
    <s v="Z"/>
    <s v="Premium gasoline"/>
    <n v="11.6"/>
    <n v="8.3000000000000007"/>
    <n v="10.1"/>
    <n v="28"/>
    <n v="232"/>
  </r>
  <r>
    <s v="PORSCHE"/>
    <s v="911 CARRERA"/>
    <s v="MINICOMPACT"/>
    <n v="3.4"/>
    <n v="6"/>
    <x v="1"/>
    <s v="M7"/>
    <s v="Z"/>
    <s v="Premium gasoline"/>
    <n v="12.5"/>
    <n v="8.6"/>
    <n v="10.7"/>
    <n v="26"/>
    <n v="246"/>
  </r>
  <r>
    <s v="PORSCHE"/>
    <s v="911 CARRERA 4"/>
    <s v="MINICOMPACT"/>
    <n v="3.4"/>
    <n v="6"/>
    <x v="1"/>
    <s v="AM7"/>
    <s v="Z"/>
    <s v="Premium gasoline"/>
    <n v="11.8"/>
    <n v="8.5"/>
    <n v="10.3"/>
    <n v="27"/>
    <n v="237"/>
  </r>
  <r>
    <s v="PORSCHE"/>
    <s v="911 CARRERA 4"/>
    <s v="MINICOMPACT"/>
    <n v="3.4"/>
    <n v="6"/>
    <x v="1"/>
    <s v="M7"/>
    <s v="Z"/>
    <s v="Premium gasoline"/>
    <n v="12.4"/>
    <n v="8.6"/>
    <n v="10.7"/>
    <n v="26"/>
    <n v="246"/>
  </r>
  <r>
    <s v="PORSCHE"/>
    <s v="911 CARRERA 4 CABRIOLET"/>
    <s v="MINICOMPACT"/>
    <n v="3.4"/>
    <n v="6"/>
    <x v="1"/>
    <s v="AM7"/>
    <s v="Z"/>
    <s v="Premium gasoline"/>
    <n v="12"/>
    <n v="8.6999999999999993"/>
    <n v="10.5"/>
    <n v="27"/>
    <n v="242"/>
  </r>
  <r>
    <s v="PORSCHE"/>
    <s v="911 CARRERA 4 CABRIOLET"/>
    <s v="MINICOMPACT"/>
    <n v="3.4"/>
    <n v="6"/>
    <x v="1"/>
    <s v="M7"/>
    <s v="Z"/>
    <s v="Premium gasoline"/>
    <n v="12.6"/>
    <n v="9"/>
    <n v="11"/>
    <n v="26"/>
    <n v="253"/>
  </r>
  <r>
    <s v="PORSCHE"/>
    <s v="911 CARRERA 4S"/>
    <s v="MINICOMPACT"/>
    <n v="3.8"/>
    <n v="6"/>
    <x v="1"/>
    <s v="AM7"/>
    <s v="Z"/>
    <s v="Premium gasoline"/>
    <n v="12.3"/>
    <n v="8.9"/>
    <n v="10.8"/>
    <n v="26"/>
    <n v="248"/>
  </r>
  <r>
    <s v="PORSCHE"/>
    <s v="911 CARRERA 4S"/>
    <s v="MINICOMPACT"/>
    <n v="3.8"/>
    <n v="6"/>
    <x v="1"/>
    <s v="M7"/>
    <s v="Z"/>
    <s v="Premium gasoline"/>
    <n v="12.8"/>
    <n v="8.9"/>
    <n v="11"/>
    <n v="26"/>
    <n v="253"/>
  </r>
  <r>
    <s v="PORSCHE"/>
    <s v="911 CARRERA 4S CABRIOLET"/>
    <s v="MINICOMPACT"/>
    <n v="3.8"/>
    <n v="6"/>
    <x v="1"/>
    <s v="AM7"/>
    <s v="Z"/>
    <s v="Premium gasoline"/>
    <n v="12.7"/>
    <n v="9"/>
    <n v="11"/>
    <n v="26"/>
    <n v="253"/>
  </r>
  <r>
    <s v="PORSCHE"/>
    <s v="911 CARRERA 4S CABRIOLET"/>
    <s v="MINICOMPACT"/>
    <n v="3.8"/>
    <n v="6"/>
    <x v="1"/>
    <s v="M7"/>
    <s v="Z"/>
    <s v="Premium gasoline"/>
    <n v="12.9"/>
    <n v="9.1"/>
    <n v="11.2"/>
    <n v="25"/>
    <n v="258"/>
  </r>
  <r>
    <s v="PORSCHE"/>
    <s v="911 CARRERA CABRIOLET"/>
    <s v="MINICOMPACT"/>
    <n v="3.4"/>
    <n v="6"/>
    <x v="1"/>
    <s v="AM7"/>
    <s v="Z"/>
    <s v="Premium gasoline"/>
    <n v="11.6"/>
    <n v="8.3000000000000007"/>
    <n v="10.1"/>
    <n v="28"/>
    <n v="232"/>
  </r>
  <r>
    <s v="PORSCHE"/>
    <s v="911 CARRERA CABRIOLET"/>
    <s v="MINICOMPACT"/>
    <n v="3.4"/>
    <n v="6"/>
    <x v="1"/>
    <s v="M7"/>
    <s v="Z"/>
    <s v="Premium gasoline"/>
    <n v="12.4"/>
    <n v="8.6"/>
    <n v="10.7"/>
    <n v="26"/>
    <n v="246"/>
  </r>
  <r>
    <s v="PORSCHE"/>
    <s v="911 CARRERA S"/>
    <s v="MINICOMPACT"/>
    <n v="3.8"/>
    <n v="6"/>
    <x v="1"/>
    <s v="AM7"/>
    <s v="Z"/>
    <s v="Premium gasoline"/>
    <n v="12.1"/>
    <n v="8.6999999999999993"/>
    <n v="10.6"/>
    <n v="27"/>
    <n v="244"/>
  </r>
  <r>
    <s v="PORSCHE"/>
    <s v="911 CARRERA S"/>
    <s v="MINICOMPACT"/>
    <n v="3.8"/>
    <n v="6"/>
    <x v="1"/>
    <s v="M7"/>
    <s v="Z"/>
    <s v="Premium gasoline"/>
    <n v="12.6"/>
    <n v="8.6"/>
    <n v="10.8"/>
    <n v="26"/>
    <n v="248"/>
  </r>
  <r>
    <s v="PORSCHE"/>
    <s v="911 CARRERA S CABRIOLET"/>
    <s v="MINICOMPACT"/>
    <n v="3.8"/>
    <n v="6"/>
    <x v="1"/>
    <s v="AM7"/>
    <s v="Z"/>
    <s v="Premium gasoline"/>
    <n v="12.4"/>
    <n v="8.6999999999999993"/>
    <n v="10.7"/>
    <n v="26"/>
    <n v="246"/>
  </r>
  <r>
    <s v="PORSCHE"/>
    <s v="911 CARRERA S CABRIOLET"/>
    <s v="MINICOMPACT"/>
    <n v="3.8"/>
    <n v="6"/>
    <x v="1"/>
    <s v="M7"/>
    <s v="Z"/>
    <s v="Premium gasoline"/>
    <n v="12.6"/>
    <n v="8.8000000000000007"/>
    <n v="10.9"/>
    <n v="26"/>
    <n v="251"/>
  </r>
  <r>
    <s v="PORSCHE"/>
    <s v="911 GT3"/>
    <s v="TWO-SEATER"/>
    <n v="3.8"/>
    <n v="6"/>
    <x v="1"/>
    <s v="AM7"/>
    <s v="Z"/>
    <s v="Premium gasoline"/>
    <n v="16"/>
    <n v="11.5"/>
    <n v="14"/>
    <n v="20"/>
    <n v="322"/>
  </r>
  <r>
    <s v="PORSCHE"/>
    <s v="911 TURBO"/>
    <s v="MINICOMPACT"/>
    <n v="3.8"/>
    <n v="6"/>
    <x v="1"/>
    <s v="AM7"/>
    <s v="Z"/>
    <s v="Premium gasoline"/>
    <n v="13.7"/>
    <n v="9.6"/>
    <n v="11.9"/>
    <n v="24"/>
    <n v="274"/>
  </r>
  <r>
    <s v="PORSCHE"/>
    <s v="911 TURBO CABRIOLET"/>
    <s v="MINICOMPACT"/>
    <n v="3.8"/>
    <n v="6"/>
    <x v="1"/>
    <s v="AM7"/>
    <s v="Z"/>
    <s v="Premium gasoline"/>
    <n v="13.7"/>
    <n v="9.6"/>
    <n v="11.9"/>
    <n v="24"/>
    <n v="274"/>
  </r>
  <r>
    <s v="PORSCHE"/>
    <s v="911 TURBO S"/>
    <s v="MINICOMPACT"/>
    <n v="3.8"/>
    <n v="6"/>
    <x v="1"/>
    <s v="AM7"/>
    <s v="Z"/>
    <s v="Premium gasoline"/>
    <n v="13.7"/>
    <n v="9.6"/>
    <n v="11.9"/>
    <n v="24"/>
    <n v="274"/>
  </r>
  <r>
    <s v="PORSCHE"/>
    <s v="911 TURBO S CABRIOLET"/>
    <s v="MINICOMPACT"/>
    <n v="3.8"/>
    <n v="6"/>
    <x v="1"/>
    <s v="AM7"/>
    <s v="Z"/>
    <s v="Premium gasoline"/>
    <n v="13.7"/>
    <n v="9.6"/>
    <n v="11.9"/>
    <n v="24"/>
    <n v="274"/>
  </r>
  <r>
    <s v="PORSCHE"/>
    <s v="BOXSTER"/>
    <s v="TWO-SEATER"/>
    <n v="2.7"/>
    <n v="6"/>
    <x v="1"/>
    <s v="AM7"/>
    <s v="Z"/>
    <s v="Premium gasoline"/>
    <n v="10.7"/>
    <n v="7.4"/>
    <n v="9.1999999999999993"/>
    <n v="31"/>
    <n v="212"/>
  </r>
  <r>
    <s v="PORSCHE"/>
    <s v="BOXSTER"/>
    <s v="TWO-SEATER"/>
    <n v="2.7"/>
    <n v="6"/>
    <x v="1"/>
    <s v="M6"/>
    <s v="Z"/>
    <s v="Premium gasoline"/>
    <n v="11.5"/>
    <n v="7.9"/>
    <n v="9.9"/>
    <n v="29"/>
    <n v="228"/>
  </r>
  <r>
    <s v="PORSCHE"/>
    <s v="BOXSTER S"/>
    <s v="TWO-SEATER"/>
    <n v="3.4"/>
    <n v="6"/>
    <x v="1"/>
    <s v="AM7"/>
    <s v="Z"/>
    <s v="Premium gasoline"/>
    <n v="11.3"/>
    <n v="7.9"/>
    <n v="9.8000000000000007"/>
    <n v="29"/>
    <n v="225"/>
  </r>
  <r>
    <s v="PORSCHE"/>
    <s v="BOXSTER S"/>
    <s v="TWO-SEATER"/>
    <n v="3.4"/>
    <n v="6"/>
    <x v="1"/>
    <s v="M6"/>
    <s v="Z"/>
    <s v="Premium gasoline"/>
    <n v="11.9"/>
    <n v="8.6"/>
    <n v="10.4"/>
    <n v="27"/>
    <n v="239"/>
  </r>
  <r>
    <s v="PORSCHE"/>
    <s v="CAYENNE"/>
    <s v="SUV - STANDARD"/>
    <n v="3.6"/>
    <n v="6"/>
    <x v="1"/>
    <s v="A8"/>
    <s v="Z"/>
    <s v="Premium gasoline"/>
    <n v="14.1"/>
    <n v="10.199999999999999"/>
    <n v="12.4"/>
    <n v="23"/>
    <n v="290"/>
  </r>
  <r>
    <s v="PORSCHE"/>
    <s v="CAYENNE"/>
    <s v="SUV - STANDARD"/>
    <n v="3.6"/>
    <n v="6"/>
    <x v="1"/>
    <s v="M6"/>
    <s v="Z"/>
    <s v="Premium gasoline"/>
    <n v="15.8"/>
    <n v="10.9"/>
    <n v="13.6"/>
    <n v="21"/>
    <n v="313"/>
  </r>
  <r>
    <s v="PORSCHE"/>
    <s v="CAYENNE DIESEL (modified)"/>
    <s v="SUV - STANDARD"/>
    <n v="3"/>
    <n v="6"/>
    <x v="1"/>
    <s v="A8"/>
    <s v="D"/>
    <s v="Diesel"/>
    <n v="11.8"/>
    <n v="8.1"/>
    <n v="10.199999999999999"/>
    <n v="28"/>
    <n v="277"/>
  </r>
  <r>
    <s v="PORSCHE"/>
    <s v="CAYENNE GTS"/>
    <s v="SUV - STANDARD"/>
    <n v="4.8"/>
    <n v="8"/>
    <x v="2"/>
    <s v="A8"/>
    <s v="Z"/>
    <s v="Premium gasoline"/>
    <n v="16.7"/>
    <n v="11.5"/>
    <n v="14.4"/>
    <n v="20"/>
    <n v="338"/>
  </r>
  <r>
    <s v="PORSCHE"/>
    <s v="CAYENNE S"/>
    <s v="SUV - STANDARD"/>
    <n v="4.8"/>
    <n v="8"/>
    <x v="2"/>
    <s v="A8"/>
    <s v="Z"/>
    <s v="Premium gasoline"/>
    <n v="15.5"/>
    <n v="10.7"/>
    <n v="13.2"/>
    <n v="21"/>
    <n v="310"/>
  </r>
  <r>
    <s v="PORSCHE"/>
    <s v="CAYENNE S HYBRID"/>
    <s v="SUV - STANDARD"/>
    <n v="3"/>
    <n v="6"/>
    <x v="1"/>
    <s v="A8"/>
    <s v="Z"/>
    <s v="Premium gasoline"/>
    <n v="11.8"/>
    <n v="9.9"/>
    <n v="10.9"/>
    <n v="26"/>
    <n v="251"/>
  </r>
  <r>
    <s v="PORSCHE"/>
    <s v="CAYENNE TURBO"/>
    <s v="SUV - STANDARD"/>
    <n v="4.8"/>
    <n v="8"/>
    <x v="2"/>
    <s v="A8"/>
    <s v="Z"/>
    <s v="Premium gasoline"/>
    <n v="16.3"/>
    <n v="11"/>
    <n v="13.9"/>
    <n v="20"/>
    <n v="326"/>
  </r>
  <r>
    <s v="PORSCHE"/>
    <s v="CAYENNE TURBO S"/>
    <s v="SUV - STANDARD"/>
    <n v="4.8"/>
    <n v="8"/>
    <x v="2"/>
    <s v="A8"/>
    <s v="Z"/>
    <s v="Premium gasoline"/>
    <n v="18"/>
    <n v="11.9"/>
    <n v="15.2"/>
    <n v="19"/>
    <n v="358"/>
  </r>
  <r>
    <s v="PORSCHE"/>
    <s v="CAYMAN"/>
    <s v="TWO-SEATER"/>
    <n v="2.7"/>
    <n v="6"/>
    <x v="1"/>
    <s v="AM7"/>
    <s v="Z"/>
    <s v="Premium gasoline"/>
    <n v="10.7"/>
    <n v="7.4"/>
    <n v="9.1999999999999993"/>
    <n v="31"/>
    <n v="212"/>
  </r>
  <r>
    <s v="PORSCHE"/>
    <s v="CAYMAN"/>
    <s v="TWO-SEATER"/>
    <n v="2.7"/>
    <n v="6"/>
    <x v="1"/>
    <s v="M6"/>
    <s v="Z"/>
    <s v="Premium gasoline"/>
    <n v="11.5"/>
    <n v="7.9"/>
    <n v="9.9"/>
    <n v="29"/>
    <n v="228"/>
  </r>
  <r>
    <s v="PORSCHE"/>
    <s v="CAYMAN S"/>
    <s v="TWO-SEATER"/>
    <n v="3.4"/>
    <n v="6"/>
    <x v="1"/>
    <s v="AM7"/>
    <s v="Z"/>
    <s v="Premium gasoline"/>
    <n v="11.3"/>
    <n v="7.9"/>
    <n v="9.8000000000000007"/>
    <n v="29"/>
    <n v="225"/>
  </r>
  <r>
    <s v="PORSCHE"/>
    <s v="CAYMAN S"/>
    <s v="TWO-SEATER"/>
    <n v="3.4"/>
    <n v="6"/>
    <x v="1"/>
    <s v="M6"/>
    <s v="Z"/>
    <s v="Premium gasoline"/>
    <n v="11.9"/>
    <n v="8.6"/>
    <n v="10.4"/>
    <n v="27"/>
    <n v="239"/>
  </r>
  <r>
    <s v="PORSCHE"/>
    <s v="PANAMERA"/>
    <s v="FULL-SIZE"/>
    <n v="3.6"/>
    <n v="6"/>
    <x v="1"/>
    <s v="AM7"/>
    <s v="Z"/>
    <s v="Premium gasoline"/>
    <n v="12.9"/>
    <n v="8.4"/>
    <n v="10.9"/>
    <n v="26"/>
    <n v="251"/>
  </r>
  <r>
    <s v="PORSCHE"/>
    <s v="PANAMERA 4"/>
    <s v="FULL-SIZE"/>
    <n v="3.6"/>
    <n v="6"/>
    <x v="1"/>
    <s v="AM7"/>
    <s v="Z"/>
    <s v="Premium gasoline"/>
    <n v="13.1"/>
    <n v="8.6999999999999993"/>
    <n v="11.1"/>
    <n v="25"/>
    <n v="255"/>
  </r>
  <r>
    <s v="PORSCHE"/>
    <s v="PANAMERA 4S"/>
    <s v="FULL-SIZE"/>
    <n v="3"/>
    <n v="6"/>
    <x v="1"/>
    <s v="AM7"/>
    <s v="Z"/>
    <s v="Premium gasoline"/>
    <n v="13.4"/>
    <n v="8.8000000000000007"/>
    <n v="11.3"/>
    <n v="25"/>
    <n v="260"/>
  </r>
  <r>
    <s v="PORSCHE"/>
    <s v="PANAMERA 4S EXECUTIVE"/>
    <s v="FULL-SIZE"/>
    <n v="3"/>
    <n v="6"/>
    <x v="1"/>
    <s v="AM7"/>
    <s v="Z"/>
    <s v="Premium gasoline"/>
    <n v="13.7"/>
    <n v="8.9"/>
    <n v="11.5"/>
    <n v="25"/>
    <n v="264"/>
  </r>
  <r>
    <s v="PORSCHE"/>
    <s v="PANAMERA GTS"/>
    <s v="FULL-SIZE"/>
    <n v="4.8"/>
    <n v="8"/>
    <x v="2"/>
    <s v="AM7"/>
    <s v="Z"/>
    <s v="Premium gasoline"/>
    <n v="15.1"/>
    <n v="9.6999999999999993"/>
    <n v="12.7"/>
    <n v="22"/>
    <n v="292"/>
  </r>
  <r>
    <s v="PORSCHE"/>
    <s v="PANAMERA S"/>
    <s v="FULL-SIZE"/>
    <n v="3"/>
    <n v="6"/>
    <x v="1"/>
    <s v="AM7"/>
    <s v="Z"/>
    <s v="Premium gasoline"/>
    <n v="13.4"/>
    <n v="8.8000000000000007"/>
    <n v="11.3"/>
    <n v="25"/>
    <n v="260"/>
  </r>
  <r>
    <s v="PORSCHE"/>
    <s v="PANAMERA TURBO"/>
    <s v="FULL-SIZE"/>
    <n v="4.8"/>
    <n v="8"/>
    <x v="2"/>
    <s v="AM7"/>
    <s v="Z"/>
    <s v="Premium gasoline"/>
    <n v="15.3"/>
    <n v="9.6999999999999993"/>
    <n v="12.8"/>
    <n v="22"/>
    <n v="294"/>
  </r>
  <r>
    <s v="PORSCHE"/>
    <s v="PANAMERA TURBO EXECUTIVE"/>
    <s v="FULL-SIZE"/>
    <n v="4.8"/>
    <n v="8"/>
    <x v="2"/>
    <s v="AM7"/>
    <s v="Z"/>
    <s v="Premium gasoline"/>
    <n v="15.4"/>
    <n v="9.8000000000000007"/>
    <n v="12.9"/>
    <n v="22"/>
    <n v="297"/>
  </r>
  <r>
    <s v="RAM"/>
    <s v="1500 (MDS)"/>
    <s v="PICKUP TRUCK - STANDARD"/>
    <n v="5.7"/>
    <n v="8"/>
    <x v="2"/>
    <s v="A6"/>
    <s v="X"/>
    <s v="Regular gasoline"/>
    <n v="17.100000000000001"/>
    <n v="12"/>
    <n v="14.8"/>
    <n v="19"/>
    <n v="340"/>
  </r>
  <r>
    <s v="RAM"/>
    <s v="1500 (MDS)"/>
    <s v="PICKUP TRUCK - STANDARD"/>
    <n v="5.7"/>
    <n v="8"/>
    <x v="2"/>
    <s v="A8"/>
    <s v="X"/>
    <s v="Regular gasoline"/>
    <n v="15.8"/>
    <n v="10.9"/>
    <n v="13.6"/>
    <n v="21"/>
    <n v="313"/>
  </r>
  <r>
    <s v="RAM"/>
    <s v="1500 4X4 (MDS)"/>
    <s v="PICKUP TRUCK - STANDARD"/>
    <n v="5.7"/>
    <n v="8"/>
    <x v="2"/>
    <s v="A6"/>
    <s v="X"/>
    <s v="Regular gasoline"/>
    <n v="17.600000000000001"/>
    <n v="12.7"/>
    <n v="15.4"/>
    <n v="18"/>
    <n v="354"/>
  </r>
  <r>
    <s v="RAM"/>
    <s v="1500 4X4 (MDS)"/>
    <s v="PICKUP TRUCK - STANDARD"/>
    <n v="5.7"/>
    <n v="8"/>
    <x v="2"/>
    <s v="A8"/>
    <s v="X"/>
    <s v="Regular gasoline"/>
    <n v="16.3"/>
    <n v="11.5"/>
    <n v="14.1"/>
    <n v="20"/>
    <n v="324"/>
  </r>
  <r>
    <s v="RAM"/>
    <s v="1500 4X4 DIESEL"/>
    <s v="PICKUP TRUCK - STANDARD"/>
    <n v="3"/>
    <n v="6"/>
    <x v="1"/>
    <s v="A8"/>
    <s v="D"/>
    <s v="Diesel"/>
    <n v="12.1"/>
    <n v="8.8000000000000007"/>
    <n v="10.6"/>
    <n v="27"/>
    <n v="286"/>
  </r>
  <r>
    <s v="RAM"/>
    <s v="1500 4X4 FFV"/>
    <s v="PICKUP TRUCK - STANDARD"/>
    <n v="3.6"/>
    <n v="6"/>
    <x v="1"/>
    <s v="A8"/>
    <s v="X"/>
    <s v="Regular gasoline"/>
    <n v="14.6"/>
    <n v="10.1"/>
    <n v="12.6"/>
    <n v="22"/>
    <n v="290"/>
  </r>
  <r>
    <s v="RAM"/>
    <s v="1500 4X4 FFV"/>
    <s v="PICKUP TRUCK - STANDARD"/>
    <n v="3.6"/>
    <n v="6"/>
    <x v="1"/>
    <s v="A8"/>
    <s v="E"/>
    <s v="Ethanol (E85)"/>
    <n v="20.5"/>
    <n v="14.5"/>
    <n v="17.8"/>
    <n v="16"/>
    <n v="285"/>
  </r>
  <r>
    <s v="RAM"/>
    <s v="1500 DIESEL"/>
    <s v="PICKUP TRUCK - STANDARD"/>
    <n v="3"/>
    <n v="6"/>
    <x v="1"/>
    <s v="A8"/>
    <s v="D"/>
    <s v="Diesel"/>
    <n v="11.6"/>
    <n v="8.4"/>
    <n v="10.199999999999999"/>
    <n v="28"/>
    <n v="275"/>
  </r>
  <r>
    <s v="RAM"/>
    <s v="1500 FFV"/>
    <s v="PICKUP TRUCK - STANDARD"/>
    <n v="3.6"/>
    <n v="6"/>
    <x v="1"/>
    <s v="A8"/>
    <s v="X"/>
    <s v="Regular gasoline"/>
    <n v="13.9"/>
    <n v="9.5"/>
    <n v="11.9"/>
    <n v="24"/>
    <n v="274"/>
  </r>
  <r>
    <s v="RAM"/>
    <s v="1500 FFV"/>
    <s v="PICKUP TRUCK - STANDARD"/>
    <n v="3.6"/>
    <n v="6"/>
    <x v="1"/>
    <s v="A8"/>
    <s v="E"/>
    <s v="Ethanol (E85)"/>
    <n v="19.399999999999999"/>
    <n v="13.6"/>
    <n v="16.8"/>
    <n v="17"/>
    <n v="269"/>
  </r>
  <r>
    <s v="RAM"/>
    <s v="1500 HFE"/>
    <s v="PICKUP TRUCK - STANDARD"/>
    <n v="3.6"/>
    <n v="6"/>
    <x v="1"/>
    <s v="A8"/>
    <s v="X"/>
    <s v="Regular gasoline"/>
    <n v="12.9"/>
    <n v="9.3000000000000007"/>
    <n v="11.3"/>
    <n v="25"/>
    <n v="260"/>
  </r>
  <r>
    <s v="RAM"/>
    <s v="CARGO VAN FFV"/>
    <s v="MINIVAN"/>
    <n v="3.6"/>
    <n v="6"/>
    <x v="1"/>
    <s v="A6"/>
    <s v="X"/>
    <s v="Regular gasoline"/>
    <n v="13.3"/>
    <n v="9.1"/>
    <n v="11.4"/>
    <n v="25"/>
    <n v="262"/>
  </r>
  <r>
    <s v="RAM"/>
    <s v="CARGO VAN FFV"/>
    <s v="MINIVAN"/>
    <n v="3.6"/>
    <n v="6"/>
    <x v="1"/>
    <s v="A6"/>
    <s v="E"/>
    <s v="Ethanol (E85)"/>
    <n v="18.600000000000001"/>
    <n v="12.7"/>
    <n v="15.9"/>
    <n v="18"/>
    <n v="254"/>
  </r>
  <r>
    <s v="ROLLS-ROYCE"/>
    <s v="GHOST"/>
    <s v="FULL-SIZE"/>
    <n v="6.6"/>
    <n v="12"/>
    <x v="2"/>
    <s v="A8"/>
    <s v="Z"/>
    <s v="Premium gasoline"/>
    <n v="19.100000000000001"/>
    <n v="12.3"/>
    <n v="16"/>
    <n v="18"/>
    <n v="368"/>
  </r>
  <r>
    <s v="ROLLS-ROYCE"/>
    <s v="GHOST EWB"/>
    <s v="FULL-SIZE"/>
    <n v="6.6"/>
    <n v="12"/>
    <x v="2"/>
    <s v="A8"/>
    <s v="Z"/>
    <s v="Premium gasoline"/>
    <n v="19.100000000000001"/>
    <n v="12.3"/>
    <n v="16"/>
    <n v="18"/>
    <n v="368"/>
  </r>
  <r>
    <s v="ROLLS-ROYCE"/>
    <s v="PHANTOM"/>
    <s v="FULL-SIZE"/>
    <n v="6.7"/>
    <n v="12"/>
    <x v="2"/>
    <s v="A8"/>
    <s v="Z"/>
    <s v="Premium gasoline"/>
    <n v="20.7"/>
    <n v="12.8"/>
    <n v="17.100000000000001"/>
    <n v="17"/>
    <n v="393"/>
  </r>
  <r>
    <s v="ROLLS-ROYCE"/>
    <s v="PHANTOM COUPE"/>
    <s v="COMPACT"/>
    <n v="6.7"/>
    <n v="12"/>
    <x v="2"/>
    <s v="A8"/>
    <s v="Z"/>
    <s v="Premium gasoline"/>
    <n v="20.7"/>
    <n v="12.8"/>
    <n v="17.100000000000001"/>
    <n v="17"/>
    <n v="393"/>
  </r>
  <r>
    <s v="ROLLS-ROYCE"/>
    <s v="PHANTOM DROPHEAD COUPE"/>
    <s v="COMPACT"/>
    <n v="6.7"/>
    <n v="12"/>
    <x v="2"/>
    <s v="A8"/>
    <s v="Z"/>
    <s v="Premium gasoline"/>
    <n v="20.7"/>
    <n v="12.7"/>
    <n v="17.100000000000001"/>
    <n v="17"/>
    <n v="393"/>
  </r>
  <r>
    <s v="ROLLS-ROYCE"/>
    <s v="PHANTOM EWB"/>
    <s v="FULL-SIZE"/>
    <n v="6.7"/>
    <n v="12"/>
    <x v="2"/>
    <s v="A8"/>
    <s v="Z"/>
    <s v="Premium gasoline"/>
    <n v="20.7"/>
    <n v="12.7"/>
    <n v="17.100000000000001"/>
    <n v="17"/>
    <n v="393"/>
  </r>
  <r>
    <s v="ROLLS-ROYCE"/>
    <s v="WRAITH"/>
    <s v="MID-SIZE"/>
    <n v="6.6"/>
    <n v="12"/>
    <x v="2"/>
    <s v="A8"/>
    <s v="Z"/>
    <s v="Premium gasoline"/>
    <n v="18.7"/>
    <n v="11.8"/>
    <n v="15.6"/>
    <n v="18"/>
    <n v="359"/>
  </r>
  <r>
    <s v="SCION"/>
    <s v="FR-S"/>
    <s v="MINICOMPACT"/>
    <n v="2"/>
    <n v="4"/>
    <x v="0"/>
    <s v="AS6"/>
    <s v="Z"/>
    <s v="Premium gasoline"/>
    <n v="9.6"/>
    <n v="7"/>
    <n v="8.4"/>
    <n v="34"/>
    <n v="193"/>
  </r>
  <r>
    <s v="SCION"/>
    <s v="FR-S"/>
    <s v="MINICOMPACT"/>
    <n v="2"/>
    <n v="4"/>
    <x v="0"/>
    <s v="M6"/>
    <s v="Z"/>
    <s v="Premium gasoline"/>
    <n v="10.9"/>
    <n v="7.8"/>
    <n v="9.5"/>
    <n v="30"/>
    <n v="218"/>
  </r>
  <r>
    <s v="SCION"/>
    <s v="iQ"/>
    <s v="MINICOMPACT"/>
    <n v="1.3"/>
    <n v="4"/>
    <x v="0"/>
    <s v="AV"/>
    <s v="X"/>
    <s v="Regular gasoline"/>
    <n v="6.6"/>
    <n v="5.7"/>
    <n v="6.2"/>
    <n v="46"/>
    <n v="143"/>
  </r>
  <r>
    <s v="SCION"/>
    <s v="tC"/>
    <s v="COMPACT"/>
    <n v="2.5"/>
    <n v="4"/>
    <x v="0"/>
    <s v="AS6"/>
    <s v="X"/>
    <s v="Regular gasoline"/>
    <n v="10.199999999999999"/>
    <n v="7.5"/>
    <n v="9"/>
    <n v="31"/>
    <n v="207"/>
  </r>
  <r>
    <s v="SCION"/>
    <s v="tC"/>
    <s v="COMPACT"/>
    <n v="2.5"/>
    <n v="4"/>
    <x v="0"/>
    <s v="M6"/>
    <s v="X"/>
    <s v="Regular gasoline"/>
    <n v="10.199999999999999"/>
    <n v="7.6"/>
    <n v="9"/>
    <n v="31"/>
    <n v="207"/>
  </r>
  <r>
    <s v="SCION"/>
    <s v="xB"/>
    <s v="STATION WAGON - SMALL"/>
    <n v="2.4"/>
    <n v="4"/>
    <x v="0"/>
    <s v="AS4"/>
    <s v="X"/>
    <s v="Regular gasoline"/>
    <n v="10.9"/>
    <n v="8.6"/>
    <n v="9.9"/>
    <n v="29"/>
    <n v="228"/>
  </r>
  <r>
    <s v="SCION"/>
    <s v="xB"/>
    <s v="STATION WAGON - SMALL"/>
    <n v="2.4"/>
    <n v="4"/>
    <x v="0"/>
    <s v="M5"/>
    <s v="X"/>
    <s v="Regular gasoline"/>
    <n v="10.9"/>
    <n v="8.6"/>
    <n v="9.9"/>
    <n v="29"/>
    <n v="228"/>
  </r>
  <r>
    <s v="SCION"/>
    <s v="xD"/>
    <s v="SUBCOMPACT"/>
    <n v="1.8"/>
    <n v="4"/>
    <x v="0"/>
    <s v="A4"/>
    <s v="X"/>
    <s v="Regular gasoline"/>
    <n v="8.8000000000000007"/>
    <n v="7.1"/>
    <n v="8"/>
    <n v="35"/>
    <n v="184"/>
  </r>
  <r>
    <s v="SCION"/>
    <s v="xD"/>
    <s v="SUBCOMPACT"/>
    <n v="1.8"/>
    <n v="4"/>
    <x v="0"/>
    <s v="M5"/>
    <s v="X"/>
    <s v="Regular gasoline"/>
    <n v="8.6"/>
    <n v="7.1"/>
    <n v="7.9"/>
    <n v="36"/>
    <n v="182"/>
  </r>
  <r>
    <s v="SMART"/>
    <s v="FORTWO CABRIOLET"/>
    <s v="TWO-SEATER"/>
    <n v="1"/>
    <n v="3"/>
    <x v="0"/>
    <s v="AM5"/>
    <s v="Z"/>
    <s v="Premium gasoline"/>
    <n v="6.9"/>
    <n v="5.7"/>
    <n v="6.4"/>
    <n v="44"/>
    <n v="147"/>
  </r>
  <r>
    <s v="SMART"/>
    <s v="FORTWO COUPE"/>
    <s v="TWO-SEATER"/>
    <n v="1"/>
    <n v="3"/>
    <x v="0"/>
    <s v="AM5"/>
    <s v="Z"/>
    <s v="Premium gasoline"/>
    <n v="6.9"/>
    <n v="5.7"/>
    <n v="6.4"/>
    <n v="44"/>
    <n v="147"/>
  </r>
  <r>
    <s v="SRT"/>
    <s v="VIPER COUPE"/>
    <s v="TWO-SEATER"/>
    <n v="8.4"/>
    <n v="10"/>
    <x v="2"/>
    <s v="M6"/>
    <s v="Z"/>
    <s v="Premium gasoline"/>
    <n v="20"/>
    <n v="13"/>
    <n v="16.899999999999999"/>
    <n v="17"/>
    <n v="389"/>
  </r>
  <r>
    <s v="SRT"/>
    <s v="VIPER GTS COUPE"/>
    <s v="TWO-SEATER"/>
    <n v="8.4"/>
    <n v="10"/>
    <x v="2"/>
    <s v="M6"/>
    <s v="Z"/>
    <s v="Premium gasoline"/>
    <n v="20"/>
    <n v="13"/>
    <n v="16.899999999999999"/>
    <n v="17"/>
    <n v="389"/>
  </r>
  <r>
    <s v="SUBARU"/>
    <s v="BRZ"/>
    <s v="MINICOMPACT"/>
    <n v="2"/>
    <n v="4"/>
    <x v="0"/>
    <s v="AS6"/>
    <s v="Z"/>
    <s v="Premium gasoline"/>
    <n v="9.6"/>
    <n v="7.1"/>
    <n v="8.5"/>
    <n v="33"/>
    <n v="196"/>
  </r>
  <r>
    <s v="SUBARU"/>
    <s v="BRZ"/>
    <s v="MINICOMPACT"/>
    <n v="2"/>
    <n v="4"/>
    <x v="0"/>
    <s v="M6"/>
    <s v="Z"/>
    <s v="Premium gasoline"/>
    <n v="11"/>
    <n v="7.9"/>
    <n v="9.6"/>
    <n v="29"/>
    <n v="221"/>
  </r>
  <r>
    <s v="SUBARU"/>
    <s v="FORESTER AWD"/>
    <s v="SUV - SMALL"/>
    <n v="2"/>
    <n v="4"/>
    <x v="0"/>
    <s v="AV"/>
    <s v="Z"/>
    <s v="Premium gasoline"/>
    <n v="10.199999999999999"/>
    <n v="8.6"/>
    <n v="9.5"/>
    <n v="30"/>
    <n v="218"/>
  </r>
  <r>
    <s v="SUBARU"/>
    <s v="FORESTER AWD"/>
    <s v="SUV - SMALL"/>
    <n v="2.5"/>
    <n v="4"/>
    <x v="0"/>
    <s v="AV"/>
    <s v="X"/>
    <s v="Regular gasoline"/>
    <n v="9.6"/>
    <n v="7.4"/>
    <n v="8.6"/>
    <n v="33"/>
    <n v="198"/>
  </r>
  <r>
    <s v="SUBARU"/>
    <s v="FORESTER AWD"/>
    <s v="SUV - SMALL"/>
    <n v="2.5"/>
    <n v="4"/>
    <x v="0"/>
    <s v="M6"/>
    <s v="X"/>
    <s v="Regular gasoline"/>
    <n v="10.9"/>
    <n v="8.3000000000000007"/>
    <n v="9.6999999999999993"/>
    <n v="29"/>
    <n v="223"/>
  </r>
  <r>
    <s v="SUBARU"/>
    <s v="IMPREZA AWD"/>
    <s v="COMPACT"/>
    <n v="2"/>
    <n v="4"/>
    <x v="0"/>
    <s v="AV"/>
    <s v="X"/>
    <s v="Regular gasoline"/>
    <n v="8.6999999999999993"/>
    <n v="6.6"/>
    <n v="7.8"/>
    <n v="36"/>
    <n v="179"/>
  </r>
  <r>
    <s v="SUBARU"/>
    <s v="IMPREZA AWD"/>
    <s v="COMPACT"/>
    <n v="2"/>
    <n v="4"/>
    <x v="0"/>
    <s v="M5"/>
    <s v="X"/>
    <s v="Regular gasoline"/>
    <n v="9.6"/>
    <n v="7.1"/>
    <n v="8.5"/>
    <n v="33"/>
    <n v="196"/>
  </r>
  <r>
    <s v="SUBARU"/>
    <s v="IMPREZA AWD"/>
    <s v="COMPACT"/>
    <n v="2.5"/>
    <n v="4"/>
    <x v="0"/>
    <s v="M5"/>
    <s v="Z"/>
    <s v="Premium gasoline"/>
    <n v="12.6"/>
    <n v="9.5"/>
    <n v="11.2"/>
    <n v="25"/>
    <n v="258"/>
  </r>
  <r>
    <s v="SUBARU"/>
    <s v="IMPREZA AWD"/>
    <s v="COMPACT"/>
    <n v="2.5"/>
    <n v="4"/>
    <x v="0"/>
    <s v="M6"/>
    <s v="Z"/>
    <s v="Premium gasoline"/>
    <n v="14.2"/>
    <n v="10.4"/>
    <n v="12.5"/>
    <n v="23"/>
    <n v="288"/>
  </r>
  <r>
    <s v="SUBARU"/>
    <s v="IMPREZA WAGON AWD"/>
    <s v="STATION WAGON - SMALL"/>
    <n v="2"/>
    <n v="4"/>
    <x v="0"/>
    <s v="AV"/>
    <s v="X"/>
    <s v="Regular gasoline"/>
    <n v="8.6999999999999993"/>
    <n v="6.6"/>
    <n v="7.8"/>
    <n v="36"/>
    <n v="179"/>
  </r>
  <r>
    <s v="SUBARU"/>
    <s v="IMPREZA WAGON AWD"/>
    <s v="STATION WAGON - SMALL"/>
    <n v="2"/>
    <n v="4"/>
    <x v="0"/>
    <s v="M5"/>
    <s v="X"/>
    <s v="Regular gasoline"/>
    <n v="9.6"/>
    <n v="7.1"/>
    <n v="8.5"/>
    <n v="33"/>
    <n v="196"/>
  </r>
  <r>
    <s v="SUBARU"/>
    <s v="IMPREZA WAGON AWD"/>
    <s v="STATION WAGON - SMALL"/>
    <n v="2.5"/>
    <n v="4"/>
    <x v="0"/>
    <s v="M5"/>
    <s v="Z"/>
    <s v="Premium gasoline"/>
    <n v="12.6"/>
    <n v="9.5"/>
    <n v="11.2"/>
    <n v="25"/>
    <n v="258"/>
  </r>
  <r>
    <s v="SUBARU"/>
    <s v="IMPREZA WAGON AWD"/>
    <s v="STATION WAGON - SMALL"/>
    <n v="2.5"/>
    <n v="4"/>
    <x v="0"/>
    <s v="M6"/>
    <s v="Z"/>
    <s v="Premium gasoline"/>
    <n v="14.2"/>
    <n v="10.4"/>
    <n v="12.5"/>
    <n v="23"/>
    <n v="288"/>
  </r>
  <r>
    <s v="SUBARU"/>
    <s v="LEGACY AWD"/>
    <s v="MID-SIZE"/>
    <n v="2.5"/>
    <n v="4"/>
    <x v="0"/>
    <s v="AV"/>
    <s v="X"/>
    <s v="Regular gasoline"/>
    <n v="9.6999999999999993"/>
    <n v="7.3"/>
    <n v="8.6"/>
    <n v="33"/>
    <n v="198"/>
  </r>
  <r>
    <s v="SUBARU"/>
    <s v="LEGACY AWD"/>
    <s v="MID-SIZE"/>
    <n v="2.5"/>
    <n v="4"/>
    <x v="0"/>
    <s v="M6"/>
    <s v="X"/>
    <s v="Regular gasoline"/>
    <n v="11.3"/>
    <n v="8.1999999999999993"/>
    <n v="9.9"/>
    <n v="29"/>
    <n v="228"/>
  </r>
  <r>
    <s v="SUBARU"/>
    <s v="LEGACY AWD"/>
    <s v="MID-SIZE"/>
    <n v="3.6"/>
    <n v="6"/>
    <x v="1"/>
    <s v="AS5"/>
    <s v="X"/>
    <s v="Regular gasoline"/>
    <n v="13.3"/>
    <n v="9.5"/>
    <n v="11.6"/>
    <n v="24"/>
    <n v="267"/>
  </r>
  <r>
    <s v="SUBARU"/>
    <s v="OUTBACK AWD"/>
    <s v="SUV - SMALL"/>
    <n v="2.5"/>
    <n v="4"/>
    <x v="0"/>
    <s v="AV"/>
    <s v="X"/>
    <s v="Regular gasoline"/>
    <n v="9.9"/>
    <n v="7.8"/>
    <n v="9"/>
    <n v="31"/>
    <n v="207"/>
  </r>
  <r>
    <s v="SUBARU"/>
    <s v="OUTBACK AWD"/>
    <s v="SUV - SMALL"/>
    <n v="2.5"/>
    <n v="4"/>
    <x v="0"/>
    <s v="M6"/>
    <s v="X"/>
    <s v="Regular gasoline"/>
    <n v="10.8"/>
    <n v="8.5"/>
    <n v="9.8000000000000007"/>
    <n v="29"/>
    <n v="225"/>
  </r>
  <r>
    <s v="SUBARU"/>
    <s v="OUTBACK AWD"/>
    <s v="SUV - SMALL"/>
    <n v="3.6"/>
    <n v="6"/>
    <x v="1"/>
    <s v="AS5"/>
    <s v="X"/>
    <s v="Regular gasoline"/>
    <n v="13.4"/>
    <n v="9.6999999999999993"/>
    <n v="11.7"/>
    <n v="24"/>
    <n v="269"/>
  </r>
  <r>
    <s v="SUBARU"/>
    <s v="TRIBECA AWD"/>
    <s v="SUV - SMALL"/>
    <n v="3.6"/>
    <n v="6"/>
    <x v="1"/>
    <s v="AS5"/>
    <s v="X"/>
    <s v="Regular gasoline"/>
    <n v="14.7"/>
    <n v="11.1"/>
    <n v="13.1"/>
    <n v="22"/>
    <n v="301"/>
  </r>
  <r>
    <s v="SUBARU"/>
    <s v="XV CROSSTREK AWD"/>
    <s v="SUV - SMALL"/>
    <n v="2"/>
    <n v="4"/>
    <x v="0"/>
    <s v="AV"/>
    <s v="X"/>
    <s v="Regular gasoline"/>
    <n v="9.5"/>
    <n v="7.2"/>
    <n v="8.5"/>
    <n v="33"/>
    <n v="196"/>
  </r>
  <r>
    <s v="SUBARU"/>
    <s v="XV CROSSTREK AWD"/>
    <s v="SUV - SMALL"/>
    <n v="2"/>
    <n v="4"/>
    <x v="0"/>
    <s v="M5"/>
    <s v="X"/>
    <s v="Regular gasoline"/>
    <n v="10.199999999999999"/>
    <n v="8"/>
    <n v="9.1999999999999993"/>
    <n v="31"/>
    <n v="212"/>
  </r>
  <r>
    <s v="SUBARU"/>
    <s v="XV CROSSTREK HYBRID AWD"/>
    <s v="SUV - SMALL"/>
    <n v="2"/>
    <n v="4"/>
    <x v="0"/>
    <s v="AV"/>
    <s v="X"/>
    <s v="Regular gasoline"/>
    <n v="8.1"/>
    <n v="7.2"/>
    <n v="7.7"/>
    <n v="37"/>
    <n v="177"/>
  </r>
  <r>
    <s v="TOYOTA"/>
    <s v="4RUNNER (Part-Time 4WD)"/>
    <s v="SUV - STANDARD"/>
    <n v="4"/>
    <n v="6"/>
    <x v="2"/>
    <s v="AS5"/>
    <s v="X"/>
    <s v="Regular gasoline"/>
    <n v="14.3"/>
    <n v="11.1"/>
    <n v="12.9"/>
    <n v="22"/>
    <n v="297"/>
  </r>
  <r>
    <s v="TOYOTA"/>
    <s v="4RUNNER 4WD"/>
    <s v="SUV - STANDARD"/>
    <n v="4"/>
    <n v="6"/>
    <x v="2"/>
    <s v="AS5"/>
    <s v="X"/>
    <s v="Regular gasoline"/>
    <n v="14.3"/>
    <n v="11.1"/>
    <n v="12.9"/>
    <n v="22"/>
    <n v="297"/>
  </r>
  <r>
    <s v="TOYOTA"/>
    <s v="AVALON"/>
    <s v="MID-SIZE"/>
    <n v="3.5"/>
    <n v="6"/>
    <x v="1"/>
    <s v="AS6"/>
    <s v="X"/>
    <s v="Regular gasoline"/>
    <n v="11.3"/>
    <n v="7.6"/>
    <n v="9.6"/>
    <n v="29"/>
    <n v="221"/>
  </r>
  <r>
    <s v="TOYOTA"/>
    <s v="CAMRY"/>
    <s v="MID-SIZE"/>
    <n v="2.5"/>
    <n v="4"/>
    <x v="0"/>
    <s v="AS6"/>
    <s v="X"/>
    <s v="Regular gasoline"/>
    <n v="9.5"/>
    <n v="6.6"/>
    <n v="8.1999999999999993"/>
    <n v="34"/>
    <n v="189"/>
  </r>
  <r>
    <s v="TOYOTA"/>
    <s v="CAMRY"/>
    <s v="MID-SIZE"/>
    <n v="3.5"/>
    <n v="6"/>
    <x v="1"/>
    <s v="AS6"/>
    <s v="X"/>
    <s v="Regular gasoline"/>
    <n v="11.1"/>
    <n v="7.8"/>
    <n v="9.6"/>
    <n v="29"/>
    <n v="221"/>
  </r>
  <r>
    <s v="TOYOTA"/>
    <s v="CAMRY HYBRID LE"/>
    <s v="MID-SIZE"/>
    <n v="2.5"/>
    <n v="4"/>
    <x v="0"/>
    <s v="AV"/>
    <s v="X"/>
    <s v="Regular gasoline"/>
    <n v="5.5"/>
    <n v="5.9"/>
    <n v="5.7"/>
    <n v="50"/>
    <n v="131"/>
  </r>
  <r>
    <s v="TOYOTA"/>
    <s v="CAMRY HYBRID XLE/SE"/>
    <s v="MID-SIZE"/>
    <n v="2.5"/>
    <n v="4"/>
    <x v="0"/>
    <s v="AV"/>
    <s v="X"/>
    <s v="Regular gasoline"/>
    <n v="5.8"/>
    <n v="6.2"/>
    <n v="6"/>
    <n v="47"/>
    <n v="138"/>
  </r>
  <r>
    <s v="TOYOTA"/>
    <s v="COROLLA"/>
    <s v="MID-SIZE"/>
    <n v="1.8"/>
    <n v="4"/>
    <x v="0"/>
    <s v="A4"/>
    <s v="X"/>
    <s v="Regular gasoline"/>
    <n v="8.6"/>
    <n v="6.5"/>
    <n v="7.7"/>
    <n v="37"/>
    <n v="177"/>
  </r>
  <r>
    <s v="TOYOTA"/>
    <s v="COROLLA"/>
    <s v="MID-SIZE"/>
    <n v="1.8"/>
    <n v="4"/>
    <x v="0"/>
    <s v="AV7"/>
    <s v="X"/>
    <s v="Regular gasoline"/>
    <n v="8.1"/>
    <n v="6.3"/>
    <n v="7.3"/>
    <n v="39"/>
    <n v="168"/>
  </r>
  <r>
    <s v="TOYOTA"/>
    <s v="COROLLA"/>
    <s v="MID-SIZE"/>
    <n v="1.8"/>
    <n v="4"/>
    <x v="0"/>
    <s v="AV"/>
    <s v="X"/>
    <s v="Regular gasoline"/>
    <n v="8"/>
    <n v="5.9"/>
    <n v="7.1"/>
    <n v="40"/>
    <n v="163"/>
  </r>
  <r>
    <s v="TOYOTA"/>
    <s v="COROLLA"/>
    <s v="MID-SIZE"/>
    <n v="1.8"/>
    <n v="4"/>
    <x v="0"/>
    <s v="M6"/>
    <s v="X"/>
    <s v="Regular gasoline"/>
    <n v="8.3000000000000007"/>
    <n v="6.3"/>
    <n v="7.4"/>
    <n v="38"/>
    <n v="170"/>
  </r>
  <r>
    <s v="TOYOTA"/>
    <s v="COROLLA LE ECO (1-mode)"/>
    <s v="MID-SIZE"/>
    <n v="1.8"/>
    <n v="4"/>
    <x v="0"/>
    <s v="AV"/>
    <s v="X"/>
    <s v="Regular gasoline"/>
    <n v="7.7"/>
    <n v="5.6"/>
    <n v="6.8"/>
    <n v="42"/>
    <n v="156"/>
  </r>
  <r>
    <s v="TOYOTA"/>
    <s v="COROLLA LE ECO (2-mode)"/>
    <s v="MID-SIZE"/>
    <n v="1.8"/>
    <n v="4"/>
    <x v="0"/>
    <s v="AV"/>
    <s v="X"/>
    <s v="Regular gasoline"/>
    <n v="7.8"/>
    <n v="5.9"/>
    <n v="6.9"/>
    <n v="41"/>
    <n v="159"/>
  </r>
  <r>
    <s v="TOYOTA"/>
    <s v="COROLLA MATRIX"/>
    <s v="STATION WAGON - SMALL"/>
    <n v="1.8"/>
    <n v="4"/>
    <x v="0"/>
    <s v="A4"/>
    <s v="X"/>
    <s v="Regular gasoline"/>
    <n v="9.4"/>
    <n v="7.5"/>
    <n v="8.5"/>
    <n v="33"/>
    <n v="196"/>
  </r>
  <r>
    <s v="TOYOTA"/>
    <s v="COROLLA MATRIX"/>
    <s v="STATION WAGON - SMALL"/>
    <n v="1.8"/>
    <n v="4"/>
    <x v="0"/>
    <s v="M5"/>
    <s v="X"/>
    <s v="Regular gasoline"/>
    <n v="8.9"/>
    <n v="7.3"/>
    <n v="8.1999999999999993"/>
    <n v="34"/>
    <n v="189"/>
  </r>
  <r>
    <s v="TOYOTA"/>
    <s v="FJ CRUISER 4WD"/>
    <s v="SUV - SMALL"/>
    <n v="4"/>
    <n v="6"/>
    <x v="2"/>
    <s v="A5"/>
    <s v="X"/>
    <s v="Regular gasoline"/>
    <n v="14.3"/>
    <n v="11.2"/>
    <n v="12.9"/>
    <n v="22"/>
    <n v="297"/>
  </r>
  <r>
    <s v="TOYOTA"/>
    <s v="FJ CRUISER 4WD"/>
    <s v="SUV - SMALL"/>
    <n v="4"/>
    <n v="6"/>
    <x v="2"/>
    <s v="M6"/>
    <s v="X"/>
    <s v="Regular gasoline"/>
    <n v="15.4"/>
    <n v="12.1"/>
    <n v="13.9"/>
    <n v="20"/>
    <n v="320"/>
  </r>
  <r>
    <s v="TOYOTA"/>
    <s v="HIGHLANDER"/>
    <s v="SUV - SMALL"/>
    <n v="2.7"/>
    <n v="4"/>
    <x v="0"/>
    <s v="AS6"/>
    <s v="X"/>
    <s v="Regular gasoline"/>
    <n v="11.7"/>
    <n v="8.6"/>
    <n v="10.3"/>
    <n v="27"/>
    <n v="237"/>
  </r>
  <r>
    <s v="TOYOTA"/>
    <s v="HIGHLANDER"/>
    <s v="SUV - SMALL"/>
    <n v="3.5"/>
    <n v="6"/>
    <x v="1"/>
    <s v="AS6"/>
    <s v="X"/>
    <s v="Regular gasoline"/>
    <n v="12.6"/>
    <n v="9.4"/>
    <n v="11.2"/>
    <n v="25"/>
    <n v="258"/>
  </r>
  <r>
    <s v="TOYOTA"/>
    <s v="HIGHLANDER AWD"/>
    <s v="SUV - STANDARD"/>
    <n v="3.5"/>
    <n v="6"/>
    <x v="1"/>
    <s v="AS6"/>
    <s v="X"/>
    <s v="Regular gasoline"/>
    <n v="13"/>
    <n v="9.6999999999999993"/>
    <n v="11.5"/>
    <n v="25"/>
    <n v="264"/>
  </r>
  <r>
    <s v="TOYOTA"/>
    <s v="HIGHLANDER HYBRID AWD"/>
    <s v="SUV - STANDARD"/>
    <n v="3.5"/>
    <n v="6"/>
    <x v="1"/>
    <s v="AV6"/>
    <s v="X"/>
    <s v="Regular gasoline"/>
    <n v="8"/>
    <n v="8.6"/>
    <n v="8.3000000000000007"/>
    <n v="34"/>
    <n v="191"/>
  </r>
  <r>
    <s v="TOYOTA"/>
    <s v="HIGHLANDER HYBRID AWD LE"/>
    <s v="SUV - STANDARD"/>
    <n v="3.5"/>
    <n v="6"/>
    <x v="1"/>
    <s v="AV6"/>
    <s v="X"/>
    <s v="Regular gasoline"/>
    <n v="7.9"/>
    <n v="8.6"/>
    <n v="8.1999999999999993"/>
    <n v="34"/>
    <n v="189"/>
  </r>
  <r>
    <s v="TOYOTA"/>
    <s v="PRIUS"/>
    <s v="MID-SIZE"/>
    <n v="1.8"/>
    <n v="4"/>
    <x v="0"/>
    <s v="AV"/>
    <s v="X"/>
    <s v="Regular gasoline"/>
    <n v="4.7"/>
    <n v="4.9000000000000004"/>
    <n v="4.8"/>
    <n v="59"/>
    <n v="110"/>
  </r>
  <r>
    <s v="TOYOTA"/>
    <s v="PRIUS c"/>
    <s v="COMPACT"/>
    <n v="1.5"/>
    <n v="4"/>
    <x v="0"/>
    <s v="AV"/>
    <s v="X"/>
    <s v="Regular gasoline"/>
    <n v="4.5999999999999996"/>
    <n v="4.9000000000000004"/>
    <n v="4.7"/>
    <n v="60"/>
    <n v="108"/>
  </r>
  <r>
    <s v="TOYOTA"/>
    <s v="PRIUS v"/>
    <s v="STATION WAGON - MID-SIZE"/>
    <n v="1.8"/>
    <n v="4"/>
    <x v="0"/>
    <s v="AV"/>
    <s v="X"/>
    <s v="Regular gasoline"/>
    <n v="5.3"/>
    <n v="5.8"/>
    <n v="5.5"/>
    <n v="51"/>
    <n v="126"/>
  </r>
  <r>
    <s v="TOYOTA"/>
    <s v="RAV4"/>
    <s v="SUV - SMALL"/>
    <n v="2.5"/>
    <n v="4"/>
    <x v="0"/>
    <s v="AS6"/>
    <s v="X"/>
    <s v="Regular gasoline"/>
    <n v="10"/>
    <n v="7.6"/>
    <n v="8.9"/>
    <n v="32"/>
    <n v="205"/>
  </r>
  <r>
    <s v="TOYOTA"/>
    <s v="RAV4 AWD"/>
    <s v="SUV - SMALL"/>
    <n v="2.5"/>
    <n v="4"/>
    <x v="0"/>
    <s v="AS6"/>
    <s v="X"/>
    <s v="Regular gasoline"/>
    <n v="10.4"/>
    <n v="8.1"/>
    <n v="9.4"/>
    <n v="30"/>
    <n v="216"/>
  </r>
  <r>
    <s v="TOYOTA"/>
    <s v="RAV4 LIMITED AWD"/>
    <s v="SUV - SMALL"/>
    <n v="2.5"/>
    <n v="4"/>
    <x v="0"/>
    <s v="AS6"/>
    <s v="X"/>
    <s v="Regular gasoline"/>
    <n v="10.6"/>
    <n v="8.1999999999999993"/>
    <n v="9.5"/>
    <n v="30"/>
    <n v="218"/>
  </r>
  <r>
    <s v="TOYOTA"/>
    <s v="SEQUOIA 4WD"/>
    <s v="SUV - STANDARD"/>
    <n v="5.7"/>
    <n v="8"/>
    <x v="2"/>
    <s v="AS6"/>
    <s v="X"/>
    <s v="Regular gasoline"/>
    <n v="19"/>
    <n v="13.9"/>
    <n v="16.7"/>
    <n v="17"/>
    <n v="384"/>
  </r>
  <r>
    <s v="TOYOTA"/>
    <s v="SIENNA"/>
    <s v="MINIVAN"/>
    <n v="3.5"/>
    <n v="6"/>
    <x v="1"/>
    <s v="AS6"/>
    <s v="X"/>
    <s v="Regular gasoline"/>
    <n v="12.9"/>
    <n v="9.4"/>
    <n v="11.3"/>
    <n v="25"/>
    <n v="260"/>
  </r>
  <r>
    <s v="TOYOTA"/>
    <s v="SIENNA AWD"/>
    <s v="MINIVAN"/>
    <n v="3.5"/>
    <n v="6"/>
    <x v="1"/>
    <s v="AS6"/>
    <s v="X"/>
    <s v="Regular gasoline"/>
    <n v="14.2"/>
    <n v="10.3"/>
    <n v="12.4"/>
    <n v="23"/>
    <n v="285"/>
  </r>
  <r>
    <s v="TOYOTA"/>
    <s v="TACOMA"/>
    <s v="PICKUP TRUCK - SMALL"/>
    <n v="2.7"/>
    <n v="4"/>
    <x v="0"/>
    <s v="A4"/>
    <s v="X"/>
    <s v="Regular gasoline"/>
    <n v="12.2"/>
    <n v="9.3000000000000007"/>
    <n v="10.9"/>
    <n v="26"/>
    <n v="251"/>
  </r>
  <r>
    <s v="TOYOTA"/>
    <s v="TACOMA"/>
    <s v="PICKUP TRUCK - SMALL"/>
    <n v="2.7"/>
    <n v="4"/>
    <x v="0"/>
    <s v="M5"/>
    <s v="X"/>
    <s v="Regular gasoline"/>
    <n v="11.3"/>
    <n v="8.9"/>
    <n v="10.199999999999999"/>
    <n v="28"/>
    <n v="235"/>
  </r>
  <r>
    <s v="TOYOTA"/>
    <s v="TACOMA"/>
    <s v="PICKUP TRUCK - SMALL"/>
    <n v="4"/>
    <n v="6"/>
    <x v="2"/>
    <s v="M6"/>
    <s v="X"/>
    <s v="Regular gasoline"/>
    <n v="14.5"/>
    <n v="11.3"/>
    <n v="13.1"/>
    <n v="22"/>
    <n v="301"/>
  </r>
  <r>
    <s v="TOYOTA"/>
    <s v="TACOMA 4WD"/>
    <s v="PICKUP TRUCK - SMALL"/>
    <n v="2.7"/>
    <n v="4"/>
    <x v="0"/>
    <s v="A4"/>
    <s v="X"/>
    <s v="Regular gasoline"/>
    <n v="13.1"/>
    <n v="10.5"/>
    <n v="11.9"/>
    <n v="24"/>
    <n v="274"/>
  </r>
  <r>
    <s v="TOYOTA"/>
    <s v="TACOMA 4WD"/>
    <s v="PICKUP TRUCK - SMALL"/>
    <n v="2.7"/>
    <n v="4"/>
    <x v="0"/>
    <s v="M5"/>
    <s v="X"/>
    <s v="Regular gasoline"/>
    <n v="12.8"/>
    <n v="10.6"/>
    <n v="11.8"/>
    <n v="24"/>
    <n v="271"/>
  </r>
  <r>
    <s v="TOYOTA"/>
    <s v="TACOMA 4WD"/>
    <s v="PICKUP TRUCK - SMALL"/>
    <n v="4"/>
    <n v="6"/>
    <x v="2"/>
    <s v="A5"/>
    <s v="X"/>
    <s v="Regular gasoline"/>
    <n v="14.7"/>
    <n v="11.5"/>
    <n v="13.3"/>
    <n v="21"/>
    <n v="306"/>
  </r>
  <r>
    <s v="TOYOTA"/>
    <s v="TACOMA 4WD"/>
    <s v="PICKUP TRUCK - SMALL"/>
    <n v="4"/>
    <n v="6"/>
    <x v="2"/>
    <s v="M6"/>
    <s v="X"/>
    <s v="Regular gasoline"/>
    <n v="15.3"/>
    <n v="12.3"/>
    <n v="14"/>
    <n v="20"/>
    <n v="322"/>
  </r>
  <r>
    <s v="TOYOTA"/>
    <s v="TUNDRA"/>
    <s v="PICKUP TRUCK - STANDARD"/>
    <n v="4"/>
    <n v="6"/>
    <x v="2"/>
    <s v="AS5"/>
    <s v="X"/>
    <s v="Regular gasoline"/>
    <n v="14.8"/>
    <n v="11.8"/>
    <n v="13.5"/>
    <n v="21"/>
    <n v="310"/>
  </r>
  <r>
    <s v="TOYOTA"/>
    <s v="TUNDRA"/>
    <s v="PICKUP TRUCK - STANDARD"/>
    <n v="4.5999999999999996"/>
    <n v="8"/>
    <x v="2"/>
    <s v="AS6"/>
    <s v="X"/>
    <s v="Regular gasoline"/>
    <n v="15.9"/>
    <n v="12.3"/>
    <n v="14.3"/>
    <n v="20"/>
    <n v="329"/>
  </r>
  <r>
    <s v="TOYOTA"/>
    <s v="TUNDRA"/>
    <s v="PICKUP TRUCK - STANDARD"/>
    <n v="5.7"/>
    <n v="8"/>
    <x v="2"/>
    <s v="AS6"/>
    <s v="X"/>
    <s v="Regular gasoline"/>
    <n v="17.600000000000001"/>
    <n v="12.9"/>
    <n v="15.5"/>
    <n v="18"/>
    <n v="356"/>
  </r>
  <r>
    <s v="TOYOTA"/>
    <s v="TUNDRA 4WD"/>
    <s v="PICKUP TRUCK - STANDARD"/>
    <n v="4.5999999999999996"/>
    <n v="8"/>
    <x v="2"/>
    <s v="AS6"/>
    <s v="X"/>
    <s v="Regular gasoline"/>
    <n v="16.899999999999999"/>
    <n v="12.8"/>
    <n v="15.1"/>
    <n v="19"/>
    <n v="347"/>
  </r>
  <r>
    <s v="TOYOTA"/>
    <s v="TUNDRA 4WD"/>
    <s v="PICKUP TRUCK - STANDARD"/>
    <n v="5.7"/>
    <n v="8"/>
    <x v="2"/>
    <s v="AS6"/>
    <s v="X"/>
    <s v="Regular gasoline"/>
    <n v="18.100000000000001"/>
    <n v="13.9"/>
    <n v="16.2"/>
    <n v="17"/>
    <n v="373"/>
  </r>
  <r>
    <s v="TOYOTA"/>
    <s v="VENZA"/>
    <s v="SUV - SMALL"/>
    <n v="2.7"/>
    <n v="4"/>
    <x v="0"/>
    <s v="AS6"/>
    <s v="X"/>
    <s v="Regular gasoline"/>
    <n v="11.4"/>
    <n v="8.1999999999999993"/>
    <n v="10"/>
    <n v="28"/>
    <n v="230"/>
  </r>
  <r>
    <s v="TOYOTA"/>
    <s v="VENZA"/>
    <s v="SUV - SMALL"/>
    <n v="3.5"/>
    <n v="6"/>
    <x v="1"/>
    <s v="AS6"/>
    <s v="X"/>
    <s v="Regular gasoline"/>
    <n v="12.6"/>
    <n v="9.1"/>
    <n v="11"/>
    <n v="26"/>
    <n v="253"/>
  </r>
  <r>
    <s v="TOYOTA"/>
    <s v="VENZA 4WD"/>
    <s v="SUV - SMALL"/>
    <n v="2.7"/>
    <n v="4"/>
    <x v="0"/>
    <s v="AS6"/>
    <s v="X"/>
    <s v="Regular gasoline"/>
    <n v="11.6"/>
    <n v="8.5"/>
    <n v="10.199999999999999"/>
    <n v="28"/>
    <n v="235"/>
  </r>
  <r>
    <s v="TOYOTA"/>
    <s v="VENZA 4WD"/>
    <s v="SUV - SMALL"/>
    <n v="3.5"/>
    <n v="6"/>
    <x v="1"/>
    <s v="AS6"/>
    <s v="X"/>
    <s v="Regular gasoline"/>
    <n v="12.9"/>
    <n v="9.4"/>
    <n v="11.3"/>
    <n v="25"/>
    <n v="260"/>
  </r>
  <r>
    <s v="TOYOTA"/>
    <s v="YARIS"/>
    <s v="COMPACT"/>
    <n v="1.5"/>
    <n v="4"/>
    <x v="0"/>
    <s v="A4"/>
    <s v="X"/>
    <s v="Regular gasoline"/>
    <n v="7.9"/>
    <n v="6.6"/>
    <n v="7.3"/>
    <n v="39"/>
    <n v="168"/>
  </r>
  <r>
    <s v="TOYOTA"/>
    <s v="YARIS"/>
    <s v="COMPACT"/>
    <n v="1.5"/>
    <n v="4"/>
    <x v="0"/>
    <s v="M5"/>
    <s v="X"/>
    <s v="Regular gasoline"/>
    <n v="7.8"/>
    <n v="6.3"/>
    <n v="7.1"/>
    <n v="40"/>
    <n v="163"/>
  </r>
  <r>
    <s v="VOLKSWAGEN"/>
    <s v="BEETLE"/>
    <s v="COMPACT"/>
    <n v="1.8"/>
    <n v="4"/>
    <x v="0"/>
    <s v="A6"/>
    <s v="X"/>
    <s v="Regular gasoline"/>
    <n v="9.5"/>
    <n v="7.2"/>
    <n v="8.5"/>
    <n v="33"/>
    <n v="196"/>
  </r>
  <r>
    <s v="VOLKSWAGEN"/>
    <s v="BEETLE"/>
    <s v="COMPACT"/>
    <n v="1.8"/>
    <n v="4"/>
    <x v="0"/>
    <s v="M5"/>
    <s v="X"/>
    <s v="Regular gasoline"/>
    <n v="9.9"/>
    <n v="7.2"/>
    <n v="8.6999999999999993"/>
    <n v="32"/>
    <n v="200"/>
  </r>
  <r>
    <s v="VOLKSWAGEN"/>
    <s v="BEETLE"/>
    <s v="COMPACT"/>
    <n v="2"/>
    <n v="4"/>
    <x v="0"/>
    <s v="A6"/>
    <s v="Z"/>
    <s v="Premium gasoline"/>
    <n v="10.3"/>
    <n v="7.7"/>
    <n v="9.1"/>
    <n v="31"/>
    <n v="209"/>
  </r>
  <r>
    <s v="VOLKSWAGEN"/>
    <s v="BEETLE"/>
    <s v="COMPACT"/>
    <n v="2"/>
    <n v="4"/>
    <x v="0"/>
    <s v="M6"/>
    <s v="Z"/>
    <s v="Premium gasoline"/>
    <n v="10.8"/>
    <n v="7.6"/>
    <n v="9.4"/>
    <n v="30"/>
    <n v="216"/>
  </r>
  <r>
    <s v="VOLKSWAGEN"/>
    <s v="BEETLE"/>
    <s v="COMPACT"/>
    <n v="2.5"/>
    <n v="5"/>
    <x v="0"/>
    <s v="A6"/>
    <s v="X"/>
    <s v="Regular gasoline"/>
    <n v="10.9"/>
    <n v="8.4"/>
    <n v="9.8000000000000007"/>
    <n v="29"/>
    <n v="225"/>
  </r>
  <r>
    <s v="VOLKSWAGEN"/>
    <s v="BEETLE"/>
    <s v="COMPACT"/>
    <n v="2.5"/>
    <n v="5"/>
    <x v="0"/>
    <s v="M5"/>
    <s v="X"/>
    <s v="Regular gasoline"/>
    <n v="11.2"/>
    <n v="7.7"/>
    <n v="9.6"/>
    <n v="29"/>
    <n v="221"/>
  </r>
  <r>
    <s v="VOLKSWAGEN"/>
    <s v="BEETLE TDI (modified)"/>
    <s v="COMPACT"/>
    <n v="2"/>
    <n v="4"/>
    <x v="0"/>
    <s v="A6"/>
    <s v="D"/>
    <s v="Diesel"/>
    <n v="8.4"/>
    <n v="5.9"/>
    <n v="7.4"/>
    <n v="38"/>
    <n v="200"/>
  </r>
  <r>
    <s v="VOLKSWAGEN"/>
    <s v="BEETLE TDI (modified)"/>
    <s v="COMPACT"/>
    <n v="2"/>
    <n v="4"/>
    <x v="0"/>
    <s v="M6"/>
    <s v="D"/>
    <s v="Diesel"/>
    <n v="8.8000000000000007"/>
    <n v="6.1"/>
    <n v="7.7"/>
    <n v="37"/>
    <n v="208"/>
  </r>
  <r>
    <s v="VOLKSWAGEN"/>
    <s v="BEETLE CONVERTIBLE"/>
    <s v="SUBCOMPACT"/>
    <n v="1.8"/>
    <n v="4"/>
    <x v="0"/>
    <s v="A6"/>
    <s v="X"/>
    <s v="Regular gasoline"/>
    <n v="9.8000000000000007"/>
    <n v="7.3"/>
    <n v="8.6999999999999993"/>
    <n v="32"/>
    <n v="200"/>
  </r>
  <r>
    <s v="VOLKSWAGEN"/>
    <s v="BEETLE CONVERTIBLE"/>
    <s v="SUBCOMPACT"/>
    <n v="2"/>
    <n v="4"/>
    <x v="0"/>
    <s v="A6"/>
    <s v="Z"/>
    <s v="Premium gasoline"/>
    <n v="10.3"/>
    <n v="8.1"/>
    <n v="9.3000000000000007"/>
    <n v="30"/>
    <n v="214"/>
  </r>
  <r>
    <s v="VOLKSWAGEN"/>
    <s v="BEETLE CONVERTIBLE"/>
    <s v="SUBCOMPACT"/>
    <n v="2"/>
    <n v="4"/>
    <x v="0"/>
    <s v="M6"/>
    <s v="Z"/>
    <s v="Premium gasoline"/>
    <n v="10.8"/>
    <n v="7.6"/>
    <n v="9.4"/>
    <n v="30"/>
    <n v="216"/>
  </r>
  <r>
    <s v="VOLKSWAGEN"/>
    <s v="BEETLE CONVERTIBLE"/>
    <s v="SUBCOMPACT"/>
    <n v="2.5"/>
    <n v="5"/>
    <x v="0"/>
    <s v="A6"/>
    <s v="X"/>
    <s v="Regular gasoline"/>
    <n v="11.2"/>
    <n v="8.6999999999999993"/>
    <n v="10.1"/>
    <n v="28"/>
    <n v="232"/>
  </r>
  <r>
    <s v="VOLKSWAGEN"/>
    <s v="CC"/>
    <s v="COMPACT"/>
    <n v="2"/>
    <n v="4"/>
    <x v="0"/>
    <s v="A6"/>
    <s v="Z"/>
    <s v="Premium gasoline"/>
    <n v="11.1"/>
    <n v="7.9"/>
    <n v="9.6999999999999993"/>
    <n v="29"/>
    <n v="223"/>
  </r>
  <r>
    <s v="VOLKSWAGEN"/>
    <s v="CC"/>
    <s v="COMPACT"/>
    <n v="2"/>
    <n v="4"/>
    <x v="0"/>
    <s v="M6"/>
    <s v="Z"/>
    <s v="Premium gasoline"/>
    <n v="11.6"/>
    <n v="7.7"/>
    <n v="9.8000000000000007"/>
    <n v="29"/>
    <n v="225"/>
  </r>
  <r>
    <s v="VOLKSWAGEN"/>
    <s v="CC 4MOTION"/>
    <s v="COMPACT"/>
    <n v="3.6"/>
    <n v="6"/>
    <x v="1"/>
    <s v="A6"/>
    <s v="Z"/>
    <s v="Premium gasoline"/>
    <n v="14.3"/>
    <n v="9.8000000000000007"/>
    <n v="12.3"/>
    <n v="23"/>
    <n v="283"/>
  </r>
  <r>
    <s v="VOLKSWAGEN"/>
    <s v="EOS"/>
    <s v="SUBCOMPACT"/>
    <n v="2"/>
    <n v="4"/>
    <x v="0"/>
    <s v="A6"/>
    <s v="Z"/>
    <s v="Premium gasoline"/>
    <n v="10.9"/>
    <n v="8"/>
    <n v="9.6"/>
    <n v="29"/>
    <n v="221"/>
  </r>
  <r>
    <s v="VOLKSWAGEN"/>
    <s v="GOLF WAGON"/>
    <s v="STATION WAGON - SMALL"/>
    <n v="2.5"/>
    <n v="5"/>
    <x v="0"/>
    <s v="A6"/>
    <s v="X"/>
    <s v="Regular gasoline"/>
    <n v="11"/>
    <n v="7.7"/>
    <n v="9.5"/>
    <n v="30"/>
    <n v="218"/>
  </r>
  <r>
    <s v="VOLKSWAGEN"/>
    <s v="GOLF WAGON"/>
    <s v="STATION WAGON - SMALL"/>
    <n v="2.5"/>
    <n v="5"/>
    <x v="0"/>
    <s v="M5"/>
    <s v="X"/>
    <s v="Regular gasoline"/>
    <n v="11.2"/>
    <n v="7.3"/>
    <n v="9.4"/>
    <n v="30"/>
    <n v="216"/>
  </r>
  <r>
    <s v="VOLKSWAGEN"/>
    <s v="GOLF WAGON TDI (modified)"/>
    <s v="STATION WAGON - SMALL"/>
    <n v="2"/>
    <n v="4"/>
    <x v="0"/>
    <s v="A6"/>
    <s v="D"/>
    <s v="Diesel"/>
    <n v="8.1"/>
    <n v="6.4"/>
    <n v="7.4"/>
    <n v="38"/>
    <n v="198"/>
  </r>
  <r>
    <s v="VOLKSWAGEN"/>
    <s v="GOLF WAGON TDI (modified)"/>
    <s v="STATION WAGON - SMALL"/>
    <n v="2"/>
    <n v="4"/>
    <x v="0"/>
    <s v="M6"/>
    <s v="D"/>
    <s v="Diesel"/>
    <n v="8.3000000000000007"/>
    <n v="6"/>
    <n v="7.3"/>
    <n v="39"/>
    <n v="196"/>
  </r>
  <r>
    <s v="VOLKSWAGEN"/>
    <s v="JETTA"/>
    <s v="COMPACT"/>
    <n v="1.8"/>
    <n v="4"/>
    <x v="0"/>
    <s v="A6"/>
    <s v="X"/>
    <s v="Regular gasoline"/>
    <n v="9.5"/>
    <n v="6.7"/>
    <n v="8.1999999999999993"/>
    <n v="34"/>
    <n v="189"/>
  </r>
  <r>
    <s v="VOLKSWAGEN"/>
    <s v="JETTA"/>
    <s v="COMPACT"/>
    <n v="1.8"/>
    <n v="4"/>
    <x v="0"/>
    <s v="M5"/>
    <s v="X"/>
    <s v="Regular gasoline"/>
    <n v="9.4"/>
    <n v="6.7"/>
    <n v="8.1999999999999993"/>
    <n v="34"/>
    <n v="189"/>
  </r>
  <r>
    <s v="VOLKSWAGEN"/>
    <s v="JETTA"/>
    <s v="COMPACT"/>
    <n v="2"/>
    <n v="4"/>
    <x v="0"/>
    <s v="A6"/>
    <s v="X"/>
    <s v="Regular gasoline"/>
    <n v="10.6"/>
    <n v="8"/>
    <n v="9.4"/>
    <n v="30"/>
    <n v="216"/>
  </r>
  <r>
    <s v="VOLKSWAGEN"/>
    <s v="JETTA"/>
    <s v="COMPACT"/>
    <n v="2"/>
    <n v="4"/>
    <x v="0"/>
    <s v="M5"/>
    <s v="X"/>
    <s v="Regular gasoline"/>
    <n v="10.4"/>
    <n v="7.2"/>
    <n v="9"/>
    <n v="31"/>
    <n v="207"/>
  </r>
  <r>
    <s v="VOLKSWAGEN"/>
    <s v="JETTA TDI (modified)"/>
    <s v="COMPACT"/>
    <n v="2"/>
    <n v="4"/>
    <x v="0"/>
    <s v="A6"/>
    <s v="D"/>
    <s v="Diesel"/>
    <n v="8.1"/>
    <n v="6.4"/>
    <n v="7.4"/>
    <n v="38"/>
    <n v="198"/>
  </r>
  <r>
    <s v="VOLKSWAGEN"/>
    <s v="JETTA TDI (modified)"/>
    <s v="COMPACT"/>
    <n v="2"/>
    <n v="4"/>
    <x v="0"/>
    <s v="M6"/>
    <s v="D"/>
    <s v="Diesel"/>
    <n v="8.3000000000000007"/>
    <n v="6"/>
    <n v="7.3"/>
    <n v="39"/>
    <n v="196"/>
  </r>
  <r>
    <s v="VOLKSWAGEN"/>
    <s v="JETTA GLI"/>
    <s v="COMPACT"/>
    <n v="2"/>
    <n v="4"/>
    <x v="0"/>
    <s v="A6"/>
    <s v="Z"/>
    <s v="Premium gasoline"/>
    <n v="10.199999999999999"/>
    <n v="7.5"/>
    <n v="9"/>
    <n v="31"/>
    <n v="207"/>
  </r>
  <r>
    <s v="VOLKSWAGEN"/>
    <s v="JETTA GLI"/>
    <s v="COMPACT"/>
    <n v="2"/>
    <n v="4"/>
    <x v="0"/>
    <s v="M6"/>
    <s v="Z"/>
    <s v="Premium gasoline"/>
    <n v="10.6"/>
    <n v="7.4"/>
    <n v="9.1999999999999993"/>
    <n v="31"/>
    <n v="212"/>
  </r>
  <r>
    <s v="VOLKSWAGEN"/>
    <s v="JETTA TURBO HYBRID"/>
    <s v="COMPACT"/>
    <n v="1.4"/>
    <n v="4"/>
    <x v="0"/>
    <s v="AM7"/>
    <s v="Z"/>
    <s v="Premium gasoline"/>
    <n v="5.6"/>
    <n v="5.2"/>
    <n v="5.4"/>
    <n v="52"/>
    <n v="124"/>
  </r>
  <r>
    <s v="VOLKSWAGEN"/>
    <s v="PASSAT"/>
    <s v="MID-SIZE"/>
    <n v="1.8"/>
    <n v="4"/>
    <x v="0"/>
    <s v="A6"/>
    <s v="X"/>
    <s v="Regular gasoline"/>
    <n v="9.9"/>
    <n v="6.9"/>
    <n v="8.6"/>
    <n v="33"/>
    <n v="198"/>
  </r>
  <r>
    <s v="VOLKSWAGEN"/>
    <s v="PASSAT"/>
    <s v="MID-SIZE"/>
    <n v="1.8"/>
    <n v="4"/>
    <x v="0"/>
    <s v="M5"/>
    <s v="X"/>
    <s v="Regular gasoline"/>
    <n v="10"/>
    <n v="6.9"/>
    <n v="8.6"/>
    <n v="33"/>
    <n v="198"/>
  </r>
  <r>
    <s v="VOLKSWAGEN"/>
    <s v="PASSAT"/>
    <s v="MID-SIZE"/>
    <n v="2.5"/>
    <n v="5"/>
    <x v="0"/>
    <s v="A6"/>
    <s v="X"/>
    <s v="Regular gasoline"/>
    <n v="11"/>
    <n v="8"/>
    <n v="9.6999999999999993"/>
    <n v="29"/>
    <n v="223"/>
  </r>
  <r>
    <s v="VOLKSWAGEN"/>
    <s v="PASSAT"/>
    <s v="MID-SIZE"/>
    <n v="2.5"/>
    <n v="5"/>
    <x v="0"/>
    <s v="M5"/>
    <s v="X"/>
    <s v="Regular gasoline"/>
    <n v="11.4"/>
    <n v="7.8"/>
    <n v="9.8000000000000007"/>
    <n v="29"/>
    <n v="225"/>
  </r>
  <r>
    <s v="VOLKSWAGEN"/>
    <s v="PASSAT"/>
    <s v="MID-SIZE"/>
    <n v="3.6"/>
    <n v="6"/>
    <x v="1"/>
    <s v="A6"/>
    <s v="Z"/>
    <s v="Premium gasoline"/>
    <n v="12.4"/>
    <n v="8.8000000000000007"/>
    <n v="10.8"/>
    <n v="26"/>
    <n v="248"/>
  </r>
  <r>
    <s v="VOLKSWAGEN"/>
    <s v="PASSAT TDI (modified)"/>
    <s v="MID-SIZE"/>
    <n v="2"/>
    <n v="4"/>
    <x v="0"/>
    <s v="A6"/>
    <s v="D"/>
    <s v="Diesel"/>
    <n v="7.8"/>
    <n v="5.9"/>
    <n v="6.9"/>
    <n v="41"/>
    <n v="180"/>
  </r>
  <r>
    <s v="VOLKSWAGEN"/>
    <s v="ROUTAN"/>
    <s v="MINIVAN"/>
    <n v="3.6"/>
    <n v="6"/>
    <x v="1"/>
    <s v="A6"/>
    <s v="X"/>
    <s v="Regular gasoline"/>
    <n v="14.2"/>
    <n v="9.5"/>
    <n v="12.1"/>
    <n v="23"/>
    <n v="278"/>
  </r>
  <r>
    <s v="VOLKSWAGEN"/>
    <s v="TIGUAN"/>
    <s v="SUV - SMALL"/>
    <n v="2"/>
    <n v="4"/>
    <x v="0"/>
    <s v="A6"/>
    <s v="Z"/>
    <s v="Premium gasoline"/>
    <n v="11.7"/>
    <n v="9.5"/>
    <n v="10.7"/>
    <n v="26"/>
    <n v="246"/>
  </r>
  <r>
    <s v="VOLKSWAGEN"/>
    <s v="TIGUAN"/>
    <s v="SUV - SMALL"/>
    <n v="2"/>
    <n v="4"/>
    <x v="0"/>
    <s v="M6"/>
    <s v="Z"/>
    <s v="Premium gasoline"/>
    <n v="13.6"/>
    <n v="9.1999999999999993"/>
    <n v="11.6"/>
    <n v="24"/>
    <n v="267"/>
  </r>
  <r>
    <s v="VOLKSWAGEN"/>
    <s v="TIGUAN 4MOTION"/>
    <s v="SUV - SMALL"/>
    <n v="2"/>
    <n v="4"/>
    <x v="0"/>
    <s v="A6"/>
    <s v="Z"/>
    <s v="Premium gasoline"/>
    <n v="11.7"/>
    <n v="9.4"/>
    <n v="10.7"/>
    <n v="26"/>
    <n v="246"/>
  </r>
  <r>
    <s v="VOLKSWAGEN"/>
    <s v="TOUAREG"/>
    <s v="SUV - STANDARD"/>
    <n v="3.6"/>
    <n v="6"/>
    <x v="1"/>
    <s v="AS8"/>
    <s v="Z"/>
    <s v="Premium gasoline"/>
    <n v="14.4"/>
    <n v="10.4"/>
    <n v="12.6"/>
    <n v="22"/>
    <n v="296"/>
  </r>
  <r>
    <s v="VOLKSWAGEN"/>
    <s v="TOUAREG TDI (modified)"/>
    <s v="SUV - STANDARD"/>
    <n v="3"/>
    <n v="6"/>
    <x v="1"/>
    <s v="AS8"/>
    <s v="D"/>
    <s v="Diesel"/>
    <n v="11.8"/>
    <n v="8.1"/>
    <n v="10.199999999999999"/>
    <n v="28"/>
    <n v="277"/>
  </r>
  <r>
    <s v="VOLVO"/>
    <s v="S60"/>
    <s v="COMPACT"/>
    <n v="2.5"/>
    <n v="5"/>
    <x v="0"/>
    <s v="AS6"/>
    <s v="X"/>
    <s v="Regular gasoline"/>
    <n v="11.3"/>
    <n v="7.8"/>
    <n v="9.6999999999999993"/>
    <n v="29"/>
    <n v="223"/>
  </r>
  <r>
    <s v="VOLVO"/>
    <s v="S60 AWD"/>
    <s v="COMPACT"/>
    <n v="2.5"/>
    <n v="5"/>
    <x v="0"/>
    <s v="AS6"/>
    <s v="X"/>
    <s v="Regular gasoline"/>
    <n v="11.6"/>
    <n v="8.3000000000000007"/>
    <n v="10.1"/>
    <n v="28"/>
    <n v="232"/>
  </r>
  <r>
    <s v="VOLVO"/>
    <s v="S60 AWD"/>
    <s v="COMPACT"/>
    <n v="3"/>
    <n v="6"/>
    <x v="1"/>
    <s v="AS6"/>
    <s v="X"/>
    <s v="Regular gasoline"/>
    <n v="13.2"/>
    <n v="9.5"/>
    <n v="11.5"/>
    <n v="25"/>
    <n v="264"/>
  </r>
  <r>
    <s v="VOLVO"/>
    <s v="S80"/>
    <s v="MID-SIZE"/>
    <n v="3.2"/>
    <n v="6"/>
    <x v="1"/>
    <s v="AS6"/>
    <s v="X"/>
    <s v="Regular gasoline"/>
    <n v="11.9"/>
    <n v="8.1"/>
    <n v="10.199999999999999"/>
    <n v="28"/>
    <n v="235"/>
  </r>
  <r>
    <s v="VOLVO"/>
    <s v="S80 AWD"/>
    <s v="MID-SIZE"/>
    <n v="3"/>
    <n v="6"/>
    <x v="1"/>
    <s v="AS6"/>
    <s v="X"/>
    <s v="Regular gasoline"/>
    <n v="13.2"/>
    <n v="9.5"/>
    <n v="11.5"/>
    <n v="25"/>
    <n v="264"/>
  </r>
  <r>
    <s v="VOLVO"/>
    <s v="XC60"/>
    <s v="SUV - SMALL"/>
    <n v="3.2"/>
    <n v="6"/>
    <x v="1"/>
    <s v="AS6"/>
    <s v="X"/>
    <s v="Regular gasoline"/>
    <n v="13"/>
    <n v="8.9"/>
    <n v="11.2"/>
    <n v="25"/>
    <n v="258"/>
  </r>
  <r>
    <s v="VOLVO"/>
    <s v="XC60 AWD"/>
    <s v="SUV - SMALL"/>
    <n v="3"/>
    <n v="6"/>
    <x v="1"/>
    <s v="AS6"/>
    <s v="X"/>
    <s v="Regular gasoline"/>
    <n v="13.4"/>
    <n v="9.8000000000000007"/>
    <n v="11.8"/>
    <n v="24"/>
    <n v="271"/>
  </r>
  <r>
    <s v="VOLVO"/>
    <s v="XC60 AWD"/>
    <s v="SUV - SMALL"/>
    <n v="3.2"/>
    <n v="6"/>
    <x v="1"/>
    <s v="AS6"/>
    <s v="X"/>
    <s v="Regular gasoline"/>
    <n v="13.2"/>
    <n v="9.5"/>
    <n v="11.5"/>
    <n v="25"/>
    <n v="264"/>
  </r>
  <r>
    <s v="VOLVO"/>
    <s v="XC70 AWD"/>
    <s v="SUV - SMALL"/>
    <n v="3"/>
    <n v="6"/>
    <x v="1"/>
    <s v="AS6"/>
    <s v="X"/>
    <s v="Regular gasoline"/>
    <n v="13.4"/>
    <n v="9.8000000000000007"/>
    <n v="11.8"/>
    <n v="24"/>
    <n v="271"/>
  </r>
  <r>
    <s v="VOLVO"/>
    <s v="XC70 AWD"/>
    <s v="SUV - SMALL"/>
    <n v="3.2"/>
    <n v="6"/>
    <x v="1"/>
    <s v="AS6"/>
    <s v="X"/>
    <s v="Regular gasoline"/>
    <n v="12.9"/>
    <n v="9.3000000000000007"/>
    <n v="11.3"/>
    <n v="25"/>
    <n v="260"/>
  </r>
  <r>
    <s v="VOLVO"/>
    <s v="XC90 AWD"/>
    <s v="SUV - STANDARD"/>
    <n v="3.2"/>
    <n v="6"/>
    <x v="1"/>
    <s v="AS6"/>
    <s v="X"/>
    <s v="Regular gasoline"/>
    <n v="14.9"/>
    <n v="10.199999999999999"/>
    <n v="12.8"/>
    <n v="22"/>
    <n v="294"/>
  </r>
  <r>
    <s v="ACURA"/>
    <s v="ILX"/>
    <s v="COMPACT"/>
    <n v="2"/>
    <n v="4"/>
    <x v="0"/>
    <s v="AS5"/>
    <s v="Z"/>
    <s v="Premium gasoline"/>
    <n v="9.6999999999999993"/>
    <n v="6.7"/>
    <n v="8.3000000000000007"/>
    <n v="34"/>
    <n v="191"/>
  </r>
  <r>
    <s v="ACURA"/>
    <s v="ILX"/>
    <s v="COMPACT"/>
    <n v="2.4"/>
    <n v="4"/>
    <x v="0"/>
    <s v="M6"/>
    <s v="Z"/>
    <s v="Premium gasoline"/>
    <n v="10.8"/>
    <n v="7.4"/>
    <n v="9.3000000000000007"/>
    <n v="30"/>
    <n v="214"/>
  </r>
  <r>
    <s v="ACURA"/>
    <s v="ILX HYBRID"/>
    <s v="COMPACT"/>
    <n v="1.5"/>
    <n v="4"/>
    <x v="0"/>
    <s v="AV7"/>
    <s v="Z"/>
    <s v="Premium gasoline"/>
    <n v="6"/>
    <n v="6.1"/>
    <n v="6.1"/>
    <n v="46"/>
    <n v="140"/>
  </r>
  <r>
    <s v="ACURA"/>
    <s v="MDX SH-AWD"/>
    <s v="SUV - SMALL"/>
    <n v="3.5"/>
    <n v="6"/>
    <x v="1"/>
    <s v="AS6"/>
    <s v="Z"/>
    <s v="Premium gasoline"/>
    <n v="12.7"/>
    <n v="9.1"/>
    <n v="11.1"/>
    <n v="25"/>
    <n v="255"/>
  </r>
  <r>
    <s v="ACURA"/>
    <s v="RDX AWD"/>
    <s v="SUV - SMALL"/>
    <n v="3.5"/>
    <n v="6"/>
    <x v="1"/>
    <s v="AS6"/>
    <s v="Z"/>
    <s v="Premium gasoline"/>
    <n v="12.1"/>
    <n v="8.6999999999999993"/>
    <n v="10.6"/>
    <n v="27"/>
    <n v="244"/>
  </r>
  <r>
    <s v="ACURA"/>
    <s v="RLX"/>
    <s v="MID-SIZE"/>
    <n v="3.5"/>
    <n v="6"/>
    <x v="1"/>
    <s v="AS6"/>
    <s v="Z"/>
    <s v="Premium gasoline"/>
    <n v="11.9"/>
    <n v="7.7"/>
    <n v="10"/>
    <n v="28"/>
    <n v="230"/>
  </r>
  <r>
    <s v="ACURA"/>
    <s v="RLX HYBRID"/>
    <s v="MID-SIZE"/>
    <n v="3.5"/>
    <n v="6"/>
    <x v="1"/>
    <s v="AM7"/>
    <s v="Z"/>
    <s v="Premium gasoline"/>
    <n v="8"/>
    <n v="7.5"/>
    <n v="7.7"/>
    <n v="37"/>
    <n v="177"/>
  </r>
  <r>
    <s v="ACURA"/>
    <s v="TLX"/>
    <s v="COMPACT"/>
    <n v="2.4"/>
    <n v="4"/>
    <x v="0"/>
    <s v="AM8"/>
    <s v="Z"/>
    <s v="Premium gasoline"/>
    <n v="9.6"/>
    <n v="6.6"/>
    <n v="8.3000000000000007"/>
    <n v="34"/>
    <n v="191"/>
  </r>
  <r>
    <s v="ACURA"/>
    <s v="TLX"/>
    <s v="COMPACT"/>
    <n v="3.5"/>
    <n v="6"/>
    <x v="1"/>
    <s v="AS9"/>
    <s v="Z"/>
    <s v="Premium gasoline"/>
    <n v="11.2"/>
    <n v="6.9"/>
    <n v="9.1999999999999993"/>
    <n v="31"/>
    <n v="212"/>
  </r>
  <r>
    <s v="ACURA"/>
    <s v="TLX SH-AWD"/>
    <s v="COMPACT"/>
    <n v="3.5"/>
    <n v="6"/>
    <x v="1"/>
    <s v="AS9"/>
    <s v="Z"/>
    <s v="Premium gasoline"/>
    <n v="11.2"/>
    <n v="7.5"/>
    <n v="9.6"/>
    <n v="29"/>
    <n v="221"/>
  </r>
  <r>
    <s v="ALFA ROMEO"/>
    <s v="4C"/>
    <s v="TWO-SEATER"/>
    <n v="1.8"/>
    <n v="4"/>
    <x v="0"/>
    <s v="AM6"/>
    <s v="Z"/>
    <s v="Premium gasoline"/>
    <n v="9.6999999999999993"/>
    <n v="6.9"/>
    <n v="8.4"/>
    <n v="34"/>
    <n v="193"/>
  </r>
  <r>
    <s v="ASTON MARTIN"/>
    <s v="DB9"/>
    <s v="MINICOMPACT"/>
    <n v="5.9"/>
    <n v="12"/>
    <x v="2"/>
    <s v="A6"/>
    <s v="Z"/>
    <s v="Premium gasoline"/>
    <n v="18"/>
    <n v="12.6"/>
    <n v="15.6"/>
    <n v="18"/>
    <n v="359"/>
  </r>
  <r>
    <s v="ASTON MARTIN"/>
    <s v="RAPIDE S"/>
    <s v="SUBCOMPACT"/>
    <n v="6"/>
    <n v="12"/>
    <x v="2"/>
    <s v="A8"/>
    <s v="Z"/>
    <s v="Premium gasoline"/>
    <n v="16.8"/>
    <n v="10.9"/>
    <n v="14.2"/>
    <n v="20"/>
    <n v="327"/>
  </r>
  <r>
    <s v="ASTON MARTIN"/>
    <s v="V8 VANTAGE"/>
    <s v="TWO-SEATER"/>
    <n v="4.7"/>
    <n v="8"/>
    <x v="2"/>
    <s v="AM7"/>
    <s v="Z"/>
    <s v="Premium gasoline"/>
    <n v="17.399999999999999"/>
    <n v="11.3"/>
    <n v="14.7"/>
    <n v="19"/>
    <n v="338"/>
  </r>
  <r>
    <s v="ASTON MARTIN"/>
    <s v="V8 VANTAGE"/>
    <s v="TWO-SEATER"/>
    <n v="4.7"/>
    <n v="8"/>
    <x v="2"/>
    <s v="M6"/>
    <s v="Z"/>
    <s v="Premium gasoline"/>
    <n v="18.100000000000001"/>
    <n v="12.3"/>
    <n v="15.5"/>
    <n v="18"/>
    <n v="356"/>
  </r>
  <r>
    <s v="ASTON MARTIN"/>
    <s v="V8 VANTAGE S"/>
    <s v="TWO-SEATER"/>
    <n v="4.7"/>
    <n v="8"/>
    <x v="2"/>
    <s v="AM7"/>
    <s v="Z"/>
    <s v="Premium gasoline"/>
    <n v="17.399999999999999"/>
    <n v="11.3"/>
    <n v="14.7"/>
    <n v="19"/>
    <n v="338"/>
  </r>
  <r>
    <s v="ASTON MARTIN"/>
    <s v="V8 VANTAGE S"/>
    <s v="TWO-SEATER"/>
    <n v="4.7"/>
    <n v="8"/>
    <x v="2"/>
    <s v="M6"/>
    <s v="Z"/>
    <s v="Premium gasoline"/>
    <n v="18.100000000000001"/>
    <n v="12.3"/>
    <n v="15.5"/>
    <n v="18"/>
    <n v="356"/>
  </r>
  <r>
    <s v="ASTON MARTIN"/>
    <s v="V12 VANTAGE S"/>
    <s v="TWO-SEATER"/>
    <n v="6"/>
    <n v="12"/>
    <x v="2"/>
    <s v="AM7"/>
    <s v="Z"/>
    <s v="Premium gasoline"/>
    <n v="19.5"/>
    <n v="12.8"/>
    <n v="16.5"/>
    <n v="17"/>
    <n v="379"/>
  </r>
  <r>
    <s v="ASTON MARTIN"/>
    <s v="VANTAGE GT"/>
    <s v="TWO-SEATER"/>
    <n v="4.7"/>
    <n v="8"/>
    <x v="2"/>
    <s v="AM7"/>
    <s v="Z"/>
    <s v="Premium gasoline"/>
    <n v="17.399999999999999"/>
    <n v="11.3"/>
    <n v="14.7"/>
    <n v="19"/>
    <n v="338"/>
  </r>
  <r>
    <s v="ASTON MARTIN"/>
    <s v="VANTAGE GT"/>
    <s v="TWO-SEATER"/>
    <n v="4.7"/>
    <n v="8"/>
    <x v="2"/>
    <s v="M6"/>
    <s v="Z"/>
    <s v="Premium gasoline"/>
    <n v="18.100000000000001"/>
    <n v="12.3"/>
    <n v="15.5"/>
    <n v="18"/>
    <n v="356"/>
  </r>
  <r>
    <s v="ASTON MARTIN"/>
    <s v="VANQUISH"/>
    <s v="MINICOMPACT"/>
    <n v="6"/>
    <n v="12"/>
    <x v="2"/>
    <s v="A8"/>
    <s v="Z"/>
    <s v="Premium gasoline"/>
    <n v="17.600000000000001"/>
    <n v="11.4"/>
    <n v="14.8"/>
    <n v="19"/>
    <n v="340"/>
  </r>
  <r>
    <s v="AUDI"/>
    <s v="A3"/>
    <s v="SUBCOMPACT"/>
    <n v="1.8"/>
    <n v="4"/>
    <x v="0"/>
    <s v="AM6"/>
    <s v="Z"/>
    <s v="Premium gasoline"/>
    <n v="10"/>
    <n v="7.1"/>
    <n v="8.6999999999999993"/>
    <n v="32"/>
    <n v="200"/>
  </r>
  <r>
    <s v="AUDI"/>
    <s v="A3 TDI (modified)"/>
    <s v="SUBCOMPACT"/>
    <n v="2"/>
    <n v="4"/>
    <x v="0"/>
    <s v="AM6"/>
    <s v="D"/>
    <s v="Diesel"/>
    <n v="7.6"/>
    <n v="5.5"/>
    <n v="6.5"/>
    <n v="43"/>
    <n v="177"/>
  </r>
  <r>
    <s v="AUDI"/>
    <s v="A3 QUATTRO"/>
    <s v="SUBCOMPACT"/>
    <n v="2"/>
    <n v="4"/>
    <x v="0"/>
    <s v="AM6"/>
    <s v="Z"/>
    <s v="Premium gasoline"/>
    <n v="9.8000000000000007"/>
    <n v="7.2"/>
    <n v="8.6"/>
    <n v="33"/>
    <n v="198"/>
  </r>
  <r>
    <s v="AUDI"/>
    <s v="A3 CABRIOLET QUATTRO"/>
    <s v="SUBCOMPACT"/>
    <n v="2"/>
    <n v="4"/>
    <x v="0"/>
    <s v="AM6"/>
    <s v="Z"/>
    <s v="Premium gasoline"/>
    <n v="10.1"/>
    <n v="7.5"/>
    <n v="8.9"/>
    <n v="32"/>
    <n v="205"/>
  </r>
  <r>
    <s v="AUDI"/>
    <s v="A4"/>
    <s v="COMPACT"/>
    <n v="2"/>
    <n v="4"/>
    <x v="0"/>
    <s v="AV8"/>
    <s v="Z"/>
    <s v="Premium gasoline"/>
    <n v="9.9"/>
    <n v="7.6"/>
    <n v="8.9"/>
    <n v="32"/>
    <n v="205"/>
  </r>
  <r>
    <s v="AUDI"/>
    <s v="A4 QUATTRO"/>
    <s v="COMPACT"/>
    <n v="2"/>
    <n v="4"/>
    <x v="0"/>
    <s v="AS8"/>
    <s v="Z"/>
    <s v="Premium gasoline"/>
    <n v="11"/>
    <n v="7.8"/>
    <n v="9.6"/>
    <n v="29"/>
    <n v="221"/>
  </r>
  <r>
    <s v="AUDI"/>
    <s v="A4 QUATTRO"/>
    <s v="COMPACT"/>
    <n v="2"/>
    <n v="4"/>
    <x v="0"/>
    <s v="M6"/>
    <s v="Z"/>
    <s v="Premium gasoline"/>
    <n v="10.6"/>
    <n v="7.3"/>
    <n v="9.1"/>
    <n v="31"/>
    <n v="209"/>
  </r>
  <r>
    <s v="AUDI"/>
    <s v="A4 ALLROAD QUATTRO"/>
    <s v="STATION WAGON - SMALL"/>
    <n v="2"/>
    <n v="4"/>
    <x v="0"/>
    <s v="AS8"/>
    <s v="Z"/>
    <s v="Premium gasoline"/>
    <n v="11.2"/>
    <n v="8.4"/>
    <n v="9.9"/>
    <n v="28"/>
    <n v="228"/>
  </r>
  <r>
    <s v="AUDI"/>
    <s v="A5 QUATTRO"/>
    <s v="SUBCOMPACT"/>
    <n v="2"/>
    <n v="4"/>
    <x v="0"/>
    <s v="AS8"/>
    <s v="Z"/>
    <s v="Premium gasoline"/>
    <n v="11"/>
    <n v="7.8"/>
    <n v="9.6"/>
    <n v="29"/>
    <n v="221"/>
  </r>
  <r>
    <s v="AUDI"/>
    <s v="A5 QUATTRO"/>
    <s v="SUBCOMPACT"/>
    <n v="2"/>
    <n v="4"/>
    <x v="0"/>
    <s v="M6"/>
    <s v="Z"/>
    <s v="Premium gasoline"/>
    <n v="10.6"/>
    <n v="7.3"/>
    <n v="9.1"/>
    <n v="31"/>
    <n v="209"/>
  </r>
  <r>
    <s v="AUDI"/>
    <s v="A5 CABRIOLET QUATTRO"/>
    <s v="SUBCOMPACT"/>
    <n v="2"/>
    <n v="4"/>
    <x v="0"/>
    <s v="AS8"/>
    <s v="Z"/>
    <s v="Premium gasoline"/>
    <n v="11.3"/>
    <n v="8"/>
    <n v="9.8000000000000007"/>
    <n v="29"/>
    <n v="225"/>
  </r>
  <r>
    <s v="AUDI"/>
    <s v="A6 QUATTRO"/>
    <s v="MID-SIZE"/>
    <n v="2"/>
    <n v="4"/>
    <x v="0"/>
    <s v="AS8"/>
    <s v="Z"/>
    <s v="Premium gasoline"/>
    <n v="12"/>
    <n v="8.1"/>
    <n v="10.3"/>
    <n v="27"/>
    <n v="237"/>
  </r>
  <r>
    <s v="AUDI"/>
    <s v="A6 QUATTRO"/>
    <s v="MID-SIZE"/>
    <n v="3"/>
    <n v="6"/>
    <x v="1"/>
    <s v="AS8"/>
    <s v="Z"/>
    <s v="Premium gasoline"/>
    <n v="12.8"/>
    <n v="8.6"/>
    <n v="10.9"/>
    <n v="26"/>
    <n v="251"/>
  </r>
  <r>
    <s v="AUDI"/>
    <s v="A6 QUATTRO TDI (modified)"/>
    <s v="MID-SIZE"/>
    <n v="3"/>
    <n v="6"/>
    <x v="1"/>
    <s v="AS8"/>
    <s v="D"/>
    <s v="Diesel"/>
    <n v="9.8000000000000007"/>
    <n v="6.2"/>
    <n v="8.1"/>
    <n v="35"/>
    <n v="217"/>
  </r>
  <r>
    <s v="AUDI"/>
    <s v="A7 QUATTRO"/>
    <s v="MID-SIZE"/>
    <n v="3"/>
    <n v="6"/>
    <x v="1"/>
    <s v="AS8"/>
    <s v="Z"/>
    <s v="Premium gasoline"/>
    <n v="13.1"/>
    <n v="8.5"/>
    <n v="11"/>
    <n v="26"/>
    <n v="253"/>
  </r>
  <r>
    <s v="AUDI"/>
    <s v="A7 QUATTRO TDI (modified)"/>
    <s v="MID-SIZE"/>
    <n v="3"/>
    <n v="6"/>
    <x v="1"/>
    <s v="AS8"/>
    <s v="D"/>
    <s v="Diesel"/>
    <n v="9.8000000000000007"/>
    <n v="6.2"/>
    <n v="8.1"/>
    <n v="35"/>
    <n v="217"/>
  </r>
  <r>
    <s v="AUDI"/>
    <s v="A8"/>
    <s v="MID-SIZE"/>
    <n v="3"/>
    <n v="6"/>
    <x v="1"/>
    <s v="AS8"/>
    <s v="Z"/>
    <s v="Premium gasoline"/>
    <n v="12.6"/>
    <n v="8"/>
    <n v="10.5"/>
    <n v="27"/>
    <n v="242"/>
  </r>
  <r>
    <s v="AUDI"/>
    <s v="A8"/>
    <s v="MID-SIZE"/>
    <n v="4"/>
    <n v="8"/>
    <x v="2"/>
    <s v="AS8"/>
    <s v="Z"/>
    <s v="Premium gasoline"/>
    <n v="12.9"/>
    <n v="8"/>
    <n v="10.7"/>
    <n v="26"/>
    <n v="246"/>
  </r>
  <r>
    <s v="AUDI"/>
    <s v="A8 TDI (modified)"/>
    <s v="MID-SIZE"/>
    <n v="3"/>
    <n v="6"/>
    <x v="1"/>
    <s v="AS8"/>
    <s v="D"/>
    <s v="Diesel"/>
    <n v="9.8000000000000007"/>
    <n v="6.5"/>
    <n v="8.4"/>
    <n v="34"/>
    <n v="224"/>
  </r>
  <r>
    <s v="AUDI"/>
    <s v="A8L"/>
    <s v="FULL-SIZE"/>
    <n v="3"/>
    <n v="6"/>
    <x v="1"/>
    <s v="AS8"/>
    <s v="Z"/>
    <s v="Premium gasoline"/>
    <n v="12.6"/>
    <n v="8"/>
    <n v="10.5"/>
    <n v="27"/>
    <n v="242"/>
  </r>
  <r>
    <s v="AUDI"/>
    <s v="A8L"/>
    <s v="FULL-SIZE"/>
    <n v="4"/>
    <n v="8"/>
    <x v="2"/>
    <s v="AS8"/>
    <s v="Z"/>
    <s v="Premium gasoline"/>
    <n v="13.2"/>
    <n v="8.3000000000000007"/>
    <n v="11"/>
    <n v="26"/>
    <n v="258"/>
  </r>
  <r>
    <s v="AUDI"/>
    <s v="A8L"/>
    <s v="FULL-SIZE"/>
    <n v="6.3"/>
    <n v="12"/>
    <x v="2"/>
    <s v="AS8"/>
    <s v="Z"/>
    <s v="Premium gasoline"/>
    <n v="17.8"/>
    <n v="10.8"/>
    <n v="14.6"/>
    <n v="19"/>
    <n v="344"/>
  </r>
  <r>
    <s v="AUDI"/>
    <s v="A8L TDI (modified)"/>
    <s v="FULL-SIZE"/>
    <n v="3"/>
    <n v="6"/>
    <x v="1"/>
    <s v="AS8"/>
    <s v="D"/>
    <s v="Diesel"/>
    <n v="9.8000000000000007"/>
    <n v="6.5"/>
    <n v="8.4"/>
    <n v="34"/>
    <n v="224"/>
  </r>
  <r>
    <s v="AUDI"/>
    <s v="Q3"/>
    <s v="COMPACT"/>
    <n v="2"/>
    <n v="4"/>
    <x v="0"/>
    <s v="AS6"/>
    <s v="Z"/>
    <s v="Premium gasoline"/>
    <n v="12"/>
    <n v="8.1999999999999993"/>
    <n v="10.3"/>
    <n v="27"/>
    <n v="237"/>
  </r>
  <r>
    <s v="AUDI"/>
    <s v="Q3 QUATTRO"/>
    <s v="COMPACT"/>
    <n v="2"/>
    <n v="4"/>
    <x v="0"/>
    <s v="AS6"/>
    <s v="Z"/>
    <s v="Premium gasoline"/>
    <n v="11.9"/>
    <n v="8.4"/>
    <n v="10.3"/>
    <n v="27"/>
    <n v="237"/>
  </r>
  <r>
    <s v="AUDI"/>
    <s v="Q5"/>
    <s v="SUV - SMALL"/>
    <n v="2"/>
    <n v="4"/>
    <x v="0"/>
    <s v="AS8"/>
    <s v="Z"/>
    <s v="Premium gasoline"/>
    <n v="12"/>
    <n v="8.5"/>
    <n v="10.4"/>
    <n v="27"/>
    <n v="239"/>
  </r>
  <r>
    <s v="AUDI"/>
    <s v="Q5"/>
    <s v="SUV - SMALL"/>
    <n v="3"/>
    <n v="6"/>
    <x v="1"/>
    <s v="AS8"/>
    <s v="Z"/>
    <s v="Premium gasoline"/>
    <n v="13.2"/>
    <n v="9.1999999999999993"/>
    <n v="11.4"/>
    <n v="25"/>
    <n v="262"/>
  </r>
  <r>
    <s v="AUDI"/>
    <s v="Q5 TDI (modified)"/>
    <s v="SUV - SMALL"/>
    <n v="3"/>
    <n v="6"/>
    <x v="1"/>
    <s v="AS8"/>
    <s v="D"/>
    <s v="Diesel"/>
    <n v="10.199999999999999"/>
    <n v="7.8"/>
    <n v="9"/>
    <n v="31"/>
    <n v="244"/>
  </r>
  <r>
    <s v="AUDI"/>
    <s v="Q5 HYBRID"/>
    <s v="SUV - SMALL"/>
    <n v="2"/>
    <n v="4"/>
    <x v="0"/>
    <s v="AS8"/>
    <s v="Z"/>
    <s v="Premium gasoline"/>
    <n v="9.8000000000000007"/>
    <n v="7.9"/>
    <n v="8.9"/>
    <n v="32"/>
    <n v="205"/>
  </r>
  <r>
    <s v="AUDI"/>
    <s v="Q7"/>
    <s v="SUV - STANDARD"/>
    <n v="3"/>
    <n v="6"/>
    <x v="1"/>
    <s v="AS8"/>
    <s v="Z"/>
    <s v="Premium gasoline"/>
    <n v="15.2"/>
    <n v="11"/>
    <n v="13.3"/>
    <n v="21"/>
    <n v="306"/>
  </r>
  <r>
    <s v="AUDI"/>
    <s v="Q7 TDI (modified)"/>
    <s v="SUV - STANDARD"/>
    <n v="3"/>
    <n v="6"/>
    <x v="1"/>
    <s v="AS8"/>
    <s v="D"/>
    <s v="Diesel"/>
    <n v="12.4"/>
    <n v="8.6999999999999993"/>
    <n v="10.7"/>
    <n v="26"/>
    <n v="290"/>
  </r>
  <r>
    <s v="AUDI"/>
    <s v="R8"/>
    <s v="TWO-SEATER"/>
    <n v="4.2"/>
    <n v="8"/>
    <x v="2"/>
    <s v="AM7"/>
    <s v="Z"/>
    <s v="Premium gasoline"/>
    <n v="17.3"/>
    <n v="10.4"/>
    <n v="14.2"/>
    <n v="20"/>
    <n v="327"/>
  </r>
  <r>
    <s v="AUDI"/>
    <s v="R8"/>
    <s v="TWO-SEATER"/>
    <n v="4.2"/>
    <n v="8"/>
    <x v="2"/>
    <s v="M6"/>
    <s v="Z"/>
    <s v="Premium gasoline"/>
    <n v="20.5"/>
    <n v="11.7"/>
    <n v="16.600000000000001"/>
    <n v="17"/>
    <n v="382"/>
  </r>
  <r>
    <s v="AUDI"/>
    <s v="R8"/>
    <s v="TWO-SEATER"/>
    <n v="5.2"/>
    <n v="10"/>
    <x v="2"/>
    <s v="AM7"/>
    <s v="Z"/>
    <s v="Premium gasoline"/>
    <n v="18.2"/>
    <n v="10.6"/>
    <n v="14.8"/>
    <n v="19"/>
    <n v="347"/>
  </r>
  <r>
    <s v="AUDI"/>
    <s v="R8"/>
    <s v="TWO-SEATER"/>
    <n v="5.2"/>
    <n v="10"/>
    <x v="2"/>
    <s v="M6"/>
    <s v="Z"/>
    <s v="Premium gasoline"/>
    <n v="19.899999999999999"/>
    <n v="12"/>
    <n v="16.399999999999999"/>
    <n v="17"/>
    <n v="377"/>
  </r>
  <r>
    <s v="AUDI"/>
    <s v="R8 SPYDER"/>
    <s v="TWO-SEATER"/>
    <n v="4.2"/>
    <n v="8"/>
    <x v="2"/>
    <s v="AM7"/>
    <s v="Z"/>
    <s v="Premium gasoline"/>
    <n v="17.3"/>
    <n v="10.4"/>
    <n v="14.2"/>
    <n v="20"/>
    <n v="327"/>
  </r>
  <r>
    <s v="AUDI"/>
    <s v="R8 SPYDER"/>
    <s v="TWO-SEATER"/>
    <n v="4.2"/>
    <n v="8"/>
    <x v="2"/>
    <s v="M6"/>
    <s v="Z"/>
    <s v="Premium gasoline"/>
    <n v="20.5"/>
    <n v="11.7"/>
    <n v="16.600000000000001"/>
    <n v="17"/>
    <n v="382"/>
  </r>
  <r>
    <s v="AUDI"/>
    <s v="R8 SPYDER"/>
    <s v="TWO-SEATER"/>
    <n v="5.2"/>
    <n v="10"/>
    <x v="2"/>
    <s v="AM7"/>
    <s v="Z"/>
    <s v="Premium gasoline"/>
    <n v="18.2"/>
    <n v="10.6"/>
    <n v="14.8"/>
    <n v="19"/>
    <n v="347"/>
  </r>
  <r>
    <s v="AUDI"/>
    <s v="R8 SPYDER"/>
    <s v="TWO-SEATER"/>
    <n v="5.2"/>
    <n v="10"/>
    <x v="2"/>
    <s v="M6"/>
    <s v="Z"/>
    <s v="Premium gasoline"/>
    <n v="19.899999999999999"/>
    <n v="12"/>
    <n v="16.399999999999999"/>
    <n v="17"/>
    <n v="377"/>
  </r>
  <r>
    <s v="AUDI"/>
    <s v="RS 5"/>
    <s v="SUBCOMPACT"/>
    <n v="4.2"/>
    <n v="8"/>
    <x v="2"/>
    <s v="AM7"/>
    <s v="Z"/>
    <s v="Premium gasoline"/>
    <n v="14.9"/>
    <n v="10.1"/>
    <n v="12.8"/>
    <n v="22"/>
    <n v="294"/>
  </r>
  <r>
    <s v="AUDI"/>
    <s v="RS 5 CABRIOLET"/>
    <s v="SUBCOMPACT"/>
    <n v="4.2"/>
    <n v="8"/>
    <x v="2"/>
    <s v="AM7"/>
    <s v="Z"/>
    <s v="Premium gasoline"/>
    <n v="14.8"/>
    <n v="10.6"/>
    <n v="12.9"/>
    <n v="22"/>
    <n v="297"/>
  </r>
  <r>
    <s v="AUDI"/>
    <s v="RS 7"/>
    <s v="MID-SIZE"/>
    <n v="4"/>
    <n v="8"/>
    <x v="2"/>
    <s v="AS8"/>
    <s v="Z"/>
    <s v="Premium gasoline"/>
    <n v="16.600000000000001"/>
    <n v="9.4"/>
    <n v="13.3"/>
    <n v="21"/>
    <n v="313"/>
  </r>
  <r>
    <s v="AUDI"/>
    <s v="S3"/>
    <s v="SUBCOMPACT"/>
    <n v="2"/>
    <n v="4"/>
    <x v="0"/>
    <s v="AM6"/>
    <s v="Z"/>
    <s v="Premium gasoline"/>
    <n v="10.1"/>
    <n v="7.7"/>
    <n v="9"/>
    <n v="31"/>
    <n v="207"/>
  </r>
  <r>
    <s v="AUDI"/>
    <s v="S4"/>
    <s v="COMPACT"/>
    <n v="3"/>
    <n v="6"/>
    <x v="1"/>
    <s v="AM7"/>
    <s v="Z"/>
    <s v="Premium gasoline"/>
    <n v="13"/>
    <n v="8.5"/>
    <n v="11"/>
    <n v="26"/>
    <n v="253"/>
  </r>
  <r>
    <s v="AUDI"/>
    <s v="S4"/>
    <s v="COMPACT"/>
    <n v="3"/>
    <n v="6"/>
    <x v="1"/>
    <s v="M6"/>
    <s v="Z"/>
    <s v="Premium gasoline"/>
    <n v="13.8"/>
    <n v="9"/>
    <n v="11.7"/>
    <n v="24"/>
    <n v="269"/>
  </r>
  <r>
    <s v="AUDI"/>
    <s v="S5"/>
    <s v="SUBCOMPACT"/>
    <n v="3"/>
    <n v="6"/>
    <x v="1"/>
    <s v="AM7"/>
    <s v="Z"/>
    <s v="Premium gasoline"/>
    <n v="13"/>
    <n v="8.5"/>
    <n v="11"/>
    <n v="26"/>
    <n v="253"/>
  </r>
  <r>
    <s v="AUDI"/>
    <s v="S5"/>
    <s v="SUBCOMPACT"/>
    <n v="3"/>
    <n v="6"/>
    <x v="1"/>
    <s v="M6"/>
    <s v="Z"/>
    <s v="Premium gasoline"/>
    <n v="13.8"/>
    <n v="9"/>
    <n v="11.7"/>
    <n v="24"/>
    <n v="269"/>
  </r>
  <r>
    <s v="AUDI"/>
    <s v="S5 CABRIOLET"/>
    <s v="SUBCOMPACT"/>
    <n v="3"/>
    <n v="6"/>
    <x v="1"/>
    <s v="AM7"/>
    <s v="Z"/>
    <s v="Premium gasoline"/>
    <n v="13.3"/>
    <n v="9.1"/>
    <n v="11.4"/>
    <n v="25"/>
    <n v="262"/>
  </r>
  <r>
    <s v="AUDI"/>
    <s v="S6"/>
    <s v="MID-SIZE"/>
    <n v="4"/>
    <n v="8"/>
    <x v="2"/>
    <s v="AM7"/>
    <s v="Z"/>
    <s v="Premium gasoline"/>
    <n v="14"/>
    <n v="8.6999999999999993"/>
    <n v="11.7"/>
    <n v="24"/>
    <n v="269"/>
  </r>
  <r>
    <s v="AUDI"/>
    <s v="S7"/>
    <s v="MID-SIZE"/>
    <n v="4"/>
    <n v="8"/>
    <x v="2"/>
    <s v="AM7"/>
    <s v="Z"/>
    <s v="Premium gasoline"/>
    <n v="14"/>
    <n v="8.6999999999999993"/>
    <n v="11.7"/>
    <n v="24"/>
    <n v="269"/>
  </r>
  <r>
    <s v="AUDI"/>
    <s v="S8"/>
    <s v="MID-SIZE"/>
    <n v="4"/>
    <n v="8"/>
    <x v="2"/>
    <s v="AS8"/>
    <s v="Z"/>
    <s v="Premium gasoline"/>
    <n v="14.6"/>
    <n v="8.8000000000000007"/>
    <n v="11.9"/>
    <n v="24"/>
    <n v="281"/>
  </r>
  <r>
    <s v="AUDI"/>
    <s v="SQ5"/>
    <s v="SUV - SMALL"/>
    <n v="3"/>
    <n v="6"/>
    <x v="1"/>
    <s v="AS8"/>
    <s v="Z"/>
    <s v="Premium gasoline"/>
    <n v="14.1"/>
    <n v="9.9"/>
    <n v="12.2"/>
    <n v="23"/>
    <n v="281"/>
  </r>
  <r>
    <s v="AUDI"/>
    <s v="TT COUPE QUATTRO"/>
    <s v="SUBCOMPACT"/>
    <n v="2"/>
    <n v="4"/>
    <x v="0"/>
    <s v="AM6"/>
    <s v="Z"/>
    <s v="Premium gasoline"/>
    <n v="10.4"/>
    <n v="7.6"/>
    <n v="9.1"/>
    <n v="31"/>
    <n v="209"/>
  </r>
  <r>
    <s v="AUDI"/>
    <s v="TT ROADSTER QUATTRO"/>
    <s v="TWO-SEATER"/>
    <n v="2"/>
    <n v="4"/>
    <x v="0"/>
    <s v="AM6"/>
    <s v="Z"/>
    <s v="Premium gasoline"/>
    <n v="10.4"/>
    <n v="7.7"/>
    <n v="9.1999999999999993"/>
    <n v="31"/>
    <n v="212"/>
  </r>
  <r>
    <s v="AUDI"/>
    <s v="TTS COUPE QUATTRO"/>
    <s v="SUBCOMPACT"/>
    <n v="2"/>
    <n v="4"/>
    <x v="0"/>
    <s v="AM6"/>
    <s v="Z"/>
    <s v="Premium gasoline"/>
    <n v="11.7"/>
    <n v="8.4"/>
    <n v="10.199999999999999"/>
    <n v="28"/>
    <n v="235"/>
  </r>
  <r>
    <s v="AUDI"/>
    <s v="TTS ROADSTER QUATTRO"/>
    <s v="TWO-SEATER"/>
    <n v="2"/>
    <n v="4"/>
    <x v="0"/>
    <s v="AM6"/>
    <s v="Z"/>
    <s v="Premium gasoline"/>
    <n v="11.7"/>
    <n v="8.5"/>
    <n v="10.199999999999999"/>
    <n v="28"/>
    <n v="235"/>
  </r>
  <r>
    <s v="BENTLEY"/>
    <s v="CONTINENTAL GT"/>
    <s v="COMPACT"/>
    <n v="4"/>
    <n v="8"/>
    <x v="2"/>
    <s v="AS8"/>
    <s v="Z"/>
    <s v="Premium gasoline"/>
    <n v="16.100000000000001"/>
    <n v="9.4"/>
    <n v="13.1"/>
    <n v="22"/>
    <n v="307"/>
  </r>
  <r>
    <s v="BENTLEY"/>
    <s v="CONTINENTAL GT"/>
    <s v="COMPACT"/>
    <n v="6"/>
    <n v="12"/>
    <x v="2"/>
    <s v="AS8"/>
    <s v="Z"/>
    <s v="Premium gasoline"/>
    <n v="18.899999999999999"/>
    <n v="11.2"/>
    <n v="15.4"/>
    <n v="18"/>
    <n v="354"/>
  </r>
  <r>
    <s v="BENTLEY"/>
    <s v="CONTINENTAL GT CONVERTIBLE"/>
    <s v="SUBCOMPACT"/>
    <n v="4"/>
    <n v="8"/>
    <x v="2"/>
    <s v="AS8"/>
    <s v="Z"/>
    <s v="Premium gasoline"/>
    <n v="17.7"/>
    <n v="10.3"/>
    <n v="14.4"/>
    <n v="20"/>
    <n v="337"/>
  </r>
  <r>
    <s v="BENTLEY"/>
    <s v="CONTINENTAL GT CONVERTIBLE"/>
    <s v="SUBCOMPACT"/>
    <n v="6"/>
    <n v="12"/>
    <x v="2"/>
    <s v="AS8"/>
    <s v="Z"/>
    <s v="Premium gasoline"/>
    <n v="19.600000000000001"/>
    <n v="11.7"/>
    <n v="16"/>
    <n v="18"/>
    <n v="368"/>
  </r>
  <r>
    <s v="BENTLEY"/>
    <s v="CONTINENTAL GT3-R"/>
    <s v="TWO-SEATER"/>
    <n v="4"/>
    <n v="8"/>
    <x v="2"/>
    <s v="AS8"/>
    <s v="Z"/>
    <s v="Premium gasoline"/>
    <n v="17.600000000000001"/>
    <n v="10.1"/>
    <n v="14.2"/>
    <n v="20"/>
    <n v="327"/>
  </r>
  <r>
    <s v="BENTLEY"/>
    <s v="FLYING SPUR"/>
    <s v="MID-SIZE"/>
    <n v="4"/>
    <n v="8"/>
    <x v="2"/>
    <s v="AS8"/>
    <s v="Z"/>
    <s v="Premium gasoline"/>
    <n v="17.7"/>
    <n v="10"/>
    <n v="14.2"/>
    <n v="20"/>
    <n v="334"/>
  </r>
  <r>
    <s v="BENTLEY"/>
    <s v="FLYING SPUR"/>
    <s v="MID-SIZE"/>
    <n v="6"/>
    <n v="12"/>
    <x v="2"/>
    <s v="AS8"/>
    <s v="Z"/>
    <s v="Premium gasoline"/>
    <n v="20.3"/>
    <n v="11.9"/>
    <n v="16.5"/>
    <n v="17"/>
    <n v="388"/>
  </r>
  <r>
    <s v="BENTLEY"/>
    <s v="MULSANNE"/>
    <s v="MID-SIZE"/>
    <n v="6.8"/>
    <n v="8"/>
    <x v="2"/>
    <s v="AS8"/>
    <s v="Z"/>
    <s v="Premium gasoline"/>
    <n v="22.3"/>
    <n v="13.3"/>
    <n v="18.2"/>
    <n v="16"/>
    <n v="419"/>
  </r>
  <r>
    <s v="BMW"/>
    <s v="228i CABRIOLET"/>
    <s v="SUBCOMPACT"/>
    <n v="2"/>
    <n v="4"/>
    <x v="0"/>
    <s v="AS8"/>
    <s v="Z"/>
    <s v="Premium gasoline"/>
    <n v="10.4"/>
    <n v="7.1"/>
    <n v="8.9"/>
    <n v="32"/>
    <n v="205"/>
  </r>
  <r>
    <s v="BMW"/>
    <s v="228i COUPE"/>
    <s v="SUBCOMPACT"/>
    <n v="2"/>
    <n v="4"/>
    <x v="0"/>
    <s v="AS8"/>
    <s v="Z"/>
    <s v="Premium gasoline"/>
    <n v="10"/>
    <n v="6.5"/>
    <n v="8.4"/>
    <n v="34"/>
    <n v="193"/>
  </r>
  <r>
    <s v="BMW"/>
    <s v="228i COUPE"/>
    <s v="SUBCOMPACT"/>
    <n v="2"/>
    <n v="4"/>
    <x v="0"/>
    <s v="M6"/>
    <s v="Z"/>
    <s v="Premium gasoline"/>
    <n v="10.7"/>
    <n v="6.9"/>
    <n v="9"/>
    <n v="31"/>
    <n v="207"/>
  </r>
  <r>
    <s v="BMW"/>
    <s v="228i xDRIVE CABRIOLET"/>
    <s v="SUBCOMPACT"/>
    <n v="2"/>
    <n v="4"/>
    <x v="0"/>
    <s v="AS8"/>
    <s v="Z"/>
    <s v="Premium gasoline"/>
    <n v="10.6"/>
    <n v="7.2"/>
    <n v="9.1"/>
    <n v="31"/>
    <n v="209"/>
  </r>
  <r>
    <s v="BMW"/>
    <s v="228i xDRIVE COUPE"/>
    <s v="SUBCOMPACT"/>
    <n v="2"/>
    <n v="4"/>
    <x v="0"/>
    <s v="AS8"/>
    <s v="Z"/>
    <s v="Premium gasoline"/>
    <n v="10.3"/>
    <n v="6.7"/>
    <n v="8.6999999999999993"/>
    <n v="32"/>
    <n v="200"/>
  </r>
  <r>
    <s v="BMW"/>
    <s v="320i SEDAN"/>
    <s v="COMPACT"/>
    <n v="2"/>
    <n v="4"/>
    <x v="0"/>
    <s v="AS8"/>
    <s v="Z"/>
    <s v="Premium gasoline"/>
    <n v="10"/>
    <n v="6.5"/>
    <n v="8.4"/>
    <n v="34"/>
    <n v="193"/>
  </r>
  <r>
    <s v="BMW"/>
    <s v="320i SEDAN"/>
    <s v="COMPACT"/>
    <n v="2"/>
    <n v="4"/>
    <x v="0"/>
    <s v="M6"/>
    <s v="Z"/>
    <s v="Premium gasoline"/>
    <n v="10.7"/>
    <n v="6.9"/>
    <n v="9"/>
    <n v="31"/>
    <n v="207"/>
  </r>
  <r>
    <s v="BMW"/>
    <s v="320i xDRIVE SEDAN"/>
    <s v="COMPACT"/>
    <n v="2"/>
    <n v="4"/>
    <x v="0"/>
    <s v="AS8"/>
    <s v="Z"/>
    <s v="Premium gasoline"/>
    <n v="10.3"/>
    <n v="6.7"/>
    <n v="8.6999999999999993"/>
    <n v="32"/>
    <n v="200"/>
  </r>
  <r>
    <s v="BMW"/>
    <s v="328d xDRIVE SEDAN"/>
    <s v="COMPACT"/>
    <n v="2"/>
    <n v="4"/>
    <x v="0"/>
    <s v="AS8"/>
    <s v="D"/>
    <s v="Diesel"/>
    <n v="7.6"/>
    <n v="5.5"/>
    <n v="6.7"/>
    <n v="42"/>
    <n v="181"/>
  </r>
  <r>
    <s v="BMW"/>
    <s v="328d xDRIVE TOURING"/>
    <s v="STATION WAGON - SMALL"/>
    <n v="2"/>
    <n v="4"/>
    <x v="0"/>
    <s v="AS8"/>
    <s v="D"/>
    <s v="Diesel"/>
    <n v="7.6"/>
    <n v="5.5"/>
    <n v="6.7"/>
    <n v="42"/>
    <n v="181"/>
  </r>
  <r>
    <s v="BMW"/>
    <s v="328i SEDAN"/>
    <s v="COMPACT"/>
    <n v="2"/>
    <n v="4"/>
    <x v="0"/>
    <s v="AS8"/>
    <s v="Z"/>
    <s v="Premium gasoline"/>
    <n v="10"/>
    <n v="6.5"/>
    <n v="8.4"/>
    <n v="34"/>
    <n v="193"/>
  </r>
  <r>
    <s v="BMW"/>
    <s v="328i SEDAN"/>
    <s v="COMPACT"/>
    <n v="2"/>
    <n v="4"/>
    <x v="0"/>
    <s v="M6"/>
    <s v="Z"/>
    <s v="Premium gasoline"/>
    <n v="10.7"/>
    <n v="6.9"/>
    <n v="9"/>
    <n v="31"/>
    <n v="207"/>
  </r>
  <r>
    <s v="BMW"/>
    <s v="328i xDRIVE SEDAN"/>
    <s v="COMPACT"/>
    <n v="2"/>
    <n v="4"/>
    <x v="0"/>
    <s v="AS8"/>
    <s v="Z"/>
    <s v="Premium gasoline"/>
    <n v="10.6"/>
    <n v="7.2"/>
    <n v="9.1"/>
    <n v="31"/>
    <n v="209"/>
  </r>
  <r>
    <s v="BMW"/>
    <s v="328i xDRIVE GRAN TURISMO"/>
    <s v="FULL-SIZE"/>
    <n v="2"/>
    <n v="4"/>
    <x v="0"/>
    <s v="AS8"/>
    <s v="Z"/>
    <s v="Premium gasoline"/>
    <n v="10.6"/>
    <n v="7.2"/>
    <n v="9.1"/>
    <n v="31"/>
    <n v="209"/>
  </r>
  <r>
    <s v="BMW"/>
    <s v="328i xDRIVE TOURING"/>
    <s v="STATION WAGON - SMALL"/>
    <n v="2"/>
    <n v="4"/>
    <x v="0"/>
    <s v="AS8"/>
    <s v="Z"/>
    <s v="Premium gasoline"/>
    <n v="10.6"/>
    <n v="7.2"/>
    <n v="9.1"/>
    <n v="31"/>
    <n v="209"/>
  </r>
  <r>
    <s v="BMW"/>
    <s v="335i SEDAN"/>
    <s v="COMPACT"/>
    <n v="3"/>
    <n v="6"/>
    <x v="1"/>
    <s v="AS8"/>
    <s v="Z"/>
    <s v="Premium gasoline"/>
    <n v="11.4"/>
    <n v="7.4"/>
    <n v="9.6"/>
    <n v="29"/>
    <n v="221"/>
  </r>
  <r>
    <s v="BMW"/>
    <s v="335i SEDAN"/>
    <s v="COMPACT"/>
    <n v="3"/>
    <n v="6"/>
    <x v="1"/>
    <s v="M6"/>
    <s v="Z"/>
    <s v="Premium gasoline"/>
    <n v="11.5"/>
    <n v="7.8"/>
    <n v="9.8000000000000007"/>
    <n v="29"/>
    <n v="225"/>
  </r>
  <r>
    <s v="BMW"/>
    <s v="335i xDRIVE SEDAN"/>
    <s v="COMPACT"/>
    <n v="3"/>
    <n v="6"/>
    <x v="1"/>
    <s v="AS8"/>
    <s v="Z"/>
    <s v="Premium gasoline"/>
    <n v="11.9"/>
    <n v="7.8"/>
    <n v="10"/>
    <n v="28"/>
    <n v="230"/>
  </r>
  <r>
    <s v="BMW"/>
    <s v="335i xDRIVE SEDAN"/>
    <s v="COMPACT"/>
    <n v="3"/>
    <n v="6"/>
    <x v="1"/>
    <s v="M6"/>
    <s v="Z"/>
    <s v="Premium gasoline"/>
    <n v="12"/>
    <n v="8.3000000000000007"/>
    <n v="10.3"/>
    <n v="27"/>
    <n v="237"/>
  </r>
  <r>
    <s v="BMW"/>
    <s v="335i xDRIVE GRAN TURISMO"/>
    <s v="FULL-SIZE"/>
    <n v="3"/>
    <n v="6"/>
    <x v="1"/>
    <s v="AS8"/>
    <s v="Z"/>
    <s v="Premium gasoline"/>
    <n v="11.9"/>
    <n v="7.8"/>
    <n v="10"/>
    <n v="28"/>
    <n v="230"/>
  </r>
  <r>
    <s v="BMW"/>
    <s v="428i CABRIOLET"/>
    <s v="SUBCOMPACT"/>
    <n v="2"/>
    <n v="4"/>
    <x v="0"/>
    <s v="AS8"/>
    <s v="Z"/>
    <s v="Premium gasoline"/>
    <n v="10.4"/>
    <n v="7.1"/>
    <n v="8.9"/>
    <n v="32"/>
    <n v="205"/>
  </r>
  <r>
    <s v="BMW"/>
    <s v="428i COUPE"/>
    <s v="COMPACT"/>
    <n v="2"/>
    <n v="4"/>
    <x v="0"/>
    <s v="AS8"/>
    <s v="Z"/>
    <s v="Premium gasoline"/>
    <n v="10"/>
    <n v="6.5"/>
    <n v="8.4"/>
    <n v="34"/>
    <n v="193"/>
  </r>
  <r>
    <s v="BMW"/>
    <s v="428i COUPE"/>
    <s v="COMPACT"/>
    <n v="2"/>
    <n v="4"/>
    <x v="0"/>
    <s v="M6"/>
    <s v="Z"/>
    <s v="Premium gasoline"/>
    <n v="10.7"/>
    <n v="6.9"/>
    <n v="9"/>
    <n v="31"/>
    <n v="207"/>
  </r>
  <r>
    <s v="BMW"/>
    <s v="428i GRAN COUPE"/>
    <s v="COMPACT"/>
    <n v="2"/>
    <n v="4"/>
    <x v="0"/>
    <s v="AS8"/>
    <s v="Z"/>
    <s v="Premium gasoline"/>
    <n v="10.4"/>
    <n v="7.1"/>
    <n v="8.9"/>
    <n v="32"/>
    <n v="205"/>
  </r>
  <r>
    <s v="BMW"/>
    <s v="428i GRAN COUPE"/>
    <s v="COMPACT"/>
    <n v="2"/>
    <n v="4"/>
    <x v="0"/>
    <s v="M6"/>
    <s v="Z"/>
    <s v="Premium gasoline"/>
    <n v="10.9"/>
    <n v="6.8"/>
    <n v="9"/>
    <n v="31"/>
    <n v="207"/>
  </r>
  <r>
    <s v="BMW"/>
    <s v="428i xDRIVE CABRIOLET"/>
    <s v="SUBCOMPACT"/>
    <n v="2"/>
    <n v="4"/>
    <x v="0"/>
    <s v="AS8"/>
    <s v="Z"/>
    <s v="Premium gasoline"/>
    <n v="11.2"/>
    <n v="7.5"/>
    <n v="9.6"/>
    <n v="29"/>
    <n v="221"/>
  </r>
  <r>
    <s v="BMW"/>
    <s v="428i xDRIVE COUPE"/>
    <s v="COMPACT"/>
    <n v="2"/>
    <n v="4"/>
    <x v="0"/>
    <s v="AS8"/>
    <s v="Z"/>
    <s v="Premium gasoline"/>
    <n v="10.6"/>
    <n v="7.2"/>
    <n v="9.1"/>
    <n v="31"/>
    <n v="209"/>
  </r>
  <r>
    <s v="BMW"/>
    <s v="428i xDRIVE GRAN COUPE"/>
    <s v="COMPACT"/>
    <n v="2"/>
    <n v="4"/>
    <x v="0"/>
    <s v="AS8"/>
    <s v="Z"/>
    <s v="Premium gasoline"/>
    <n v="10.6"/>
    <n v="7.2"/>
    <n v="9.1"/>
    <n v="31"/>
    <n v="209"/>
  </r>
  <r>
    <s v="BMW"/>
    <s v="435i CABRIOLET"/>
    <s v="SUBCOMPACT"/>
    <n v="3"/>
    <n v="6"/>
    <x v="1"/>
    <s v="AS8"/>
    <s v="Z"/>
    <s v="Premium gasoline"/>
    <n v="11.8"/>
    <n v="7.6"/>
    <n v="9.9"/>
    <n v="29"/>
    <n v="228"/>
  </r>
  <r>
    <s v="BMW"/>
    <s v="435i COUPE"/>
    <s v="COMPACT"/>
    <n v="3"/>
    <n v="6"/>
    <x v="1"/>
    <s v="AS8"/>
    <s v="Z"/>
    <s v="Premium gasoline"/>
    <n v="11.4"/>
    <n v="7.4"/>
    <n v="9.6"/>
    <n v="29"/>
    <n v="221"/>
  </r>
  <r>
    <s v="BMW"/>
    <s v="435i COUPE"/>
    <s v="COMPACT"/>
    <n v="3"/>
    <n v="6"/>
    <x v="1"/>
    <s v="M6"/>
    <s v="Z"/>
    <s v="Premium gasoline"/>
    <n v="11.5"/>
    <n v="7.8"/>
    <n v="9.8000000000000007"/>
    <n v="29"/>
    <n v="225"/>
  </r>
  <r>
    <s v="BMW"/>
    <s v="435i GRAN COUPE"/>
    <s v="COMPACT"/>
    <n v="3"/>
    <n v="6"/>
    <x v="1"/>
    <s v="AS8"/>
    <s v="Z"/>
    <s v="Premium gasoline"/>
    <n v="11.4"/>
    <n v="7.4"/>
    <n v="9.6"/>
    <n v="29"/>
    <n v="221"/>
  </r>
  <r>
    <s v="BMW"/>
    <s v="435i xDRIVE CABRIOLET"/>
    <s v="SUBCOMPACT"/>
    <n v="3"/>
    <n v="6"/>
    <x v="1"/>
    <s v="AS8"/>
    <s v="Z"/>
    <s v="Premium gasoline"/>
    <n v="12.1"/>
    <n v="8.1"/>
    <n v="10.3"/>
    <n v="27"/>
    <n v="237"/>
  </r>
  <r>
    <s v="BMW"/>
    <s v="435i xDRIVE COUPE"/>
    <s v="COMPACT"/>
    <n v="3"/>
    <n v="6"/>
    <x v="1"/>
    <s v="AS8"/>
    <s v="Z"/>
    <s v="Premium gasoline"/>
    <n v="11.9"/>
    <n v="7.8"/>
    <n v="10"/>
    <n v="28"/>
    <n v="230"/>
  </r>
  <r>
    <s v="BMW"/>
    <s v="435i xDRIVE COUPE"/>
    <s v="COMPACT"/>
    <n v="3"/>
    <n v="6"/>
    <x v="1"/>
    <s v="M6"/>
    <s v="Z"/>
    <s v="Premium gasoline"/>
    <n v="12"/>
    <n v="8.3000000000000007"/>
    <n v="10.3"/>
    <n v="27"/>
    <n v="237"/>
  </r>
  <r>
    <s v="BMW"/>
    <s v="435i xDRIVE GRAN COUPE"/>
    <s v="COMPACT"/>
    <n v="3"/>
    <n v="6"/>
    <x v="1"/>
    <s v="AS8"/>
    <s v="Z"/>
    <s v="Premium gasoline"/>
    <n v="11.9"/>
    <n v="7.8"/>
    <n v="10"/>
    <n v="28"/>
    <n v="230"/>
  </r>
  <r>
    <s v="BMW"/>
    <s v="528i SEDAN"/>
    <s v="MID-SIZE"/>
    <n v="2"/>
    <n v="4"/>
    <x v="0"/>
    <s v="AS8"/>
    <s v="Z"/>
    <s v="Premium gasoline"/>
    <n v="10.4"/>
    <n v="7.1"/>
    <n v="8.9"/>
    <n v="32"/>
    <n v="205"/>
  </r>
  <r>
    <s v="BMW"/>
    <s v="528i xDRIVE SEDAN"/>
    <s v="MID-SIZE"/>
    <n v="2"/>
    <n v="4"/>
    <x v="0"/>
    <s v="AS8"/>
    <s v="Z"/>
    <s v="Premium gasoline"/>
    <n v="10.6"/>
    <n v="7.2"/>
    <n v="9.1"/>
    <n v="31"/>
    <n v="209"/>
  </r>
  <r>
    <s v="BMW"/>
    <s v="535d xDRIVE SEDAN"/>
    <s v="MID-SIZE"/>
    <n v="3"/>
    <n v="6"/>
    <x v="1"/>
    <s v="AS8"/>
    <s v="D"/>
    <s v="Diesel"/>
    <n v="9.1999999999999993"/>
    <n v="6.3"/>
    <n v="7.9"/>
    <n v="36"/>
    <n v="213"/>
  </r>
  <r>
    <s v="BMW"/>
    <s v="535i xDRIVE SEDAN"/>
    <s v="MID-SIZE"/>
    <n v="3"/>
    <n v="6"/>
    <x v="1"/>
    <s v="AS8"/>
    <s v="Z"/>
    <s v="Premium gasoline"/>
    <n v="12.1"/>
    <n v="8.1"/>
    <n v="10.3"/>
    <n v="27"/>
    <n v="237"/>
  </r>
  <r>
    <s v="BMW"/>
    <s v="535i xDRIVE GRAN TURISMO"/>
    <s v="FULL-SIZE"/>
    <n v="3"/>
    <n v="6"/>
    <x v="1"/>
    <s v="AS8"/>
    <s v="Z"/>
    <s v="Premium gasoline"/>
    <n v="12.8"/>
    <n v="8.9"/>
    <n v="11"/>
    <n v="26"/>
    <n v="253"/>
  </r>
  <r>
    <s v="BMW"/>
    <s v="550i xDRIVE SEDAN"/>
    <s v="MID-SIZE"/>
    <n v="4.4000000000000004"/>
    <n v="8"/>
    <x v="2"/>
    <s v="AS8"/>
    <s v="Z"/>
    <s v="Premium gasoline"/>
    <n v="14.4"/>
    <n v="9.6999999999999993"/>
    <n v="12.3"/>
    <n v="23"/>
    <n v="283"/>
  </r>
  <r>
    <s v="BMW"/>
    <s v="550i xDRIVE GRAN TURISMO"/>
    <s v="FULL-SIZE"/>
    <n v="4.4000000000000004"/>
    <n v="8"/>
    <x v="2"/>
    <s v="AS8"/>
    <s v="Z"/>
    <s v="Premium gasoline"/>
    <n v="15.2"/>
    <n v="9.8000000000000007"/>
    <n v="12.8"/>
    <n v="22"/>
    <n v="294"/>
  </r>
  <r>
    <s v="BMW"/>
    <s v="640i xDRIVE CABRIOLET"/>
    <s v="SUBCOMPACT"/>
    <n v="3"/>
    <n v="6"/>
    <x v="1"/>
    <s v="AS8"/>
    <s v="Z"/>
    <s v="Premium gasoline"/>
    <n v="12.1"/>
    <n v="8.1"/>
    <n v="10.3"/>
    <n v="27"/>
    <n v="237"/>
  </r>
  <r>
    <s v="BMW"/>
    <s v="640i xDRIVE GRAN COUPE"/>
    <s v="COMPACT"/>
    <n v="3"/>
    <n v="6"/>
    <x v="1"/>
    <s v="AS8"/>
    <s v="Z"/>
    <s v="Premium gasoline"/>
    <n v="12.1"/>
    <n v="8.1"/>
    <n v="10.3"/>
    <n v="27"/>
    <n v="237"/>
  </r>
  <r>
    <s v="BMW"/>
    <s v="650i xDRIVE CABRIOLET"/>
    <s v="SUBCOMPACT"/>
    <n v="4.4000000000000004"/>
    <n v="8"/>
    <x v="2"/>
    <s v="AS8"/>
    <s v="Z"/>
    <s v="Premium gasoline"/>
    <n v="15.2"/>
    <n v="9.8000000000000007"/>
    <n v="12.8"/>
    <n v="22"/>
    <n v="294"/>
  </r>
  <r>
    <s v="BMW"/>
    <s v="650i xDRIVE COUPE"/>
    <s v="COMPACT"/>
    <n v="4.4000000000000004"/>
    <n v="8"/>
    <x v="2"/>
    <s v="AS8"/>
    <s v="Z"/>
    <s v="Premium gasoline"/>
    <n v="14.4"/>
    <n v="9.6999999999999993"/>
    <n v="12.3"/>
    <n v="23"/>
    <n v="283"/>
  </r>
  <r>
    <s v="BMW"/>
    <s v="650i xDRIVE GRAN COUPE"/>
    <s v="COMPACT"/>
    <n v="4.4000000000000004"/>
    <n v="8"/>
    <x v="2"/>
    <s v="AS8"/>
    <s v="Z"/>
    <s v="Premium gasoline"/>
    <n v="15.2"/>
    <n v="9.8000000000000007"/>
    <n v="12.8"/>
    <n v="22"/>
    <n v="294"/>
  </r>
  <r>
    <s v="BMW"/>
    <s v="740Ld xDRIVE SEDAN"/>
    <s v="FULL-SIZE"/>
    <n v="3"/>
    <n v="6"/>
    <x v="1"/>
    <s v="AS8"/>
    <s v="D"/>
    <s v="Diesel"/>
    <n v="10.199999999999999"/>
    <n v="7.1"/>
    <n v="8.8000000000000007"/>
    <n v="32"/>
    <n v="238"/>
  </r>
  <r>
    <s v="BMW"/>
    <s v="740Li xDRIVE SEDAN"/>
    <s v="FULL-SIZE"/>
    <n v="3"/>
    <n v="6"/>
    <x v="1"/>
    <s v="AS8"/>
    <s v="Z"/>
    <s v="Premium gasoline"/>
    <n v="12.1"/>
    <n v="8.1"/>
    <n v="10.3"/>
    <n v="27"/>
    <n v="237"/>
  </r>
  <r>
    <s v="BMW"/>
    <s v="750i xDRIVE SEDAN"/>
    <s v="FULL-SIZE"/>
    <n v="4.4000000000000004"/>
    <n v="8"/>
    <x v="2"/>
    <s v="AS8"/>
    <s v="Z"/>
    <s v="Premium gasoline"/>
    <n v="15.2"/>
    <n v="9.8000000000000007"/>
    <n v="12.8"/>
    <n v="22"/>
    <n v="294"/>
  </r>
  <r>
    <s v="BMW"/>
    <s v="750Li xDRIVE SEDAN"/>
    <s v="FULL-SIZE"/>
    <n v="4.4000000000000004"/>
    <n v="8"/>
    <x v="2"/>
    <s v="AS8"/>
    <s v="Z"/>
    <s v="Premium gasoline"/>
    <n v="15.2"/>
    <n v="9.8000000000000007"/>
    <n v="12.8"/>
    <n v="22"/>
    <n v="294"/>
  </r>
  <r>
    <s v="BMW"/>
    <s v="760Li SEDAN"/>
    <s v="FULL-SIZE"/>
    <n v="6"/>
    <n v="12"/>
    <x v="2"/>
    <s v="AS8"/>
    <s v="Z"/>
    <s v="Premium gasoline"/>
    <n v="18.7"/>
    <n v="11.6"/>
    <n v="15.5"/>
    <n v="18"/>
    <n v="356"/>
  </r>
  <r>
    <s v="BMW"/>
    <s v="ACTIVEHYBRID 3"/>
    <s v="COMPACT"/>
    <n v="3"/>
    <n v="6"/>
    <x v="1"/>
    <s v="AS8"/>
    <s v="Z"/>
    <s v="Premium gasoline"/>
    <n v="9.6999999999999993"/>
    <n v="7.5"/>
    <n v="8.6999999999999993"/>
    <n v="32"/>
    <n v="200"/>
  </r>
  <r>
    <s v="BMW"/>
    <s v="ACTIVEHYBRID 5"/>
    <s v="MID-SIZE"/>
    <n v="3"/>
    <n v="6"/>
    <x v="1"/>
    <s v="AS8"/>
    <s v="Z"/>
    <s v="Premium gasoline"/>
    <n v="10.6"/>
    <n v="7.9"/>
    <n v="9.4"/>
    <n v="30"/>
    <n v="216"/>
  </r>
  <r>
    <s v="BMW"/>
    <s v="ACTIVEHYBRID 7L"/>
    <s v="FULL-SIZE"/>
    <n v="3"/>
    <n v="6"/>
    <x v="1"/>
    <s v="AS8"/>
    <s v="Z"/>
    <s v="Premium gasoline"/>
    <n v="10.6"/>
    <n v="7.7"/>
    <n v="9.3000000000000007"/>
    <n v="30"/>
    <n v="214"/>
  </r>
  <r>
    <s v="BMW"/>
    <s v="ALPINA B6 xDRIVE GRAN COUPE"/>
    <s v="COMPACT"/>
    <n v="4.4000000000000004"/>
    <n v="8"/>
    <x v="2"/>
    <s v="AS8"/>
    <s v="Z"/>
    <s v="Premium gasoline"/>
    <n v="15.2"/>
    <n v="9.8000000000000007"/>
    <n v="12.8"/>
    <n v="22"/>
    <n v="294"/>
  </r>
  <r>
    <s v="BMW"/>
    <s v="ALPINA B7 xDRIVE LWB"/>
    <s v="FULL-SIZE"/>
    <n v="4.4000000000000004"/>
    <n v="8"/>
    <x v="2"/>
    <s v="AS8"/>
    <s v="Z"/>
    <s v="Premium gasoline"/>
    <n v="15.2"/>
    <n v="9.8000000000000007"/>
    <n v="12.8"/>
    <n v="22"/>
    <n v="294"/>
  </r>
  <r>
    <s v="BMW"/>
    <s v="ALPINA B7 xDRIVE SWB"/>
    <s v="FULL-SIZE"/>
    <n v="4.4000000000000004"/>
    <n v="8"/>
    <x v="2"/>
    <s v="AS8"/>
    <s v="Z"/>
    <s v="Premium gasoline"/>
    <n v="15.2"/>
    <n v="9.8000000000000007"/>
    <n v="12.8"/>
    <n v="22"/>
    <n v="294"/>
  </r>
  <r>
    <s v="BMW"/>
    <s v="M235i CABRIOLET"/>
    <s v="SUBCOMPACT"/>
    <n v="3"/>
    <n v="6"/>
    <x v="1"/>
    <s v="AS8"/>
    <s v="Z"/>
    <s v="Premium gasoline"/>
    <n v="11.8"/>
    <n v="8.1"/>
    <n v="10.199999999999999"/>
    <n v="28"/>
    <n v="235"/>
  </r>
  <r>
    <s v="BMW"/>
    <s v="M235i CABRIOLET"/>
    <s v="SUBCOMPACT"/>
    <n v="3"/>
    <n v="6"/>
    <x v="1"/>
    <s v="M6"/>
    <s v="Z"/>
    <s v="Premium gasoline"/>
    <n v="12.3"/>
    <n v="9"/>
    <n v="10.8"/>
    <n v="26"/>
    <n v="248"/>
  </r>
  <r>
    <s v="BMW"/>
    <s v="M235i COUPE"/>
    <s v="SUBCOMPACT"/>
    <n v="3"/>
    <n v="6"/>
    <x v="1"/>
    <s v="AS8"/>
    <s v="Z"/>
    <s v="Premium gasoline"/>
    <n v="11.8"/>
    <n v="8.1"/>
    <n v="10.199999999999999"/>
    <n v="28"/>
    <n v="235"/>
  </r>
  <r>
    <s v="BMW"/>
    <s v="M235i COUPE"/>
    <s v="SUBCOMPACT"/>
    <n v="3"/>
    <n v="6"/>
    <x v="1"/>
    <s v="M6"/>
    <s v="Z"/>
    <s v="Premium gasoline"/>
    <n v="11.9"/>
    <n v="8.5"/>
    <n v="10.4"/>
    <n v="27"/>
    <n v="239"/>
  </r>
  <r>
    <s v="BMW"/>
    <s v="M235i xDRIVE COUPE"/>
    <s v="SUBCOMPACT"/>
    <n v="3"/>
    <n v="6"/>
    <x v="1"/>
    <s v="AS8"/>
    <s v="Z"/>
    <s v="Premium gasoline"/>
    <n v="11.9"/>
    <n v="7.8"/>
    <n v="10"/>
    <n v="28"/>
    <n v="230"/>
  </r>
  <r>
    <s v="BMW"/>
    <s v="M3 SEDAN"/>
    <s v="COMPACT"/>
    <n v="3"/>
    <n v="6"/>
    <x v="1"/>
    <s v="AM7"/>
    <s v="Z"/>
    <s v="Premium gasoline"/>
    <n v="14.2"/>
    <n v="9.6"/>
    <n v="12.1"/>
    <n v="23"/>
    <n v="278"/>
  </r>
  <r>
    <s v="BMW"/>
    <s v="M3 SEDAN"/>
    <s v="COMPACT"/>
    <n v="3"/>
    <n v="6"/>
    <x v="1"/>
    <s v="M6"/>
    <s v="Z"/>
    <s v="Premium gasoline"/>
    <n v="13.7"/>
    <n v="9"/>
    <n v="11.6"/>
    <n v="24"/>
    <n v="267"/>
  </r>
  <r>
    <s v="BMW"/>
    <s v="M4 CABRIOLET"/>
    <s v="SUBCOMPACT"/>
    <n v="3"/>
    <n v="6"/>
    <x v="1"/>
    <s v="AM7"/>
    <s v="Z"/>
    <s v="Premium gasoline"/>
    <n v="14.1"/>
    <n v="9.6999999999999993"/>
    <n v="12.1"/>
    <n v="23"/>
    <n v="278"/>
  </r>
  <r>
    <s v="BMW"/>
    <s v="M4 CABRIOLET"/>
    <s v="SUBCOMPACT"/>
    <n v="3"/>
    <n v="6"/>
    <x v="1"/>
    <s v="M6"/>
    <s v="Z"/>
    <s v="Premium gasoline"/>
    <n v="14.1"/>
    <n v="9"/>
    <n v="11.8"/>
    <n v="24"/>
    <n v="271"/>
  </r>
  <r>
    <s v="BMW"/>
    <s v="M4 COUPE"/>
    <s v="COMPACT"/>
    <n v="3"/>
    <n v="6"/>
    <x v="1"/>
    <s v="AM7"/>
    <s v="Z"/>
    <s v="Premium gasoline"/>
    <n v="14.1"/>
    <n v="9.6999999999999993"/>
    <n v="12.1"/>
    <n v="23"/>
    <n v="278"/>
  </r>
  <r>
    <s v="BMW"/>
    <s v="M4 COUPE"/>
    <s v="COMPACT"/>
    <n v="3"/>
    <n v="6"/>
    <x v="1"/>
    <s v="M6"/>
    <s v="Z"/>
    <s v="Premium gasoline"/>
    <n v="13.7"/>
    <n v="9"/>
    <n v="11.6"/>
    <n v="24"/>
    <n v="267"/>
  </r>
  <r>
    <s v="BMW"/>
    <s v="M5 SEDAN"/>
    <s v="MID-SIZE"/>
    <n v="4.4000000000000004"/>
    <n v="8"/>
    <x v="2"/>
    <s v="AM7"/>
    <s v="Z"/>
    <s v="Premium gasoline"/>
    <n v="17.3"/>
    <n v="11.5"/>
    <n v="14.7"/>
    <n v="19"/>
    <n v="338"/>
  </r>
  <r>
    <s v="BMW"/>
    <s v="M5 SEDAN"/>
    <s v="MID-SIZE"/>
    <n v="4.4000000000000004"/>
    <n v="8"/>
    <x v="2"/>
    <s v="M6"/>
    <s v="Z"/>
    <s v="Premium gasoline"/>
    <n v="16.100000000000001"/>
    <n v="10.8"/>
    <n v="13.7"/>
    <n v="21"/>
    <n v="315"/>
  </r>
  <r>
    <s v="BMW"/>
    <s v="M6 CABRIOLET"/>
    <s v="SUBCOMPACT"/>
    <n v="4.4000000000000004"/>
    <n v="8"/>
    <x v="2"/>
    <s v="AM7"/>
    <s v="Z"/>
    <s v="Premium gasoline"/>
    <n v="17.3"/>
    <n v="11.5"/>
    <n v="14.7"/>
    <n v="19"/>
    <n v="338"/>
  </r>
  <r>
    <s v="BMW"/>
    <s v="M6 CABRIOLET"/>
    <s v="SUBCOMPACT"/>
    <n v="4.4000000000000004"/>
    <n v="8"/>
    <x v="2"/>
    <s v="M6"/>
    <s v="Z"/>
    <s v="Premium gasoline"/>
    <n v="16.100000000000001"/>
    <n v="10.8"/>
    <n v="13.7"/>
    <n v="21"/>
    <n v="315"/>
  </r>
  <r>
    <s v="BMW"/>
    <s v="M6 COUPE"/>
    <s v="COMPACT"/>
    <n v="4.4000000000000004"/>
    <n v="8"/>
    <x v="2"/>
    <s v="AM7"/>
    <s v="Z"/>
    <s v="Premium gasoline"/>
    <n v="17.3"/>
    <n v="11.5"/>
    <n v="14.7"/>
    <n v="19"/>
    <n v="338"/>
  </r>
  <r>
    <s v="BMW"/>
    <s v="M6 COUPE"/>
    <s v="COMPACT"/>
    <n v="4.4000000000000004"/>
    <n v="8"/>
    <x v="2"/>
    <s v="M6"/>
    <s v="Z"/>
    <s v="Premium gasoline"/>
    <n v="16.100000000000001"/>
    <n v="10.8"/>
    <n v="13.7"/>
    <n v="21"/>
    <n v="315"/>
  </r>
  <r>
    <s v="BMW"/>
    <s v="M6 GRAN COUPE"/>
    <s v="COMPACT"/>
    <n v="4.4000000000000004"/>
    <n v="8"/>
    <x v="2"/>
    <s v="AM7"/>
    <s v="Z"/>
    <s v="Premium gasoline"/>
    <n v="17.3"/>
    <n v="11.5"/>
    <n v="14.7"/>
    <n v="19"/>
    <n v="338"/>
  </r>
  <r>
    <s v="BMW"/>
    <s v="M6 GRAN COUPE"/>
    <s v="COMPACT"/>
    <n v="4.4000000000000004"/>
    <n v="8"/>
    <x v="2"/>
    <s v="M6"/>
    <s v="Z"/>
    <s v="Premium gasoline"/>
    <n v="16.100000000000001"/>
    <n v="10.8"/>
    <n v="13.7"/>
    <n v="21"/>
    <n v="315"/>
  </r>
  <r>
    <s v="BMW"/>
    <s v="X1 xDRIVE28i"/>
    <s v="SUV - SMALL"/>
    <n v="2"/>
    <n v="4"/>
    <x v="0"/>
    <s v="AS8"/>
    <s v="Z"/>
    <s v="Premium gasoline"/>
    <n v="10.6"/>
    <n v="7.2"/>
    <n v="9.1"/>
    <n v="31"/>
    <n v="209"/>
  </r>
  <r>
    <s v="BMW"/>
    <s v="X1 xDRIVE35i"/>
    <s v="SUV - SMALL"/>
    <n v="3"/>
    <n v="6"/>
    <x v="1"/>
    <s v="AS8"/>
    <s v="Z"/>
    <s v="Premium gasoline"/>
    <n v="13.2"/>
    <n v="8.9"/>
    <n v="11.2"/>
    <n v="25"/>
    <n v="258"/>
  </r>
  <r>
    <s v="BMW"/>
    <s v="X3 xDRIVE28d"/>
    <s v="SUV - SMALL"/>
    <n v="2"/>
    <n v="4"/>
    <x v="0"/>
    <s v="AS8"/>
    <s v="D"/>
    <s v="Diesel"/>
    <n v="8.6"/>
    <n v="6.9"/>
    <n v="7.9"/>
    <n v="36"/>
    <n v="213"/>
  </r>
  <r>
    <s v="BMW"/>
    <s v="X3 xDRIVE28i"/>
    <s v="SUV - SMALL"/>
    <n v="2"/>
    <n v="4"/>
    <x v="0"/>
    <s v="AS8"/>
    <s v="Z"/>
    <s v="Premium gasoline"/>
    <n v="11.1"/>
    <n v="8.4"/>
    <n v="9.9"/>
    <n v="29"/>
    <n v="228"/>
  </r>
  <r>
    <s v="BMW"/>
    <s v="X3 xDRIVE35i"/>
    <s v="SUV - SMALL"/>
    <n v="3"/>
    <n v="6"/>
    <x v="1"/>
    <s v="AS8"/>
    <s v="Z"/>
    <s v="Premium gasoline"/>
    <n v="12.7"/>
    <n v="8.8000000000000007"/>
    <n v="10.9"/>
    <n v="26"/>
    <n v="251"/>
  </r>
  <r>
    <s v="BMW"/>
    <s v="X4 xDRIVE28i"/>
    <s v="SUV - SMALL"/>
    <n v="2"/>
    <n v="4"/>
    <x v="0"/>
    <s v="AS8"/>
    <s v="Z"/>
    <s v="Premium gasoline"/>
    <n v="11.7"/>
    <n v="8.4"/>
    <n v="10.199999999999999"/>
    <n v="28"/>
    <n v="235"/>
  </r>
  <r>
    <s v="BMW"/>
    <s v="X4 xDRIVE35i"/>
    <s v="SUV - SMALL"/>
    <n v="3"/>
    <n v="6"/>
    <x v="1"/>
    <s v="AS8"/>
    <s v="Z"/>
    <s v="Premium gasoline"/>
    <n v="12.7"/>
    <n v="8.8000000000000007"/>
    <n v="10.9"/>
    <n v="26"/>
    <n v="251"/>
  </r>
  <r>
    <s v="BMW"/>
    <s v="X5 M"/>
    <s v="SUV - STANDARD"/>
    <n v="4.4000000000000004"/>
    <n v="8"/>
    <x v="2"/>
    <s v="AS8"/>
    <s v="Z"/>
    <s v="Premium gasoline"/>
    <n v="16.600000000000001"/>
    <n v="12.1"/>
    <n v="14.6"/>
    <n v="19"/>
    <n v="336"/>
  </r>
  <r>
    <s v="BMW"/>
    <s v="X5 xDRIVE35d"/>
    <s v="SUV - STANDARD"/>
    <n v="3"/>
    <n v="6"/>
    <x v="1"/>
    <s v="AS8"/>
    <s v="D"/>
    <s v="Diesel"/>
    <n v="9.9"/>
    <n v="7.2"/>
    <n v="8.6999999999999993"/>
    <n v="32"/>
    <n v="235"/>
  </r>
  <r>
    <s v="BMW"/>
    <s v="X5 xDRIVE35i"/>
    <s v="SUV - STANDARD"/>
    <n v="3"/>
    <n v="6"/>
    <x v="1"/>
    <s v="AS8"/>
    <s v="Z"/>
    <s v="Premium gasoline"/>
    <n v="13"/>
    <n v="8.9"/>
    <n v="11.1"/>
    <n v="25"/>
    <n v="255"/>
  </r>
  <r>
    <s v="BMW"/>
    <s v="X5 xDRIVE50i"/>
    <s v="SUV - STANDARD"/>
    <n v="4.4000000000000004"/>
    <n v="8"/>
    <x v="2"/>
    <s v="AS8"/>
    <s v="Z"/>
    <s v="Premium gasoline"/>
    <n v="16.100000000000001"/>
    <n v="10.9"/>
    <n v="13.8"/>
    <n v="20"/>
    <n v="317"/>
  </r>
  <r>
    <s v="BMW"/>
    <s v="X6 M"/>
    <s v="SUV - STANDARD"/>
    <n v="4.4000000000000004"/>
    <n v="8"/>
    <x v="2"/>
    <s v="AS8"/>
    <s v="Z"/>
    <s v="Premium gasoline"/>
    <n v="16.600000000000001"/>
    <n v="12.1"/>
    <n v="14.6"/>
    <n v="19"/>
    <n v="336"/>
  </r>
  <r>
    <s v="BMW"/>
    <s v="X6 xDRIVE35i"/>
    <s v="SUV - STANDARD"/>
    <n v="3"/>
    <n v="6"/>
    <x v="1"/>
    <s v="AS8"/>
    <s v="Z"/>
    <s v="Premium gasoline"/>
    <n v="13"/>
    <n v="8.9"/>
    <n v="11.1"/>
    <n v="25"/>
    <n v="255"/>
  </r>
  <r>
    <s v="BMW"/>
    <s v="X6 xDRIVE50i"/>
    <s v="SUV - STANDARD"/>
    <n v="4.4000000000000004"/>
    <n v="8"/>
    <x v="2"/>
    <s v="AS8"/>
    <s v="Z"/>
    <s v="Premium gasoline"/>
    <n v="16.100000000000001"/>
    <n v="10.9"/>
    <n v="13.8"/>
    <n v="20"/>
    <n v="317"/>
  </r>
  <r>
    <s v="BMW"/>
    <s v="Z4 sDRIVE28i"/>
    <s v="TWO-SEATER"/>
    <n v="2"/>
    <n v="4"/>
    <x v="0"/>
    <s v="AS8"/>
    <s v="Z"/>
    <s v="Premium gasoline"/>
    <n v="10.7"/>
    <n v="7.1"/>
    <n v="9.1"/>
    <n v="31"/>
    <n v="209"/>
  </r>
  <r>
    <s v="BMW"/>
    <s v="Z4 sDRIVE28i"/>
    <s v="TWO-SEATER"/>
    <n v="2"/>
    <n v="4"/>
    <x v="0"/>
    <s v="M6"/>
    <s v="Z"/>
    <s v="Premium gasoline"/>
    <n v="10.7"/>
    <n v="6.9"/>
    <n v="9"/>
    <n v="31"/>
    <n v="207"/>
  </r>
  <r>
    <s v="BMW"/>
    <s v="Z4 sDRIVE35i"/>
    <s v="TWO-SEATER"/>
    <n v="3"/>
    <n v="6"/>
    <x v="1"/>
    <s v="AM7"/>
    <s v="Z"/>
    <s v="Premium gasoline"/>
    <n v="13.7"/>
    <n v="10"/>
    <n v="12.1"/>
    <n v="23"/>
    <n v="278"/>
  </r>
  <r>
    <s v="BMW"/>
    <s v="Z4 sDRIVE35i"/>
    <s v="TWO-SEATER"/>
    <n v="3"/>
    <n v="6"/>
    <x v="1"/>
    <s v="M6"/>
    <s v="Z"/>
    <s v="Premium gasoline"/>
    <n v="12.7"/>
    <n v="9"/>
    <n v="11"/>
    <n v="26"/>
    <n v="253"/>
  </r>
  <r>
    <s v="BMW"/>
    <s v="Z4 sDRIVE35is"/>
    <s v="TWO-SEATER"/>
    <n v="3"/>
    <n v="6"/>
    <x v="1"/>
    <s v="AM7"/>
    <s v="Z"/>
    <s v="Premium gasoline"/>
    <n v="13.7"/>
    <n v="10"/>
    <n v="12.1"/>
    <n v="23"/>
    <n v="278"/>
  </r>
  <r>
    <s v="BUICK"/>
    <s v="ENCLAVE"/>
    <s v="SUV - STANDARD"/>
    <n v="3.6"/>
    <n v="6"/>
    <x v="1"/>
    <s v="A6"/>
    <s v="X"/>
    <s v="Regular gasoline"/>
    <n v="14.2"/>
    <n v="9.9"/>
    <n v="12.3"/>
    <n v="23"/>
    <n v="283"/>
  </r>
  <r>
    <s v="BUICK"/>
    <s v="ENCLAVE AWD"/>
    <s v="SUV - STANDARD"/>
    <n v="3.6"/>
    <n v="6"/>
    <x v="1"/>
    <s v="A6"/>
    <s v="X"/>
    <s v="Regular gasoline"/>
    <n v="14.6"/>
    <n v="10.199999999999999"/>
    <n v="12.6"/>
    <n v="22"/>
    <n v="290"/>
  </r>
  <r>
    <s v="BUICK"/>
    <s v="ENCORE"/>
    <s v="SUV - SMALL"/>
    <n v="1.4"/>
    <n v="4"/>
    <x v="0"/>
    <s v="AS6"/>
    <s v="X"/>
    <s v="Regular gasoline"/>
    <n v="9.5"/>
    <n v="7.2"/>
    <n v="8.5"/>
    <n v="33"/>
    <n v="196"/>
  </r>
  <r>
    <s v="BUICK"/>
    <s v="ENCORE AWD"/>
    <s v="SUV - SMALL"/>
    <n v="1.4"/>
    <n v="4"/>
    <x v="0"/>
    <s v="AS6"/>
    <s v="X"/>
    <s v="Regular gasoline"/>
    <n v="10.199999999999999"/>
    <n v="8"/>
    <n v="9.1999999999999993"/>
    <n v="31"/>
    <n v="212"/>
  </r>
  <r>
    <s v="BUICK"/>
    <s v="LACROSSE"/>
    <s v="MID-SIZE"/>
    <n v="3.6"/>
    <n v="6"/>
    <x v="1"/>
    <s v="AS6"/>
    <s v="X"/>
    <s v="Regular gasoline"/>
    <n v="13.7"/>
    <n v="8.6"/>
    <n v="11.4"/>
    <n v="25"/>
    <n v="262"/>
  </r>
  <r>
    <s v="BUICK"/>
    <s v="LACROSSE"/>
    <s v="MID-SIZE"/>
    <n v="3.6"/>
    <n v="6"/>
    <x v="1"/>
    <s v="AS6"/>
    <s v="E"/>
    <s v="Ethanol (E85)"/>
    <n v="18.7"/>
    <n v="12.4"/>
    <n v="15.8"/>
    <n v="18"/>
    <n v="253"/>
  </r>
  <r>
    <s v="BUICK"/>
    <s v="LACROSSE AWD"/>
    <s v="MID-SIZE"/>
    <n v="3.6"/>
    <n v="6"/>
    <x v="1"/>
    <s v="AS6"/>
    <s v="X"/>
    <s v="Regular gasoline"/>
    <n v="13.9"/>
    <n v="9.1"/>
    <n v="11.7"/>
    <n v="24"/>
    <n v="269"/>
  </r>
  <r>
    <s v="BUICK"/>
    <s v="LACROSSE AWD"/>
    <s v="MID-SIZE"/>
    <n v="3.6"/>
    <n v="6"/>
    <x v="1"/>
    <s v="AS6"/>
    <s v="E"/>
    <s v="Ethanol (E85)"/>
    <n v="18.600000000000001"/>
    <n v="12.6"/>
    <n v="15.9"/>
    <n v="18"/>
    <n v="254"/>
  </r>
  <r>
    <s v="BUICK"/>
    <s v="LACROSSE eASSIST"/>
    <s v="MID-SIZE"/>
    <n v="2.4"/>
    <n v="4"/>
    <x v="0"/>
    <s v="AS6"/>
    <s v="X"/>
    <s v="Regular gasoline"/>
    <n v="9.6"/>
    <n v="6.5"/>
    <n v="8.1999999999999993"/>
    <n v="34"/>
    <n v="189"/>
  </r>
  <r>
    <s v="BUICK"/>
    <s v="REGAL"/>
    <s v="MID-SIZE"/>
    <n v="2"/>
    <n v="4"/>
    <x v="0"/>
    <s v="AS6"/>
    <s v="Z"/>
    <s v="Premium gasoline"/>
    <n v="11.4"/>
    <n v="7.9"/>
    <n v="9.8000000000000007"/>
    <n v="29"/>
    <n v="225"/>
  </r>
  <r>
    <s v="BUICK"/>
    <s v="REGAL"/>
    <s v="MID-SIZE"/>
    <n v="2"/>
    <n v="4"/>
    <x v="0"/>
    <s v="M6"/>
    <s v="Z"/>
    <s v="Premium gasoline"/>
    <n v="11.6"/>
    <n v="7.6"/>
    <n v="9.8000000000000007"/>
    <n v="29"/>
    <n v="225"/>
  </r>
  <r>
    <s v="BUICK"/>
    <s v="REGAL AWD"/>
    <s v="MID-SIZE"/>
    <n v="2"/>
    <n v="4"/>
    <x v="0"/>
    <s v="AS6"/>
    <s v="Z"/>
    <s v="Premium gasoline"/>
    <n v="12.4"/>
    <n v="8.6999999999999993"/>
    <n v="10.7"/>
    <n v="26"/>
    <n v="246"/>
  </r>
  <r>
    <s v="BUICK"/>
    <s v="REGAL eASSIST"/>
    <s v="MID-SIZE"/>
    <n v="2.4"/>
    <n v="4"/>
    <x v="0"/>
    <s v="AS6"/>
    <s v="X"/>
    <s v="Regular gasoline"/>
    <n v="9.6"/>
    <n v="6.5"/>
    <n v="8.1999999999999993"/>
    <n v="34"/>
    <n v="189"/>
  </r>
  <r>
    <s v="BUICK"/>
    <s v="VERANO"/>
    <s v="COMPACT"/>
    <n v="2"/>
    <n v="4"/>
    <x v="0"/>
    <s v="AS6"/>
    <s v="Z"/>
    <s v="Premium gasoline"/>
    <n v="11.4"/>
    <n v="7.9"/>
    <n v="9.8000000000000007"/>
    <n v="29"/>
    <n v="225"/>
  </r>
  <r>
    <s v="BUICK"/>
    <s v="VERANO"/>
    <s v="COMPACT"/>
    <n v="2"/>
    <n v="4"/>
    <x v="0"/>
    <s v="M6"/>
    <s v="Z"/>
    <s v="Premium gasoline"/>
    <n v="11.6"/>
    <n v="7.6"/>
    <n v="9.8000000000000007"/>
    <n v="29"/>
    <n v="225"/>
  </r>
  <r>
    <s v="BUICK"/>
    <s v="VERANO"/>
    <s v="COMPACT"/>
    <n v="2.4"/>
    <n v="4"/>
    <x v="0"/>
    <s v="AS6"/>
    <s v="X"/>
    <s v="Regular gasoline"/>
    <n v="11.1"/>
    <n v="7.4"/>
    <n v="9.4"/>
    <n v="30"/>
    <n v="216"/>
  </r>
  <r>
    <s v="CADILLAC"/>
    <s v="ATS"/>
    <s v="COMPACT"/>
    <n v="2"/>
    <n v="4"/>
    <x v="0"/>
    <s v="AS6"/>
    <s v="Z"/>
    <s v="Premium gasoline"/>
    <n v="11.1"/>
    <n v="7.9"/>
    <n v="9.6999999999999993"/>
    <n v="29"/>
    <n v="223"/>
  </r>
  <r>
    <s v="CADILLAC"/>
    <s v="ATS"/>
    <s v="COMPACT"/>
    <n v="2"/>
    <n v="4"/>
    <x v="0"/>
    <s v="M6"/>
    <s v="Z"/>
    <s v="Premium gasoline"/>
    <n v="12.2"/>
    <n v="7.9"/>
    <n v="10.3"/>
    <n v="27"/>
    <n v="237"/>
  </r>
  <r>
    <s v="CADILLAC"/>
    <s v="ATS"/>
    <s v="COMPACT"/>
    <n v="2.5"/>
    <n v="4"/>
    <x v="0"/>
    <s v="AS6"/>
    <s v="X"/>
    <s v="Regular gasoline"/>
    <n v="11.1"/>
    <n v="7.2"/>
    <n v="9.3000000000000007"/>
    <n v="30"/>
    <n v="214"/>
  </r>
  <r>
    <s v="CADILLAC"/>
    <s v="ATS"/>
    <s v="COMPACT"/>
    <n v="3.6"/>
    <n v="6"/>
    <x v="1"/>
    <s v="AS6"/>
    <s v="X"/>
    <s v="Regular gasoline"/>
    <n v="12.8"/>
    <n v="8.4"/>
    <n v="10.8"/>
    <n v="26"/>
    <n v="248"/>
  </r>
  <r>
    <s v="CADILLAC"/>
    <s v="ATS AWD"/>
    <s v="COMPACT"/>
    <n v="2"/>
    <n v="4"/>
    <x v="0"/>
    <s v="AS6"/>
    <s v="Z"/>
    <s v="Premium gasoline"/>
    <n v="11.5"/>
    <n v="8.5"/>
    <n v="10.199999999999999"/>
    <n v="28"/>
    <n v="235"/>
  </r>
  <r>
    <s v="CADILLAC"/>
    <s v="ATS AWD"/>
    <s v="COMPACT"/>
    <n v="3.6"/>
    <n v="6"/>
    <x v="1"/>
    <s v="AS6"/>
    <s v="X"/>
    <s v="Regular gasoline"/>
    <n v="12.8"/>
    <n v="8.9"/>
    <n v="11"/>
    <n v="26"/>
    <n v="253"/>
  </r>
  <r>
    <s v="CADILLAC"/>
    <s v="CTS"/>
    <s v="MID-SIZE"/>
    <n v="2"/>
    <n v="4"/>
    <x v="0"/>
    <s v="AS6"/>
    <s v="Z"/>
    <s v="Premium gasoline"/>
    <n v="11.5"/>
    <n v="7.9"/>
    <n v="9.9"/>
    <n v="29"/>
    <n v="228"/>
  </r>
  <r>
    <s v="CADILLAC"/>
    <s v="CTS"/>
    <s v="MID-SIZE"/>
    <n v="3.6"/>
    <n v="6"/>
    <x v="1"/>
    <s v="AS8"/>
    <s v="X"/>
    <s v="Regular gasoline"/>
    <n v="12.8"/>
    <n v="8.1999999999999993"/>
    <n v="10.7"/>
    <n v="26"/>
    <n v="246"/>
  </r>
  <r>
    <s v="CADILLAC"/>
    <s v="CTS AWD"/>
    <s v="MID-SIZE"/>
    <n v="2"/>
    <n v="4"/>
    <x v="0"/>
    <s v="AS6"/>
    <s v="Z"/>
    <s v="Premium gasoline"/>
    <n v="12.3"/>
    <n v="8.5"/>
    <n v="10.6"/>
    <n v="27"/>
    <n v="244"/>
  </r>
  <r>
    <s v="CADILLAC"/>
    <s v="CTS AWD"/>
    <s v="MID-SIZE"/>
    <n v="3.6"/>
    <n v="6"/>
    <x v="1"/>
    <s v="AS6"/>
    <s v="X"/>
    <s v="Regular gasoline"/>
    <n v="12.8"/>
    <n v="8.9"/>
    <n v="11"/>
    <n v="26"/>
    <n v="253"/>
  </r>
  <r>
    <s v="CADILLAC"/>
    <s v="CTS Vsport"/>
    <s v="MID-SIZE"/>
    <n v="3.6"/>
    <n v="6"/>
    <x v="1"/>
    <s v="AS8"/>
    <s v="Z"/>
    <s v="Premium gasoline"/>
    <n v="15.1"/>
    <n v="9.9"/>
    <n v="12.7"/>
    <n v="22"/>
    <n v="292"/>
  </r>
  <r>
    <s v="CADILLAC"/>
    <s v="ESCALADE 4WD"/>
    <s v="SUV - STANDARD"/>
    <n v="6.2"/>
    <n v="8"/>
    <x v="2"/>
    <s v="A6"/>
    <s v="Z"/>
    <s v="Premium gasoline"/>
    <n v="16.2"/>
    <n v="11.4"/>
    <n v="14"/>
    <n v="20"/>
    <n v="322"/>
  </r>
  <r>
    <s v="CADILLAC"/>
    <s v="ESCALADE 4WD"/>
    <s v="SUV - STANDARD"/>
    <n v="6.2"/>
    <n v="8"/>
    <x v="2"/>
    <s v="A8"/>
    <s v="Z"/>
    <s v="Premium gasoline"/>
    <n v="15.9"/>
    <n v="11.1"/>
    <n v="13.8"/>
    <n v="20"/>
    <n v="317"/>
  </r>
  <r>
    <s v="CADILLAC"/>
    <s v="ESCALADE ESV 4WD"/>
    <s v="SUV - STANDARD"/>
    <n v="6.2"/>
    <n v="8"/>
    <x v="2"/>
    <s v="A6"/>
    <s v="Z"/>
    <s v="Premium gasoline"/>
    <n v="16.8"/>
    <n v="11.7"/>
    <n v="14.5"/>
    <n v="19"/>
    <n v="334"/>
  </r>
  <r>
    <s v="CADILLAC"/>
    <s v="ESCALADE ESV 4WD"/>
    <s v="SUV - STANDARD"/>
    <n v="6.2"/>
    <n v="8"/>
    <x v="2"/>
    <s v="A8"/>
    <s v="Z"/>
    <s v="Premium gasoline"/>
    <n v="16.399999999999999"/>
    <n v="11.7"/>
    <n v="14.3"/>
    <n v="20"/>
    <n v="329"/>
  </r>
  <r>
    <s v="CADILLAC"/>
    <s v="SRX"/>
    <s v="SUV - STANDARD"/>
    <n v="3.6"/>
    <n v="6"/>
    <x v="1"/>
    <s v="AS6"/>
    <s v="X"/>
    <s v="Regular gasoline"/>
    <n v="14.2"/>
    <n v="9.8000000000000007"/>
    <n v="12.3"/>
    <n v="23"/>
    <n v="283"/>
  </r>
  <r>
    <s v="CADILLAC"/>
    <s v="SRX AWD"/>
    <s v="SUV - STANDARD"/>
    <n v="3.6"/>
    <n v="6"/>
    <x v="1"/>
    <s v="AS6"/>
    <s v="X"/>
    <s v="Regular gasoline"/>
    <n v="14.8"/>
    <n v="10.4"/>
    <n v="12.8"/>
    <n v="22"/>
    <n v="294"/>
  </r>
  <r>
    <s v="CADILLAC"/>
    <s v="XTS"/>
    <s v="FULL-SIZE"/>
    <n v="3.6"/>
    <n v="6"/>
    <x v="1"/>
    <s v="AS6"/>
    <s v="X"/>
    <s v="Regular gasoline"/>
    <n v="13.6"/>
    <n v="8.6"/>
    <n v="11.3"/>
    <n v="25"/>
    <n v="260"/>
  </r>
  <r>
    <s v="CADILLAC"/>
    <s v="XTS AWD"/>
    <s v="FULL-SIZE"/>
    <n v="3.6"/>
    <n v="6"/>
    <x v="1"/>
    <s v="AS6"/>
    <s v="X"/>
    <s v="Regular gasoline"/>
    <n v="13.7"/>
    <n v="8.9"/>
    <n v="11.6"/>
    <n v="24"/>
    <n v="267"/>
  </r>
  <r>
    <s v="CADILLAC"/>
    <s v="XTS Vsport AWD"/>
    <s v="FULL-SIZE"/>
    <n v="3.6"/>
    <n v="6"/>
    <x v="1"/>
    <s v="AS6"/>
    <s v="Z"/>
    <s v="Premium gasoline"/>
    <n v="14.8"/>
    <n v="9.9"/>
    <n v="12.6"/>
    <n v="22"/>
    <n v="290"/>
  </r>
  <r>
    <s v="CHEVROLET"/>
    <s v="CAMARO"/>
    <s v="COMPACT"/>
    <n v="3.6"/>
    <n v="6"/>
    <x v="1"/>
    <s v="AS6"/>
    <s v="X"/>
    <s v="Regular gasoline"/>
    <n v="13.3"/>
    <n v="8.8000000000000007"/>
    <n v="11.3"/>
    <n v="25"/>
    <n v="260"/>
  </r>
  <r>
    <s v="CHEVROLET"/>
    <s v="CAMARO"/>
    <s v="COMPACT"/>
    <n v="3.6"/>
    <n v="6"/>
    <x v="1"/>
    <s v="M6"/>
    <s v="X"/>
    <s v="Regular gasoline"/>
    <n v="14"/>
    <n v="8.4"/>
    <n v="11.5"/>
    <n v="25"/>
    <n v="265"/>
  </r>
  <r>
    <s v="CHEVROLET"/>
    <s v="CAMARO"/>
    <s v="COMPACT"/>
    <n v="6.2"/>
    <n v="8"/>
    <x v="2"/>
    <s v="AS6"/>
    <s v="Z"/>
    <s v="Premium gasoline"/>
    <n v="15.3"/>
    <n v="9.8000000000000007"/>
    <n v="12.8"/>
    <n v="22"/>
    <n v="294"/>
  </r>
  <r>
    <s v="CHEVROLET"/>
    <s v="CAMARO"/>
    <s v="COMPACT"/>
    <n v="6.2"/>
    <n v="8"/>
    <x v="2"/>
    <s v="M6"/>
    <s v="Z"/>
    <s v="Premium gasoline"/>
    <n v="15"/>
    <n v="9.9"/>
    <n v="12.7"/>
    <n v="22"/>
    <n v="292"/>
  </r>
  <r>
    <s v="CHEVROLET"/>
    <s v="CAMARO 2LS"/>
    <s v="COMPACT"/>
    <n v="3.6"/>
    <n v="6"/>
    <x v="1"/>
    <s v="AS6"/>
    <s v="X"/>
    <s v="Regular gasoline"/>
    <n v="12.6"/>
    <n v="7.9"/>
    <n v="10.5"/>
    <n v="27"/>
    <n v="242"/>
  </r>
  <r>
    <s v="CHEVROLET"/>
    <s v="CAMARO Z/28"/>
    <s v="COMPACT"/>
    <n v="6.2"/>
    <n v="8"/>
    <x v="2"/>
    <s v="M6"/>
    <s v="Z"/>
    <s v="Premium gasoline"/>
    <n v="18.100000000000001"/>
    <n v="12.3"/>
    <n v="15.5"/>
    <n v="18"/>
    <n v="357"/>
  </r>
  <r>
    <s v="CHEVROLET"/>
    <s v="CAMARO ZL1"/>
    <s v="COMPACT"/>
    <n v="6.2"/>
    <n v="8"/>
    <x v="2"/>
    <s v="AS6"/>
    <s v="Z"/>
    <s v="Premium gasoline"/>
    <n v="19.899999999999999"/>
    <n v="13"/>
    <n v="16.8"/>
    <n v="17"/>
    <n v="386"/>
  </r>
  <r>
    <s v="CHEVROLET"/>
    <s v="CAMARO ZL1"/>
    <s v="COMPACT"/>
    <n v="6.2"/>
    <n v="8"/>
    <x v="2"/>
    <s v="M6"/>
    <s v="Z"/>
    <s v="Premium gasoline"/>
    <n v="16.600000000000001"/>
    <n v="12.4"/>
    <n v="14.7"/>
    <n v="19"/>
    <n v="338"/>
  </r>
  <r>
    <s v="CHEVROLET"/>
    <s v="CITY EXPRESS"/>
    <s v="SPECIAL PURPOSE VEHICLE"/>
    <n v="2"/>
    <n v="4"/>
    <x v="0"/>
    <s v="AV"/>
    <s v="X"/>
    <s v="Regular gasoline"/>
    <n v="9.6999999999999993"/>
    <n v="9"/>
    <n v="9.4"/>
    <n v="30"/>
    <n v="216"/>
  </r>
  <r>
    <s v="CHEVROLET"/>
    <s v="COLORADO"/>
    <s v="PICKUP TRUCK - SMALL"/>
    <n v="2.5"/>
    <n v="4"/>
    <x v="0"/>
    <s v="A6"/>
    <s v="X"/>
    <s v="Regular gasoline"/>
    <n v="11.9"/>
    <n v="8.8000000000000007"/>
    <n v="10.5"/>
    <n v="27"/>
    <n v="242"/>
  </r>
  <r>
    <s v="CHEVROLET"/>
    <s v="COLORADO"/>
    <s v="PICKUP TRUCK - SMALL"/>
    <n v="2.5"/>
    <n v="4"/>
    <x v="0"/>
    <s v="M6"/>
    <s v="X"/>
    <s v="Regular gasoline"/>
    <n v="12.2"/>
    <n v="9.1"/>
    <n v="10.8"/>
    <n v="26"/>
    <n v="248"/>
  </r>
  <r>
    <s v="CHEVROLET"/>
    <s v="COLORADO"/>
    <s v="PICKUP TRUCK - SMALL"/>
    <n v="3.6"/>
    <n v="6"/>
    <x v="1"/>
    <s v="A6"/>
    <s v="X"/>
    <s v="Regular gasoline"/>
    <n v="13"/>
    <n v="9.1999999999999993"/>
    <n v="11.3"/>
    <n v="25"/>
    <n v="260"/>
  </r>
  <r>
    <s v="CHEVROLET"/>
    <s v="COLORADO 4WD"/>
    <s v="PICKUP TRUCK - SMALL"/>
    <n v="2.5"/>
    <n v="4"/>
    <x v="0"/>
    <s v="A6"/>
    <s v="X"/>
    <s v="Regular gasoline"/>
    <n v="12.7"/>
    <n v="9.5"/>
    <n v="11.3"/>
    <n v="25"/>
    <n v="260"/>
  </r>
  <r>
    <s v="CHEVROLET"/>
    <s v="COLORADO 4WD"/>
    <s v="PICKUP TRUCK - SMALL"/>
    <n v="3.6"/>
    <n v="6"/>
    <x v="1"/>
    <s v="A6"/>
    <s v="X"/>
    <s v="Regular gasoline"/>
    <n v="13.5"/>
    <n v="9.8000000000000007"/>
    <n v="11.8"/>
    <n v="24"/>
    <n v="271"/>
  </r>
  <r>
    <s v="CHEVROLET"/>
    <s v="CORVETTE"/>
    <s v="TWO-SEATER"/>
    <n v="6.2"/>
    <n v="8"/>
    <x v="2"/>
    <s v="AS8"/>
    <s v="Z"/>
    <s v="Premium gasoline"/>
    <n v="14.6"/>
    <n v="8.1"/>
    <n v="11.7"/>
    <n v="24"/>
    <n v="269"/>
  </r>
  <r>
    <s v="CHEVROLET"/>
    <s v="CORVETTE"/>
    <s v="TWO-SEATER"/>
    <n v="6.2"/>
    <n v="8"/>
    <x v="2"/>
    <s v="M7"/>
    <s v="Z"/>
    <s v="Premium gasoline"/>
    <n v="13.7"/>
    <n v="8.1999999999999993"/>
    <n v="11.2"/>
    <n v="25"/>
    <n v="258"/>
  </r>
  <r>
    <s v="CHEVROLET"/>
    <s v="CORVETTE Z06"/>
    <s v="TWO-SEATER"/>
    <n v="6.2"/>
    <n v="8"/>
    <x v="2"/>
    <s v="AS8"/>
    <s v="Z"/>
    <s v="Premium gasoline"/>
    <n v="17.7"/>
    <n v="10.199999999999999"/>
    <n v="14.3"/>
    <n v="20"/>
    <n v="329"/>
  </r>
  <r>
    <s v="CHEVROLET"/>
    <s v="CORVETTE Z06"/>
    <s v="TWO-SEATER"/>
    <n v="6.2"/>
    <n v="8"/>
    <x v="2"/>
    <s v="M7"/>
    <s v="Z"/>
    <s v="Premium gasoline"/>
    <n v="15.7"/>
    <n v="10.6"/>
    <n v="13.4"/>
    <n v="21"/>
    <n v="308"/>
  </r>
  <r>
    <s v="CHEVROLET"/>
    <s v="CRUZE"/>
    <s v="MID-SIZE"/>
    <n v="1.4"/>
    <n v="4"/>
    <x v="0"/>
    <s v="AS6"/>
    <s v="X"/>
    <s v="Regular gasoline"/>
    <n v="9.1"/>
    <n v="6.3"/>
    <n v="7.8"/>
    <n v="36"/>
    <n v="179"/>
  </r>
  <r>
    <s v="CHEVROLET"/>
    <s v="CRUZE"/>
    <s v="MID-SIZE"/>
    <n v="1.4"/>
    <n v="4"/>
    <x v="0"/>
    <s v="M6"/>
    <s v="X"/>
    <s v="Regular gasoline"/>
    <n v="9"/>
    <n v="6.2"/>
    <n v="7.8"/>
    <n v="36"/>
    <n v="179"/>
  </r>
  <r>
    <s v="CHEVROLET"/>
    <s v="CRUZE"/>
    <s v="MID-SIZE"/>
    <n v="1.8"/>
    <n v="4"/>
    <x v="0"/>
    <s v="AS6"/>
    <s v="X"/>
    <s v="Regular gasoline"/>
    <n v="10.5"/>
    <n v="6.8"/>
    <n v="8.8000000000000007"/>
    <n v="32"/>
    <n v="202"/>
  </r>
  <r>
    <s v="CHEVROLET"/>
    <s v="CRUZE"/>
    <s v="MID-SIZE"/>
    <n v="1.8"/>
    <n v="4"/>
    <x v="0"/>
    <s v="M6"/>
    <s v="X"/>
    <s v="Regular gasoline"/>
    <n v="9.4"/>
    <n v="6.6"/>
    <n v="8.1"/>
    <n v="35"/>
    <n v="186"/>
  </r>
  <r>
    <s v="CHEVROLET"/>
    <s v="CRUZE DIESEL"/>
    <s v="MID-SIZE"/>
    <n v="2"/>
    <n v="4"/>
    <x v="0"/>
    <s v="AS6"/>
    <s v="D"/>
    <s v="Diesel"/>
    <n v="8.6999999999999993"/>
    <n v="5.0999999999999996"/>
    <n v="7.1"/>
    <n v="40"/>
    <n v="192"/>
  </r>
  <r>
    <s v="CHEVROLET"/>
    <s v="CRUZE ECO"/>
    <s v="MID-SIZE"/>
    <n v="1.4"/>
    <n v="4"/>
    <x v="0"/>
    <s v="A6"/>
    <s v="X"/>
    <s v="Regular gasoline"/>
    <n v="9"/>
    <n v="6.1"/>
    <n v="7.7"/>
    <n v="37"/>
    <n v="177"/>
  </r>
  <r>
    <s v="CHEVROLET"/>
    <s v="CRUZE ECO"/>
    <s v="MID-SIZE"/>
    <n v="1.4"/>
    <n v="4"/>
    <x v="0"/>
    <s v="M6"/>
    <s v="X"/>
    <s v="Regular gasoline"/>
    <n v="8.4"/>
    <n v="5.6"/>
    <n v="7.1"/>
    <n v="40"/>
    <n v="163"/>
  </r>
  <r>
    <s v="CHEVROLET"/>
    <s v="EQUINOX"/>
    <s v="SUV - SMALL"/>
    <n v="2.4"/>
    <n v="4"/>
    <x v="0"/>
    <s v="A6"/>
    <s v="X"/>
    <s v="Regular gasoline"/>
    <n v="10.5"/>
    <n v="7.3"/>
    <n v="9.1"/>
    <n v="31"/>
    <n v="209"/>
  </r>
  <r>
    <s v="CHEVROLET"/>
    <s v="EQUINOX FFV"/>
    <s v="SUV - SMALL"/>
    <n v="2.4"/>
    <n v="4"/>
    <x v="0"/>
    <s v="A6"/>
    <s v="X"/>
    <s v="Regular gasoline"/>
    <n v="10.5"/>
    <n v="7.3"/>
    <n v="9.1"/>
    <n v="31"/>
    <n v="209"/>
  </r>
  <r>
    <s v="CHEVROLET"/>
    <s v="EQUINOX FFV"/>
    <s v="SUV - SMALL"/>
    <n v="2.4"/>
    <n v="4"/>
    <x v="0"/>
    <s v="A6"/>
    <s v="E"/>
    <s v="Ethanol (E85)"/>
    <n v="15.6"/>
    <n v="10.8"/>
    <n v="13.4"/>
    <n v="21"/>
    <n v="214"/>
  </r>
  <r>
    <s v="CHEVROLET"/>
    <s v="EQUINOX"/>
    <s v="SUV - SMALL"/>
    <n v="3.6"/>
    <n v="6"/>
    <x v="1"/>
    <s v="A6"/>
    <s v="X"/>
    <s v="Regular gasoline"/>
    <n v="14.2"/>
    <n v="9.5"/>
    <n v="12.1"/>
    <n v="23"/>
    <n v="278"/>
  </r>
  <r>
    <s v="CHEVROLET"/>
    <s v="EQUINOX AWD"/>
    <s v="SUV - SMALL"/>
    <n v="2.4"/>
    <n v="4"/>
    <x v="0"/>
    <s v="A6"/>
    <s v="X"/>
    <s v="Regular gasoline"/>
    <n v="11.5"/>
    <n v="8.1999999999999993"/>
    <n v="10"/>
    <n v="28"/>
    <n v="230"/>
  </r>
  <r>
    <s v="CHEVROLET"/>
    <s v="EQUINOX AWD FFV"/>
    <s v="SUV - SMALL"/>
    <n v="2.4"/>
    <n v="4"/>
    <x v="0"/>
    <s v="A6"/>
    <s v="X"/>
    <s v="Regular gasoline"/>
    <n v="11.5"/>
    <n v="8.1999999999999993"/>
    <n v="10"/>
    <n v="28"/>
    <n v="230"/>
  </r>
  <r>
    <s v="CHEVROLET"/>
    <s v="EQUINOX AWD FFV"/>
    <s v="SUV - SMALL"/>
    <n v="2.4"/>
    <n v="4"/>
    <x v="0"/>
    <s v="A6"/>
    <s v="E"/>
    <s v="Ethanol (E85)"/>
    <n v="16.3"/>
    <n v="11.6"/>
    <n v="14.2"/>
    <n v="20"/>
    <n v="227"/>
  </r>
  <r>
    <s v="CHEVROLET"/>
    <s v="EQUINOX AWD"/>
    <s v="SUV - SMALL"/>
    <n v="3.6"/>
    <n v="6"/>
    <x v="1"/>
    <s v="A6"/>
    <s v="X"/>
    <s v="Regular gasoline"/>
    <n v="14.8"/>
    <n v="9.9"/>
    <n v="12.6"/>
    <n v="22"/>
    <n v="290"/>
  </r>
  <r>
    <s v="CHEVROLET"/>
    <s v="EXPRESS 2500 PASSENGER"/>
    <s v="VAN - PASSENGER"/>
    <n v="4.8"/>
    <n v="8"/>
    <x v="2"/>
    <s v="A6"/>
    <s v="X"/>
    <s v="Regular gasoline"/>
    <n v="21"/>
    <n v="14.2"/>
    <n v="18"/>
    <n v="16"/>
    <n v="414"/>
  </r>
  <r>
    <s v="CHEVROLET"/>
    <s v="EXPRESS 2500 PASSENGER"/>
    <s v="VAN - PASSENGER"/>
    <n v="6"/>
    <n v="8"/>
    <x v="2"/>
    <s v="A6"/>
    <s v="X"/>
    <s v="Regular gasoline"/>
    <n v="22"/>
    <n v="14.9"/>
    <n v="18.8"/>
    <n v="15"/>
    <n v="432"/>
  </r>
  <r>
    <s v="CHEVROLET"/>
    <s v="EXPRESS 2500 PASSENGER FFV"/>
    <s v="VAN - PASSENGER"/>
    <n v="6"/>
    <n v="8"/>
    <x v="2"/>
    <s v="A6"/>
    <s v="X"/>
    <s v="Regular gasoline"/>
    <n v="22"/>
    <n v="14.9"/>
    <n v="18.8"/>
    <n v="15"/>
    <n v="432"/>
  </r>
  <r>
    <s v="CHEVROLET"/>
    <s v="EXPRESS 2500 PASSENGER FFV"/>
    <s v="VAN - PASSENGER"/>
    <n v="6"/>
    <n v="8"/>
    <x v="2"/>
    <s v="A6"/>
    <s v="E"/>
    <s v="Ethanol (E85)"/>
    <n v="30.3"/>
    <n v="20.5"/>
    <n v="25.9"/>
    <n v="11"/>
    <n v="414"/>
  </r>
  <r>
    <s v="CHEVROLET"/>
    <s v="EXPRESS 3500 PASSENGER"/>
    <s v="VAN - PASSENGER"/>
    <n v="4.8"/>
    <n v="8"/>
    <x v="2"/>
    <s v="A6"/>
    <s v="X"/>
    <s v="Regular gasoline"/>
    <n v="21.3"/>
    <n v="14.3"/>
    <n v="18.100000000000001"/>
    <n v="16"/>
    <n v="416"/>
  </r>
  <r>
    <s v="CHEVROLET"/>
    <s v="EXPRESS 3500 PASSENGER"/>
    <s v="VAN - PASSENGER"/>
    <n v="6"/>
    <n v="8"/>
    <x v="2"/>
    <s v="A6"/>
    <s v="X"/>
    <s v="Regular gasoline"/>
    <n v="22.2"/>
    <n v="15.1"/>
    <n v="19"/>
    <n v="15"/>
    <n v="437"/>
  </r>
  <r>
    <s v="CHEVROLET"/>
    <s v="EXPRESS 3500 PASSENGER FFV"/>
    <s v="VAN - PASSENGER"/>
    <n v="6"/>
    <n v="8"/>
    <x v="2"/>
    <s v="A6"/>
    <s v="X"/>
    <s v="Regular gasoline"/>
    <n v="22.2"/>
    <n v="15.1"/>
    <n v="19"/>
    <n v="15"/>
    <n v="437"/>
  </r>
  <r>
    <s v="CHEVROLET"/>
    <s v="EXPRESS 3500 PASSENGER FFV"/>
    <s v="VAN - PASSENGER"/>
    <n v="6"/>
    <n v="8"/>
    <x v="2"/>
    <s v="A6"/>
    <s v="E"/>
    <s v="Ethanol (E85)"/>
    <n v="30.6"/>
    <n v="20.6"/>
    <n v="26.1"/>
    <n v="11"/>
    <n v="418"/>
  </r>
  <r>
    <s v="CHEVROLET"/>
    <s v="IMPALA"/>
    <s v="FULL-SIZE"/>
    <n v="2.5"/>
    <n v="4"/>
    <x v="0"/>
    <s v="AS6"/>
    <s v="X"/>
    <s v="Regular gasoline"/>
    <n v="10.6"/>
    <n v="7.5"/>
    <n v="9.1999999999999993"/>
    <n v="31"/>
    <n v="212"/>
  </r>
  <r>
    <s v="CHEVROLET"/>
    <s v="IMPALA"/>
    <s v="FULL-SIZE"/>
    <n v="3.6"/>
    <n v="6"/>
    <x v="1"/>
    <s v="AS6"/>
    <s v="X"/>
    <s v="Regular gasoline"/>
    <n v="12.5"/>
    <n v="8.1999999999999993"/>
    <n v="10.6"/>
    <n v="27"/>
    <n v="244"/>
  </r>
  <r>
    <s v="CHEVROLET"/>
    <s v="IMPALA"/>
    <s v="FULL-SIZE"/>
    <n v="3.6"/>
    <n v="6"/>
    <x v="1"/>
    <s v="AS6"/>
    <s v="E"/>
    <s v="Ethanol (E85)"/>
    <n v="17"/>
    <n v="11.5"/>
    <n v="14.5"/>
    <n v="19"/>
    <n v="232"/>
  </r>
  <r>
    <s v="CHEVROLET"/>
    <s v="MALIBU"/>
    <s v="MID-SIZE"/>
    <n v="2"/>
    <n v="4"/>
    <x v="0"/>
    <s v="AS6"/>
    <s v="Z"/>
    <s v="Premium gasoline"/>
    <n v="11.4"/>
    <n v="7.9"/>
    <n v="9.8000000000000007"/>
    <n v="29"/>
    <n v="225"/>
  </r>
  <r>
    <s v="CHEVROLET"/>
    <s v="MALIBU"/>
    <s v="MID-SIZE"/>
    <n v="2.5"/>
    <n v="4"/>
    <x v="0"/>
    <s v="AS6"/>
    <s v="X"/>
    <s v="Regular gasoline"/>
    <n v="9.3000000000000007"/>
    <n v="6.4"/>
    <n v="8"/>
    <n v="35"/>
    <n v="184"/>
  </r>
  <r>
    <s v="CHEVROLET"/>
    <s v="SILVERADO"/>
    <s v="PICKUP TRUCK - STANDARD"/>
    <n v="4.3"/>
    <n v="6"/>
    <x v="2"/>
    <s v="A6"/>
    <s v="X"/>
    <s v="Regular gasoline"/>
    <n v="13.4"/>
    <n v="9.9"/>
    <n v="11.9"/>
    <n v="24"/>
    <n v="274"/>
  </r>
  <r>
    <s v="CHEVROLET"/>
    <s v="SILVERADO"/>
    <s v="PICKUP TRUCK - STANDARD"/>
    <n v="4.3"/>
    <n v="6"/>
    <x v="2"/>
    <s v="A6"/>
    <s v="E"/>
    <s v="Ethanol (E85)"/>
    <n v="19.3"/>
    <n v="14.3"/>
    <n v="17.100000000000001"/>
    <n v="17"/>
    <n v="274"/>
  </r>
  <r>
    <s v="CHEVROLET"/>
    <s v="SILVERADO"/>
    <s v="PICKUP TRUCK - STANDARD"/>
    <n v="5.3"/>
    <n v="8"/>
    <x v="2"/>
    <s v="A6"/>
    <s v="X"/>
    <s v="Regular gasoline"/>
    <n v="14.6"/>
    <n v="10.3"/>
    <n v="12.7"/>
    <n v="22"/>
    <n v="292"/>
  </r>
  <r>
    <s v="CHEVROLET"/>
    <s v="SILVERADO"/>
    <s v="PICKUP TRUCK - STANDARD"/>
    <n v="5.3"/>
    <n v="8"/>
    <x v="2"/>
    <s v="A6"/>
    <s v="E"/>
    <s v="Ethanol (E85)"/>
    <n v="19.899999999999999"/>
    <n v="13.8"/>
    <n v="17.2"/>
    <n v="16"/>
    <n v="275"/>
  </r>
  <r>
    <s v="CHEVROLET"/>
    <s v="SILVERADO"/>
    <s v="PICKUP TRUCK - STANDARD"/>
    <n v="6.2"/>
    <n v="8"/>
    <x v="2"/>
    <s v="A8"/>
    <s v="Z"/>
    <s v="Premium gasoline"/>
    <n v="16.100000000000001"/>
    <n v="11.4"/>
    <n v="14"/>
    <n v="20"/>
    <n v="322"/>
  </r>
  <r>
    <s v="CHEVROLET"/>
    <s v="SILVERADO 4WD"/>
    <s v="PICKUP TRUCK - STANDARD"/>
    <n v="4.3"/>
    <n v="6"/>
    <x v="2"/>
    <s v="A6"/>
    <s v="X"/>
    <s v="Regular gasoline"/>
    <n v="14.1"/>
    <n v="10.6"/>
    <n v="12.5"/>
    <n v="23"/>
    <n v="288"/>
  </r>
  <r>
    <s v="CHEVROLET"/>
    <s v="SILVERADO 4WD"/>
    <s v="PICKUP TRUCK - STANDARD"/>
    <n v="4.3"/>
    <n v="6"/>
    <x v="2"/>
    <s v="A6"/>
    <s v="E"/>
    <s v="Ethanol (E85)"/>
    <n v="20.3"/>
    <n v="15.2"/>
    <n v="18"/>
    <n v="16"/>
    <n v="288"/>
  </r>
  <r>
    <s v="CHEVROLET"/>
    <s v="SILVERADO 4WD"/>
    <s v="PICKUP TRUCK - STANDARD"/>
    <n v="5.3"/>
    <n v="8"/>
    <x v="2"/>
    <s v="A6"/>
    <s v="X"/>
    <s v="Regular gasoline"/>
    <n v="14.9"/>
    <n v="10.7"/>
    <n v="13"/>
    <n v="22"/>
    <n v="299"/>
  </r>
  <r>
    <s v="CHEVROLET"/>
    <s v="SILVERADO 4WD"/>
    <s v="PICKUP TRUCK - STANDARD"/>
    <n v="5.3"/>
    <n v="8"/>
    <x v="2"/>
    <s v="A6"/>
    <s v="E"/>
    <s v="Ethanol (E85)"/>
    <n v="20.2"/>
    <n v="14.3"/>
    <n v="17.5"/>
    <n v="16"/>
    <n v="280"/>
  </r>
  <r>
    <s v="CHEVROLET"/>
    <s v="SILVERADO 4WD"/>
    <s v="PICKUP TRUCK - STANDARD"/>
    <n v="6.2"/>
    <n v="8"/>
    <x v="2"/>
    <s v="A8"/>
    <s v="Z"/>
    <s v="Premium gasoline"/>
    <n v="16.3"/>
    <n v="11.6"/>
    <n v="14.2"/>
    <n v="20"/>
    <n v="327"/>
  </r>
  <r>
    <s v="CHEVROLET"/>
    <s v="SONIC"/>
    <s v="COMPACT"/>
    <n v="1.4"/>
    <n v="4"/>
    <x v="0"/>
    <s v="AS6"/>
    <s v="X"/>
    <s v="Regular gasoline"/>
    <n v="9"/>
    <n v="6.8"/>
    <n v="8"/>
    <n v="35"/>
    <n v="184"/>
  </r>
  <r>
    <s v="CHEVROLET"/>
    <s v="SONIC"/>
    <s v="COMPACT"/>
    <n v="1.4"/>
    <n v="4"/>
    <x v="0"/>
    <s v="M6"/>
    <s v="X"/>
    <s v="Regular gasoline"/>
    <n v="8.5"/>
    <n v="6.2"/>
    <n v="7.5"/>
    <n v="38"/>
    <n v="173"/>
  </r>
  <r>
    <s v="CHEVROLET"/>
    <s v="SONIC"/>
    <s v="COMPACT"/>
    <n v="1.8"/>
    <n v="4"/>
    <x v="0"/>
    <s v="AS6"/>
    <s v="X"/>
    <s v="Regular gasoline"/>
    <n v="9.6"/>
    <n v="6.7"/>
    <n v="8.3000000000000007"/>
    <n v="34"/>
    <n v="191"/>
  </r>
  <r>
    <s v="CHEVROLET"/>
    <s v="SONIC"/>
    <s v="COMPACT"/>
    <n v="1.8"/>
    <n v="4"/>
    <x v="0"/>
    <s v="M5"/>
    <s v="X"/>
    <s v="Regular gasoline"/>
    <n v="9"/>
    <n v="6.8"/>
    <n v="8"/>
    <n v="35"/>
    <n v="184"/>
  </r>
  <r>
    <s v="CHEVROLET"/>
    <s v="SONIC RS"/>
    <s v="COMPACT"/>
    <n v="1.4"/>
    <n v="4"/>
    <x v="0"/>
    <s v="AS6"/>
    <s v="X"/>
    <s v="Regular gasoline"/>
    <n v="9.4"/>
    <n v="7"/>
    <n v="8.3000000000000007"/>
    <n v="34"/>
    <n v="191"/>
  </r>
  <r>
    <s v="CHEVROLET"/>
    <s v="SONIC RS"/>
    <s v="COMPACT"/>
    <n v="1.4"/>
    <n v="4"/>
    <x v="0"/>
    <s v="M6"/>
    <s v="X"/>
    <s v="Regular gasoline"/>
    <n v="8.9"/>
    <n v="6.9"/>
    <n v="8"/>
    <n v="35"/>
    <n v="184"/>
  </r>
  <r>
    <s v="CHEVROLET"/>
    <s v="SONIC 5"/>
    <s v="MID-SIZE"/>
    <n v="1.4"/>
    <n v="4"/>
    <x v="0"/>
    <s v="AS6"/>
    <s v="X"/>
    <s v="Regular gasoline"/>
    <n v="9"/>
    <n v="6.8"/>
    <n v="8"/>
    <n v="35"/>
    <n v="184"/>
  </r>
  <r>
    <s v="CHEVROLET"/>
    <s v="SONIC 5"/>
    <s v="MID-SIZE"/>
    <n v="1.4"/>
    <n v="4"/>
    <x v="0"/>
    <s v="M6"/>
    <s v="X"/>
    <s v="Regular gasoline"/>
    <n v="8.5"/>
    <n v="6.2"/>
    <n v="7.5"/>
    <n v="38"/>
    <n v="173"/>
  </r>
  <r>
    <s v="CHEVROLET"/>
    <s v="SONIC 5"/>
    <s v="MID-SIZE"/>
    <n v="1.8"/>
    <n v="4"/>
    <x v="0"/>
    <s v="AS6"/>
    <s v="X"/>
    <s v="Regular gasoline"/>
    <n v="9.6"/>
    <n v="6.7"/>
    <n v="8.3000000000000007"/>
    <n v="34"/>
    <n v="191"/>
  </r>
  <r>
    <s v="CHEVROLET"/>
    <s v="SONIC 5"/>
    <s v="MID-SIZE"/>
    <n v="1.8"/>
    <n v="4"/>
    <x v="0"/>
    <s v="M5"/>
    <s v="X"/>
    <s v="Regular gasoline"/>
    <n v="9"/>
    <n v="6.8"/>
    <n v="8"/>
    <n v="35"/>
    <n v="184"/>
  </r>
  <r>
    <s v="CHEVROLET"/>
    <s v="SONIC 5 RS"/>
    <s v="MID-SIZE"/>
    <n v="1.4"/>
    <n v="4"/>
    <x v="0"/>
    <s v="AS6"/>
    <s v="X"/>
    <s v="Regular gasoline"/>
    <n v="9.4"/>
    <n v="7"/>
    <n v="8.3000000000000007"/>
    <n v="34"/>
    <n v="191"/>
  </r>
  <r>
    <s v="CHEVROLET"/>
    <s v="SONIC 5 RS"/>
    <s v="MID-SIZE"/>
    <n v="1.4"/>
    <n v="4"/>
    <x v="0"/>
    <s v="M6"/>
    <s v="X"/>
    <s v="Regular gasoline"/>
    <n v="8.9"/>
    <n v="6.9"/>
    <n v="8"/>
    <n v="35"/>
    <n v="184"/>
  </r>
  <r>
    <s v="CHEVROLET"/>
    <s v="SPARK"/>
    <s v="SUBCOMPACT"/>
    <n v="1.2"/>
    <n v="4"/>
    <x v="0"/>
    <s v="AV"/>
    <s v="X"/>
    <s v="Regular gasoline"/>
    <n v="7.7"/>
    <n v="6.1"/>
    <n v="7"/>
    <n v="40"/>
    <n v="161"/>
  </r>
  <r>
    <s v="CHEVROLET"/>
    <s v="SPARK"/>
    <s v="SUBCOMPACT"/>
    <n v="1.2"/>
    <n v="4"/>
    <x v="0"/>
    <s v="M5"/>
    <s v="X"/>
    <s v="Regular gasoline"/>
    <n v="7.5"/>
    <n v="6"/>
    <n v="6.8"/>
    <n v="42"/>
    <n v="156"/>
  </r>
  <r>
    <s v="CHEVROLET"/>
    <s v="SUBURBAN"/>
    <s v="SUV - STANDARD"/>
    <n v="5.3"/>
    <n v="8"/>
    <x v="2"/>
    <s v="A6"/>
    <s v="X"/>
    <s v="Regular gasoline"/>
    <n v="14.9"/>
    <n v="10.1"/>
    <n v="12.7"/>
    <n v="22"/>
    <n v="292"/>
  </r>
  <r>
    <s v="CHEVROLET"/>
    <s v="SUBURBAN"/>
    <s v="SUV - STANDARD"/>
    <n v="5.3"/>
    <n v="8"/>
    <x v="2"/>
    <s v="A6"/>
    <s v="E"/>
    <s v="Ethanol (E85)"/>
    <n v="20.2"/>
    <n v="13.6"/>
    <n v="17.2"/>
    <n v="16"/>
    <n v="275"/>
  </r>
  <r>
    <s v="CHEVROLET"/>
    <s v="SUBURBAN 4WD"/>
    <s v="SUV - STANDARD"/>
    <n v="5.3"/>
    <n v="8"/>
    <x v="2"/>
    <s v="A6"/>
    <s v="X"/>
    <s v="Regular gasoline"/>
    <n v="15.4"/>
    <n v="10.8"/>
    <n v="13.3"/>
    <n v="21"/>
    <n v="306"/>
  </r>
  <r>
    <s v="CHEVROLET"/>
    <s v="SUBURBAN 4WD"/>
    <s v="SUV - STANDARD"/>
    <n v="5.3"/>
    <n v="8"/>
    <x v="2"/>
    <s v="A6"/>
    <s v="E"/>
    <s v="Ethanol (E85)"/>
    <n v="22.1"/>
    <n v="15.4"/>
    <n v="19.100000000000001"/>
    <n v="15"/>
    <n v="306"/>
  </r>
  <r>
    <s v="CHEVROLET"/>
    <s v="TAHOE"/>
    <s v="SUV - STANDARD"/>
    <n v="5.3"/>
    <n v="8"/>
    <x v="2"/>
    <s v="A6"/>
    <s v="X"/>
    <s v="Regular gasoline"/>
    <n v="14.9"/>
    <n v="10.1"/>
    <n v="12.7"/>
    <n v="22"/>
    <n v="292"/>
  </r>
  <r>
    <s v="CHEVROLET"/>
    <s v="TAHOE"/>
    <s v="SUV - STANDARD"/>
    <n v="5.3"/>
    <n v="8"/>
    <x v="2"/>
    <s v="A6"/>
    <s v="E"/>
    <s v="Ethanol (E85)"/>
    <n v="20.2"/>
    <n v="13.6"/>
    <n v="17.2"/>
    <n v="16"/>
    <n v="275"/>
  </r>
  <r>
    <s v="CHEVROLET"/>
    <s v="TAHOE 4WD"/>
    <s v="SUV - STANDARD"/>
    <n v="5.3"/>
    <n v="8"/>
    <x v="2"/>
    <s v="A6"/>
    <s v="X"/>
    <s v="Regular gasoline"/>
    <n v="15.1"/>
    <n v="10.4"/>
    <n v="13"/>
    <n v="22"/>
    <n v="299"/>
  </r>
  <r>
    <s v="CHEVROLET"/>
    <s v="TAHOE 4WD"/>
    <s v="SUV - STANDARD"/>
    <n v="5.3"/>
    <n v="8"/>
    <x v="2"/>
    <s v="A6"/>
    <s v="E"/>
    <s v="Ethanol (E85)"/>
    <n v="20.5"/>
    <n v="14"/>
    <n v="17.600000000000001"/>
    <n v="16"/>
    <n v="282"/>
  </r>
  <r>
    <s v="CHEVROLET"/>
    <s v="TRAVERSE"/>
    <s v="SUV - STANDARD"/>
    <n v="3.6"/>
    <n v="6"/>
    <x v="1"/>
    <s v="A6"/>
    <s v="X"/>
    <s v="Regular gasoline"/>
    <n v="14.2"/>
    <n v="9.9"/>
    <n v="12.3"/>
    <n v="23"/>
    <n v="283"/>
  </r>
  <r>
    <s v="CHEVROLET"/>
    <s v="TRAVERSE AWD"/>
    <s v="SUV - STANDARD"/>
    <n v="3.6"/>
    <n v="6"/>
    <x v="1"/>
    <s v="A6"/>
    <s v="X"/>
    <s v="Regular gasoline"/>
    <n v="14.6"/>
    <n v="10.199999999999999"/>
    <n v="12.6"/>
    <n v="22"/>
    <n v="290"/>
  </r>
  <r>
    <s v="CHEVROLET"/>
    <s v="TRAX"/>
    <s v="SUV - SMALL"/>
    <n v="1.4"/>
    <n v="4"/>
    <x v="0"/>
    <s v="AS6"/>
    <s v="X"/>
    <s v="Regular gasoline"/>
    <n v="9.1999999999999993"/>
    <n v="7"/>
    <n v="8.1999999999999993"/>
    <n v="34"/>
    <n v="189"/>
  </r>
  <r>
    <s v="CHEVROLET"/>
    <s v="TRAX"/>
    <s v="SUV - SMALL"/>
    <n v="1.4"/>
    <n v="4"/>
    <x v="0"/>
    <s v="M6"/>
    <s v="X"/>
    <s v="Regular gasoline"/>
    <n v="9.1"/>
    <n v="6.9"/>
    <n v="8.1"/>
    <n v="35"/>
    <n v="186"/>
  </r>
  <r>
    <s v="CHEVROLET"/>
    <s v="TRAX AWD"/>
    <s v="SUV - SMALL"/>
    <n v="1.4"/>
    <n v="4"/>
    <x v="0"/>
    <s v="AS6"/>
    <s v="X"/>
    <s v="Regular gasoline"/>
    <n v="9.6999999999999993"/>
    <n v="7.6"/>
    <n v="8.6999999999999993"/>
    <n v="32"/>
    <n v="200"/>
  </r>
  <r>
    <s v="CHRYSLER"/>
    <n v="200"/>
    <s v="MID-SIZE"/>
    <n v="2.4"/>
    <n v="4"/>
    <x v="0"/>
    <s v="A9"/>
    <s v="X"/>
    <s v="Regular gasoline"/>
    <n v="10.199999999999999"/>
    <n v="6.4"/>
    <n v="8.5"/>
    <n v="33"/>
    <n v="196"/>
  </r>
  <r>
    <s v="CHRYSLER"/>
    <s v="200 FFV"/>
    <s v="MID-SIZE"/>
    <n v="2.4"/>
    <n v="4"/>
    <x v="0"/>
    <s v="A9"/>
    <s v="X"/>
    <s v="Regular gasoline"/>
    <n v="10.199999999999999"/>
    <n v="6.4"/>
    <n v="8.5"/>
    <n v="33"/>
    <n v="196"/>
  </r>
  <r>
    <s v="CHRYSLER"/>
    <s v="200 FFV"/>
    <s v="MID-SIZE"/>
    <n v="2.4"/>
    <n v="4"/>
    <x v="0"/>
    <s v="A9"/>
    <s v="E"/>
    <s v="Ethanol (E85)"/>
    <n v="13.6"/>
    <n v="8.5"/>
    <n v="11.3"/>
    <n v="25"/>
    <n v="181"/>
  </r>
  <r>
    <s v="CHRYSLER"/>
    <n v="200"/>
    <s v="MID-SIZE"/>
    <n v="3.6"/>
    <n v="6"/>
    <x v="1"/>
    <s v="A9"/>
    <s v="X"/>
    <s v="Regular gasoline"/>
    <n v="12.4"/>
    <n v="7.5"/>
    <n v="10.199999999999999"/>
    <n v="28"/>
    <n v="235"/>
  </r>
  <r>
    <s v="CHRYSLER"/>
    <s v="200 FFV"/>
    <s v="MID-SIZE"/>
    <n v="3.6"/>
    <n v="6"/>
    <x v="1"/>
    <s v="A9"/>
    <s v="X"/>
    <s v="Regular gasoline"/>
    <n v="12.4"/>
    <n v="7.5"/>
    <n v="10.199999999999999"/>
    <n v="28"/>
    <n v="235"/>
  </r>
  <r>
    <s v="CHRYSLER"/>
    <s v="200 FFV"/>
    <s v="MID-SIZE"/>
    <n v="3.6"/>
    <n v="6"/>
    <x v="1"/>
    <s v="A9"/>
    <s v="E"/>
    <s v="Ethanol (E85)"/>
    <n v="16.5"/>
    <n v="10.1"/>
    <n v="13.6"/>
    <n v="21"/>
    <n v="218"/>
  </r>
  <r>
    <s v="CHRYSLER"/>
    <s v="200 AWD"/>
    <s v="MID-SIZE"/>
    <n v="3.6"/>
    <n v="6"/>
    <x v="1"/>
    <s v="A9"/>
    <s v="X"/>
    <s v="Regular gasoline"/>
    <n v="12.8"/>
    <n v="8.1"/>
    <n v="10.7"/>
    <n v="26"/>
    <n v="246"/>
  </r>
  <r>
    <s v="CHRYSLER"/>
    <s v="200 AWD FFV"/>
    <s v="MID-SIZE"/>
    <n v="3.6"/>
    <n v="6"/>
    <x v="1"/>
    <s v="A9"/>
    <s v="X"/>
    <s v="Regular gasoline"/>
    <n v="12.8"/>
    <n v="8.1"/>
    <n v="10.7"/>
    <n v="26"/>
    <n v="246"/>
  </r>
  <r>
    <s v="CHRYSLER"/>
    <s v="200 AWD FFV"/>
    <s v="MID-SIZE"/>
    <n v="3.6"/>
    <n v="6"/>
    <x v="1"/>
    <s v="A9"/>
    <s v="E"/>
    <s v="Ethanol (E85)"/>
    <n v="16.899999999999999"/>
    <n v="10.8"/>
    <n v="14.1"/>
    <n v="20"/>
    <n v="226"/>
  </r>
  <r>
    <s v="CHRYSLER"/>
    <n v="300"/>
    <s v="FULL-SIZE"/>
    <n v="3.6"/>
    <n v="6"/>
    <x v="1"/>
    <s v="A8"/>
    <s v="X"/>
    <s v="Regular gasoline"/>
    <n v="12.4"/>
    <n v="7.7"/>
    <n v="10.3"/>
    <n v="27"/>
    <n v="237"/>
  </r>
  <r>
    <s v="CHRYSLER"/>
    <s v="300 FFV"/>
    <s v="FULL-SIZE"/>
    <n v="3.6"/>
    <n v="6"/>
    <x v="1"/>
    <s v="A8"/>
    <s v="X"/>
    <s v="Regular gasoline"/>
    <n v="12.4"/>
    <n v="7.7"/>
    <n v="10.3"/>
    <n v="27"/>
    <n v="237"/>
  </r>
  <r>
    <s v="CHRYSLER"/>
    <s v="300 FFV"/>
    <s v="FULL-SIZE"/>
    <n v="3.6"/>
    <n v="6"/>
    <x v="1"/>
    <s v="A8"/>
    <s v="E"/>
    <s v="Ethanol (E85)"/>
    <n v="16.8"/>
    <n v="10.3"/>
    <n v="13.9"/>
    <n v="20"/>
    <n v="222"/>
  </r>
  <r>
    <s v="CHRYSLER"/>
    <s v="300 (MDS)"/>
    <s v="FULL-SIZE"/>
    <n v="5.7"/>
    <n v="8"/>
    <x v="2"/>
    <s v="A8"/>
    <s v="X"/>
    <s v="Regular gasoline"/>
    <n v="14.8"/>
    <n v="9.3000000000000007"/>
    <n v="12.3"/>
    <n v="23"/>
    <n v="283"/>
  </r>
  <r>
    <s v="CHRYSLER"/>
    <s v="300 AWD"/>
    <s v="FULL-SIZE"/>
    <n v="3.6"/>
    <n v="6"/>
    <x v="1"/>
    <s v="A8"/>
    <s v="X"/>
    <s v="Regular gasoline"/>
    <n v="12.8"/>
    <n v="8.6"/>
    <n v="10.9"/>
    <n v="26"/>
    <n v="251"/>
  </r>
  <r>
    <s v="CHRYSLER"/>
    <s v="300 AWD FFV"/>
    <s v="FULL-SIZE"/>
    <n v="3.6"/>
    <n v="6"/>
    <x v="1"/>
    <s v="A8"/>
    <s v="X"/>
    <s v="Regular gasoline"/>
    <n v="12.8"/>
    <n v="8.6"/>
    <n v="10.9"/>
    <n v="26"/>
    <n v="251"/>
  </r>
  <r>
    <s v="CHRYSLER"/>
    <s v="300 AWD FFV"/>
    <s v="FULL-SIZE"/>
    <n v="3.6"/>
    <n v="6"/>
    <x v="1"/>
    <s v="A8"/>
    <s v="E"/>
    <s v="Ethanol (E85)"/>
    <n v="17.3"/>
    <n v="11.7"/>
    <n v="14.8"/>
    <n v="19"/>
    <n v="237"/>
  </r>
  <r>
    <s v="CHRYSLER"/>
    <s v="TOWN &amp; COUNTRY FFV"/>
    <s v="MINIVAN"/>
    <n v="3.6"/>
    <n v="6"/>
    <x v="1"/>
    <s v="A6"/>
    <s v="X"/>
    <s v="Regular gasoline"/>
    <n v="14.1"/>
    <n v="9.5"/>
    <n v="12"/>
    <n v="24"/>
    <n v="276"/>
  </r>
  <r>
    <s v="CHRYSLER"/>
    <s v="TOWN &amp; COUNTRY FFV"/>
    <s v="MINIVAN"/>
    <n v="3.6"/>
    <n v="6"/>
    <x v="1"/>
    <s v="A6"/>
    <s v="E"/>
    <s v="Ethanol (E85)"/>
    <n v="19.7"/>
    <n v="13.3"/>
    <n v="16.8"/>
    <n v="17"/>
    <n v="269"/>
  </r>
  <r>
    <s v="DODGE"/>
    <s v="CHALLENGER"/>
    <s v="MID-SIZE"/>
    <n v="3.6"/>
    <n v="6"/>
    <x v="1"/>
    <s v="A8"/>
    <s v="X"/>
    <s v="Regular gasoline"/>
    <n v="12.4"/>
    <n v="7.8"/>
    <n v="10.3"/>
    <n v="27"/>
    <n v="237"/>
  </r>
  <r>
    <s v="DODGE"/>
    <s v="CHALLENGER"/>
    <s v="MID-SIZE"/>
    <n v="5.7"/>
    <n v="8"/>
    <x v="2"/>
    <s v="M6"/>
    <s v="X"/>
    <s v="Regular gasoline"/>
    <n v="15.6"/>
    <n v="10"/>
    <n v="13.1"/>
    <n v="22"/>
    <n v="301"/>
  </r>
  <r>
    <s v="DODGE"/>
    <s v="CHALLENGER"/>
    <s v="MID-SIZE"/>
    <n v="6.4"/>
    <n v="8"/>
    <x v="2"/>
    <s v="M6"/>
    <s v="Z"/>
    <s v="Premium gasoline"/>
    <n v="16.8"/>
    <n v="10.4"/>
    <n v="13.9"/>
    <n v="20"/>
    <n v="320"/>
  </r>
  <r>
    <s v="DODGE"/>
    <s v="CHALLENGER (MDS)"/>
    <s v="MID-SIZE"/>
    <n v="5.7"/>
    <n v="8"/>
    <x v="2"/>
    <s v="A8"/>
    <s v="X"/>
    <s v="Regular gasoline"/>
    <n v="14.8"/>
    <n v="9.3000000000000007"/>
    <n v="12.3"/>
    <n v="23"/>
    <n v="283"/>
  </r>
  <r>
    <s v="DODGE"/>
    <s v="CHALLENGER (MDS)"/>
    <s v="MID-SIZE"/>
    <n v="6.4"/>
    <n v="8"/>
    <x v="2"/>
    <s v="A8"/>
    <s v="Z"/>
    <s v="Premium gasoline"/>
    <n v="15.7"/>
    <n v="9.5"/>
    <n v="12.9"/>
    <n v="22"/>
    <n v="297"/>
  </r>
  <r>
    <s v="DODGE"/>
    <s v="CHALLENGER SRT"/>
    <s v="MID-SIZE"/>
    <n v="6.4"/>
    <n v="8"/>
    <x v="2"/>
    <s v="M6"/>
    <s v="Z"/>
    <s v="Premium gasoline"/>
    <n v="16.8"/>
    <n v="10.4"/>
    <n v="13.9"/>
    <n v="20"/>
    <n v="320"/>
  </r>
  <r>
    <s v="DODGE"/>
    <s v="CHALLENGER SRT (MDS)"/>
    <s v="MID-SIZE"/>
    <n v="6.4"/>
    <n v="8"/>
    <x v="2"/>
    <s v="A8"/>
    <s v="Z"/>
    <s v="Premium gasoline"/>
    <n v="15.7"/>
    <n v="9.5"/>
    <n v="12.9"/>
    <n v="22"/>
    <n v="297"/>
  </r>
  <r>
    <s v="DODGE"/>
    <s v="CHALLENGER SRT HELLCAT"/>
    <s v="MID-SIZE"/>
    <n v="6.2"/>
    <n v="8"/>
    <x v="2"/>
    <s v="A8"/>
    <s v="Z"/>
    <s v="Premium gasoline"/>
    <n v="18"/>
    <n v="10.7"/>
    <n v="14.7"/>
    <n v="19"/>
    <n v="338"/>
  </r>
  <r>
    <s v="DODGE"/>
    <s v="CHALLENGER SRT HELLCAT"/>
    <s v="MID-SIZE"/>
    <n v="6.2"/>
    <n v="8"/>
    <x v="2"/>
    <s v="M6"/>
    <s v="Z"/>
    <s v="Premium gasoline"/>
    <n v="18.100000000000001"/>
    <n v="11.4"/>
    <n v="15.1"/>
    <n v="19"/>
    <n v="347"/>
  </r>
  <r>
    <s v="DODGE"/>
    <s v="CHARGER"/>
    <s v="FULL-SIZE"/>
    <n v="3.6"/>
    <n v="6"/>
    <x v="1"/>
    <s v="A5"/>
    <s v="X"/>
    <s v="Regular gasoline"/>
    <n v="13.7"/>
    <n v="8.9"/>
    <n v="11.5"/>
    <n v="25"/>
    <n v="264"/>
  </r>
  <r>
    <s v="DODGE"/>
    <s v="CHARGER FFV"/>
    <s v="FULL-SIZE"/>
    <n v="3.6"/>
    <n v="6"/>
    <x v="1"/>
    <s v="A5"/>
    <s v="X"/>
    <s v="Regular gasoline"/>
    <n v="13.7"/>
    <n v="8.9"/>
    <n v="11.5"/>
    <n v="25"/>
    <n v="264"/>
  </r>
  <r>
    <s v="DODGE"/>
    <s v="CHARGER FFV"/>
    <s v="FULL-SIZE"/>
    <n v="3.6"/>
    <n v="6"/>
    <x v="1"/>
    <s v="A5"/>
    <s v="E"/>
    <s v="Ethanol (E85)"/>
    <n v="18.7"/>
    <n v="12.4"/>
    <n v="15.9"/>
    <n v="18"/>
    <n v="254"/>
  </r>
  <r>
    <s v="DODGE"/>
    <s v="CHARGER"/>
    <s v="FULL-SIZE"/>
    <n v="3.6"/>
    <n v="6"/>
    <x v="1"/>
    <s v="A8"/>
    <s v="X"/>
    <s v="Regular gasoline"/>
    <n v="12.4"/>
    <n v="7.7"/>
    <n v="10.3"/>
    <n v="27"/>
    <n v="237"/>
  </r>
  <r>
    <s v="DODGE"/>
    <s v="CHARGER FFV"/>
    <s v="FULL-SIZE"/>
    <n v="3.6"/>
    <n v="6"/>
    <x v="1"/>
    <s v="A8"/>
    <s v="X"/>
    <s v="Regular gasoline"/>
    <n v="12.4"/>
    <n v="7.7"/>
    <n v="10.3"/>
    <n v="27"/>
    <n v="237"/>
  </r>
  <r>
    <s v="DODGE"/>
    <s v="CHARGER FFV"/>
    <s v="FULL-SIZE"/>
    <n v="3.6"/>
    <n v="6"/>
    <x v="1"/>
    <s v="A8"/>
    <s v="E"/>
    <s v="Ethanol (E85)"/>
    <n v="16.8"/>
    <n v="10.3"/>
    <n v="13.9"/>
    <n v="20"/>
    <n v="222"/>
  </r>
  <r>
    <s v="DODGE"/>
    <s v="CHARGER (MDS)"/>
    <s v="FULL-SIZE"/>
    <n v="5.7"/>
    <n v="8"/>
    <x v="2"/>
    <s v="A5"/>
    <s v="X"/>
    <s v="Regular gasoline"/>
    <n v="15.7"/>
    <n v="9.6"/>
    <n v="12.9"/>
    <n v="22"/>
    <n v="297"/>
  </r>
  <r>
    <s v="DODGE"/>
    <s v="CHARGER (MDS)"/>
    <s v="FULL-SIZE"/>
    <n v="5.7"/>
    <n v="8"/>
    <x v="2"/>
    <s v="A8"/>
    <s v="X"/>
    <s v="Regular gasoline"/>
    <n v="14.8"/>
    <n v="9.3000000000000007"/>
    <n v="12.3"/>
    <n v="23"/>
    <n v="283"/>
  </r>
  <r>
    <s v="DODGE"/>
    <s v="CHARGER AWD"/>
    <s v="FULL-SIZE"/>
    <n v="3.6"/>
    <n v="6"/>
    <x v="1"/>
    <s v="A8"/>
    <s v="X"/>
    <s v="Regular gasoline"/>
    <n v="12.8"/>
    <n v="8.6"/>
    <n v="10.9"/>
    <n v="26"/>
    <n v="251"/>
  </r>
  <r>
    <s v="DODGE"/>
    <s v="CHARGER AWD FFV"/>
    <s v="FULL-SIZE"/>
    <n v="3.6"/>
    <n v="6"/>
    <x v="1"/>
    <s v="A8"/>
    <s v="X"/>
    <s v="Regular gasoline"/>
    <n v="12.8"/>
    <n v="8.6"/>
    <n v="10.9"/>
    <n v="26"/>
    <n v="251"/>
  </r>
  <r>
    <s v="DODGE"/>
    <s v="CHARGER AWD FFV"/>
    <s v="FULL-SIZE"/>
    <n v="3.6"/>
    <n v="6"/>
    <x v="1"/>
    <s v="A8"/>
    <s v="E"/>
    <s v="Ethanol (E85)"/>
    <n v="17.3"/>
    <n v="11.7"/>
    <n v="14.8"/>
    <n v="19"/>
    <n v="237"/>
  </r>
  <r>
    <s v="DODGE"/>
    <s v="CHARGER AWD (MDS)"/>
    <s v="FULL-SIZE"/>
    <n v="5.7"/>
    <n v="8"/>
    <x v="2"/>
    <s v="A5"/>
    <s v="X"/>
    <s v="Regular gasoline"/>
    <n v="16.100000000000001"/>
    <n v="10"/>
    <n v="13.4"/>
    <n v="21"/>
    <n v="308"/>
  </r>
  <r>
    <s v="DODGE"/>
    <s v="CHARGER SRT 392 HEMI"/>
    <s v="FULL-SIZE"/>
    <n v="6.4"/>
    <n v="8"/>
    <x v="2"/>
    <s v="A8"/>
    <s v="Z"/>
    <s v="Premium gasoline"/>
    <n v="15.7"/>
    <n v="9.5"/>
    <n v="12.9"/>
    <n v="22"/>
    <n v="297"/>
  </r>
  <r>
    <s v="DODGE"/>
    <s v="CHARGER SRT HELLCAT"/>
    <s v="FULL-SIZE"/>
    <n v="6.2"/>
    <n v="8"/>
    <x v="2"/>
    <s v="A8"/>
    <s v="Z"/>
    <s v="Premium gasoline"/>
    <n v="18"/>
    <n v="10.7"/>
    <n v="14.7"/>
    <n v="19"/>
    <n v="338"/>
  </r>
  <r>
    <s v="DODGE"/>
    <s v="DART"/>
    <s v="MID-SIZE"/>
    <n v="2"/>
    <n v="4"/>
    <x v="0"/>
    <s v="M6"/>
    <s v="X"/>
    <s v="Regular gasoline"/>
    <n v="9.4"/>
    <n v="6.5"/>
    <n v="8.1"/>
    <n v="35"/>
    <n v="186"/>
  </r>
  <r>
    <s v="DODGE"/>
    <s v="DART FFV"/>
    <s v="MID-SIZE"/>
    <n v="2"/>
    <n v="4"/>
    <x v="0"/>
    <s v="A6"/>
    <s v="X"/>
    <s v="Regular gasoline"/>
    <n v="9.9"/>
    <n v="7"/>
    <n v="8.6"/>
    <n v="33"/>
    <n v="198"/>
  </r>
  <r>
    <s v="DODGE"/>
    <s v="DART FFV"/>
    <s v="MID-SIZE"/>
    <n v="2"/>
    <n v="4"/>
    <x v="0"/>
    <s v="A6"/>
    <s v="E"/>
    <s v="Ethanol (E85)"/>
    <n v="13.3"/>
    <n v="9.3000000000000007"/>
    <n v="11.5"/>
    <n v="25"/>
    <n v="184"/>
  </r>
  <r>
    <s v="DODGE"/>
    <s v="DART"/>
    <s v="MID-SIZE"/>
    <n v="2.4"/>
    <n v="4"/>
    <x v="0"/>
    <s v="A6"/>
    <s v="X"/>
    <s v="Regular gasoline"/>
    <n v="10.1"/>
    <n v="6.8"/>
    <n v="8.6"/>
    <n v="33"/>
    <n v="198"/>
  </r>
  <r>
    <s v="DODGE"/>
    <s v="DART"/>
    <s v="MID-SIZE"/>
    <n v="2.4"/>
    <n v="4"/>
    <x v="0"/>
    <s v="M6"/>
    <s v="X"/>
    <s v="Regular gasoline"/>
    <n v="10.5"/>
    <n v="6.7"/>
    <n v="8.8000000000000007"/>
    <n v="32"/>
    <n v="202"/>
  </r>
  <r>
    <s v="DODGE"/>
    <s v="DART GT"/>
    <s v="MID-SIZE"/>
    <n v="2.4"/>
    <n v="4"/>
    <x v="0"/>
    <s v="A6"/>
    <s v="X"/>
    <s v="Regular gasoline"/>
    <n v="10.6"/>
    <n v="7.5"/>
    <n v="9.1999999999999993"/>
    <n v="31"/>
    <n v="212"/>
  </r>
  <r>
    <s v="DODGE"/>
    <s v="DART GT"/>
    <s v="MID-SIZE"/>
    <n v="2.4"/>
    <n v="4"/>
    <x v="0"/>
    <s v="M6"/>
    <s v="X"/>
    <s v="Regular gasoline"/>
    <n v="10.199999999999999"/>
    <n v="7"/>
    <n v="8.8000000000000007"/>
    <n v="32"/>
    <n v="202"/>
  </r>
  <r>
    <s v="DODGE"/>
    <s v="DART TURBO AERO"/>
    <s v="MID-SIZE"/>
    <n v="1.4"/>
    <n v="4"/>
    <x v="0"/>
    <s v="AM6"/>
    <s v="X"/>
    <s v="Regular gasoline"/>
    <n v="8.4"/>
    <n v="5.9"/>
    <n v="7.3"/>
    <n v="39"/>
    <n v="168"/>
  </r>
  <r>
    <s v="DODGE"/>
    <s v="DART TURBO AERO"/>
    <s v="MID-SIZE"/>
    <n v="1.4"/>
    <n v="4"/>
    <x v="0"/>
    <s v="M6"/>
    <s v="X"/>
    <s v="Regular gasoline"/>
    <n v="8.5"/>
    <n v="5.8"/>
    <n v="7.3"/>
    <n v="39"/>
    <n v="168"/>
  </r>
  <r>
    <s v="DODGE"/>
    <s v="DURANGO AWD FFV"/>
    <s v="SUV - STANDARD"/>
    <n v="3.6"/>
    <n v="6"/>
    <x v="1"/>
    <s v="A8"/>
    <s v="X"/>
    <s v="Regular gasoline"/>
    <n v="13.9"/>
    <n v="9.8000000000000007"/>
    <n v="12.1"/>
    <n v="23"/>
    <n v="278"/>
  </r>
  <r>
    <s v="DODGE"/>
    <s v="DURANGO AWD FFV"/>
    <s v="SUV - STANDARD"/>
    <n v="3.6"/>
    <n v="6"/>
    <x v="1"/>
    <s v="A8"/>
    <s v="E"/>
    <s v="Ethanol (E85)"/>
    <n v="17.7"/>
    <n v="13"/>
    <n v="15.6"/>
    <n v="18"/>
    <n v="250"/>
  </r>
  <r>
    <s v="DODGE"/>
    <s v="DURANGO AWD (MDS)"/>
    <s v="SUV - STANDARD"/>
    <n v="5.7"/>
    <n v="8"/>
    <x v="2"/>
    <s v="A8"/>
    <s v="X"/>
    <s v="Regular gasoline"/>
    <n v="17.3"/>
    <n v="11.5"/>
    <n v="14.7"/>
    <n v="19"/>
    <n v="338"/>
  </r>
  <r>
    <s v="DODGE"/>
    <s v="GRAND CARAVAN FFV"/>
    <s v="MINIVAN"/>
    <n v="3.6"/>
    <n v="6"/>
    <x v="1"/>
    <s v="A6"/>
    <s v="X"/>
    <s v="Regular gasoline"/>
    <n v="13.7"/>
    <n v="9.4"/>
    <n v="11.8"/>
    <n v="24"/>
    <n v="271"/>
  </r>
  <r>
    <s v="DODGE"/>
    <s v="GRAND CARAVAN FFV"/>
    <s v="MINIVAN"/>
    <n v="3.6"/>
    <n v="6"/>
    <x v="1"/>
    <s v="A6"/>
    <s v="E"/>
    <s v="Ethanol (E85)"/>
    <n v="19.2"/>
    <n v="13.1"/>
    <n v="16.399999999999999"/>
    <n v="17"/>
    <n v="262"/>
  </r>
  <r>
    <s v="DODGE"/>
    <s v="JOURNEY"/>
    <s v="SUV - SMALL"/>
    <n v="2.4"/>
    <n v="4"/>
    <x v="0"/>
    <s v="A4"/>
    <s v="X"/>
    <s v="Regular gasoline"/>
    <n v="12.7"/>
    <n v="9.1"/>
    <n v="11.1"/>
    <n v="25"/>
    <n v="255"/>
  </r>
  <r>
    <s v="DODGE"/>
    <s v="JOURNEY FFV"/>
    <s v="SUV - SMALL"/>
    <n v="3.6"/>
    <n v="6"/>
    <x v="1"/>
    <s v="A6"/>
    <s v="X"/>
    <s v="Regular gasoline"/>
    <n v="14.2"/>
    <n v="9.4"/>
    <n v="12.1"/>
    <n v="23"/>
    <n v="278"/>
  </r>
  <r>
    <s v="DODGE"/>
    <s v="JOURNEY FFV"/>
    <s v="SUV - SMALL"/>
    <n v="3.6"/>
    <n v="6"/>
    <x v="1"/>
    <s v="A6"/>
    <s v="E"/>
    <s v="Ethanol (E85)"/>
    <n v="18.899999999999999"/>
    <n v="12.9"/>
    <n v="16.2"/>
    <n v="17"/>
    <n v="259"/>
  </r>
  <r>
    <s v="DODGE"/>
    <s v="JOURNEY AWD"/>
    <s v="SUV - SMALL"/>
    <n v="3.6"/>
    <n v="6"/>
    <x v="1"/>
    <s v="A6"/>
    <s v="X"/>
    <s v="Regular gasoline"/>
    <n v="14.5"/>
    <n v="9.9"/>
    <n v="12.4"/>
    <n v="23"/>
    <n v="285"/>
  </r>
  <r>
    <s v="DODGE"/>
    <s v="VIPER SRT COUPE"/>
    <s v="TWO-SEATER"/>
    <n v="8.4"/>
    <n v="10"/>
    <x v="2"/>
    <s v="M6"/>
    <s v="Z"/>
    <s v="Premium gasoline"/>
    <n v="19.399999999999999"/>
    <n v="11.3"/>
    <n v="15.8"/>
    <n v="18"/>
    <n v="363"/>
  </r>
  <r>
    <s v="FIAT"/>
    <s v="500 CABRIO"/>
    <s v="MINICOMPACT"/>
    <n v="1.4"/>
    <n v="4"/>
    <x v="0"/>
    <s v="A6"/>
    <s v="X"/>
    <s v="Regular gasoline"/>
    <n v="8.6999999999999993"/>
    <n v="6.9"/>
    <n v="7.9"/>
    <n v="36"/>
    <n v="182"/>
  </r>
  <r>
    <s v="FIAT"/>
    <s v="500 CABRIO"/>
    <s v="MINICOMPACT"/>
    <n v="1.4"/>
    <n v="4"/>
    <x v="0"/>
    <s v="M5"/>
    <s v="X"/>
    <s v="Regular gasoline"/>
    <n v="7.9"/>
    <n v="6.3"/>
    <n v="7.2"/>
    <n v="39"/>
    <n v="166"/>
  </r>
  <r>
    <s v="FIAT"/>
    <s v="500 HATCHBACK"/>
    <s v="MINICOMPACT"/>
    <n v="1.4"/>
    <n v="4"/>
    <x v="0"/>
    <s v="A6"/>
    <s v="X"/>
    <s v="Regular gasoline"/>
    <n v="8.6999999999999993"/>
    <n v="6.9"/>
    <n v="7.9"/>
    <n v="36"/>
    <n v="182"/>
  </r>
  <r>
    <s v="FIAT"/>
    <s v="500 HATCHBACK"/>
    <s v="MINICOMPACT"/>
    <n v="1.4"/>
    <n v="4"/>
    <x v="0"/>
    <s v="M5"/>
    <s v="X"/>
    <s v="Regular gasoline"/>
    <n v="7.6"/>
    <n v="5.9"/>
    <n v="6.8"/>
    <n v="42"/>
    <n v="156"/>
  </r>
  <r>
    <s v="FIAT"/>
    <s v="500 HATCHBACK TURBO"/>
    <s v="MINICOMPACT"/>
    <n v="1.4"/>
    <n v="4"/>
    <x v="0"/>
    <s v="A6"/>
    <s v="X"/>
    <s v="Regular gasoline"/>
    <n v="9.6"/>
    <n v="7.3"/>
    <n v="8.6"/>
    <n v="33"/>
    <n v="198"/>
  </r>
  <r>
    <s v="FIAT"/>
    <s v="500 HATCHBACK TURBO"/>
    <s v="MINICOMPACT"/>
    <n v="1.4"/>
    <n v="4"/>
    <x v="0"/>
    <s v="M5"/>
    <s v="X"/>
    <s v="Regular gasoline"/>
    <n v="8.5"/>
    <n v="6.9"/>
    <n v="7.8"/>
    <n v="36"/>
    <n v="179"/>
  </r>
  <r>
    <s v="FIAT"/>
    <s v="500 ABARTH CABRIO"/>
    <s v="MINICOMPACT"/>
    <n v="1.4"/>
    <n v="4"/>
    <x v="0"/>
    <s v="A6"/>
    <s v="X"/>
    <s v="Regular gasoline"/>
    <n v="9.6"/>
    <n v="7.3"/>
    <n v="8.6"/>
    <n v="33"/>
    <n v="198"/>
  </r>
  <r>
    <s v="FIAT"/>
    <s v="500 ABARTH CABRIO"/>
    <s v="MINICOMPACT"/>
    <n v="1.4"/>
    <n v="4"/>
    <x v="0"/>
    <s v="M5"/>
    <s v="X"/>
    <s v="Regular gasoline"/>
    <n v="8.5"/>
    <n v="6.9"/>
    <n v="7.8"/>
    <n v="36"/>
    <n v="179"/>
  </r>
  <r>
    <s v="FIAT"/>
    <s v="500 ABARTH HATCHBACK"/>
    <s v="MINICOMPACT"/>
    <n v="1.4"/>
    <n v="4"/>
    <x v="0"/>
    <s v="A6"/>
    <s v="X"/>
    <s v="Regular gasoline"/>
    <n v="9.6"/>
    <n v="7.3"/>
    <n v="8.6"/>
    <n v="33"/>
    <n v="198"/>
  </r>
  <r>
    <s v="FIAT"/>
    <s v="500 ABARTH HATCHBACK"/>
    <s v="MINICOMPACT"/>
    <n v="1.4"/>
    <n v="4"/>
    <x v="0"/>
    <s v="M5"/>
    <s v="X"/>
    <s v="Regular gasoline"/>
    <n v="8.5"/>
    <n v="6.9"/>
    <n v="7.8"/>
    <n v="36"/>
    <n v="179"/>
  </r>
  <r>
    <s v="FIAT"/>
    <s v="500L"/>
    <s v="STATION WAGON - SMALL"/>
    <n v="1.4"/>
    <n v="4"/>
    <x v="0"/>
    <s v="A6"/>
    <s v="X"/>
    <s v="Regular gasoline"/>
    <n v="10.6"/>
    <n v="7.8"/>
    <n v="9.4"/>
    <n v="30"/>
    <n v="216"/>
  </r>
  <r>
    <s v="FIAT"/>
    <s v="500L"/>
    <s v="STATION WAGON - SMALL"/>
    <n v="1.4"/>
    <n v="4"/>
    <x v="0"/>
    <s v="AM6"/>
    <s v="X"/>
    <s v="Regular gasoline"/>
    <n v="9.9"/>
    <n v="7.2"/>
    <n v="8.6999999999999993"/>
    <n v="32"/>
    <n v="200"/>
  </r>
  <r>
    <s v="FIAT"/>
    <s v="500L"/>
    <s v="STATION WAGON - SMALL"/>
    <n v="1.4"/>
    <n v="4"/>
    <x v="0"/>
    <s v="M6"/>
    <s v="X"/>
    <s v="Regular gasoline"/>
    <n v="9.3000000000000007"/>
    <n v="7.1"/>
    <n v="8.3000000000000007"/>
    <n v="34"/>
    <n v="191"/>
  </r>
  <r>
    <s v="FORD"/>
    <s v="C-MAX HYBRID"/>
    <s v="FULL-SIZE"/>
    <n v="2"/>
    <n v="4"/>
    <x v="0"/>
    <s v="AV"/>
    <s v="X"/>
    <s v="Regular gasoline"/>
    <n v="5.6"/>
    <n v="6.4"/>
    <n v="6"/>
    <n v="47"/>
    <n v="138"/>
  </r>
  <r>
    <s v="FORD"/>
    <s v="EDGE"/>
    <s v="SUV - SMALL"/>
    <n v="2"/>
    <n v="4"/>
    <x v="0"/>
    <s v="AS6"/>
    <s v="X"/>
    <s v="Regular gasoline"/>
    <n v="11.5"/>
    <n v="7.8"/>
    <n v="9.8000000000000007"/>
    <n v="29"/>
    <n v="225"/>
  </r>
  <r>
    <s v="FORD"/>
    <s v="EDGE (Start/Stop)"/>
    <s v="SUV - SMALL"/>
    <n v="2"/>
    <n v="4"/>
    <x v="0"/>
    <s v="AS6"/>
    <s v="X"/>
    <s v="Regular gasoline"/>
    <n v="11.3"/>
    <n v="7.9"/>
    <n v="9.8000000000000007"/>
    <n v="29"/>
    <n v="225"/>
  </r>
  <r>
    <s v="FORD"/>
    <s v="EDGE"/>
    <s v="SUV - SMALL"/>
    <n v="3.5"/>
    <n v="6"/>
    <x v="1"/>
    <s v="AS6"/>
    <s v="X"/>
    <s v="Regular gasoline"/>
    <n v="13.2"/>
    <n v="9"/>
    <n v="11.3"/>
    <n v="25"/>
    <n v="260"/>
  </r>
  <r>
    <s v="FORD"/>
    <s v="EDGE AWD"/>
    <s v="SUV - SMALL"/>
    <n v="2"/>
    <n v="4"/>
    <x v="0"/>
    <s v="AS6"/>
    <s v="X"/>
    <s v="Regular gasoline"/>
    <n v="11.8"/>
    <n v="8.4"/>
    <n v="10.3"/>
    <n v="27"/>
    <n v="237"/>
  </r>
  <r>
    <s v="FORD"/>
    <s v="EDGE AWD"/>
    <s v="SUV - SMALL"/>
    <n v="3.5"/>
    <n v="6"/>
    <x v="1"/>
    <s v="AS6"/>
    <s v="X"/>
    <s v="Regular gasoline"/>
    <n v="13.7"/>
    <n v="9.6"/>
    <n v="11.8"/>
    <n v="24"/>
    <n v="271"/>
  </r>
  <r>
    <s v="FORD"/>
    <s v="EDGE SPORT AWD"/>
    <s v="SUV - SMALL"/>
    <n v="2.7"/>
    <n v="6"/>
    <x v="1"/>
    <s v="AS6"/>
    <s v="X"/>
    <s v="Regular gasoline"/>
    <n v="13.6"/>
    <n v="9.8000000000000007"/>
    <n v="11.9"/>
    <n v="24"/>
    <n v="274"/>
  </r>
  <r>
    <s v="FORD"/>
    <s v="ESCAPE"/>
    <s v="SUV - SMALL"/>
    <n v="1.6"/>
    <n v="4"/>
    <x v="0"/>
    <s v="AS6"/>
    <s v="X"/>
    <s v="Regular gasoline"/>
    <n v="10.4"/>
    <n v="7.4"/>
    <n v="9"/>
    <n v="31"/>
    <n v="207"/>
  </r>
  <r>
    <s v="FORD"/>
    <s v="ESCAPE"/>
    <s v="SUV - SMALL"/>
    <n v="2"/>
    <n v="4"/>
    <x v="0"/>
    <s v="AS6"/>
    <s v="X"/>
    <s v="Regular gasoline"/>
    <n v="10.9"/>
    <n v="8"/>
    <n v="9.6"/>
    <n v="29"/>
    <n v="221"/>
  </r>
  <r>
    <s v="FORD"/>
    <s v="ESCAPE"/>
    <s v="SUV - SMALL"/>
    <n v="2.5"/>
    <n v="4"/>
    <x v="0"/>
    <s v="AS6"/>
    <s v="X"/>
    <s v="Regular gasoline"/>
    <n v="10.9"/>
    <n v="7.6"/>
    <n v="9.5"/>
    <n v="30"/>
    <n v="218"/>
  </r>
  <r>
    <s v="FORD"/>
    <s v="ESCAPE AWD"/>
    <s v="SUV - SMALL"/>
    <n v="1.6"/>
    <n v="4"/>
    <x v="0"/>
    <s v="AS6"/>
    <s v="X"/>
    <s v="Regular gasoline"/>
    <n v="10.6"/>
    <n v="8"/>
    <n v="9.4"/>
    <n v="30"/>
    <n v="216"/>
  </r>
  <r>
    <s v="FORD"/>
    <s v="ESCAPE AWD"/>
    <s v="SUV - SMALL"/>
    <n v="2"/>
    <n v="4"/>
    <x v="0"/>
    <s v="AS6"/>
    <s v="X"/>
    <s v="Regular gasoline"/>
    <n v="11.4"/>
    <n v="8.4"/>
    <n v="10.1"/>
    <n v="28"/>
    <n v="232"/>
  </r>
  <r>
    <s v="FORD"/>
    <s v="EXPEDITION 4X4"/>
    <s v="SUV - STANDARD"/>
    <n v="3.5"/>
    <n v="6"/>
    <x v="1"/>
    <s v="AS6"/>
    <s v="X"/>
    <s v="Regular gasoline"/>
    <n v="16.2"/>
    <n v="11.8"/>
    <n v="14.2"/>
    <n v="20"/>
    <n v="327"/>
  </r>
  <r>
    <s v="FORD"/>
    <s v="EXPEDITION MAX 4X4"/>
    <s v="SUV - STANDARD"/>
    <n v="3.5"/>
    <n v="6"/>
    <x v="1"/>
    <s v="AS6"/>
    <s v="X"/>
    <s v="Regular gasoline"/>
    <n v="16.399999999999999"/>
    <n v="12"/>
    <n v="14.4"/>
    <n v="20"/>
    <n v="331"/>
  </r>
  <r>
    <s v="FORD"/>
    <s v="EXPLORER"/>
    <s v="SUV - STANDARD"/>
    <n v="2"/>
    <n v="4"/>
    <x v="0"/>
    <s v="A6"/>
    <s v="X"/>
    <s v="Regular gasoline"/>
    <n v="11.9"/>
    <n v="8.5"/>
    <n v="10.4"/>
    <n v="27"/>
    <n v="239"/>
  </r>
  <r>
    <s v="FORD"/>
    <s v="EXPLORER FFV"/>
    <s v="SUV - STANDARD"/>
    <n v="3.5"/>
    <n v="6"/>
    <x v="1"/>
    <s v="AS6"/>
    <s v="X"/>
    <s v="Regular gasoline"/>
    <n v="13.7"/>
    <n v="9.6999999999999993"/>
    <n v="11.9"/>
    <n v="24"/>
    <n v="274"/>
  </r>
  <r>
    <s v="FORD"/>
    <s v="EXPLORER FFV"/>
    <s v="SUV - STANDARD"/>
    <n v="3.5"/>
    <n v="6"/>
    <x v="1"/>
    <s v="AS6"/>
    <s v="E"/>
    <s v="Ethanol (E85)"/>
    <n v="18.600000000000001"/>
    <n v="13"/>
    <n v="16.100000000000001"/>
    <n v="18"/>
    <n v="258"/>
  </r>
  <r>
    <s v="FORD"/>
    <s v="EXPLORER AWD (EcoBoost)"/>
    <s v="SUV - STANDARD"/>
    <n v="3.5"/>
    <n v="6"/>
    <x v="1"/>
    <s v="AS6"/>
    <s v="X"/>
    <s v="Regular gasoline"/>
    <n v="14.9"/>
    <n v="10.7"/>
    <n v="13"/>
    <n v="22"/>
    <n v="299"/>
  </r>
  <r>
    <s v="FORD"/>
    <s v="EXPLORER FFV AWD"/>
    <s v="SUV - STANDARD"/>
    <n v="3.5"/>
    <n v="6"/>
    <x v="1"/>
    <s v="AS6"/>
    <s v="X"/>
    <s v="Regular gasoline"/>
    <n v="14.2"/>
    <n v="10.3"/>
    <n v="12.5"/>
    <n v="23"/>
    <n v="288"/>
  </r>
  <r>
    <s v="FORD"/>
    <s v="EXPLORER FFV AWD"/>
    <s v="SUV - STANDARD"/>
    <n v="3.5"/>
    <n v="6"/>
    <x v="1"/>
    <s v="AS6"/>
    <s v="E"/>
    <s v="Ethanol (E85)"/>
    <n v="19.2"/>
    <n v="14.1"/>
    <n v="16.899999999999999"/>
    <n v="17"/>
    <n v="270"/>
  </r>
  <r>
    <s v="FORD"/>
    <s v="F-150"/>
    <s v="PICKUP TRUCK - STANDARD"/>
    <n v="2.7"/>
    <n v="6"/>
    <x v="1"/>
    <s v="AS6"/>
    <s v="X"/>
    <s v="Regular gasoline"/>
    <n v="12.2"/>
    <n v="9.1999999999999993"/>
    <n v="10.8"/>
    <n v="26"/>
    <n v="248"/>
  </r>
  <r>
    <s v="FORD"/>
    <s v="F-150"/>
    <s v="PICKUP TRUCK - STANDARD"/>
    <n v="3.5"/>
    <n v="6"/>
    <x v="1"/>
    <s v="AS6"/>
    <s v="X"/>
    <s v="Regular gasoline"/>
    <n v="13.7"/>
    <n v="9.9"/>
    <n v="12"/>
    <n v="24"/>
    <n v="276"/>
  </r>
  <r>
    <s v="FORD"/>
    <s v="F-150 FFV"/>
    <s v="PICKUP TRUCK - STANDARD"/>
    <n v="3.5"/>
    <n v="6"/>
    <x v="1"/>
    <s v="A6"/>
    <s v="X"/>
    <s v="Regular gasoline"/>
    <n v="13.2"/>
    <n v="9.6"/>
    <n v="11.5"/>
    <n v="25"/>
    <n v="264"/>
  </r>
  <r>
    <s v="FORD"/>
    <s v="F-150 FFV"/>
    <s v="PICKUP TRUCK - STANDARD"/>
    <n v="3.5"/>
    <n v="6"/>
    <x v="1"/>
    <s v="A6"/>
    <s v="E"/>
    <s v="Ethanol (E85)"/>
    <n v="17.899999999999999"/>
    <n v="13"/>
    <n v="15.7"/>
    <n v="18"/>
    <n v="251"/>
  </r>
  <r>
    <s v="FORD"/>
    <s v="F-150 FFV"/>
    <s v="PICKUP TRUCK - STANDARD"/>
    <n v="5"/>
    <n v="8"/>
    <x v="2"/>
    <s v="AS6"/>
    <s v="X"/>
    <s v="Regular gasoline"/>
    <n v="15.5"/>
    <n v="10.6"/>
    <n v="13.3"/>
    <n v="21"/>
    <n v="306"/>
  </r>
  <r>
    <s v="FORD"/>
    <s v="F-150 FFV"/>
    <s v="PICKUP TRUCK - STANDARD"/>
    <n v="5"/>
    <n v="8"/>
    <x v="2"/>
    <s v="AS6"/>
    <s v="E"/>
    <s v="Ethanol (E85)"/>
    <n v="20.7"/>
    <n v="14.3"/>
    <n v="17.899999999999999"/>
    <n v="16"/>
    <n v="286"/>
  </r>
  <r>
    <s v="FORD"/>
    <s v="F-150 4X4"/>
    <s v="PICKUP TRUCK - STANDARD"/>
    <n v="2.7"/>
    <n v="6"/>
    <x v="1"/>
    <s v="AS6"/>
    <s v="X"/>
    <s v="Regular gasoline"/>
    <n v="13.3"/>
    <n v="10.4"/>
    <n v="12"/>
    <n v="24"/>
    <n v="276"/>
  </r>
  <r>
    <s v="FORD"/>
    <s v="F-150 4X4"/>
    <s v="PICKUP TRUCK - STANDARD"/>
    <n v="3.5"/>
    <n v="6"/>
    <x v="1"/>
    <s v="AS6"/>
    <s v="X"/>
    <s v="Regular gasoline"/>
    <n v="14.2"/>
    <n v="10.4"/>
    <n v="12.5"/>
    <n v="23"/>
    <n v="288"/>
  </r>
  <r>
    <s v="FORD"/>
    <s v="F-150 FFV 4X4"/>
    <s v="PICKUP TRUCK - STANDARD"/>
    <n v="3.5"/>
    <n v="6"/>
    <x v="1"/>
    <s v="A6"/>
    <s v="X"/>
    <s v="Regular gasoline"/>
    <n v="13.9"/>
    <n v="10.5"/>
    <n v="12.4"/>
    <n v="23"/>
    <n v="285"/>
  </r>
  <r>
    <s v="FORD"/>
    <s v="F-150 FFV 4X4"/>
    <s v="PICKUP TRUCK - STANDARD"/>
    <n v="3.5"/>
    <n v="6"/>
    <x v="1"/>
    <s v="A6"/>
    <s v="E"/>
    <s v="Ethanol (E85)"/>
    <n v="18.899999999999999"/>
    <n v="14.2"/>
    <n v="16.8"/>
    <n v="17"/>
    <n v="269"/>
  </r>
  <r>
    <s v="FORD"/>
    <s v="F-150 FFV 4X4"/>
    <s v="PICKUP TRUCK - STANDARD"/>
    <n v="5"/>
    <n v="8"/>
    <x v="2"/>
    <s v="AS6"/>
    <s v="X"/>
    <s v="Regular gasoline"/>
    <n v="16"/>
    <n v="11.3"/>
    <n v="13.9"/>
    <n v="20"/>
    <n v="320"/>
  </r>
  <r>
    <s v="FORD"/>
    <s v="F-150 FFV 4X4"/>
    <s v="PICKUP TRUCK - STANDARD"/>
    <n v="5"/>
    <n v="8"/>
    <x v="2"/>
    <s v="AS6"/>
    <s v="E"/>
    <s v="Ethanol (E85)"/>
    <n v="21.7"/>
    <n v="15.1"/>
    <n v="18.7"/>
    <n v="15"/>
    <n v="299"/>
  </r>
  <r>
    <s v="FORD"/>
    <s v="FIESTA"/>
    <s v="SUBCOMPACT"/>
    <n v="1.6"/>
    <n v="4"/>
    <x v="0"/>
    <s v="AS6"/>
    <s v="X"/>
    <s v="Regular gasoline"/>
    <n v="8.6999999999999993"/>
    <n v="6.4"/>
    <n v="7.6"/>
    <n v="37"/>
    <n v="175"/>
  </r>
  <r>
    <s v="FORD"/>
    <s v="FIESTA"/>
    <s v="SUBCOMPACT"/>
    <n v="1.6"/>
    <n v="4"/>
    <x v="0"/>
    <s v="M5"/>
    <s v="X"/>
    <s v="Regular gasoline"/>
    <n v="8.5"/>
    <n v="6.5"/>
    <n v="7.6"/>
    <n v="37"/>
    <n v="175"/>
  </r>
  <r>
    <s v="FORD"/>
    <s v="FIESTA SFE"/>
    <s v="SUBCOMPACT"/>
    <n v="1"/>
    <n v="3"/>
    <x v="0"/>
    <s v="M5"/>
    <s v="X"/>
    <s v="Regular gasoline"/>
    <n v="7.5"/>
    <n v="5.5"/>
    <n v="6.6"/>
    <n v="43"/>
    <n v="152"/>
  </r>
  <r>
    <s v="FORD"/>
    <s v="FIESTA SFE"/>
    <s v="SUBCOMPACT"/>
    <n v="1.6"/>
    <n v="4"/>
    <x v="0"/>
    <s v="AS6"/>
    <s v="X"/>
    <s v="Regular gasoline"/>
    <n v="8.4"/>
    <n v="6.2"/>
    <n v="7.4"/>
    <n v="38"/>
    <n v="170"/>
  </r>
  <r>
    <s v="FORD"/>
    <s v="FIESTA ST"/>
    <s v="SUBCOMPACT"/>
    <n v="1.6"/>
    <n v="4"/>
    <x v="0"/>
    <s v="M6"/>
    <s v="X"/>
    <s v="Regular gasoline"/>
    <n v="8.9"/>
    <n v="6.8"/>
    <n v="8"/>
    <n v="35"/>
    <n v="184"/>
  </r>
  <r>
    <s v="FORD"/>
    <s v="FLEX"/>
    <s v="SUV - STANDARD"/>
    <n v="3.5"/>
    <n v="6"/>
    <x v="1"/>
    <s v="AS6"/>
    <s v="X"/>
    <s v="Regular gasoline"/>
    <n v="13.3"/>
    <n v="9.5"/>
    <n v="11.6"/>
    <n v="24"/>
    <n v="267"/>
  </r>
  <r>
    <s v="FORD"/>
    <s v="FLEX AWD"/>
    <s v="SUV - STANDARD"/>
    <n v="3.5"/>
    <n v="6"/>
    <x v="1"/>
    <s v="AS6"/>
    <s v="X"/>
    <s v="Regular gasoline"/>
    <n v="13.7"/>
    <n v="10.1"/>
    <n v="12.1"/>
    <n v="23"/>
    <n v="278"/>
  </r>
  <r>
    <s v="FORD"/>
    <s v="FLEX AWD (EcoBoost)"/>
    <s v="SUV - STANDARD"/>
    <n v="3.5"/>
    <n v="6"/>
    <x v="1"/>
    <s v="AS6"/>
    <s v="X"/>
    <s v="Regular gasoline"/>
    <n v="14.6"/>
    <n v="10.4"/>
    <n v="12.8"/>
    <n v="22"/>
    <n v="294"/>
  </r>
  <r>
    <s v="FORD"/>
    <s v="FOCUS"/>
    <s v="COMPACT"/>
    <n v="1"/>
    <n v="3"/>
    <x v="0"/>
    <s v="M6"/>
    <s v="X"/>
    <s v="Regular gasoline"/>
    <n v="8.1"/>
    <n v="5.9"/>
    <n v="7.1"/>
    <n v="40"/>
    <n v="163"/>
  </r>
  <r>
    <s v="FORD"/>
    <s v="FOCUS"/>
    <s v="COMPACT"/>
    <n v="2"/>
    <n v="4"/>
    <x v="0"/>
    <s v="M6"/>
    <s v="X"/>
    <s v="Regular gasoline"/>
    <n v="10.199999999999999"/>
    <n v="7.3"/>
    <n v="8.9"/>
    <n v="32"/>
    <n v="205"/>
  </r>
  <r>
    <s v="FORD"/>
    <s v="FOCUS FFV"/>
    <s v="COMPACT"/>
    <n v="2"/>
    <n v="4"/>
    <x v="0"/>
    <s v="AM6"/>
    <s v="X"/>
    <s v="Regular gasoline"/>
    <n v="8.9"/>
    <n v="6.2"/>
    <n v="7.7"/>
    <n v="37"/>
    <n v="177"/>
  </r>
  <r>
    <s v="FORD"/>
    <s v="FOCUS FFV"/>
    <s v="COMPACT"/>
    <n v="2"/>
    <n v="4"/>
    <x v="0"/>
    <s v="AM6"/>
    <s v="E"/>
    <s v="Ethanol (E85)"/>
    <n v="11.9"/>
    <n v="8.5"/>
    <n v="10.4"/>
    <n v="27"/>
    <n v="166"/>
  </r>
  <r>
    <s v="FORD"/>
    <s v="FOCUS FFV"/>
    <s v="COMPACT"/>
    <n v="2"/>
    <n v="4"/>
    <x v="0"/>
    <s v="AS6"/>
    <s v="X"/>
    <s v="Regular gasoline"/>
    <n v="9.1"/>
    <n v="6.3"/>
    <n v="7.8"/>
    <n v="36"/>
    <n v="179"/>
  </r>
  <r>
    <s v="FORD"/>
    <s v="FOCUS FFV"/>
    <s v="COMPACT"/>
    <n v="2"/>
    <n v="4"/>
    <x v="0"/>
    <s v="AS6"/>
    <s v="E"/>
    <s v="Ethanol (E85)"/>
    <n v="12.2"/>
    <n v="8.6"/>
    <n v="10.6"/>
    <n v="27"/>
    <n v="170"/>
  </r>
  <r>
    <s v="FORD"/>
    <s v="FOCUS FFV"/>
    <s v="COMPACT"/>
    <n v="2"/>
    <n v="4"/>
    <x v="0"/>
    <s v="M5"/>
    <s v="X"/>
    <s v="Regular gasoline"/>
    <n v="9.3000000000000007"/>
    <n v="6.7"/>
    <n v="8.1"/>
    <n v="35"/>
    <n v="186"/>
  </r>
  <r>
    <s v="FORD"/>
    <s v="FOCUS FFV"/>
    <s v="COMPACT"/>
    <n v="2"/>
    <n v="4"/>
    <x v="0"/>
    <s v="M5"/>
    <s v="E"/>
    <s v="Ethanol (E85)"/>
    <n v="12.4"/>
    <n v="9.1"/>
    <n v="10.9"/>
    <n v="26"/>
    <n v="174"/>
  </r>
  <r>
    <s v="FORD"/>
    <s v="FUSION"/>
    <s v="MID-SIZE"/>
    <n v="1.5"/>
    <n v="4"/>
    <x v="0"/>
    <s v="AS6"/>
    <s v="X"/>
    <s v="Regular gasoline"/>
    <n v="9.9"/>
    <n v="6.5"/>
    <n v="8.4"/>
    <n v="34"/>
    <n v="193"/>
  </r>
  <r>
    <s v="FORD"/>
    <s v="FUSION (Start/Stop)"/>
    <s v="MID-SIZE"/>
    <n v="1.5"/>
    <n v="4"/>
    <x v="0"/>
    <s v="AS6"/>
    <s v="X"/>
    <s v="Regular gasoline"/>
    <n v="9.4"/>
    <n v="6.3"/>
    <n v="8"/>
    <n v="35"/>
    <n v="184"/>
  </r>
  <r>
    <s v="FORD"/>
    <s v="FUSION"/>
    <s v="MID-SIZE"/>
    <n v="2"/>
    <n v="4"/>
    <x v="0"/>
    <s v="AS6"/>
    <s v="X"/>
    <s v="Regular gasoline"/>
    <n v="10.5"/>
    <n v="7"/>
    <n v="8.9"/>
    <n v="32"/>
    <n v="205"/>
  </r>
  <r>
    <s v="FORD"/>
    <s v="FUSION"/>
    <s v="MID-SIZE"/>
    <n v="2.5"/>
    <n v="4"/>
    <x v="0"/>
    <s v="AS6"/>
    <s v="X"/>
    <s v="Regular gasoline"/>
    <n v="10.6"/>
    <n v="7"/>
    <n v="8.9"/>
    <n v="32"/>
    <n v="205"/>
  </r>
  <r>
    <s v="FORD"/>
    <s v="FUSION AWD"/>
    <s v="MID-SIZE"/>
    <n v="2"/>
    <n v="4"/>
    <x v="0"/>
    <s v="AS6"/>
    <s v="X"/>
    <s v="Regular gasoline"/>
    <n v="10.8"/>
    <n v="7.5"/>
    <n v="9.3000000000000007"/>
    <n v="30"/>
    <n v="214"/>
  </r>
  <r>
    <s v="FORD"/>
    <s v="FUSION HYBRID"/>
    <s v="MID-SIZE"/>
    <n v="2"/>
    <n v="4"/>
    <x v="0"/>
    <s v="AV"/>
    <s v="X"/>
    <s v="Regular gasoline"/>
    <n v="5.4"/>
    <n v="5.8"/>
    <n v="5.5"/>
    <n v="51"/>
    <n v="126"/>
  </r>
  <r>
    <s v="FORD"/>
    <s v="MUSTANG"/>
    <s v="SUBCOMPACT"/>
    <n v="2.2999999999999998"/>
    <n v="4"/>
    <x v="0"/>
    <s v="AS6"/>
    <s v="X"/>
    <s v="Regular gasoline"/>
    <n v="11"/>
    <n v="7.4"/>
    <n v="9.4"/>
    <n v="30"/>
    <n v="216"/>
  </r>
  <r>
    <s v="FORD"/>
    <s v="MUSTANG"/>
    <s v="SUBCOMPACT"/>
    <n v="2.2999999999999998"/>
    <n v="4"/>
    <x v="0"/>
    <s v="M6"/>
    <s v="X"/>
    <s v="Regular gasoline"/>
    <n v="10.6"/>
    <n v="7.5"/>
    <n v="9.1999999999999993"/>
    <n v="31"/>
    <n v="212"/>
  </r>
  <r>
    <s v="FORD"/>
    <s v="MUSTANG"/>
    <s v="SUBCOMPACT"/>
    <n v="3.7"/>
    <n v="6"/>
    <x v="1"/>
    <s v="AS6"/>
    <s v="X"/>
    <s v="Regular gasoline"/>
    <n v="12.6"/>
    <n v="8.5"/>
    <n v="10.7"/>
    <n v="26"/>
    <n v="246"/>
  </r>
  <r>
    <s v="FORD"/>
    <s v="MUSTANG"/>
    <s v="SUBCOMPACT"/>
    <n v="3.7"/>
    <n v="6"/>
    <x v="1"/>
    <s v="M6"/>
    <s v="X"/>
    <s v="Regular gasoline"/>
    <n v="13.5"/>
    <n v="8.3000000000000007"/>
    <n v="11.2"/>
    <n v="25"/>
    <n v="258"/>
  </r>
  <r>
    <s v="FORD"/>
    <s v="MUSTANG"/>
    <s v="SUBCOMPACT"/>
    <n v="5"/>
    <n v="8"/>
    <x v="2"/>
    <s v="AS6"/>
    <s v="X"/>
    <s v="Regular gasoline"/>
    <n v="14.9"/>
    <n v="9.5"/>
    <n v="12.4"/>
    <n v="23"/>
    <n v="285"/>
  </r>
  <r>
    <s v="FORD"/>
    <s v="MUSTANG"/>
    <s v="SUBCOMPACT"/>
    <n v="5"/>
    <n v="8"/>
    <x v="2"/>
    <s v="M6"/>
    <s v="X"/>
    <s v="Regular gasoline"/>
    <n v="15.2"/>
    <n v="9.3000000000000007"/>
    <n v="12.5"/>
    <n v="23"/>
    <n v="288"/>
  </r>
  <r>
    <s v="FORD"/>
    <s v="MUSTANG CONVERTIBLE"/>
    <s v="SUBCOMPACT"/>
    <n v="2.2999999999999998"/>
    <n v="4"/>
    <x v="0"/>
    <s v="AS6"/>
    <s v="X"/>
    <s v="Regular gasoline"/>
    <n v="11.6"/>
    <n v="7.9"/>
    <n v="9.9"/>
    <n v="29"/>
    <n v="228"/>
  </r>
  <r>
    <s v="FORD"/>
    <s v="MUSTANG CONVERTIBLE"/>
    <s v="SUBCOMPACT"/>
    <n v="5"/>
    <n v="8"/>
    <x v="2"/>
    <s v="AS6"/>
    <s v="X"/>
    <s v="Regular gasoline"/>
    <n v="15.4"/>
    <n v="10"/>
    <n v="13"/>
    <n v="22"/>
    <n v="299"/>
  </r>
  <r>
    <s v="FORD"/>
    <s v="T-150 WAGON"/>
    <s v="VAN - PASSENGER"/>
    <n v="3.5"/>
    <n v="6"/>
    <x v="1"/>
    <s v="AS6"/>
    <s v="X"/>
    <s v="Regular gasoline"/>
    <n v="16.600000000000001"/>
    <n v="12.5"/>
    <n v="14.7"/>
    <n v="19"/>
    <n v="338"/>
  </r>
  <r>
    <s v="FORD"/>
    <s v="T-150 WAGON FFV"/>
    <s v="VAN - PASSENGER"/>
    <n v="3.7"/>
    <n v="6"/>
    <x v="1"/>
    <s v="AS6"/>
    <s v="X"/>
    <s v="Regular gasoline"/>
    <n v="16.600000000000001"/>
    <n v="12.6"/>
    <n v="14.8"/>
    <n v="19"/>
    <n v="340"/>
  </r>
  <r>
    <s v="FORD"/>
    <s v="T-150 WAGON FFV"/>
    <s v="VAN - PASSENGER"/>
    <n v="3.7"/>
    <n v="6"/>
    <x v="1"/>
    <s v="AS6"/>
    <s v="E"/>
    <s v="Ethanol (E85)"/>
    <n v="22.1"/>
    <n v="16.7"/>
    <n v="19.7"/>
    <n v="14"/>
    <n v="315"/>
  </r>
  <r>
    <s v="FORD"/>
    <s v="TAURUS"/>
    <s v="FULL-SIZE"/>
    <n v="2"/>
    <n v="4"/>
    <x v="0"/>
    <s v="AS6"/>
    <s v="X"/>
    <s v="Regular gasoline"/>
    <n v="10.5"/>
    <n v="7.4"/>
    <n v="9.1"/>
    <n v="31"/>
    <n v="209"/>
  </r>
  <r>
    <s v="FORD"/>
    <s v="TAURUS AWD"/>
    <s v="FULL-SIZE"/>
    <n v="3.5"/>
    <n v="6"/>
    <x v="1"/>
    <s v="AS6"/>
    <s v="X"/>
    <s v="Regular gasoline"/>
    <n v="13.9"/>
    <n v="9.5"/>
    <n v="11.9"/>
    <n v="24"/>
    <n v="274"/>
  </r>
  <r>
    <s v="FORD"/>
    <s v="TAURUS FFV"/>
    <s v="FULL-SIZE"/>
    <n v="3.5"/>
    <n v="6"/>
    <x v="1"/>
    <s v="AS6"/>
    <s v="X"/>
    <s v="Regular gasoline"/>
    <n v="12.2"/>
    <n v="8.1999999999999993"/>
    <n v="10.4"/>
    <n v="27"/>
    <n v="239"/>
  </r>
  <r>
    <s v="FORD"/>
    <s v="TAURUS FFV"/>
    <s v="FULL-SIZE"/>
    <n v="3.5"/>
    <n v="6"/>
    <x v="1"/>
    <s v="AS6"/>
    <s v="E"/>
    <s v="Ethanol (E85)"/>
    <n v="17.399999999999999"/>
    <n v="11.3"/>
    <n v="14.7"/>
    <n v="19"/>
    <n v="235"/>
  </r>
  <r>
    <s v="FORD"/>
    <s v="TAURUS FFV AWD"/>
    <s v="FULL-SIZE"/>
    <n v="3.5"/>
    <n v="6"/>
    <x v="1"/>
    <s v="AS6"/>
    <s v="X"/>
    <s v="Regular gasoline"/>
    <n v="13"/>
    <n v="9.1"/>
    <n v="11.3"/>
    <n v="25"/>
    <n v="260"/>
  </r>
  <r>
    <s v="FORD"/>
    <s v="TAURUS FFV AWD"/>
    <s v="FULL-SIZE"/>
    <n v="3.5"/>
    <n v="6"/>
    <x v="1"/>
    <s v="AS6"/>
    <s v="E"/>
    <s v="Ethanol (E85)"/>
    <n v="18.8"/>
    <n v="12.6"/>
    <n v="16"/>
    <n v="18"/>
    <n v="256"/>
  </r>
  <r>
    <s v="FORD"/>
    <s v="TRANSIT CONNECT VAN"/>
    <s v="SPECIAL PURPOSE VEHICLE"/>
    <n v="1.6"/>
    <n v="4"/>
    <x v="0"/>
    <s v="AS6"/>
    <s v="X"/>
    <s v="Regular gasoline"/>
    <n v="10.6"/>
    <n v="7.9"/>
    <n v="9.4"/>
    <n v="30"/>
    <n v="216"/>
  </r>
  <r>
    <s v="FORD"/>
    <s v="TRANSIT CONNECT VAN"/>
    <s v="SPECIAL PURPOSE VEHICLE"/>
    <n v="2.5"/>
    <n v="4"/>
    <x v="0"/>
    <s v="AS6"/>
    <s v="X"/>
    <s v="Regular gasoline"/>
    <n v="11.3"/>
    <n v="8.1999999999999993"/>
    <n v="9.9"/>
    <n v="29"/>
    <n v="228"/>
  </r>
  <r>
    <s v="FORD"/>
    <s v="TRANSIT CONNECT WAGON"/>
    <s v="SPECIAL PURPOSE VEHICLE"/>
    <n v="2.5"/>
    <n v="4"/>
    <x v="0"/>
    <s v="AS6"/>
    <s v="X"/>
    <s v="Regular gasoline"/>
    <n v="11.7"/>
    <n v="8.4"/>
    <n v="10.199999999999999"/>
    <n v="28"/>
    <n v="235"/>
  </r>
  <r>
    <s v="FORD"/>
    <s v="TRANSIT CONNECT WAGON TAXI"/>
    <s v="SPECIAL PURPOSE VEHICLE"/>
    <n v="2.5"/>
    <n v="4"/>
    <x v="0"/>
    <s v="AS6"/>
    <s v="X"/>
    <s v="Regular gasoline"/>
    <n v="12"/>
    <n v="8.5"/>
    <n v="10.4"/>
    <n v="27"/>
    <n v="239"/>
  </r>
  <r>
    <s v="GMC"/>
    <s v="ACADIA"/>
    <s v="SUV - STANDARD"/>
    <n v="3.6"/>
    <n v="6"/>
    <x v="1"/>
    <s v="A6"/>
    <s v="X"/>
    <s v="Regular gasoline"/>
    <n v="14.2"/>
    <n v="9.9"/>
    <n v="12.3"/>
    <n v="23"/>
    <n v="283"/>
  </r>
  <r>
    <s v="GMC"/>
    <s v="ACADIA AWD"/>
    <s v="SUV - STANDARD"/>
    <n v="3.6"/>
    <n v="6"/>
    <x v="1"/>
    <s v="A6"/>
    <s v="X"/>
    <s v="Regular gasoline"/>
    <n v="14.6"/>
    <n v="10.199999999999999"/>
    <n v="12.6"/>
    <n v="22"/>
    <n v="290"/>
  </r>
  <r>
    <s v="GMC"/>
    <s v="CANYON"/>
    <s v="PICKUP TRUCK - SMALL"/>
    <n v="2.5"/>
    <n v="4"/>
    <x v="0"/>
    <s v="A6"/>
    <s v="X"/>
    <s v="Regular gasoline"/>
    <n v="11.9"/>
    <n v="8.8000000000000007"/>
    <n v="10.5"/>
    <n v="27"/>
    <n v="242"/>
  </r>
  <r>
    <s v="GMC"/>
    <s v="CANYON"/>
    <s v="PICKUP TRUCK - SMALL"/>
    <n v="2.5"/>
    <n v="4"/>
    <x v="0"/>
    <s v="M6"/>
    <s v="X"/>
    <s v="Regular gasoline"/>
    <n v="12.2"/>
    <n v="9.1"/>
    <n v="10.8"/>
    <n v="26"/>
    <n v="248"/>
  </r>
  <r>
    <s v="GMC"/>
    <s v="CANYON"/>
    <s v="PICKUP TRUCK - SMALL"/>
    <n v="3.6"/>
    <n v="6"/>
    <x v="1"/>
    <s v="A6"/>
    <s v="X"/>
    <s v="Regular gasoline"/>
    <n v="13"/>
    <n v="9.1999999999999993"/>
    <n v="11.3"/>
    <n v="25"/>
    <n v="260"/>
  </r>
  <r>
    <s v="GMC"/>
    <s v="CANYON 4WD"/>
    <s v="PICKUP TRUCK - SMALL"/>
    <n v="2.5"/>
    <n v="4"/>
    <x v="0"/>
    <s v="A6"/>
    <s v="X"/>
    <s v="Regular gasoline"/>
    <n v="12.7"/>
    <n v="9.5"/>
    <n v="11.3"/>
    <n v="25"/>
    <n v="260"/>
  </r>
  <r>
    <s v="GMC"/>
    <s v="CANYON 4WD"/>
    <s v="PICKUP TRUCK - SMALL"/>
    <n v="3.6"/>
    <n v="6"/>
    <x v="1"/>
    <s v="A6"/>
    <s v="X"/>
    <s v="Regular gasoline"/>
    <n v="13.5"/>
    <n v="9.8000000000000007"/>
    <n v="11.8"/>
    <n v="24"/>
    <n v="271"/>
  </r>
  <r>
    <s v="GMC"/>
    <s v="SAVANA 2500 PASSENGER"/>
    <s v="VAN - PASSENGER"/>
    <n v="4.8"/>
    <n v="8"/>
    <x v="2"/>
    <s v="A6"/>
    <s v="X"/>
    <s v="Regular gasoline"/>
    <n v="21"/>
    <n v="14.2"/>
    <n v="18"/>
    <n v="16"/>
    <n v="414"/>
  </r>
  <r>
    <s v="GMC"/>
    <s v="SAVANA 2500 PASSENGER"/>
    <s v="VAN - PASSENGER"/>
    <n v="6"/>
    <n v="8"/>
    <x v="2"/>
    <s v="A6"/>
    <s v="X"/>
    <s v="Regular gasoline"/>
    <n v="22"/>
    <n v="14.9"/>
    <n v="18.8"/>
    <n v="15"/>
    <n v="432"/>
  </r>
  <r>
    <s v="GMC"/>
    <s v="SAVANA 2500 PASSENGER FFV"/>
    <s v="VAN - PASSENGER"/>
    <n v="6"/>
    <n v="8"/>
    <x v="2"/>
    <s v="A6"/>
    <s v="X"/>
    <s v="Regular gasoline"/>
    <n v="22"/>
    <n v="14.9"/>
    <n v="18.8"/>
    <n v="15"/>
    <n v="432"/>
  </r>
  <r>
    <s v="GMC"/>
    <s v="SAVANA 2500 PASSENGER FFV"/>
    <s v="VAN - PASSENGER"/>
    <n v="6"/>
    <n v="8"/>
    <x v="2"/>
    <s v="A6"/>
    <s v="E"/>
    <s v="Ethanol (E85)"/>
    <n v="30.3"/>
    <n v="20.5"/>
    <n v="25.9"/>
    <n v="11"/>
    <n v="414"/>
  </r>
  <r>
    <s v="GMC"/>
    <s v="SAVANA 3500 PASSENGER"/>
    <s v="VAN - PASSENGER"/>
    <n v="4.8"/>
    <n v="8"/>
    <x v="2"/>
    <s v="A6"/>
    <s v="X"/>
    <s v="Regular gasoline"/>
    <n v="21.3"/>
    <n v="14.3"/>
    <n v="18.100000000000001"/>
    <n v="16"/>
    <n v="416"/>
  </r>
  <r>
    <s v="GMC"/>
    <s v="SAVANA 3500 PASSENGER"/>
    <s v="VAN - PASSENGER"/>
    <n v="6"/>
    <n v="8"/>
    <x v="2"/>
    <s v="A6"/>
    <s v="X"/>
    <s v="Regular gasoline"/>
    <n v="22.2"/>
    <n v="15.1"/>
    <n v="19"/>
    <n v="15"/>
    <n v="437"/>
  </r>
  <r>
    <s v="GMC"/>
    <s v="SAVANA 3500 PASSENGER FFV"/>
    <s v="VAN - PASSENGER"/>
    <n v="6"/>
    <n v="8"/>
    <x v="2"/>
    <s v="A6"/>
    <s v="X"/>
    <s v="Regular gasoline"/>
    <n v="22.2"/>
    <n v="15.1"/>
    <n v="19"/>
    <n v="15"/>
    <n v="437"/>
  </r>
  <r>
    <s v="GMC"/>
    <s v="SAVANA 3500 PASSENGER FFV"/>
    <s v="VAN - PASSENGER"/>
    <n v="6"/>
    <n v="8"/>
    <x v="2"/>
    <s v="A6"/>
    <s v="E"/>
    <s v="Ethanol (E85)"/>
    <n v="30.6"/>
    <n v="20.6"/>
    <n v="26.1"/>
    <n v="11"/>
    <n v="418"/>
  </r>
  <r>
    <s v="GMC"/>
    <s v="SIERRA"/>
    <s v="PICKUP TRUCK - STANDARD"/>
    <n v="4.3"/>
    <n v="6"/>
    <x v="2"/>
    <s v="A6"/>
    <s v="X"/>
    <s v="Regular gasoline"/>
    <n v="13.4"/>
    <n v="9.9"/>
    <n v="11.9"/>
    <n v="24"/>
    <n v="274"/>
  </r>
  <r>
    <s v="GMC"/>
    <s v="SIERRA"/>
    <s v="PICKUP TRUCK - STANDARD"/>
    <n v="4.3"/>
    <n v="6"/>
    <x v="2"/>
    <s v="A6"/>
    <s v="E"/>
    <s v="Ethanol (E85)"/>
    <n v="19.3"/>
    <n v="14.3"/>
    <n v="17.100000000000001"/>
    <n v="17"/>
    <n v="274"/>
  </r>
  <r>
    <s v="GMC"/>
    <s v="SIERRA"/>
    <s v="PICKUP TRUCK - STANDARD"/>
    <n v="5.3"/>
    <n v="8"/>
    <x v="2"/>
    <s v="A6"/>
    <s v="X"/>
    <s v="Regular gasoline"/>
    <n v="14.6"/>
    <n v="10.3"/>
    <n v="12.7"/>
    <n v="22"/>
    <n v="292"/>
  </r>
  <r>
    <s v="GMC"/>
    <s v="SIERRA"/>
    <s v="PICKUP TRUCK - STANDARD"/>
    <n v="5.3"/>
    <n v="8"/>
    <x v="2"/>
    <s v="A6"/>
    <s v="E"/>
    <s v="Ethanol (E85)"/>
    <n v="19.899999999999999"/>
    <n v="13.8"/>
    <n v="17.2"/>
    <n v="16"/>
    <n v="275"/>
  </r>
  <r>
    <s v="GMC"/>
    <s v="SIERRA"/>
    <s v="PICKUP TRUCK - STANDARD"/>
    <n v="6.2"/>
    <n v="8"/>
    <x v="2"/>
    <s v="A8"/>
    <s v="Z"/>
    <s v="Premium gasoline"/>
    <n v="16.100000000000001"/>
    <n v="11.4"/>
    <n v="14"/>
    <n v="20"/>
    <n v="322"/>
  </r>
  <r>
    <s v="GMC"/>
    <s v="SIERRA 4WD"/>
    <s v="PICKUP TRUCK - STANDARD"/>
    <n v="4.3"/>
    <n v="6"/>
    <x v="2"/>
    <s v="A6"/>
    <s v="X"/>
    <s v="Regular gasoline"/>
    <n v="14.1"/>
    <n v="10.6"/>
    <n v="12.5"/>
    <n v="23"/>
    <n v="288"/>
  </r>
  <r>
    <s v="GMC"/>
    <s v="SIERRA 4WD"/>
    <s v="PICKUP TRUCK - STANDARD"/>
    <n v="4.3"/>
    <n v="6"/>
    <x v="2"/>
    <s v="A6"/>
    <s v="E"/>
    <s v="Ethanol (E85)"/>
    <n v="20.3"/>
    <n v="15.2"/>
    <n v="18"/>
    <n v="16"/>
    <n v="288"/>
  </r>
  <r>
    <s v="GMC"/>
    <s v="SIERRA 4WD"/>
    <s v="PICKUP TRUCK - STANDARD"/>
    <n v="5.3"/>
    <n v="8"/>
    <x v="2"/>
    <s v="A6"/>
    <s v="X"/>
    <s v="Regular gasoline"/>
    <n v="14.9"/>
    <n v="10.7"/>
    <n v="13"/>
    <n v="22"/>
    <n v="299"/>
  </r>
  <r>
    <s v="GMC"/>
    <s v="SIERRA 4WD"/>
    <s v="PICKUP TRUCK - STANDARD"/>
    <n v="5.3"/>
    <n v="8"/>
    <x v="2"/>
    <s v="A6"/>
    <s v="E"/>
    <s v="Ethanol (E85)"/>
    <n v="20.2"/>
    <n v="14.3"/>
    <n v="17.5"/>
    <n v="16"/>
    <n v="280"/>
  </r>
  <r>
    <s v="GMC"/>
    <s v="SIERRA 4WD"/>
    <s v="PICKUP TRUCK - STANDARD"/>
    <n v="6.2"/>
    <n v="8"/>
    <x v="2"/>
    <s v="A8"/>
    <s v="Z"/>
    <s v="Premium gasoline"/>
    <n v="16.3"/>
    <n v="11.6"/>
    <n v="14.2"/>
    <n v="20"/>
    <n v="327"/>
  </r>
  <r>
    <s v="GMC"/>
    <s v="TERRAIN"/>
    <s v="SUV - SMALL"/>
    <n v="2.4"/>
    <n v="4"/>
    <x v="0"/>
    <s v="A6"/>
    <s v="X"/>
    <s v="Regular gasoline"/>
    <n v="10.5"/>
    <n v="7.3"/>
    <n v="9.1"/>
    <n v="31"/>
    <n v="209"/>
  </r>
  <r>
    <s v="GMC"/>
    <s v="TERRAIN FFV"/>
    <s v="SUV - SMALL"/>
    <n v="2.4"/>
    <n v="4"/>
    <x v="0"/>
    <s v="A6"/>
    <s v="X"/>
    <s v="Regular gasoline"/>
    <n v="10.5"/>
    <n v="7.3"/>
    <n v="9.1"/>
    <n v="31"/>
    <n v="209"/>
  </r>
  <r>
    <s v="GMC"/>
    <s v="TERRAIN FFV"/>
    <s v="SUV - SMALL"/>
    <n v="2.4"/>
    <n v="4"/>
    <x v="0"/>
    <s v="A6"/>
    <s v="E"/>
    <s v="Ethanol (E85)"/>
    <n v="15.6"/>
    <n v="10.8"/>
    <n v="13.4"/>
    <n v="21"/>
    <n v="214"/>
  </r>
  <r>
    <s v="GMC"/>
    <s v="TERRAIN"/>
    <s v="SUV - SMALL"/>
    <n v="3.6"/>
    <n v="6"/>
    <x v="1"/>
    <s v="A6"/>
    <s v="X"/>
    <s v="Regular gasoline"/>
    <n v="14.2"/>
    <n v="9.5"/>
    <n v="12.1"/>
    <n v="23"/>
    <n v="278"/>
  </r>
  <r>
    <s v="GMC"/>
    <s v="TERRAIN AWD"/>
    <s v="SUV - SMALL"/>
    <n v="2.4"/>
    <n v="4"/>
    <x v="0"/>
    <s v="A6"/>
    <s v="X"/>
    <s v="Regular gasoline"/>
    <n v="11.5"/>
    <n v="8.1999999999999993"/>
    <n v="10"/>
    <n v="28"/>
    <n v="230"/>
  </r>
  <r>
    <s v="GMC"/>
    <s v="TERRAIN AWD"/>
    <s v="SUV - SMALL"/>
    <n v="3.6"/>
    <n v="6"/>
    <x v="1"/>
    <s v="A6"/>
    <s v="X"/>
    <s v="Regular gasoline"/>
    <n v="14.8"/>
    <n v="9.9"/>
    <n v="12.6"/>
    <n v="22"/>
    <n v="290"/>
  </r>
  <r>
    <s v="GMC"/>
    <s v="YUKON"/>
    <s v="SUV - STANDARD"/>
    <n v="5.3"/>
    <n v="8"/>
    <x v="2"/>
    <s v="A6"/>
    <s v="X"/>
    <s v="Regular gasoline"/>
    <n v="14.9"/>
    <n v="10.1"/>
    <n v="12.7"/>
    <n v="22"/>
    <n v="292"/>
  </r>
  <r>
    <s v="GMC"/>
    <s v="YUKON"/>
    <s v="SUV - STANDARD"/>
    <n v="5.3"/>
    <n v="8"/>
    <x v="2"/>
    <s v="A6"/>
    <s v="E"/>
    <s v="Ethanol (E85)"/>
    <n v="20.2"/>
    <n v="13.6"/>
    <n v="17.2"/>
    <n v="16"/>
    <n v="275"/>
  </r>
  <r>
    <s v="GMC"/>
    <s v="YUKON 4WD"/>
    <s v="SUV - STANDARD"/>
    <n v="5.3"/>
    <n v="8"/>
    <x v="2"/>
    <s v="A6"/>
    <s v="X"/>
    <s v="Regular gasoline"/>
    <n v="15.1"/>
    <n v="10.4"/>
    <n v="13"/>
    <n v="22"/>
    <n v="299"/>
  </r>
  <r>
    <s v="GMC"/>
    <s v="YUKON 4WD"/>
    <s v="SUV - STANDARD"/>
    <n v="5.3"/>
    <n v="8"/>
    <x v="2"/>
    <s v="A6"/>
    <s v="E"/>
    <s v="Ethanol (E85)"/>
    <n v="20.5"/>
    <n v="14"/>
    <n v="17.600000000000001"/>
    <n v="16"/>
    <n v="282"/>
  </r>
  <r>
    <s v="GMC"/>
    <s v="YUKON DENALI 4WD"/>
    <s v="SUV - STANDARD"/>
    <n v="6.2"/>
    <n v="8"/>
    <x v="2"/>
    <s v="A6"/>
    <s v="Z"/>
    <s v="Premium gasoline"/>
    <n v="16.2"/>
    <n v="11.4"/>
    <n v="14"/>
    <n v="20"/>
    <n v="322"/>
  </r>
  <r>
    <s v="GMC"/>
    <s v="YUKON DENALI 4WD"/>
    <s v="SUV - STANDARD"/>
    <n v="6.2"/>
    <n v="8"/>
    <x v="2"/>
    <s v="A8"/>
    <s v="Z"/>
    <s v="Premium gasoline"/>
    <n v="15.9"/>
    <n v="11.1"/>
    <n v="13.8"/>
    <n v="20"/>
    <n v="317"/>
  </r>
  <r>
    <s v="GMC"/>
    <s v="YUKON XL"/>
    <s v="SUV - STANDARD"/>
    <n v="5.3"/>
    <n v="8"/>
    <x v="2"/>
    <s v="A6"/>
    <s v="X"/>
    <s v="Regular gasoline"/>
    <n v="14.9"/>
    <n v="10.1"/>
    <n v="12.7"/>
    <n v="22"/>
    <n v="292"/>
  </r>
  <r>
    <s v="GMC"/>
    <s v="YUKON XL"/>
    <s v="SUV - STANDARD"/>
    <n v="5.3"/>
    <n v="8"/>
    <x v="2"/>
    <s v="A6"/>
    <s v="E"/>
    <s v="Ethanol (E85)"/>
    <n v="20.2"/>
    <n v="13.6"/>
    <n v="17.2"/>
    <n v="16"/>
    <n v="275"/>
  </r>
  <r>
    <s v="GMC"/>
    <s v="YUKON XL 4WD"/>
    <s v="SUV - STANDARD"/>
    <n v="5.3"/>
    <n v="8"/>
    <x v="2"/>
    <s v="A6"/>
    <s v="X"/>
    <s v="Regular gasoline"/>
    <n v="15.4"/>
    <n v="10.8"/>
    <n v="13.3"/>
    <n v="21"/>
    <n v="306"/>
  </r>
  <r>
    <s v="GMC"/>
    <s v="YUKON XL 4WD"/>
    <s v="SUV - STANDARD"/>
    <n v="5.3"/>
    <n v="8"/>
    <x v="2"/>
    <s v="A6"/>
    <s v="E"/>
    <s v="Ethanol (E85)"/>
    <n v="22.1"/>
    <n v="15.4"/>
    <n v="19.100000000000001"/>
    <n v="15"/>
    <n v="306"/>
  </r>
  <r>
    <s v="GMC"/>
    <s v="YUKON XL DENALI 4WD"/>
    <s v="SUV - STANDARD"/>
    <n v="6.2"/>
    <n v="8"/>
    <x v="2"/>
    <s v="A6"/>
    <s v="Z"/>
    <s v="Premium gasoline"/>
    <n v="16.8"/>
    <n v="11.7"/>
    <n v="14.5"/>
    <n v="19"/>
    <n v="334"/>
  </r>
  <r>
    <s v="GMC"/>
    <s v="YUKON XL DENALI 4WD"/>
    <s v="SUV - STANDARD"/>
    <n v="6.2"/>
    <n v="8"/>
    <x v="2"/>
    <s v="A8"/>
    <s v="Z"/>
    <s v="Premium gasoline"/>
    <n v="16.399999999999999"/>
    <n v="11.7"/>
    <n v="14.3"/>
    <n v="20"/>
    <n v="329"/>
  </r>
  <r>
    <s v="HONDA"/>
    <s v="ACCORD"/>
    <s v="MID-SIZE"/>
    <n v="2.4"/>
    <n v="4"/>
    <x v="0"/>
    <s v="AV"/>
    <s v="X"/>
    <s v="Regular gasoline"/>
    <n v="8.8000000000000007"/>
    <n v="6.5"/>
    <n v="7.8"/>
    <n v="36"/>
    <n v="179"/>
  </r>
  <r>
    <s v="HONDA"/>
    <s v="ACCORD"/>
    <s v="MID-SIZE"/>
    <n v="2.4"/>
    <n v="4"/>
    <x v="0"/>
    <s v="AV7"/>
    <s v="X"/>
    <s v="Regular gasoline"/>
    <n v="9"/>
    <n v="6.7"/>
    <n v="8"/>
    <n v="35"/>
    <n v="184"/>
  </r>
  <r>
    <s v="HONDA"/>
    <s v="ACCORD"/>
    <s v="MID-SIZE"/>
    <n v="2.4"/>
    <n v="4"/>
    <x v="0"/>
    <s v="M6"/>
    <s v="X"/>
    <s v="Regular gasoline"/>
    <n v="10.1"/>
    <n v="6.9"/>
    <n v="8.6999999999999993"/>
    <n v="32"/>
    <n v="200"/>
  </r>
  <r>
    <s v="HONDA"/>
    <s v="ACCORD"/>
    <s v="MID-SIZE"/>
    <n v="3.5"/>
    <n v="6"/>
    <x v="1"/>
    <s v="A6"/>
    <s v="X"/>
    <s v="Regular gasoline"/>
    <n v="11"/>
    <n v="6.8"/>
    <n v="9.1"/>
    <n v="31"/>
    <n v="209"/>
  </r>
  <r>
    <s v="HONDA"/>
    <s v="ACCORD"/>
    <s v="MID-SIZE"/>
    <n v="3.5"/>
    <n v="6"/>
    <x v="1"/>
    <s v="AS6"/>
    <s v="X"/>
    <s v="Regular gasoline"/>
    <n v="11.4"/>
    <n v="7.3"/>
    <n v="9.5"/>
    <n v="30"/>
    <n v="219"/>
  </r>
  <r>
    <s v="HONDA"/>
    <s v="ACCORD"/>
    <s v="MID-SIZE"/>
    <n v="3.5"/>
    <n v="6"/>
    <x v="1"/>
    <s v="M6"/>
    <s v="X"/>
    <s v="Regular gasoline"/>
    <n v="13"/>
    <n v="8.4"/>
    <n v="10.9"/>
    <n v="26"/>
    <n v="251"/>
  </r>
  <r>
    <s v="HONDA"/>
    <s v="ACCORD HYBRID"/>
    <s v="MID-SIZE"/>
    <n v="2"/>
    <n v="4"/>
    <x v="0"/>
    <s v="AV"/>
    <s v="X"/>
    <s v="Regular gasoline"/>
    <n v="4.7"/>
    <n v="5.3"/>
    <n v="5"/>
    <n v="56"/>
    <n v="115"/>
  </r>
  <r>
    <s v="HONDA"/>
    <s v="CIVIC"/>
    <s v="COMPACT"/>
    <n v="1.8"/>
    <n v="4"/>
    <x v="0"/>
    <s v="AV"/>
    <s v="X"/>
    <s v="Regular gasoline"/>
    <n v="7.9"/>
    <n v="6.1"/>
    <n v="7.1"/>
    <n v="40"/>
    <n v="163"/>
  </r>
  <r>
    <s v="HONDA"/>
    <s v="CIVIC"/>
    <s v="COMPACT"/>
    <n v="1.8"/>
    <n v="4"/>
    <x v="0"/>
    <s v="AV7"/>
    <s v="X"/>
    <s v="Regular gasoline"/>
    <n v="8.1"/>
    <n v="6.2"/>
    <n v="7.2"/>
    <n v="39"/>
    <n v="166"/>
  </r>
  <r>
    <s v="HONDA"/>
    <s v="CIVIC"/>
    <s v="COMPACT"/>
    <n v="1.8"/>
    <n v="4"/>
    <x v="0"/>
    <s v="M5"/>
    <s v="X"/>
    <s v="Regular gasoline"/>
    <n v="8.6"/>
    <n v="6.6"/>
    <n v="7.7"/>
    <n v="37"/>
    <n v="177"/>
  </r>
  <r>
    <s v="HONDA"/>
    <s v="CIVIC Si"/>
    <s v="COMPACT"/>
    <n v="2.4"/>
    <n v="4"/>
    <x v="0"/>
    <s v="M6"/>
    <s v="Z"/>
    <s v="Premium gasoline"/>
    <n v="10.8"/>
    <n v="7.6"/>
    <n v="9.4"/>
    <n v="30"/>
    <n v="216"/>
  </r>
  <r>
    <s v="HONDA"/>
    <s v="CIVIC HYBRID"/>
    <s v="COMPACT"/>
    <n v="1.5"/>
    <n v="4"/>
    <x v="0"/>
    <s v="AV"/>
    <s v="X"/>
    <s v="Regular gasoline"/>
    <n v="5.3"/>
    <n v="5"/>
    <n v="5.2"/>
    <n v="54"/>
    <n v="120"/>
  </r>
  <r>
    <s v="HONDA"/>
    <s v="CR-V"/>
    <s v="SUV - SMALL"/>
    <n v="2.4"/>
    <n v="4"/>
    <x v="0"/>
    <s v="AV"/>
    <s v="X"/>
    <s v="Regular gasoline"/>
    <n v="8.6"/>
    <n v="6.9"/>
    <n v="7.8"/>
    <n v="36"/>
    <n v="179"/>
  </r>
  <r>
    <s v="HONDA"/>
    <s v="CR-V AWD"/>
    <s v="SUV - SMALL"/>
    <n v="2.4"/>
    <n v="4"/>
    <x v="0"/>
    <s v="AV"/>
    <s v="X"/>
    <s v="Regular gasoline"/>
    <n v="9.1"/>
    <n v="7.2"/>
    <n v="8.3000000000000007"/>
    <n v="34"/>
    <n v="191"/>
  </r>
  <r>
    <s v="HONDA"/>
    <s v="CR-Z"/>
    <s v="TWO-SEATER"/>
    <n v="1.5"/>
    <n v="4"/>
    <x v="0"/>
    <s v="AV7"/>
    <s v="X"/>
    <s v="Regular gasoline"/>
    <n v="6.6"/>
    <n v="6"/>
    <n v="6.3"/>
    <n v="45"/>
    <n v="145"/>
  </r>
  <r>
    <s v="HONDA"/>
    <s v="CR-Z"/>
    <s v="TWO-SEATER"/>
    <n v="1.5"/>
    <n v="4"/>
    <x v="0"/>
    <s v="M6"/>
    <s v="X"/>
    <s v="Regular gasoline"/>
    <n v="7.6"/>
    <n v="6.1"/>
    <n v="6.9"/>
    <n v="41"/>
    <n v="159"/>
  </r>
  <r>
    <s v="HONDA"/>
    <s v="FIT"/>
    <s v="STATION WAGON - SMALL"/>
    <n v="1.5"/>
    <n v="4"/>
    <x v="0"/>
    <s v="AV"/>
    <s v="X"/>
    <s v="Regular gasoline"/>
    <n v="7"/>
    <n v="5.7"/>
    <n v="6.4"/>
    <n v="44"/>
    <n v="147"/>
  </r>
  <r>
    <s v="HONDA"/>
    <s v="FIT"/>
    <s v="STATION WAGON - SMALL"/>
    <n v="1.5"/>
    <n v="4"/>
    <x v="0"/>
    <s v="AV7"/>
    <s v="X"/>
    <s v="Regular gasoline"/>
    <n v="7.3"/>
    <n v="6.1"/>
    <n v="6.8"/>
    <n v="42"/>
    <n v="156"/>
  </r>
  <r>
    <s v="HONDA"/>
    <s v="FIT"/>
    <s v="STATION WAGON - SMALL"/>
    <n v="1.5"/>
    <n v="4"/>
    <x v="0"/>
    <s v="M6"/>
    <s v="X"/>
    <s v="Regular gasoline"/>
    <n v="8.1"/>
    <n v="6.4"/>
    <n v="7.3"/>
    <n v="39"/>
    <n v="168"/>
  </r>
  <r>
    <s v="HONDA"/>
    <s v="ODYSSEY"/>
    <s v="MINIVAN"/>
    <n v="3.5"/>
    <n v="6"/>
    <x v="1"/>
    <s v="A6"/>
    <s v="X"/>
    <s v="Regular gasoline"/>
    <n v="12.3"/>
    <n v="8.5"/>
    <n v="10.6"/>
    <n v="27"/>
    <n v="244"/>
  </r>
  <r>
    <s v="HONDA"/>
    <s v="PILOT"/>
    <s v="SUV - SMALL"/>
    <n v="3.5"/>
    <n v="6"/>
    <x v="1"/>
    <s v="A5"/>
    <s v="X"/>
    <s v="Regular gasoline"/>
    <n v="13.3"/>
    <n v="9.3000000000000007"/>
    <n v="11.5"/>
    <n v="25"/>
    <n v="264"/>
  </r>
  <r>
    <s v="HONDA"/>
    <s v="PILOT 4WD"/>
    <s v="SUV - SMALL"/>
    <n v="3.5"/>
    <n v="6"/>
    <x v="1"/>
    <s v="A5"/>
    <s v="X"/>
    <s v="Regular gasoline"/>
    <n v="13.8"/>
    <n v="9.6999999999999993"/>
    <n v="12"/>
    <n v="24"/>
    <n v="276"/>
  </r>
  <r>
    <s v="HYUNDAI"/>
    <s v="ACCENT"/>
    <s v="COMPACT"/>
    <n v="1.6"/>
    <n v="4"/>
    <x v="0"/>
    <s v="AS6"/>
    <s v="X"/>
    <s v="Regular gasoline"/>
    <n v="8.9"/>
    <n v="6.3"/>
    <n v="7.7"/>
    <n v="37"/>
    <n v="177"/>
  </r>
  <r>
    <s v="HYUNDAI"/>
    <s v="ACCENT"/>
    <s v="COMPACT"/>
    <n v="1.6"/>
    <n v="4"/>
    <x v="0"/>
    <s v="M6"/>
    <s v="X"/>
    <s v="Regular gasoline"/>
    <n v="8.6999999999999993"/>
    <n v="6.3"/>
    <n v="7.6"/>
    <n v="37"/>
    <n v="175"/>
  </r>
  <r>
    <s v="HYUNDAI"/>
    <s v="ELANTRA"/>
    <s v="MID-SIZE"/>
    <n v="1.8"/>
    <n v="4"/>
    <x v="0"/>
    <s v="AS6"/>
    <s v="X"/>
    <s v="Regular gasoline"/>
    <n v="8.5"/>
    <n v="6.3"/>
    <n v="7.5"/>
    <n v="38"/>
    <n v="172"/>
  </r>
  <r>
    <s v="HYUNDAI"/>
    <s v="ELANTRA"/>
    <s v="MID-SIZE"/>
    <n v="1.8"/>
    <n v="4"/>
    <x v="0"/>
    <s v="M6"/>
    <s v="X"/>
    <s v="Regular gasoline"/>
    <n v="8.8000000000000007"/>
    <n v="6.4"/>
    <n v="7.7"/>
    <n v="37"/>
    <n v="177"/>
  </r>
  <r>
    <s v="HYUNDAI"/>
    <s v="ELANTRA"/>
    <s v="MID-SIZE"/>
    <n v="2"/>
    <n v="4"/>
    <x v="0"/>
    <s v="AS6"/>
    <s v="X"/>
    <s v="Regular gasoline"/>
    <n v="9.6999999999999993"/>
    <n v="6.7"/>
    <n v="8.3000000000000007"/>
    <n v="34"/>
    <n v="191"/>
  </r>
  <r>
    <s v="HYUNDAI"/>
    <s v="ELANTRA"/>
    <s v="MID-SIZE"/>
    <n v="2"/>
    <n v="4"/>
    <x v="0"/>
    <s v="M6"/>
    <s v="X"/>
    <s v="Regular gasoline"/>
    <n v="9.8000000000000007"/>
    <n v="7"/>
    <n v="8.5"/>
    <n v="33"/>
    <n v="196"/>
  </r>
  <r>
    <s v="HYUNDAI"/>
    <s v="ELANTRA COUPE"/>
    <s v="MID-SIZE"/>
    <n v="2"/>
    <n v="4"/>
    <x v="0"/>
    <s v="AS6"/>
    <s v="X"/>
    <s v="Regular gasoline"/>
    <n v="9.6"/>
    <n v="6.8"/>
    <n v="8.3000000000000007"/>
    <n v="34"/>
    <n v="191"/>
  </r>
  <r>
    <s v="HYUNDAI"/>
    <s v="ELANTRA COUPE"/>
    <s v="MID-SIZE"/>
    <n v="2"/>
    <n v="4"/>
    <x v="0"/>
    <s v="M6"/>
    <s v="X"/>
    <s v="Regular gasoline"/>
    <n v="9.6999999999999993"/>
    <n v="6.7"/>
    <n v="8.3000000000000007"/>
    <n v="34"/>
    <n v="191"/>
  </r>
  <r>
    <s v="HYUNDAI"/>
    <s v="ELANTRA GT"/>
    <s v="MID-SIZE"/>
    <n v="2"/>
    <n v="4"/>
    <x v="0"/>
    <s v="AS6"/>
    <s v="X"/>
    <s v="Regular gasoline"/>
    <n v="9.6999999999999993"/>
    <n v="7.2"/>
    <n v="8.6"/>
    <n v="33"/>
    <n v="198"/>
  </r>
  <r>
    <s v="HYUNDAI"/>
    <s v="ELANTRA GT"/>
    <s v="MID-SIZE"/>
    <n v="2"/>
    <n v="4"/>
    <x v="0"/>
    <s v="M6"/>
    <s v="X"/>
    <s v="Regular gasoline"/>
    <n v="9.8000000000000007"/>
    <n v="6.9"/>
    <n v="8.5"/>
    <n v="33"/>
    <n v="196"/>
  </r>
  <r>
    <s v="HYUNDAI"/>
    <s v="EQUUS"/>
    <s v="FULL-SIZE"/>
    <n v="5"/>
    <n v="8"/>
    <x v="2"/>
    <s v="AS8"/>
    <s v="Z"/>
    <s v="Premium gasoline"/>
    <n v="15.8"/>
    <n v="10.199999999999999"/>
    <n v="13.3"/>
    <n v="21"/>
    <n v="306"/>
  </r>
  <r>
    <s v="HYUNDAI"/>
    <s v="GENESIS AWD"/>
    <s v="FULL-SIZE"/>
    <n v="3.8"/>
    <n v="6"/>
    <x v="1"/>
    <s v="AS8"/>
    <s v="X"/>
    <s v="Regular gasoline"/>
    <n v="14.4"/>
    <n v="9.4"/>
    <n v="12.1"/>
    <n v="23"/>
    <n v="278"/>
  </r>
  <r>
    <s v="HYUNDAI"/>
    <s v="GENESIS AWD"/>
    <s v="FULL-SIZE"/>
    <n v="5"/>
    <n v="8"/>
    <x v="2"/>
    <s v="AS8"/>
    <s v="Z"/>
    <s v="Premium gasoline"/>
    <n v="17.3"/>
    <n v="10.5"/>
    <n v="14.2"/>
    <n v="20"/>
    <n v="327"/>
  </r>
  <r>
    <s v="HYUNDAI"/>
    <s v="GENESIS COUPE"/>
    <s v="SUBCOMPACT"/>
    <n v="3.8"/>
    <n v="6"/>
    <x v="1"/>
    <s v="AS8"/>
    <s v="Z"/>
    <s v="Premium gasoline"/>
    <n v="14.6"/>
    <n v="9.6"/>
    <n v="12.3"/>
    <n v="23"/>
    <n v="283"/>
  </r>
  <r>
    <s v="HYUNDAI"/>
    <s v="GENESIS COUPE"/>
    <s v="SUBCOMPACT"/>
    <n v="3.8"/>
    <n v="6"/>
    <x v="1"/>
    <s v="M6"/>
    <s v="Z"/>
    <s v="Premium gasoline"/>
    <n v="14.4"/>
    <n v="9.9"/>
    <n v="12.4"/>
    <n v="23"/>
    <n v="285"/>
  </r>
  <r>
    <s v="HYUNDAI"/>
    <s v="SANTA FE"/>
    <s v="SUV - SMALL"/>
    <n v="3.3"/>
    <n v="6"/>
    <x v="1"/>
    <s v="AS6"/>
    <s v="X"/>
    <s v="Regular gasoline"/>
    <n v="12.9"/>
    <n v="9.4"/>
    <n v="11.3"/>
    <n v="25"/>
    <n v="260"/>
  </r>
  <r>
    <s v="HYUNDAI"/>
    <s v="SANTA FE AWD"/>
    <s v="SUV - SMALL"/>
    <n v="3.3"/>
    <n v="6"/>
    <x v="1"/>
    <s v="AS6"/>
    <s v="X"/>
    <s v="Regular gasoline"/>
    <n v="13"/>
    <n v="9.6999999999999993"/>
    <n v="11.5"/>
    <n v="25"/>
    <n v="264"/>
  </r>
  <r>
    <s v="HYUNDAI"/>
    <s v="SANTA FE SPORT"/>
    <s v="SUV - SMALL"/>
    <n v="2.4"/>
    <n v="4"/>
    <x v="0"/>
    <s v="AS6"/>
    <s v="X"/>
    <s v="Regular gasoline"/>
    <n v="11.7"/>
    <n v="8.6999999999999993"/>
    <n v="10.3"/>
    <n v="27"/>
    <n v="237"/>
  </r>
  <r>
    <s v="HYUNDAI"/>
    <s v="SANTA FE SPORT AWD"/>
    <s v="SUV - SMALL"/>
    <n v="2"/>
    <n v="4"/>
    <x v="0"/>
    <s v="AS6"/>
    <s v="X"/>
    <s v="Regular gasoline"/>
    <n v="12.9"/>
    <n v="9.8000000000000007"/>
    <n v="11.5"/>
    <n v="25"/>
    <n v="264"/>
  </r>
  <r>
    <s v="HYUNDAI"/>
    <s v="SANTA FE SPORT AWD"/>
    <s v="SUV - SMALL"/>
    <n v="2.4"/>
    <n v="4"/>
    <x v="0"/>
    <s v="AS6"/>
    <s v="X"/>
    <s v="Regular gasoline"/>
    <n v="12.5"/>
    <n v="9.3000000000000007"/>
    <n v="11.1"/>
    <n v="25"/>
    <n v="255"/>
  </r>
  <r>
    <s v="HYUNDAI"/>
    <s v="SANTA FE ULTIMATE AWD"/>
    <s v="SUV - SMALL"/>
    <n v="3.3"/>
    <n v="6"/>
    <x v="1"/>
    <s v="AS6"/>
    <s v="X"/>
    <s v="Regular gasoline"/>
    <n v="13.9"/>
    <n v="10.8"/>
    <n v="12.5"/>
    <n v="23"/>
    <n v="287"/>
  </r>
  <r>
    <s v="HYUNDAI"/>
    <s v="SONATA"/>
    <s v="FULL-SIZE"/>
    <n v="2"/>
    <n v="4"/>
    <x v="0"/>
    <s v="AS6"/>
    <s v="X"/>
    <s v="Regular gasoline"/>
    <n v="10.4"/>
    <n v="7.4"/>
    <n v="9.1"/>
    <n v="31"/>
    <n v="209"/>
  </r>
  <r>
    <s v="HYUNDAI"/>
    <s v="SONATA"/>
    <s v="FULL-SIZE"/>
    <n v="2.4"/>
    <n v="4"/>
    <x v="0"/>
    <s v="AS6"/>
    <s v="X"/>
    <s v="Regular gasoline"/>
    <n v="9.8000000000000007"/>
    <n v="6.7"/>
    <n v="8.4"/>
    <n v="34"/>
    <n v="193"/>
  </r>
  <r>
    <s v="HYUNDAI"/>
    <s v="SONATA SPORT/LIMITED"/>
    <s v="FULL-SIZE"/>
    <n v="2.4"/>
    <n v="4"/>
    <x v="0"/>
    <s v="AS6"/>
    <s v="X"/>
    <s v="Regular gasoline"/>
    <n v="9.8000000000000007"/>
    <n v="6.7"/>
    <n v="8.4"/>
    <n v="34"/>
    <n v="193"/>
  </r>
  <r>
    <s v="HYUNDAI"/>
    <s v="SONATA HYBRID"/>
    <s v="MID-SIZE"/>
    <n v="2.4"/>
    <n v="4"/>
    <x v="0"/>
    <s v="AS6"/>
    <s v="X"/>
    <s v="Regular gasoline"/>
    <n v="6.6"/>
    <n v="5.9"/>
    <n v="6.3"/>
    <n v="45"/>
    <n v="145"/>
  </r>
  <r>
    <s v="HYUNDAI"/>
    <s v="SONATA HYBRID LIMITED"/>
    <s v="MID-SIZE"/>
    <n v="2.4"/>
    <n v="4"/>
    <x v="0"/>
    <s v="AS6"/>
    <s v="X"/>
    <s v="Regular gasoline"/>
    <n v="6.6"/>
    <n v="5.9"/>
    <n v="6.3"/>
    <n v="45"/>
    <n v="145"/>
  </r>
  <r>
    <s v="HYUNDAI"/>
    <s v="TUCSON"/>
    <s v="SUV - SMALL"/>
    <n v="2"/>
    <n v="4"/>
    <x v="0"/>
    <s v="AS6"/>
    <s v="X"/>
    <s v="Regular gasoline"/>
    <n v="10.199999999999999"/>
    <n v="8.1999999999999993"/>
    <n v="9.3000000000000007"/>
    <n v="30"/>
    <n v="214"/>
  </r>
  <r>
    <s v="HYUNDAI"/>
    <s v="TUCSON"/>
    <s v="SUV - SMALL"/>
    <n v="2"/>
    <n v="4"/>
    <x v="0"/>
    <s v="M6"/>
    <s v="X"/>
    <s v="Regular gasoline"/>
    <n v="11.4"/>
    <n v="8.5"/>
    <n v="10.1"/>
    <n v="28"/>
    <n v="232"/>
  </r>
  <r>
    <s v="HYUNDAI"/>
    <s v="TUCSON"/>
    <s v="SUV - SMALL"/>
    <n v="2.4"/>
    <n v="4"/>
    <x v="0"/>
    <s v="AS6"/>
    <s v="X"/>
    <s v="Regular gasoline"/>
    <n v="11.3"/>
    <n v="8.3000000000000007"/>
    <n v="10"/>
    <n v="28"/>
    <n v="230"/>
  </r>
  <r>
    <s v="HYUNDAI"/>
    <s v="TUCSON AWD"/>
    <s v="SUV - SMALL"/>
    <n v="2"/>
    <n v="4"/>
    <x v="0"/>
    <s v="AS6"/>
    <s v="X"/>
    <s v="Regular gasoline"/>
    <n v="11.4"/>
    <n v="9.3000000000000007"/>
    <n v="10.4"/>
    <n v="27"/>
    <n v="239"/>
  </r>
  <r>
    <s v="HYUNDAI"/>
    <s v="TUCSON AWD"/>
    <s v="SUV - SMALL"/>
    <n v="2.4"/>
    <n v="4"/>
    <x v="0"/>
    <s v="AS6"/>
    <s v="X"/>
    <s v="Regular gasoline"/>
    <n v="11.6"/>
    <n v="9.3000000000000007"/>
    <n v="10.6"/>
    <n v="27"/>
    <n v="244"/>
  </r>
  <r>
    <s v="HYUNDAI"/>
    <s v="VELOSTER"/>
    <s v="COMPACT"/>
    <n v="1.6"/>
    <n v="4"/>
    <x v="0"/>
    <s v="AM6"/>
    <s v="X"/>
    <s v="Regular gasoline"/>
    <n v="8.6"/>
    <n v="6.6"/>
    <n v="7.7"/>
    <n v="37"/>
    <n v="177"/>
  </r>
  <r>
    <s v="HYUNDAI"/>
    <s v="VELOSTER"/>
    <s v="COMPACT"/>
    <n v="1.6"/>
    <n v="4"/>
    <x v="0"/>
    <s v="M6"/>
    <s v="X"/>
    <s v="Regular gasoline"/>
    <n v="9"/>
    <n v="6.7"/>
    <n v="8"/>
    <n v="35"/>
    <n v="184"/>
  </r>
  <r>
    <s v="HYUNDAI"/>
    <s v="VELOSTER TURBO"/>
    <s v="COMPACT"/>
    <n v="1.6"/>
    <n v="4"/>
    <x v="0"/>
    <s v="AS6"/>
    <s v="X"/>
    <s v="Regular gasoline"/>
    <n v="9.9"/>
    <n v="7.6"/>
    <n v="8.8000000000000007"/>
    <n v="32"/>
    <n v="202"/>
  </r>
  <r>
    <s v="HYUNDAI"/>
    <s v="VELOSTER TURBO"/>
    <s v="COMPACT"/>
    <n v="1.6"/>
    <n v="4"/>
    <x v="0"/>
    <s v="M6"/>
    <s v="X"/>
    <s v="Regular gasoline"/>
    <n v="9.6999999999999993"/>
    <n v="7"/>
    <n v="8.5"/>
    <n v="33"/>
    <n v="196"/>
  </r>
  <r>
    <s v="INFINITI"/>
    <s v="Q50"/>
    <s v="MID-SIZE"/>
    <n v="3.7"/>
    <n v="6"/>
    <x v="1"/>
    <s v="AS7"/>
    <s v="Z"/>
    <s v="Premium gasoline"/>
    <n v="12"/>
    <n v="8.1"/>
    <n v="10.3"/>
    <n v="27"/>
    <n v="237"/>
  </r>
  <r>
    <s v="INFINITI"/>
    <s v="Q50 AWD"/>
    <s v="MID-SIZE"/>
    <n v="3.7"/>
    <n v="6"/>
    <x v="1"/>
    <s v="AS7"/>
    <s v="Z"/>
    <s v="Premium gasoline"/>
    <n v="12.5"/>
    <n v="8.6999999999999993"/>
    <n v="10.8"/>
    <n v="26"/>
    <n v="248"/>
  </r>
  <r>
    <s v="INFINITI"/>
    <s v="Q50 HYBRID"/>
    <s v="COMPACT"/>
    <n v="3.5"/>
    <n v="6"/>
    <x v="1"/>
    <s v="AS7"/>
    <s v="Z"/>
    <s v="Premium gasoline"/>
    <n v="8.1999999999999993"/>
    <n v="6.7"/>
    <n v="7.5"/>
    <n v="38"/>
    <n v="172"/>
  </r>
  <r>
    <s v="INFINITI"/>
    <s v="Q50 HYBRID AWD"/>
    <s v="COMPACT"/>
    <n v="3.5"/>
    <n v="6"/>
    <x v="1"/>
    <s v="AS7"/>
    <s v="Z"/>
    <s v="Premium gasoline"/>
    <n v="8.6999999999999993"/>
    <n v="7.5"/>
    <n v="8.1999999999999993"/>
    <n v="34"/>
    <n v="189"/>
  </r>
  <r>
    <s v="INFINITI"/>
    <s v="Q60"/>
    <s v="SUBCOMPACT"/>
    <n v="3.7"/>
    <n v="6"/>
    <x v="1"/>
    <s v="AS7"/>
    <s v="Z"/>
    <s v="Premium gasoline"/>
    <n v="12.4"/>
    <n v="8.6999999999999993"/>
    <n v="10.7"/>
    <n v="26"/>
    <n v="246"/>
  </r>
  <r>
    <s v="INFINITI"/>
    <s v="Q60"/>
    <s v="SUBCOMPACT"/>
    <n v="3.7"/>
    <n v="6"/>
    <x v="1"/>
    <s v="M6"/>
    <s v="Z"/>
    <s v="Premium gasoline"/>
    <n v="13.6"/>
    <n v="9.3000000000000007"/>
    <n v="11.6"/>
    <n v="24"/>
    <n v="267"/>
  </r>
  <r>
    <s v="INFINITI"/>
    <s v="Q60 AWD"/>
    <s v="SUBCOMPACT"/>
    <n v="3.7"/>
    <n v="6"/>
    <x v="1"/>
    <s v="AS7"/>
    <s v="Z"/>
    <s v="Premium gasoline"/>
    <n v="13.3"/>
    <n v="9.4"/>
    <n v="11.5"/>
    <n v="25"/>
    <n v="264"/>
  </r>
  <r>
    <s v="INFINITI"/>
    <s v="Q60 CONVERTIBLE"/>
    <s v="SUBCOMPACT"/>
    <n v="3.7"/>
    <n v="6"/>
    <x v="1"/>
    <s v="AS7"/>
    <s v="Z"/>
    <s v="Premium gasoline"/>
    <n v="13.6"/>
    <n v="9.3000000000000007"/>
    <n v="11.7"/>
    <n v="24"/>
    <n v="269"/>
  </r>
  <r>
    <s v="INFINITI"/>
    <s v="Q60 CONVERTIBLE"/>
    <s v="SUBCOMPACT"/>
    <n v="3.7"/>
    <n v="6"/>
    <x v="1"/>
    <s v="M6"/>
    <s v="Z"/>
    <s v="Premium gasoline"/>
    <n v="14.3"/>
    <n v="9.8000000000000007"/>
    <n v="12.3"/>
    <n v="23"/>
    <n v="283"/>
  </r>
  <r>
    <s v="INFINITI"/>
    <s v="Q70"/>
    <s v="MID-SIZE"/>
    <n v="3.7"/>
    <n v="6"/>
    <x v="1"/>
    <s v="AS7"/>
    <s v="Z"/>
    <s v="Premium gasoline"/>
    <n v="12.8"/>
    <n v="8.9"/>
    <n v="11"/>
    <n v="26"/>
    <n v="253"/>
  </r>
  <r>
    <s v="INFINITI"/>
    <s v="Q70"/>
    <s v="MID-SIZE"/>
    <n v="5.6"/>
    <n v="8"/>
    <x v="2"/>
    <s v="AS7"/>
    <s v="Z"/>
    <s v="Premium gasoline"/>
    <n v="14.8"/>
    <n v="9.5"/>
    <n v="12.4"/>
    <n v="23"/>
    <n v="285"/>
  </r>
  <r>
    <s v="INFINITI"/>
    <s v="Q70 AWD"/>
    <s v="MID-SIZE"/>
    <n v="3.7"/>
    <n v="6"/>
    <x v="1"/>
    <s v="AS7"/>
    <s v="Z"/>
    <s v="Premium gasoline"/>
    <n v="13.2"/>
    <n v="9.6"/>
    <n v="11.6"/>
    <n v="24"/>
    <n v="267"/>
  </r>
  <r>
    <s v="INFINITI"/>
    <s v="Q70 AWD"/>
    <s v="MID-SIZE"/>
    <n v="5.6"/>
    <n v="8"/>
    <x v="2"/>
    <s v="AS7"/>
    <s v="Z"/>
    <s v="Premium gasoline"/>
    <n v="15"/>
    <n v="10.199999999999999"/>
    <n v="12.9"/>
    <n v="22"/>
    <n v="297"/>
  </r>
  <r>
    <s v="INFINITI"/>
    <s v="Q70 HYBRID"/>
    <s v="MID-SIZE"/>
    <n v="3.5"/>
    <n v="6"/>
    <x v="1"/>
    <s v="AS7"/>
    <s v="Z"/>
    <s v="Premium gasoline"/>
    <n v="8"/>
    <n v="6.9"/>
    <n v="7.5"/>
    <n v="38"/>
    <n v="172"/>
  </r>
  <r>
    <s v="INFINITI"/>
    <s v="QX50 AWD"/>
    <s v="STATION WAGON - SMALL"/>
    <n v="3.7"/>
    <n v="6"/>
    <x v="1"/>
    <s v="AS7"/>
    <s v="Z"/>
    <s v="Premium gasoline"/>
    <n v="13.7"/>
    <n v="9.6999999999999993"/>
    <n v="11.9"/>
    <n v="24"/>
    <n v="274"/>
  </r>
  <r>
    <s v="INFINITI"/>
    <s v="QX60"/>
    <s v="SUV - SMALL"/>
    <n v="3.5"/>
    <n v="6"/>
    <x v="1"/>
    <s v="AV7"/>
    <s v="Z"/>
    <s v="Premium gasoline"/>
    <n v="11.4"/>
    <n v="8.5"/>
    <n v="10.1"/>
    <n v="28"/>
    <n v="232"/>
  </r>
  <r>
    <s v="INFINITI"/>
    <s v="QX60 AWD"/>
    <s v="SUV - SMALL"/>
    <n v="3.5"/>
    <n v="6"/>
    <x v="1"/>
    <s v="AV7"/>
    <s v="Z"/>
    <s v="Premium gasoline"/>
    <n v="12.2"/>
    <n v="8.9"/>
    <n v="10.7"/>
    <n v="26"/>
    <n v="246"/>
  </r>
  <r>
    <s v="INFINITI"/>
    <s v="QX60 HYBRID AWD"/>
    <s v="SUV - STANDARD"/>
    <n v="2.5"/>
    <n v="4"/>
    <x v="0"/>
    <s v="AV7"/>
    <s v="X"/>
    <s v="Regular gasoline"/>
    <n v="8.9"/>
    <n v="8.4"/>
    <n v="8.6999999999999993"/>
    <n v="32"/>
    <n v="200"/>
  </r>
  <r>
    <s v="INFINITI"/>
    <s v="QX70 AWD"/>
    <s v="SUV - SMALL"/>
    <n v="3.7"/>
    <n v="6"/>
    <x v="1"/>
    <s v="AS7"/>
    <s v="Z"/>
    <s v="Premium gasoline"/>
    <n v="14.6"/>
    <n v="10.7"/>
    <n v="12.8"/>
    <n v="22"/>
    <n v="294"/>
  </r>
  <r>
    <s v="INFINITI"/>
    <s v="QX80 4WD"/>
    <s v="SUV - STANDARD"/>
    <n v="5.6"/>
    <n v="8"/>
    <x v="2"/>
    <s v="AS7"/>
    <s v="Z"/>
    <s v="Premium gasoline"/>
    <n v="16.899999999999999"/>
    <n v="11.9"/>
    <n v="14.7"/>
    <n v="19"/>
    <n v="338"/>
  </r>
  <r>
    <s v="JAGUAR"/>
    <s v="F-TYPE CONVERTIBLE"/>
    <s v="TWO-SEATER"/>
    <n v="3"/>
    <n v="6"/>
    <x v="1"/>
    <s v="AS8"/>
    <s v="Z"/>
    <s v="Premium gasoline"/>
    <n v="11.8"/>
    <n v="8.4"/>
    <n v="10.3"/>
    <n v="27"/>
    <n v="237"/>
  </r>
  <r>
    <s v="JAGUAR"/>
    <s v="F-TYPE COUPE"/>
    <s v="TWO-SEATER"/>
    <n v="3"/>
    <n v="6"/>
    <x v="1"/>
    <s v="AS8"/>
    <s v="Z"/>
    <s v="Premium gasoline"/>
    <n v="11.8"/>
    <n v="8.4"/>
    <n v="10.3"/>
    <n v="27"/>
    <n v="237"/>
  </r>
  <r>
    <s v="JAGUAR"/>
    <s v="F-TYPE S CONVERTIBLE"/>
    <s v="TWO-SEATER"/>
    <n v="3"/>
    <n v="6"/>
    <x v="1"/>
    <s v="AS8"/>
    <s v="Z"/>
    <s v="Premium gasoline"/>
    <n v="12.2"/>
    <n v="8.6999999999999993"/>
    <n v="10.6"/>
    <n v="27"/>
    <n v="244"/>
  </r>
  <r>
    <s v="JAGUAR"/>
    <s v="F-TYPE S COUPE"/>
    <s v="TWO-SEATER"/>
    <n v="3"/>
    <n v="6"/>
    <x v="1"/>
    <s v="AS8"/>
    <s v="Z"/>
    <s v="Premium gasoline"/>
    <n v="12.2"/>
    <n v="8.6999999999999993"/>
    <n v="10.6"/>
    <n v="27"/>
    <n v="244"/>
  </r>
  <r>
    <s v="JAGUAR"/>
    <s v="F-TYPE V8 R COUPE"/>
    <s v="TWO-SEATER"/>
    <n v="5"/>
    <n v="8"/>
    <x v="2"/>
    <s v="AS8"/>
    <s v="Z"/>
    <s v="Premium gasoline"/>
    <n v="15"/>
    <n v="10.199999999999999"/>
    <n v="12.8"/>
    <n v="22"/>
    <n v="294"/>
  </r>
  <r>
    <s v="JAGUAR"/>
    <s v="F-TYPE V8 S CONVERTIBLE"/>
    <s v="TWO-SEATER"/>
    <n v="5"/>
    <n v="8"/>
    <x v="2"/>
    <s v="AS8"/>
    <s v="Z"/>
    <s v="Premium gasoline"/>
    <n v="15"/>
    <n v="10.199999999999999"/>
    <n v="12.8"/>
    <n v="22"/>
    <n v="294"/>
  </r>
  <r>
    <s v="JAGUAR"/>
    <s v="XF"/>
    <s v="MID-SIZE"/>
    <n v="2"/>
    <n v="4"/>
    <x v="0"/>
    <s v="AS8"/>
    <s v="Z"/>
    <s v="Premium gasoline"/>
    <n v="12.3"/>
    <n v="8.1999999999999993"/>
    <n v="10.5"/>
    <n v="27"/>
    <n v="242"/>
  </r>
  <r>
    <s v="JAGUAR"/>
    <s v="XF AWD"/>
    <s v="MID-SIZE"/>
    <n v="3"/>
    <n v="6"/>
    <x v="1"/>
    <s v="AS8"/>
    <s v="Z"/>
    <s v="Premium gasoline"/>
    <n v="13.9"/>
    <n v="8.8000000000000007"/>
    <n v="11.6"/>
    <n v="24"/>
    <n v="267"/>
  </r>
  <r>
    <s v="JAGUAR"/>
    <s v="XFR"/>
    <s v="MID-SIZE"/>
    <n v="5"/>
    <n v="8"/>
    <x v="2"/>
    <s v="AS8"/>
    <s v="Z"/>
    <s v="Premium gasoline"/>
    <n v="15.7"/>
    <n v="10.3"/>
    <n v="13.2"/>
    <n v="21"/>
    <n v="304"/>
  </r>
  <r>
    <s v="JAGUAR"/>
    <s v="XFR"/>
    <s v="MID-SIZE"/>
    <n v="5"/>
    <n v="8"/>
    <x v="2"/>
    <s v="AS8"/>
    <s v="E"/>
    <s v="Ethanol (E85)"/>
    <n v="21.3"/>
    <n v="14.1"/>
    <n v="18.100000000000001"/>
    <n v="16"/>
    <n v="290"/>
  </r>
  <r>
    <s v="JAGUAR"/>
    <s v="XFR-S"/>
    <s v="MID-SIZE"/>
    <n v="5"/>
    <n v="8"/>
    <x v="2"/>
    <s v="AS8"/>
    <s v="Z"/>
    <s v="Premium gasoline"/>
    <n v="15.7"/>
    <n v="10.3"/>
    <n v="13.2"/>
    <n v="21"/>
    <n v="304"/>
  </r>
  <r>
    <s v="JAGUAR"/>
    <s v="XJ AWD"/>
    <s v="FULL-SIZE"/>
    <n v="3"/>
    <n v="6"/>
    <x v="1"/>
    <s v="AS8"/>
    <s v="Z"/>
    <s v="Premium gasoline"/>
    <n v="14.6"/>
    <n v="9.6"/>
    <n v="12.4"/>
    <n v="23"/>
    <n v="285"/>
  </r>
  <r>
    <s v="JAGUAR"/>
    <s v="XJ SUPERCHARGED"/>
    <s v="FULL-SIZE"/>
    <n v="5"/>
    <n v="8"/>
    <x v="2"/>
    <s v="AS8"/>
    <s v="Z"/>
    <s v="Premium gasoline"/>
    <n v="15.8"/>
    <n v="10.199999999999999"/>
    <n v="13.3"/>
    <n v="21"/>
    <n v="306"/>
  </r>
  <r>
    <s v="JAGUAR"/>
    <s v="XJ SUPERCHARGED"/>
    <s v="FULL-SIZE"/>
    <n v="5"/>
    <n v="8"/>
    <x v="2"/>
    <s v="AS8"/>
    <s v="E"/>
    <s v="Ethanol (E85)"/>
    <n v="20.6"/>
    <n v="13.6"/>
    <n v="17.5"/>
    <n v="16"/>
    <n v="280"/>
  </r>
  <r>
    <s v="JAGUAR"/>
    <s v="XJL AWD PORTFOLIO"/>
    <s v="FULL-SIZE"/>
    <n v="3"/>
    <n v="6"/>
    <x v="1"/>
    <s v="AS8"/>
    <s v="Z"/>
    <s v="Premium gasoline"/>
    <n v="14.7"/>
    <n v="9.6"/>
    <n v="12.5"/>
    <n v="23"/>
    <n v="288"/>
  </r>
  <r>
    <s v="JAGUAR"/>
    <s v="XJL SUPERCHARGED"/>
    <s v="FULL-SIZE"/>
    <n v="5"/>
    <n v="8"/>
    <x v="2"/>
    <s v="AS8"/>
    <s v="Z"/>
    <s v="Premium gasoline"/>
    <n v="15.8"/>
    <n v="10.199999999999999"/>
    <n v="13.3"/>
    <n v="21"/>
    <n v="306"/>
  </r>
  <r>
    <s v="JAGUAR"/>
    <s v="XJL SUPERCHARGED"/>
    <s v="FULL-SIZE"/>
    <n v="5"/>
    <n v="8"/>
    <x v="2"/>
    <s v="AS8"/>
    <s v="E"/>
    <s v="Ethanol (E85)"/>
    <n v="20.6"/>
    <n v="13.6"/>
    <n v="17.5"/>
    <n v="16"/>
    <n v="280"/>
  </r>
  <r>
    <s v="JAGUAR"/>
    <s v="XJR"/>
    <s v="FULL-SIZE"/>
    <n v="5"/>
    <n v="8"/>
    <x v="2"/>
    <s v="AS8"/>
    <s v="Z"/>
    <s v="Premium gasoline"/>
    <n v="15.8"/>
    <n v="10.199999999999999"/>
    <n v="13.3"/>
    <n v="21"/>
    <n v="306"/>
  </r>
  <r>
    <s v="JAGUAR"/>
    <s v="XJR LWB"/>
    <s v="FULL-SIZE"/>
    <n v="5"/>
    <n v="8"/>
    <x v="2"/>
    <s v="AS8"/>
    <s v="Z"/>
    <s v="Premium gasoline"/>
    <n v="15.8"/>
    <n v="10.199999999999999"/>
    <n v="13.3"/>
    <n v="21"/>
    <n v="306"/>
  </r>
  <r>
    <s v="JAGUAR"/>
    <s v="XKR CONVERTIBLE"/>
    <s v="MINICOMPACT"/>
    <n v="5"/>
    <n v="8"/>
    <x v="2"/>
    <s v="AS6"/>
    <s v="Z"/>
    <s v="Premium gasoline"/>
    <n v="15.9"/>
    <n v="10.9"/>
    <n v="13.6"/>
    <n v="21"/>
    <n v="313"/>
  </r>
  <r>
    <s v="JAGUAR"/>
    <s v="XKR COUPE"/>
    <s v="MINICOMPACT"/>
    <n v="5"/>
    <n v="8"/>
    <x v="2"/>
    <s v="AS6"/>
    <s v="Z"/>
    <s v="Premium gasoline"/>
    <n v="15.6"/>
    <n v="10.9"/>
    <n v="13.4"/>
    <n v="21"/>
    <n v="308"/>
  </r>
  <r>
    <s v="JAGUAR"/>
    <s v="XKR-S CONVERTIBLE"/>
    <s v="MINICOMPACT"/>
    <n v="5"/>
    <n v="8"/>
    <x v="2"/>
    <s v="AS6"/>
    <s v="Z"/>
    <s v="Premium gasoline"/>
    <n v="15.9"/>
    <n v="10.9"/>
    <n v="13.6"/>
    <n v="21"/>
    <n v="313"/>
  </r>
  <r>
    <s v="JAGUAR"/>
    <s v="XKR-S COUPE"/>
    <s v="MINICOMPACT"/>
    <n v="5"/>
    <n v="8"/>
    <x v="2"/>
    <s v="AS6"/>
    <s v="Z"/>
    <s v="Premium gasoline"/>
    <n v="15.6"/>
    <n v="10.9"/>
    <n v="13.4"/>
    <n v="21"/>
    <n v="308"/>
  </r>
  <r>
    <s v="JEEP"/>
    <s v="CHEROKEE"/>
    <s v="SUV - SMALL"/>
    <n v="2.4"/>
    <n v="4"/>
    <x v="0"/>
    <s v="A9"/>
    <s v="X"/>
    <s v="Regular gasoline"/>
    <n v="10.9"/>
    <n v="7.7"/>
    <n v="9.5"/>
    <n v="30"/>
    <n v="218"/>
  </r>
  <r>
    <s v="JEEP"/>
    <s v="CHEROKEE FFV"/>
    <s v="SUV - SMALL"/>
    <n v="2.4"/>
    <n v="4"/>
    <x v="0"/>
    <s v="A9"/>
    <s v="X"/>
    <s v="Regular gasoline"/>
    <n v="10.9"/>
    <n v="7.7"/>
    <n v="9.5"/>
    <n v="30"/>
    <n v="218"/>
  </r>
  <r>
    <s v="JEEP"/>
    <s v="CHEROKEE FFV"/>
    <s v="SUV - SMALL"/>
    <n v="2.4"/>
    <n v="4"/>
    <x v="0"/>
    <s v="A9"/>
    <s v="E"/>
    <s v="Ethanol (E85)"/>
    <n v="15.2"/>
    <n v="10.199999999999999"/>
    <n v="12.9"/>
    <n v="22"/>
    <n v="206"/>
  </r>
  <r>
    <s v="JEEP"/>
    <s v="CHEROKEE"/>
    <s v="SUV - SMALL"/>
    <n v="3.2"/>
    <n v="6"/>
    <x v="1"/>
    <s v="A9"/>
    <s v="X"/>
    <s v="Regular gasoline"/>
    <n v="11.4"/>
    <n v="8.1"/>
    <n v="9.9"/>
    <n v="29"/>
    <n v="228"/>
  </r>
  <r>
    <s v="JEEP"/>
    <s v="CHEROKEE 4X4"/>
    <s v="SUV - SMALL"/>
    <n v="2.4"/>
    <n v="4"/>
    <x v="0"/>
    <s v="A9"/>
    <s v="X"/>
    <s v="Regular gasoline"/>
    <n v="11.3"/>
    <n v="8.3000000000000007"/>
    <n v="10"/>
    <n v="28"/>
    <n v="230"/>
  </r>
  <r>
    <s v="JEEP"/>
    <s v="CHEROKEE 4X4 FFV"/>
    <s v="SUV - SMALL"/>
    <n v="2.4"/>
    <n v="4"/>
    <x v="0"/>
    <s v="A9"/>
    <s v="X"/>
    <s v="Regular gasoline"/>
    <n v="11.3"/>
    <n v="8.3000000000000007"/>
    <n v="10"/>
    <n v="28"/>
    <n v="230"/>
  </r>
  <r>
    <s v="JEEP"/>
    <s v="CHEROKEE 4X4 FFV"/>
    <s v="SUV - SMALL"/>
    <n v="2.4"/>
    <n v="4"/>
    <x v="0"/>
    <s v="A9"/>
    <s v="E"/>
    <s v="Ethanol (E85)"/>
    <n v="15.9"/>
    <n v="11"/>
    <n v="13.7"/>
    <n v="21"/>
    <n v="219"/>
  </r>
  <r>
    <s v="JEEP"/>
    <s v="CHEROKEE 4X4"/>
    <s v="SUV - SMALL"/>
    <n v="3.2"/>
    <n v="6"/>
    <x v="1"/>
    <s v="A9"/>
    <s v="X"/>
    <s v="Regular gasoline"/>
    <n v="11.6"/>
    <n v="8.5"/>
    <n v="10.199999999999999"/>
    <n v="28"/>
    <n v="235"/>
  </r>
  <r>
    <s v="JEEP"/>
    <s v="CHEROKEE 4X4 ACTIVE DRIVE II"/>
    <s v="SUV - SMALL"/>
    <n v="2.4"/>
    <n v="4"/>
    <x v="0"/>
    <s v="A9"/>
    <s v="X"/>
    <s v="Regular gasoline"/>
    <n v="11.4"/>
    <n v="8.6"/>
    <n v="10.1"/>
    <n v="28"/>
    <n v="232"/>
  </r>
  <r>
    <s v="JEEP"/>
    <s v="CHEROKEE 4X4 ACTIVE DRIVE II"/>
    <s v="SUV - SMALL"/>
    <n v="3.2"/>
    <n v="6"/>
    <x v="1"/>
    <s v="A9"/>
    <s v="X"/>
    <s v="Regular gasoline"/>
    <n v="12.6"/>
    <n v="8.9"/>
    <n v="10.9"/>
    <n v="26"/>
    <n v="251"/>
  </r>
  <r>
    <s v="JEEP"/>
    <s v="CHEROKEE TRAILHAWK 4X4"/>
    <s v="SUV - SMALL"/>
    <n v="2.4"/>
    <n v="4"/>
    <x v="0"/>
    <s v="A9"/>
    <s v="X"/>
    <s v="Regular gasoline"/>
    <n v="12.1"/>
    <n v="9.4"/>
    <n v="10.9"/>
    <n v="26"/>
    <n v="251"/>
  </r>
  <r>
    <s v="JEEP"/>
    <s v="CHEROKEE TRAILHAWK 4X4"/>
    <s v="SUV - SMALL"/>
    <n v="3.2"/>
    <n v="6"/>
    <x v="1"/>
    <s v="A9"/>
    <s v="X"/>
    <s v="Regular gasoline"/>
    <n v="12.2"/>
    <n v="9"/>
    <n v="10.8"/>
    <n v="26"/>
    <n v="248"/>
  </r>
  <r>
    <s v="JEEP"/>
    <s v="COMPASS"/>
    <s v="SUV - SMALL"/>
    <n v="2"/>
    <n v="4"/>
    <x v="0"/>
    <s v="AV"/>
    <s v="X"/>
    <s v="Regular gasoline"/>
    <n v="10.7"/>
    <n v="8.8000000000000007"/>
    <n v="9.9"/>
    <n v="29"/>
    <n v="228"/>
  </r>
  <r>
    <s v="JEEP"/>
    <s v="COMPASS"/>
    <s v="SUV - SMALL"/>
    <n v="2"/>
    <n v="4"/>
    <x v="0"/>
    <s v="M5"/>
    <s v="X"/>
    <s v="Regular gasoline"/>
    <n v="10.199999999999999"/>
    <n v="7.8"/>
    <n v="9.1999999999999993"/>
    <n v="31"/>
    <n v="212"/>
  </r>
  <r>
    <s v="JEEP"/>
    <s v="COMPASS"/>
    <s v="SUV - SMALL"/>
    <n v="2.4"/>
    <n v="4"/>
    <x v="0"/>
    <s v="A6"/>
    <s v="X"/>
    <s v="Regular gasoline"/>
    <n v="11.2"/>
    <n v="8.6"/>
    <n v="10"/>
    <n v="28"/>
    <n v="230"/>
  </r>
  <r>
    <s v="JEEP"/>
    <s v="COMPASS"/>
    <s v="SUV - SMALL"/>
    <n v="2.4"/>
    <n v="4"/>
    <x v="0"/>
    <s v="M5"/>
    <s v="X"/>
    <s v="Regular gasoline"/>
    <n v="10.199999999999999"/>
    <n v="8.1999999999999993"/>
    <n v="9.3000000000000007"/>
    <n v="30"/>
    <n v="214"/>
  </r>
  <r>
    <s v="JEEP"/>
    <s v="COMPASS 4X4"/>
    <s v="SUV - SMALL"/>
    <n v="2.4"/>
    <n v="4"/>
    <x v="0"/>
    <s v="A6"/>
    <s v="X"/>
    <s v="Regular gasoline"/>
    <n v="11.4"/>
    <n v="8.6999999999999993"/>
    <n v="10.199999999999999"/>
    <n v="28"/>
    <n v="235"/>
  </r>
  <r>
    <s v="JEEP"/>
    <s v="COMPASS 4X4"/>
    <s v="SUV - SMALL"/>
    <n v="2.4"/>
    <n v="4"/>
    <x v="0"/>
    <s v="M5"/>
    <s v="X"/>
    <s v="Regular gasoline"/>
    <n v="10.6"/>
    <n v="8.6"/>
    <n v="9.6999999999999993"/>
    <n v="29"/>
    <n v="223"/>
  </r>
  <r>
    <s v="JEEP"/>
    <s v="COMPASS 4X4 TRAIL RATED"/>
    <s v="SUV - SMALL"/>
    <n v="2.4"/>
    <n v="4"/>
    <x v="0"/>
    <s v="AV"/>
    <s v="X"/>
    <s v="Regular gasoline"/>
    <n v="11.7"/>
    <n v="10.3"/>
    <n v="11.1"/>
    <n v="25"/>
    <n v="255"/>
  </r>
  <r>
    <s v="JEEP"/>
    <s v="GRAND CHEROKEE 4X4 DIESEL"/>
    <s v="SUV - STANDARD"/>
    <n v="3"/>
    <n v="6"/>
    <x v="1"/>
    <s v="A8"/>
    <s v="D"/>
    <s v="Diesel"/>
    <n v="11.2"/>
    <n v="8.4"/>
    <n v="9.9"/>
    <n v="29"/>
    <n v="267"/>
  </r>
  <r>
    <s v="JEEP"/>
    <s v="GRAND CHEROKEE 4X4 FFV"/>
    <s v="SUV - STANDARD"/>
    <n v="3.6"/>
    <n v="6"/>
    <x v="1"/>
    <s v="A8"/>
    <s v="X"/>
    <s v="Regular gasoline"/>
    <n v="13.9"/>
    <n v="9.8000000000000007"/>
    <n v="12.1"/>
    <n v="23"/>
    <n v="278"/>
  </r>
  <r>
    <s v="JEEP"/>
    <s v="GRAND CHEROKEE 4X4 FFV"/>
    <s v="SUV - STANDARD"/>
    <n v="3.6"/>
    <n v="6"/>
    <x v="1"/>
    <s v="A8"/>
    <s v="E"/>
    <s v="Ethanol (E85)"/>
    <n v="17.7"/>
    <n v="13"/>
    <n v="15.6"/>
    <n v="18"/>
    <n v="250"/>
  </r>
  <r>
    <s v="JEEP"/>
    <s v="GRAND CHEROKEE 4X4 (MDS)"/>
    <s v="SUV - STANDARD"/>
    <n v="5.7"/>
    <n v="8"/>
    <x v="2"/>
    <s v="A8"/>
    <s v="X"/>
    <s v="Regular gasoline"/>
    <n v="17.3"/>
    <n v="11.5"/>
    <n v="14.7"/>
    <n v="19"/>
    <n v="338"/>
  </r>
  <r>
    <s v="JEEP"/>
    <s v="GRAND CHEROKEE SRT 4X4 (MDS)"/>
    <s v="SUV - STANDARD"/>
    <n v="6.4"/>
    <n v="8"/>
    <x v="2"/>
    <s v="A8"/>
    <s v="Z"/>
    <s v="Premium gasoline"/>
    <n v="18.5"/>
    <n v="12.6"/>
    <n v="15.8"/>
    <n v="18"/>
    <n v="363"/>
  </r>
  <r>
    <s v="JEEP"/>
    <s v="PATRIOT"/>
    <s v="SUV - SMALL"/>
    <n v="2"/>
    <n v="4"/>
    <x v="0"/>
    <s v="AV"/>
    <s v="X"/>
    <s v="Regular gasoline"/>
    <n v="10.7"/>
    <n v="8.8000000000000007"/>
    <n v="9.9"/>
    <n v="29"/>
    <n v="228"/>
  </r>
  <r>
    <s v="JEEP"/>
    <s v="PATRIOT"/>
    <s v="SUV - SMALL"/>
    <n v="2"/>
    <n v="4"/>
    <x v="0"/>
    <s v="M5"/>
    <s v="X"/>
    <s v="Regular gasoline"/>
    <n v="10.199999999999999"/>
    <n v="7.8"/>
    <n v="9.1999999999999993"/>
    <n v="31"/>
    <n v="212"/>
  </r>
  <r>
    <s v="JEEP"/>
    <s v="PATRIOT"/>
    <s v="SUV - SMALL"/>
    <n v="2.4"/>
    <n v="4"/>
    <x v="0"/>
    <s v="A6"/>
    <s v="X"/>
    <s v="Regular gasoline"/>
    <n v="11.2"/>
    <n v="8.6"/>
    <n v="10"/>
    <n v="28"/>
    <n v="230"/>
  </r>
  <r>
    <s v="JEEP"/>
    <s v="PATRIOT"/>
    <s v="SUV - SMALL"/>
    <n v="2.4"/>
    <n v="4"/>
    <x v="0"/>
    <s v="M5"/>
    <s v="X"/>
    <s v="Regular gasoline"/>
    <n v="10.199999999999999"/>
    <n v="8.1999999999999993"/>
    <n v="9.3000000000000007"/>
    <n v="30"/>
    <n v="214"/>
  </r>
  <r>
    <s v="JEEP"/>
    <s v="PATRIOT 4X4"/>
    <s v="SUV - SMALL"/>
    <n v="2.4"/>
    <n v="4"/>
    <x v="0"/>
    <s v="A6"/>
    <s v="X"/>
    <s v="Regular gasoline"/>
    <n v="11.4"/>
    <n v="8.6999999999999993"/>
    <n v="10.199999999999999"/>
    <n v="28"/>
    <n v="235"/>
  </r>
  <r>
    <s v="JEEP"/>
    <s v="PATRIOT 4X4"/>
    <s v="SUV - SMALL"/>
    <n v="2.4"/>
    <n v="4"/>
    <x v="0"/>
    <s v="M5"/>
    <s v="X"/>
    <s v="Regular gasoline"/>
    <n v="10.6"/>
    <n v="8.6"/>
    <n v="9.6999999999999993"/>
    <n v="29"/>
    <n v="223"/>
  </r>
  <r>
    <s v="JEEP"/>
    <s v="PATRIOT 4X4 TRAIL RATED"/>
    <s v="SUV - SMALL"/>
    <n v="2.4"/>
    <n v="4"/>
    <x v="0"/>
    <s v="AV"/>
    <s v="X"/>
    <s v="Regular gasoline"/>
    <n v="11.7"/>
    <n v="10.3"/>
    <n v="11.1"/>
    <n v="25"/>
    <n v="255"/>
  </r>
  <r>
    <s v="JEEP"/>
    <s v="RENEGADE"/>
    <s v="SUV - SMALL"/>
    <n v="1.4"/>
    <n v="4"/>
    <x v="0"/>
    <s v="M6"/>
    <s v="X"/>
    <s v="Regular gasoline"/>
    <n v="9.9"/>
    <n v="7.5"/>
    <n v="8.8000000000000007"/>
    <n v="32"/>
    <n v="202"/>
  </r>
  <r>
    <s v="JEEP"/>
    <s v="RENEGADE FFV"/>
    <s v="SUV - SMALL"/>
    <n v="2.4"/>
    <n v="4"/>
    <x v="0"/>
    <s v="A9"/>
    <s v="X"/>
    <s v="Regular gasoline"/>
    <n v="10.8"/>
    <n v="7.7"/>
    <n v="9.4"/>
    <n v="30"/>
    <n v="216"/>
  </r>
  <r>
    <s v="JEEP"/>
    <s v="RENEGADE FFV"/>
    <s v="SUV - SMALL"/>
    <n v="2.4"/>
    <n v="4"/>
    <x v="0"/>
    <s v="A9"/>
    <s v="E"/>
    <s v="Ethanol (E85)"/>
    <n v="14.2"/>
    <n v="9.9"/>
    <n v="12.2"/>
    <n v="23"/>
    <n v="195"/>
  </r>
  <r>
    <s v="JEEP"/>
    <s v="RENEGADE 4X4"/>
    <s v="SUV - SMALL"/>
    <n v="1.4"/>
    <n v="4"/>
    <x v="0"/>
    <s v="M6"/>
    <s v="X"/>
    <s v="Regular gasoline"/>
    <n v="9.9"/>
    <n v="7.5"/>
    <n v="8.8000000000000007"/>
    <n v="32"/>
    <n v="202"/>
  </r>
  <r>
    <s v="JEEP"/>
    <s v="RENEGADE 4X4"/>
    <s v="SUV - SMALL"/>
    <n v="2.4"/>
    <n v="4"/>
    <x v="0"/>
    <s v="A9"/>
    <s v="X"/>
    <s v="Regular gasoline"/>
    <n v="11.2"/>
    <n v="8"/>
    <n v="9.8000000000000007"/>
    <n v="29"/>
    <n v="225"/>
  </r>
  <r>
    <s v="JEEP"/>
    <s v="WRANGLER 4X4"/>
    <s v="SUV - SMALL"/>
    <n v="3.6"/>
    <n v="6"/>
    <x v="1"/>
    <s v="A5"/>
    <s v="X"/>
    <s v="Regular gasoline"/>
    <n v="14.1"/>
    <n v="11.1"/>
    <n v="12.8"/>
    <n v="22"/>
    <n v="294"/>
  </r>
  <r>
    <s v="JEEP"/>
    <s v="WRANGLER 4X4"/>
    <s v="SUV - SMALL"/>
    <n v="3.6"/>
    <n v="6"/>
    <x v="1"/>
    <s v="M6"/>
    <s v="X"/>
    <s v="Regular gasoline"/>
    <n v="14.2"/>
    <n v="11"/>
    <n v="12.8"/>
    <n v="22"/>
    <n v="294"/>
  </r>
  <r>
    <s v="JEEP"/>
    <s v="WRANGLER UNLIMITED 4X4"/>
    <s v="SUV - SMALL"/>
    <n v="3.6"/>
    <n v="6"/>
    <x v="1"/>
    <s v="A5"/>
    <s v="X"/>
    <s v="Regular gasoline"/>
    <n v="14.8"/>
    <n v="11.7"/>
    <n v="13.4"/>
    <n v="21"/>
    <n v="308"/>
  </r>
  <r>
    <s v="JEEP"/>
    <s v="WRANGLER UNLIMITED 4X4"/>
    <s v="SUV - SMALL"/>
    <n v="3.6"/>
    <n v="6"/>
    <x v="1"/>
    <s v="M6"/>
    <s v="X"/>
    <s v="Regular gasoline"/>
    <n v="15"/>
    <n v="11.4"/>
    <n v="13.4"/>
    <n v="21"/>
    <n v="308"/>
  </r>
  <r>
    <s v="KIA"/>
    <s v="CADENZA"/>
    <s v="FULL-SIZE"/>
    <n v="3.3"/>
    <n v="6"/>
    <x v="1"/>
    <s v="AS6"/>
    <s v="X"/>
    <s v="Regular gasoline"/>
    <n v="12.7"/>
    <n v="8.4"/>
    <n v="10.7"/>
    <n v="26"/>
    <n v="246"/>
  </r>
  <r>
    <s v="KIA"/>
    <s v="FORTE"/>
    <s v="MID-SIZE"/>
    <n v="1.8"/>
    <n v="4"/>
    <x v="0"/>
    <s v="AS6"/>
    <s v="X"/>
    <s v="Regular gasoline"/>
    <n v="8.8000000000000007"/>
    <n v="6.1"/>
    <n v="7.6"/>
    <n v="37"/>
    <n v="175"/>
  </r>
  <r>
    <s v="KIA"/>
    <s v="FORTE"/>
    <s v="MID-SIZE"/>
    <n v="1.8"/>
    <n v="4"/>
    <x v="0"/>
    <s v="M6"/>
    <s v="X"/>
    <s v="Regular gasoline"/>
    <n v="9.3000000000000007"/>
    <n v="6.3"/>
    <n v="7.9"/>
    <n v="36"/>
    <n v="182"/>
  </r>
  <r>
    <s v="KIA"/>
    <s v="FORTE"/>
    <s v="MID-SIZE"/>
    <n v="2"/>
    <n v="4"/>
    <x v="0"/>
    <s v="AS6"/>
    <s v="X"/>
    <s v="Regular gasoline"/>
    <n v="9.6999999999999993"/>
    <n v="6.7"/>
    <n v="8.3000000000000007"/>
    <n v="34"/>
    <n v="191"/>
  </r>
  <r>
    <s v="KIA"/>
    <s v="FORTE"/>
    <s v="MID-SIZE"/>
    <n v="2"/>
    <n v="4"/>
    <x v="0"/>
    <s v="M6"/>
    <s v="X"/>
    <s v="Regular gasoline"/>
    <n v="9.8000000000000007"/>
    <n v="6.9"/>
    <n v="8.5"/>
    <n v="33"/>
    <n v="196"/>
  </r>
  <r>
    <s v="KIA"/>
    <s v="FORTE 5"/>
    <s v="FULL-SIZE"/>
    <n v="1.6"/>
    <n v="4"/>
    <x v="0"/>
    <s v="AS6"/>
    <s v="X"/>
    <s v="Regular gasoline"/>
    <n v="11.1"/>
    <n v="8"/>
    <n v="9.6999999999999993"/>
    <n v="29"/>
    <n v="223"/>
  </r>
  <r>
    <s v="KIA"/>
    <s v="FORTE 5"/>
    <s v="FULL-SIZE"/>
    <n v="1.6"/>
    <n v="4"/>
    <x v="0"/>
    <s v="M6"/>
    <s v="X"/>
    <s v="Regular gasoline"/>
    <n v="11.1"/>
    <n v="8.1999999999999993"/>
    <n v="9.8000000000000007"/>
    <n v="29"/>
    <n v="225"/>
  </r>
  <r>
    <s v="KIA"/>
    <s v="FORTE 5"/>
    <s v="FULL-SIZE"/>
    <n v="2"/>
    <n v="4"/>
    <x v="0"/>
    <s v="AS6"/>
    <s v="X"/>
    <s v="Regular gasoline"/>
    <n v="9.5"/>
    <n v="7.2"/>
    <n v="8.5"/>
    <n v="33"/>
    <n v="196"/>
  </r>
  <r>
    <s v="KIA"/>
    <s v="FORTE 5"/>
    <s v="FULL-SIZE"/>
    <n v="2"/>
    <n v="4"/>
    <x v="0"/>
    <s v="M6"/>
    <s v="X"/>
    <s v="Regular gasoline"/>
    <n v="9.6999999999999993"/>
    <n v="6.9"/>
    <n v="8.4"/>
    <n v="34"/>
    <n v="193"/>
  </r>
  <r>
    <s v="KIA"/>
    <s v="FORTE KOUP"/>
    <s v="COMPACT"/>
    <n v="1.6"/>
    <n v="4"/>
    <x v="0"/>
    <s v="AS6"/>
    <s v="X"/>
    <s v="Regular gasoline"/>
    <n v="10.6"/>
    <n v="7.8"/>
    <n v="9.4"/>
    <n v="30"/>
    <n v="216"/>
  </r>
  <r>
    <s v="KIA"/>
    <s v="FORTE KOUP"/>
    <s v="COMPACT"/>
    <n v="1.6"/>
    <n v="4"/>
    <x v="0"/>
    <s v="M6"/>
    <s v="X"/>
    <s v="Regular gasoline"/>
    <n v="10.8"/>
    <n v="8.1"/>
    <n v="9.6"/>
    <n v="29"/>
    <n v="221"/>
  </r>
  <r>
    <s v="KIA"/>
    <s v="FORTE KOUP"/>
    <s v="COMPACT"/>
    <n v="2"/>
    <n v="4"/>
    <x v="0"/>
    <s v="AS6"/>
    <s v="X"/>
    <s v="Regular gasoline"/>
    <n v="9.6999999999999993"/>
    <n v="7.1"/>
    <n v="8.6"/>
    <n v="33"/>
    <n v="198"/>
  </r>
  <r>
    <s v="KIA"/>
    <s v="FORTE KOUP"/>
    <s v="COMPACT"/>
    <n v="2"/>
    <n v="4"/>
    <x v="0"/>
    <s v="M6"/>
    <s v="X"/>
    <s v="Regular gasoline"/>
    <n v="10"/>
    <n v="7.4"/>
    <n v="8.8000000000000007"/>
    <n v="32"/>
    <n v="202"/>
  </r>
  <r>
    <s v="KIA"/>
    <s v="K900"/>
    <s v="FULL-SIZE"/>
    <n v="3.8"/>
    <n v="6"/>
    <x v="1"/>
    <s v="AS8"/>
    <s v="X"/>
    <s v="Regular gasoline"/>
    <n v="13.3"/>
    <n v="8.9"/>
    <n v="11.3"/>
    <n v="25"/>
    <n v="260"/>
  </r>
  <r>
    <s v="KIA"/>
    <s v="K900"/>
    <s v="FULL-SIZE"/>
    <n v="5"/>
    <n v="8"/>
    <x v="2"/>
    <s v="AS8"/>
    <s v="Z"/>
    <s v="Premium gasoline"/>
    <n v="15.7"/>
    <n v="10.3"/>
    <n v="13.3"/>
    <n v="21"/>
    <n v="306"/>
  </r>
  <r>
    <s v="KIA"/>
    <s v="OPTIMA"/>
    <s v="MID-SIZE"/>
    <n v="2"/>
    <n v="4"/>
    <x v="0"/>
    <s v="AS6"/>
    <s v="X"/>
    <s v="Regular gasoline"/>
    <n v="11.7"/>
    <n v="7.7"/>
    <n v="9.9"/>
    <n v="29"/>
    <n v="228"/>
  </r>
  <r>
    <s v="KIA"/>
    <s v="OPTIMA"/>
    <s v="MID-SIZE"/>
    <n v="2.4"/>
    <n v="4"/>
    <x v="0"/>
    <s v="AS6"/>
    <s v="X"/>
    <s v="Regular gasoline"/>
    <n v="10.199999999999999"/>
    <n v="6.9"/>
    <n v="8.6999999999999993"/>
    <n v="32"/>
    <n v="200"/>
  </r>
  <r>
    <s v="KIA"/>
    <s v="OPTIMA HYBRID"/>
    <s v="MID-SIZE"/>
    <n v="2.4"/>
    <n v="4"/>
    <x v="0"/>
    <s v="AS6"/>
    <s v="X"/>
    <s v="Regular gasoline"/>
    <n v="6.6"/>
    <n v="5.9"/>
    <n v="6.3"/>
    <n v="45"/>
    <n v="145"/>
  </r>
  <r>
    <s v="KIA"/>
    <s v="OPTIMA HYBRID EX"/>
    <s v="MID-SIZE"/>
    <n v="2.4"/>
    <n v="4"/>
    <x v="0"/>
    <s v="AS6"/>
    <s v="X"/>
    <s v="Regular gasoline"/>
    <n v="6.7"/>
    <n v="6.1"/>
    <n v="6.4"/>
    <n v="44"/>
    <n v="147"/>
  </r>
  <r>
    <s v="KIA"/>
    <s v="RIO"/>
    <s v="COMPACT"/>
    <n v="1.6"/>
    <n v="4"/>
    <x v="0"/>
    <s v="AS6"/>
    <s v="X"/>
    <s v="Regular gasoline"/>
    <n v="8.8000000000000007"/>
    <n v="6.3"/>
    <n v="7.7"/>
    <n v="37"/>
    <n v="177"/>
  </r>
  <r>
    <s v="KIA"/>
    <s v="RIO"/>
    <s v="COMPACT"/>
    <n v="1.6"/>
    <n v="4"/>
    <x v="0"/>
    <s v="M6"/>
    <s v="X"/>
    <s v="Regular gasoline"/>
    <n v="8.6999999999999993"/>
    <n v="6.4"/>
    <n v="7.7"/>
    <n v="37"/>
    <n v="177"/>
  </r>
  <r>
    <s v="KIA"/>
    <s v="RIO ECO"/>
    <s v="COMPACT"/>
    <n v="1.6"/>
    <n v="4"/>
    <x v="0"/>
    <s v="AS6"/>
    <s v="X"/>
    <s v="Regular gasoline"/>
    <n v="8.5"/>
    <n v="6.3"/>
    <n v="7.6"/>
    <n v="37"/>
    <n v="175"/>
  </r>
  <r>
    <s v="KIA"/>
    <s v="RONDO"/>
    <s v="STATION WAGON - MID-SIZE"/>
    <n v="2"/>
    <n v="4"/>
    <x v="0"/>
    <s v="AS6"/>
    <s v="X"/>
    <s v="Regular gasoline"/>
    <n v="10.6"/>
    <n v="7.6"/>
    <n v="9.3000000000000007"/>
    <n v="30"/>
    <n v="214"/>
  </r>
  <r>
    <s v="KIA"/>
    <s v="RONDO"/>
    <s v="STATION WAGON - MID-SIZE"/>
    <n v="2"/>
    <n v="4"/>
    <x v="0"/>
    <s v="M6"/>
    <s v="X"/>
    <s v="Regular gasoline"/>
    <n v="10.8"/>
    <n v="7.4"/>
    <n v="9.3000000000000007"/>
    <n v="30"/>
    <n v="214"/>
  </r>
  <r>
    <s v="KIA"/>
    <s v="SEDONA"/>
    <s v="MINIVAN"/>
    <n v="3.3"/>
    <n v="6"/>
    <x v="1"/>
    <s v="AS6"/>
    <s v="X"/>
    <s v="Regular gasoline"/>
    <n v="13.2"/>
    <n v="9.6999999999999993"/>
    <n v="11.6"/>
    <n v="24"/>
    <n v="267"/>
  </r>
  <r>
    <s v="KIA"/>
    <s v="SEDONA SX"/>
    <s v="MINIVAN"/>
    <n v="3.3"/>
    <n v="6"/>
    <x v="1"/>
    <s v="AS6"/>
    <s v="X"/>
    <s v="Regular gasoline"/>
    <n v="12.9"/>
    <n v="9.5"/>
    <n v="11.4"/>
    <n v="25"/>
    <n v="262"/>
  </r>
  <r>
    <s v="KIA"/>
    <s v="SEDONA SXL"/>
    <s v="MINIVAN"/>
    <n v="3.3"/>
    <n v="6"/>
    <x v="1"/>
    <s v="AS6"/>
    <s v="X"/>
    <s v="Regular gasoline"/>
    <n v="14.2"/>
    <n v="10.5"/>
    <n v="12.5"/>
    <n v="23"/>
    <n v="288"/>
  </r>
  <r>
    <s v="KIA"/>
    <s v="SORENTO"/>
    <s v="SUV - SMALL"/>
    <n v="2.4"/>
    <n v="4"/>
    <x v="0"/>
    <s v="AS6"/>
    <s v="X"/>
    <s v="Regular gasoline"/>
    <n v="11.8"/>
    <n v="8.6999999999999993"/>
    <n v="10.4"/>
    <n v="27"/>
    <n v="239"/>
  </r>
  <r>
    <s v="KIA"/>
    <s v="SORENTO"/>
    <s v="SUV - SMALL"/>
    <n v="3.3"/>
    <n v="6"/>
    <x v="1"/>
    <s v="AS6"/>
    <s v="X"/>
    <s v="Regular gasoline"/>
    <n v="12.7"/>
    <n v="9"/>
    <n v="11.1"/>
    <n v="25"/>
    <n v="255"/>
  </r>
  <r>
    <s v="KIA"/>
    <s v="SORENTO AWD"/>
    <s v="SUV - SMALL"/>
    <n v="2.4"/>
    <n v="4"/>
    <x v="0"/>
    <s v="AS6"/>
    <s v="X"/>
    <s v="Regular gasoline"/>
    <n v="12.2"/>
    <n v="9.4"/>
    <n v="10.9"/>
    <n v="26"/>
    <n v="251"/>
  </r>
  <r>
    <s v="KIA"/>
    <s v="SORENTO AWD"/>
    <s v="SUV - SMALL"/>
    <n v="3.3"/>
    <n v="6"/>
    <x v="1"/>
    <s v="AS6"/>
    <s v="X"/>
    <s v="Regular gasoline"/>
    <n v="13.4"/>
    <n v="10"/>
    <n v="11.8"/>
    <n v="24"/>
    <n v="271"/>
  </r>
  <r>
    <s v="KIA"/>
    <s v="SOUL"/>
    <s v="STATION WAGON - SMALL"/>
    <n v="1.6"/>
    <n v="4"/>
    <x v="0"/>
    <s v="AS6"/>
    <s v="X"/>
    <s v="Regular gasoline"/>
    <n v="9.8000000000000007"/>
    <n v="7.8"/>
    <n v="8.9"/>
    <n v="32"/>
    <n v="205"/>
  </r>
  <r>
    <s v="KIA"/>
    <s v="SOUL"/>
    <s v="STATION WAGON - SMALL"/>
    <n v="1.6"/>
    <n v="4"/>
    <x v="0"/>
    <s v="M6"/>
    <s v="X"/>
    <s v="Regular gasoline"/>
    <n v="9.9"/>
    <n v="7.8"/>
    <n v="9"/>
    <n v="31"/>
    <n v="207"/>
  </r>
  <r>
    <s v="KIA"/>
    <s v="SOUL"/>
    <s v="STATION WAGON - SMALL"/>
    <n v="2"/>
    <n v="4"/>
    <x v="0"/>
    <s v="AS6"/>
    <s v="X"/>
    <s v="Regular gasoline"/>
    <n v="10.1"/>
    <n v="7.7"/>
    <n v="9"/>
    <n v="31"/>
    <n v="207"/>
  </r>
  <r>
    <s v="KIA"/>
    <s v="SOUL ECO Dynamics"/>
    <s v="STATION WAGON - SMALL"/>
    <n v="2"/>
    <n v="4"/>
    <x v="0"/>
    <s v="AS6"/>
    <s v="X"/>
    <s v="Regular gasoline"/>
    <n v="9.6999999999999993"/>
    <n v="7.7"/>
    <n v="8.8000000000000007"/>
    <n v="32"/>
    <n v="202"/>
  </r>
  <r>
    <s v="KIA"/>
    <s v="SPORTAGE"/>
    <s v="SUV - SMALL"/>
    <n v="2.4"/>
    <n v="4"/>
    <x v="0"/>
    <s v="AS6"/>
    <s v="X"/>
    <s v="Regular gasoline"/>
    <n v="11.4"/>
    <n v="8.3000000000000007"/>
    <n v="10"/>
    <n v="28"/>
    <n v="230"/>
  </r>
  <r>
    <s v="KIA"/>
    <s v="SPORTAGE"/>
    <s v="SUV - SMALL"/>
    <n v="2.4"/>
    <n v="4"/>
    <x v="0"/>
    <s v="M6"/>
    <s v="X"/>
    <s v="Regular gasoline"/>
    <n v="12.9"/>
    <n v="9.1999999999999993"/>
    <n v="11.3"/>
    <n v="25"/>
    <n v="260"/>
  </r>
  <r>
    <s v="KIA"/>
    <s v="SPORTAGE AWD"/>
    <s v="SUV - SMALL"/>
    <n v="2"/>
    <n v="4"/>
    <x v="0"/>
    <s v="AS6"/>
    <s v="X"/>
    <s v="Regular gasoline"/>
    <n v="12.6"/>
    <n v="9.6999999999999993"/>
    <n v="11.3"/>
    <n v="25"/>
    <n v="260"/>
  </r>
  <r>
    <s v="KIA"/>
    <s v="SPORTAGE AWD"/>
    <s v="SUV - SMALL"/>
    <n v="2.4"/>
    <n v="4"/>
    <x v="0"/>
    <s v="AS6"/>
    <s v="X"/>
    <s v="Regular gasoline"/>
    <n v="12"/>
    <n v="9.1"/>
    <n v="10.7"/>
    <n v="26"/>
    <n v="246"/>
  </r>
  <r>
    <s v="LAMBORGHINI"/>
    <s v="AVENTADOR COUPE"/>
    <s v="TWO-SEATER"/>
    <n v="6.5"/>
    <n v="12"/>
    <x v="2"/>
    <s v="AM7"/>
    <s v="Z"/>
    <s v="Premium gasoline"/>
    <n v="22.2"/>
    <n v="12.7"/>
    <n v="17.899999999999999"/>
    <n v="16"/>
    <n v="412"/>
  </r>
  <r>
    <s v="LAMBORGHINI"/>
    <s v="AVENTADOR ROADSTER"/>
    <s v="TWO-SEATER"/>
    <n v="6.5"/>
    <n v="12"/>
    <x v="2"/>
    <s v="AM7"/>
    <s v="Z"/>
    <s v="Premium gasoline"/>
    <n v="24"/>
    <n v="14.5"/>
    <n v="19.7"/>
    <n v="14"/>
    <n v="453"/>
  </r>
  <r>
    <s v="LAMBORGHINI"/>
    <s v="HURACAN"/>
    <s v="TWO-SEATER"/>
    <n v="5.2"/>
    <n v="10"/>
    <x v="2"/>
    <s v="AM7"/>
    <s v="Z"/>
    <s v="Premium gasoline"/>
    <n v="16.8"/>
    <n v="11.7"/>
    <n v="14.5"/>
    <n v="19"/>
    <n v="334"/>
  </r>
  <r>
    <s v="LAMBORGHINI"/>
    <s v="VENENO ROADSTER"/>
    <s v="TWO-SEATER"/>
    <n v="6.5"/>
    <n v="12"/>
    <x v="2"/>
    <s v="AM7"/>
    <s v="Z"/>
    <s v="Premium gasoline"/>
    <n v="22.1"/>
    <n v="13.9"/>
    <n v="18.399999999999999"/>
    <n v="15"/>
    <n v="423"/>
  </r>
  <r>
    <s v="LAND ROVER"/>
    <s v="LR2"/>
    <s v="SUV - SMALL"/>
    <n v="2"/>
    <n v="4"/>
    <x v="0"/>
    <s v="AS6"/>
    <s v="Z"/>
    <s v="Premium gasoline"/>
    <n v="13.5"/>
    <n v="9.9"/>
    <n v="11.9"/>
    <n v="24"/>
    <n v="274"/>
  </r>
  <r>
    <s v="LAND ROVER"/>
    <s v="LR4"/>
    <s v="SUV - STANDARD"/>
    <n v="3"/>
    <n v="6"/>
    <x v="1"/>
    <s v="AS8"/>
    <s v="Z"/>
    <s v="Premium gasoline"/>
    <n v="16.2"/>
    <n v="12.1"/>
    <n v="14.3"/>
    <n v="20"/>
    <n v="329"/>
  </r>
  <r>
    <s v="LAND ROVER"/>
    <s v="RANGE ROVER"/>
    <s v="SUV - STANDARD"/>
    <n v="3"/>
    <n v="6"/>
    <x v="1"/>
    <s v="AS8"/>
    <s v="Z"/>
    <s v="Premium gasoline"/>
    <n v="13.9"/>
    <n v="10.4"/>
    <n v="12.3"/>
    <n v="23"/>
    <n v="283"/>
  </r>
  <r>
    <s v="LAND ROVER"/>
    <s v="RANGE ROVER SUPERCHARGED"/>
    <s v="SUV - STANDARD"/>
    <n v="5"/>
    <n v="8"/>
    <x v="2"/>
    <s v="AS8"/>
    <s v="Z"/>
    <s v="Premium gasoline"/>
    <n v="17.2"/>
    <n v="12.5"/>
    <n v="15.1"/>
    <n v="19"/>
    <n v="347"/>
  </r>
  <r>
    <s v="LAND ROVER"/>
    <s v="RANGE ROVER SUPERCHARGED"/>
    <s v="SUV - STANDARD"/>
    <n v="5"/>
    <n v="8"/>
    <x v="2"/>
    <s v="AS8"/>
    <s v="E"/>
    <s v="Ethanol (E85)"/>
    <n v="25"/>
    <n v="16.899999999999999"/>
    <n v="21.4"/>
    <n v="13"/>
    <n v="342"/>
  </r>
  <r>
    <s v="LAND ROVER"/>
    <s v="RANGE ROVER SUPERCHARGED LWB"/>
    <s v="SUV - STANDARD"/>
    <n v="5"/>
    <n v="8"/>
    <x v="2"/>
    <s v="AS8"/>
    <s v="Z"/>
    <s v="Premium gasoline"/>
    <n v="17.2"/>
    <n v="12.5"/>
    <n v="15.1"/>
    <n v="19"/>
    <n v="347"/>
  </r>
  <r>
    <s v="LAND ROVER"/>
    <s v="RANGE ROVER SUPERCHARGED LWB"/>
    <s v="SUV - STANDARD"/>
    <n v="5"/>
    <n v="8"/>
    <x v="2"/>
    <s v="AS8"/>
    <s v="E"/>
    <s v="Ethanol (E85)"/>
    <n v="25"/>
    <n v="16.899999999999999"/>
    <n v="21.4"/>
    <n v="13"/>
    <n v="342"/>
  </r>
  <r>
    <s v="LAND ROVER"/>
    <s v="RANGE ROVER EVOQUE"/>
    <s v="SUV - SMALL"/>
    <n v="2"/>
    <n v="4"/>
    <x v="0"/>
    <s v="AS9"/>
    <s v="Z"/>
    <s v="Premium gasoline"/>
    <n v="11.3"/>
    <n v="7.9"/>
    <n v="9.6999999999999993"/>
    <n v="29"/>
    <n v="223"/>
  </r>
  <r>
    <s v="LAND ROVER"/>
    <s v="RANGE ROVER EVOQUE COUPE"/>
    <s v="SUV - SMALL"/>
    <n v="2"/>
    <n v="4"/>
    <x v="0"/>
    <s v="AS9"/>
    <s v="Z"/>
    <s v="Premium gasoline"/>
    <n v="11.3"/>
    <n v="7.9"/>
    <n v="9.6999999999999993"/>
    <n v="29"/>
    <n v="223"/>
  </r>
  <r>
    <s v="LAND ROVER"/>
    <s v="RANGE ROVER SPORT"/>
    <s v="SUV - STANDARD"/>
    <n v="3"/>
    <n v="6"/>
    <x v="1"/>
    <s v="AS8"/>
    <s v="Z"/>
    <s v="Premium gasoline"/>
    <n v="14"/>
    <n v="10.5"/>
    <n v="12.4"/>
    <n v="23"/>
    <n v="285"/>
  </r>
  <r>
    <s v="LAND ROVER"/>
    <s v="RANGE ROVER SPORT SUPERCHARGED"/>
    <s v="SUV - STANDARD"/>
    <n v="5"/>
    <n v="8"/>
    <x v="2"/>
    <s v="AS8"/>
    <s v="Z"/>
    <s v="Premium gasoline"/>
    <n v="16.600000000000001"/>
    <n v="12.3"/>
    <n v="14.7"/>
    <n v="19"/>
    <n v="338"/>
  </r>
  <r>
    <s v="LAND ROVER"/>
    <s v="RANGE ROVER SPORT SUPERCHARGED"/>
    <s v="SUV - STANDARD"/>
    <n v="5"/>
    <n v="8"/>
    <x v="2"/>
    <s v="AS8"/>
    <s v="E"/>
    <s v="Ethanol (E85)"/>
    <n v="24"/>
    <n v="16.600000000000001"/>
    <n v="20.7"/>
    <n v="14"/>
    <n v="331"/>
  </r>
  <r>
    <s v="LEXUS"/>
    <s v="CT 200h"/>
    <s v="COMPACT"/>
    <n v="1.8"/>
    <n v="4"/>
    <x v="0"/>
    <s v="AV"/>
    <s v="X"/>
    <s v="Regular gasoline"/>
    <n v="5.5"/>
    <n v="5.9"/>
    <n v="5.7"/>
    <n v="50"/>
    <n v="131"/>
  </r>
  <r>
    <s v="LEXUS"/>
    <s v="ES 300h"/>
    <s v="MID-SIZE"/>
    <n v="2.5"/>
    <n v="4"/>
    <x v="0"/>
    <s v="AV6"/>
    <s v="X"/>
    <s v="Regular gasoline"/>
    <n v="5.8"/>
    <n v="6.1"/>
    <n v="5.9"/>
    <n v="48"/>
    <n v="136"/>
  </r>
  <r>
    <s v="LEXUS"/>
    <s v="ES 350"/>
    <s v="MID-SIZE"/>
    <n v="3.5"/>
    <n v="6"/>
    <x v="1"/>
    <s v="AS6"/>
    <s v="X"/>
    <s v="Regular gasoline"/>
    <n v="11.3"/>
    <n v="7.5"/>
    <n v="9.6"/>
    <n v="29"/>
    <n v="221"/>
  </r>
  <r>
    <s v="LEXUS"/>
    <s v="GS 350"/>
    <s v="MID-SIZE"/>
    <n v="3.5"/>
    <n v="6"/>
    <x v="1"/>
    <s v="AS8"/>
    <s v="Z"/>
    <s v="Premium gasoline"/>
    <n v="12.3"/>
    <n v="8.5"/>
    <n v="10.6"/>
    <n v="27"/>
    <n v="244"/>
  </r>
  <r>
    <s v="LEXUS"/>
    <s v="GS 350 AWD"/>
    <s v="MID-SIZE"/>
    <n v="3.5"/>
    <n v="6"/>
    <x v="1"/>
    <s v="AS6"/>
    <s v="Z"/>
    <s v="Premium gasoline"/>
    <n v="12.6"/>
    <n v="9.1"/>
    <n v="11"/>
    <n v="26"/>
    <n v="253"/>
  </r>
  <r>
    <s v="LEXUS"/>
    <s v="GS 450h"/>
    <s v="MID-SIZE"/>
    <n v="3.5"/>
    <n v="6"/>
    <x v="1"/>
    <s v="AV8"/>
    <s v="Z"/>
    <s v="Premium gasoline"/>
    <n v="8"/>
    <n v="6.9"/>
    <n v="7.5"/>
    <n v="38"/>
    <n v="172"/>
  </r>
  <r>
    <s v="LEXUS"/>
    <s v="GX 460"/>
    <s v="SUV - STANDARD"/>
    <n v="4.5999999999999996"/>
    <n v="8"/>
    <x v="2"/>
    <s v="AS6"/>
    <s v="Z"/>
    <s v="Premium gasoline"/>
    <n v="15.7"/>
    <n v="11.7"/>
    <n v="13.9"/>
    <n v="20"/>
    <n v="320"/>
  </r>
  <r>
    <s v="LEXUS"/>
    <s v="IS 250"/>
    <s v="COMPACT"/>
    <n v="2.5"/>
    <n v="6"/>
    <x v="1"/>
    <s v="AS6"/>
    <s v="Z"/>
    <s v="Premium gasoline"/>
    <n v="11.1"/>
    <n v="7.8"/>
    <n v="9.6"/>
    <n v="29"/>
    <n v="221"/>
  </r>
  <r>
    <s v="LEXUS"/>
    <s v="IS 250 AWD"/>
    <s v="COMPACT"/>
    <n v="2.5"/>
    <n v="6"/>
    <x v="1"/>
    <s v="AS6"/>
    <s v="Z"/>
    <s v="Premium gasoline"/>
    <n v="11.8"/>
    <n v="8.6999999999999993"/>
    <n v="10.4"/>
    <n v="27"/>
    <n v="239"/>
  </r>
  <r>
    <s v="LEXUS"/>
    <s v="IS 250 C"/>
    <s v="SUBCOMPACT"/>
    <n v="2.5"/>
    <n v="6"/>
    <x v="1"/>
    <s v="AS6"/>
    <s v="Z"/>
    <s v="Premium gasoline"/>
    <n v="11.2"/>
    <n v="7.8"/>
    <n v="9.6"/>
    <n v="29"/>
    <n v="221"/>
  </r>
  <r>
    <s v="LEXUS"/>
    <s v="IS 350"/>
    <s v="COMPACT"/>
    <n v="3.5"/>
    <n v="6"/>
    <x v="1"/>
    <s v="AS8"/>
    <s v="Z"/>
    <s v="Premium gasoline"/>
    <n v="12.3"/>
    <n v="8.5"/>
    <n v="10.6"/>
    <n v="27"/>
    <n v="244"/>
  </r>
  <r>
    <s v="LEXUS"/>
    <s v="IS 350 AWD"/>
    <s v="COMPACT"/>
    <n v="3.5"/>
    <n v="6"/>
    <x v="1"/>
    <s v="AS6"/>
    <s v="Z"/>
    <s v="Premium gasoline"/>
    <n v="12.6"/>
    <n v="9.1"/>
    <n v="11"/>
    <n v="26"/>
    <n v="253"/>
  </r>
  <r>
    <s v="LEXUS"/>
    <s v="IS 350 C"/>
    <s v="SUBCOMPACT"/>
    <n v="3.5"/>
    <n v="6"/>
    <x v="1"/>
    <s v="AS6"/>
    <s v="Z"/>
    <s v="Premium gasoline"/>
    <n v="12.2"/>
    <n v="8.6999999999999993"/>
    <n v="10.6"/>
    <n v="27"/>
    <n v="244"/>
  </r>
  <r>
    <s v="LEXUS"/>
    <s v="LS 460"/>
    <s v="MID-SIZE"/>
    <n v="4.5999999999999996"/>
    <n v="8"/>
    <x v="2"/>
    <s v="AS8"/>
    <s v="Z"/>
    <s v="Premium gasoline"/>
    <n v="14.4"/>
    <n v="9.6"/>
    <n v="12.3"/>
    <n v="23"/>
    <n v="283"/>
  </r>
  <r>
    <s v="LEXUS"/>
    <s v="LS 460 AWD"/>
    <s v="MID-SIZE"/>
    <n v="4.5999999999999996"/>
    <n v="8"/>
    <x v="2"/>
    <s v="AS8"/>
    <s v="Z"/>
    <s v="Premium gasoline"/>
    <n v="15.2"/>
    <n v="10.199999999999999"/>
    <n v="12.9"/>
    <n v="22"/>
    <n v="297"/>
  </r>
  <r>
    <s v="LEXUS"/>
    <s v="LS 460 L AWD"/>
    <s v="MID-SIZE"/>
    <n v="4.5999999999999996"/>
    <n v="8"/>
    <x v="2"/>
    <s v="AS8"/>
    <s v="Z"/>
    <s v="Premium gasoline"/>
    <n v="15.2"/>
    <n v="10.199999999999999"/>
    <n v="12.9"/>
    <n v="22"/>
    <n v="297"/>
  </r>
  <r>
    <s v="LEXUS"/>
    <s v="LS 600h L"/>
    <s v="MID-SIZE"/>
    <n v="5"/>
    <n v="8"/>
    <x v="2"/>
    <s v="AV8"/>
    <s v="Z"/>
    <s v="Premium gasoline"/>
    <n v="12.7"/>
    <n v="10.1"/>
    <n v="11.5"/>
    <n v="25"/>
    <n v="264"/>
  </r>
  <r>
    <s v="LEXUS"/>
    <s v="LX 570"/>
    <s v="SUV - STANDARD"/>
    <n v="5.7"/>
    <n v="8"/>
    <x v="2"/>
    <s v="AS6"/>
    <s v="Z"/>
    <s v="Premium gasoline"/>
    <n v="19"/>
    <n v="13.6"/>
    <n v="16.600000000000001"/>
    <n v="17"/>
    <n v="382"/>
  </r>
  <r>
    <s v="LEXUS"/>
    <s v="NX 200t AWD"/>
    <s v="SUV - SMALL"/>
    <n v="2"/>
    <n v="4"/>
    <x v="0"/>
    <s v="AS6"/>
    <s v="Z"/>
    <s v="Premium gasoline"/>
    <n v="10.6"/>
    <n v="8.4"/>
    <n v="9.6"/>
    <n v="29"/>
    <n v="221"/>
  </r>
  <r>
    <s v="LEXUS"/>
    <s v="NX 200t AWD F SPORT"/>
    <s v="SUV - SMALL"/>
    <n v="2"/>
    <n v="4"/>
    <x v="0"/>
    <s v="AS6"/>
    <s v="Z"/>
    <s v="Premium gasoline"/>
    <n v="10.8"/>
    <n v="8.8000000000000007"/>
    <n v="9.9"/>
    <n v="29"/>
    <n v="228"/>
  </r>
  <r>
    <s v="LEXUS"/>
    <s v="NX 300h AWD"/>
    <s v="SUV - SMALL"/>
    <n v="2.5"/>
    <n v="4"/>
    <x v="0"/>
    <s v="AV6"/>
    <s v="X"/>
    <s v="Regular gasoline"/>
    <n v="7.1"/>
    <n v="7.7"/>
    <n v="7.4"/>
    <n v="38"/>
    <n v="170"/>
  </r>
  <r>
    <s v="LEXUS"/>
    <s v="RC 350"/>
    <s v="SUBCOMPACT"/>
    <n v="3.5"/>
    <n v="6"/>
    <x v="1"/>
    <s v="AS8"/>
    <s v="Z"/>
    <s v="Premium gasoline"/>
    <n v="12.3"/>
    <n v="8.5"/>
    <n v="10.6"/>
    <n v="27"/>
    <n v="244"/>
  </r>
  <r>
    <s v="LEXUS"/>
    <s v="RC 350 AWD"/>
    <s v="SUBCOMPACT"/>
    <n v="3.5"/>
    <n v="6"/>
    <x v="1"/>
    <s v="AS6"/>
    <s v="Z"/>
    <s v="Premium gasoline"/>
    <n v="12.6"/>
    <n v="9.1"/>
    <n v="11"/>
    <n v="26"/>
    <n v="253"/>
  </r>
  <r>
    <s v="LEXUS"/>
    <s v="RC F"/>
    <s v="SUBCOMPACT"/>
    <n v="5"/>
    <n v="8"/>
    <x v="2"/>
    <s v="AS8"/>
    <s v="Z"/>
    <s v="Premium gasoline"/>
    <n v="15.2"/>
    <n v="9.5"/>
    <n v="12.6"/>
    <n v="22"/>
    <n v="290"/>
  </r>
  <r>
    <s v="LEXUS"/>
    <s v="RX 350 AWD"/>
    <s v="SUV - SMALL"/>
    <n v="3.5"/>
    <n v="6"/>
    <x v="1"/>
    <s v="AS6"/>
    <s v="X"/>
    <s v="Regular gasoline"/>
    <n v="13.3"/>
    <n v="9.8000000000000007"/>
    <n v="11.7"/>
    <n v="24"/>
    <n v="269"/>
  </r>
  <r>
    <s v="LEXUS"/>
    <s v="RX 350 AWD"/>
    <s v="SUV - SMALL"/>
    <n v="3.5"/>
    <n v="6"/>
    <x v="1"/>
    <s v="AS8"/>
    <s v="X"/>
    <s v="Regular gasoline"/>
    <n v="12.7"/>
    <n v="9.1"/>
    <n v="11.1"/>
    <n v="25"/>
    <n v="255"/>
  </r>
  <r>
    <s v="LEXUS"/>
    <s v="RX 450h AWD"/>
    <s v="SUV - SMALL"/>
    <n v="3.5"/>
    <n v="6"/>
    <x v="1"/>
    <s v="AV6"/>
    <s v="Z"/>
    <s v="Premium gasoline"/>
    <n v="8"/>
    <n v="8.5"/>
    <n v="8.1999999999999993"/>
    <n v="34"/>
    <n v="189"/>
  </r>
  <r>
    <s v="LINCOLN"/>
    <s v="MKC AWD"/>
    <s v="SUV - SMALL"/>
    <n v="2"/>
    <n v="4"/>
    <x v="0"/>
    <s v="AS6"/>
    <s v="X"/>
    <s v="Regular gasoline"/>
    <n v="12.4"/>
    <n v="9"/>
    <n v="10.9"/>
    <n v="26"/>
    <n v="251"/>
  </r>
  <r>
    <s v="LINCOLN"/>
    <s v="MKC AWD"/>
    <s v="SUV - SMALL"/>
    <n v="2.2999999999999998"/>
    <n v="4"/>
    <x v="0"/>
    <s v="AS6"/>
    <s v="X"/>
    <s v="Regular gasoline"/>
    <n v="12.9"/>
    <n v="9.1999999999999993"/>
    <n v="11.2"/>
    <n v="25"/>
    <n v="258"/>
  </r>
  <r>
    <s v="LINCOLN"/>
    <s v="MKS AWD"/>
    <s v="FULL-SIZE"/>
    <n v="3.5"/>
    <n v="6"/>
    <x v="1"/>
    <s v="AS6"/>
    <s v="X"/>
    <s v="Regular gasoline"/>
    <n v="13.9"/>
    <n v="9.5"/>
    <n v="11.9"/>
    <n v="24"/>
    <n v="274"/>
  </r>
  <r>
    <s v="LINCOLN"/>
    <s v="MKS AWD"/>
    <s v="FULL-SIZE"/>
    <n v="3.7"/>
    <n v="6"/>
    <x v="1"/>
    <s v="AS6"/>
    <s v="X"/>
    <s v="Regular gasoline"/>
    <n v="13.1"/>
    <n v="9"/>
    <n v="11.2"/>
    <n v="25"/>
    <n v="258"/>
  </r>
  <r>
    <s v="LINCOLN"/>
    <s v="MKT AWD"/>
    <s v="SUV - STANDARD"/>
    <n v="3.5"/>
    <n v="6"/>
    <x v="1"/>
    <s v="AS6"/>
    <s v="X"/>
    <s v="Regular gasoline"/>
    <n v="14.6"/>
    <n v="10.4"/>
    <n v="12.8"/>
    <n v="22"/>
    <n v="294"/>
  </r>
  <r>
    <s v="LINCOLN"/>
    <s v="MKT LIVERY"/>
    <s v="SPECIAL PURPOSE VEHICLE"/>
    <n v="2"/>
    <n v="4"/>
    <x v="0"/>
    <s v="AS6"/>
    <s v="X"/>
    <s v="Regular gasoline"/>
    <n v="11.5"/>
    <n v="8.4"/>
    <n v="10.1"/>
    <n v="28"/>
    <n v="232"/>
  </r>
  <r>
    <s v="LINCOLN"/>
    <s v="MKT LIVERY AWD"/>
    <s v="SPECIAL PURPOSE VEHICLE"/>
    <n v="3.7"/>
    <n v="6"/>
    <x v="1"/>
    <s v="A6"/>
    <s v="X"/>
    <s v="Regular gasoline"/>
    <n v="14.1"/>
    <n v="10"/>
    <n v="12.2"/>
    <n v="23"/>
    <n v="281"/>
  </r>
  <r>
    <s v="LINCOLN"/>
    <s v="MKX AWD"/>
    <s v="SUV - SMALL"/>
    <n v="3.7"/>
    <n v="6"/>
    <x v="1"/>
    <s v="AS6"/>
    <s v="X"/>
    <s v="Regular gasoline"/>
    <n v="13.7"/>
    <n v="10.3"/>
    <n v="12.1"/>
    <n v="23"/>
    <n v="278"/>
  </r>
  <r>
    <s v="LINCOLN"/>
    <s v="MKZ"/>
    <s v="MID-SIZE"/>
    <n v="2"/>
    <n v="4"/>
    <x v="0"/>
    <s v="AS6"/>
    <s v="X"/>
    <s v="Regular gasoline"/>
    <n v="10.5"/>
    <n v="7"/>
    <n v="8.9"/>
    <n v="32"/>
    <n v="205"/>
  </r>
  <r>
    <s v="LINCOLN"/>
    <s v="MKZ AWD"/>
    <s v="MID-SIZE"/>
    <n v="3.7"/>
    <n v="6"/>
    <x v="1"/>
    <s v="AS6"/>
    <s v="X"/>
    <s v="Regular gasoline"/>
    <n v="13.1"/>
    <n v="9.1999999999999993"/>
    <n v="11.3"/>
    <n v="25"/>
    <n v="260"/>
  </r>
  <r>
    <s v="LINCOLN"/>
    <s v="MKZ HYBRID"/>
    <s v="MID-SIZE"/>
    <n v="2"/>
    <n v="4"/>
    <x v="0"/>
    <s v="AV"/>
    <s v="X"/>
    <s v="Regular gasoline"/>
    <n v="5.7"/>
    <n v="6"/>
    <n v="5.8"/>
    <n v="49"/>
    <n v="133"/>
  </r>
  <r>
    <s v="LINCOLN"/>
    <s v="NAVIGATOR 4X4"/>
    <s v="SUV - STANDARD"/>
    <n v="3.5"/>
    <n v="6"/>
    <x v="1"/>
    <s v="AS6"/>
    <s v="X"/>
    <s v="Regular gasoline"/>
    <n v="16.2"/>
    <n v="11.8"/>
    <n v="14.2"/>
    <n v="20"/>
    <n v="327"/>
  </r>
  <r>
    <s v="LINCOLN"/>
    <s v="NAVIGATOR L 4X4"/>
    <s v="SUV - STANDARD"/>
    <n v="3.5"/>
    <n v="6"/>
    <x v="1"/>
    <s v="AS6"/>
    <s v="X"/>
    <s v="Regular gasoline"/>
    <n v="16.100000000000001"/>
    <n v="12.3"/>
    <n v="14.4"/>
    <n v="20"/>
    <n v="331"/>
  </r>
  <r>
    <s v="MASERATI"/>
    <s v="GHIBLI"/>
    <s v="MID-SIZE"/>
    <n v="3"/>
    <n v="6"/>
    <x v="1"/>
    <s v="AS8"/>
    <s v="Z"/>
    <s v="Premium gasoline"/>
    <n v="15.2"/>
    <n v="9.6"/>
    <n v="12.7"/>
    <n v="22"/>
    <n v="292"/>
  </r>
  <r>
    <s v="MASERATI"/>
    <s v="GHIBLI AWD"/>
    <s v="MID-SIZE"/>
    <n v="3"/>
    <n v="6"/>
    <x v="1"/>
    <s v="AS8"/>
    <s v="Z"/>
    <s v="Premium gasoline"/>
    <n v="15.6"/>
    <n v="9.5"/>
    <n v="12.8"/>
    <n v="22"/>
    <n v="294"/>
  </r>
  <r>
    <s v="MASERATI"/>
    <s v="GRANTURISMO"/>
    <s v="SUBCOMPACT"/>
    <n v="4.7"/>
    <n v="8"/>
    <x v="2"/>
    <s v="AS6"/>
    <s v="Z"/>
    <s v="Premium gasoline"/>
    <n v="18.2"/>
    <n v="11.4"/>
    <n v="15.1"/>
    <n v="19"/>
    <n v="347"/>
  </r>
  <r>
    <s v="MASERATI"/>
    <s v="GRANTURISMO CONVERTIBLE"/>
    <s v="SUBCOMPACT"/>
    <n v="4.7"/>
    <n v="8"/>
    <x v="2"/>
    <s v="AS6"/>
    <s v="Z"/>
    <s v="Premium gasoline"/>
    <n v="18.2"/>
    <n v="11.6"/>
    <n v="15.2"/>
    <n v="19"/>
    <n v="350"/>
  </r>
  <r>
    <s v="MASERATI"/>
    <s v="QUATTROPORTE GTS"/>
    <s v="FULL-SIZE"/>
    <n v="3.8"/>
    <n v="8"/>
    <x v="2"/>
    <s v="AS8"/>
    <s v="Z"/>
    <s v="Premium gasoline"/>
    <n v="17.5"/>
    <n v="10.7"/>
    <n v="14.5"/>
    <n v="19"/>
    <n v="334"/>
  </r>
  <r>
    <s v="MASERATI"/>
    <s v="QUATTROPORTE SQ4"/>
    <s v="FULL-SIZE"/>
    <n v="3"/>
    <n v="6"/>
    <x v="1"/>
    <s v="AS8"/>
    <s v="Z"/>
    <s v="Premium gasoline"/>
    <n v="15.7"/>
    <n v="9.6999999999999993"/>
    <n v="13"/>
    <n v="22"/>
    <n v="299"/>
  </r>
  <r>
    <s v="MAZDA"/>
    <s v="CX-5"/>
    <s v="SUV - SMALL"/>
    <n v="2"/>
    <n v="4"/>
    <x v="0"/>
    <s v="AS6"/>
    <s v="X"/>
    <s v="Regular gasoline"/>
    <n v="8.9"/>
    <n v="7.3"/>
    <n v="8.1999999999999993"/>
    <n v="34"/>
    <n v="189"/>
  </r>
  <r>
    <s v="MAZDA"/>
    <s v="CX-5"/>
    <s v="SUV - SMALL"/>
    <n v="2"/>
    <n v="4"/>
    <x v="0"/>
    <s v="M6"/>
    <s v="X"/>
    <s v="Regular gasoline"/>
    <n v="9"/>
    <n v="6.8"/>
    <n v="8"/>
    <n v="35"/>
    <n v="184"/>
  </r>
  <r>
    <s v="MAZDA"/>
    <s v="CX-5"/>
    <s v="SUV - SMALL"/>
    <n v="2.5"/>
    <n v="4"/>
    <x v="0"/>
    <s v="AS6"/>
    <s v="X"/>
    <s v="Regular gasoline"/>
    <n v="9.6"/>
    <n v="7.4"/>
    <n v="8.6"/>
    <n v="33"/>
    <n v="198"/>
  </r>
  <r>
    <s v="MAZDA"/>
    <s v="CX-5 4WD"/>
    <s v="SUV - SMALL"/>
    <n v="2"/>
    <n v="4"/>
    <x v="0"/>
    <s v="AS6"/>
    <s v="X"/>
    <s v="Regular gasoline"/>
    <n v="9.3000000000000007"/>
    <n v="7.6"/>
    <n v="8.5"/>
    <n v="33"/>
    <n v="196"/>
  </r>
  <r>
    <s v="MAZDA"/>
    <s v="CX-5 4WD"/>
    <s v="SUV - SMALL"/>
    <n v="2.5"/>
    <n v="4"/>
    <x v="0"/>
    <s v="AS6"/>
    <s v="X"/>
    <s v="Regular gasoline"/>
    <n v="9.9"/>
    <n v="7.9"/>
    <n v="9"/>
    <n v="31"/>
    <n v="207"/>
  </r>
  <r>
    <s v="MAZDA"/>
    <s v="CX-9"/>
    <s v="SUV - SMALL"/>
    <n v="3.7"/>
    <n v="6"/>
    <x v="1"/>
    <s v="AS6"/>
    <s v="X"/>
    <s v="Regular gasoline"/>
    <n v="14.2"/>
    <n v="10"/>
    <n v="12.3"/>
    <n v="23"/>
    <n v="283"/>
  </r>
  <r>
    <s v="MAZDA"/>
    <s v="CX-9 4WD"/>
    <s v="SUV - SMALL"/>
    <n v="3.7"/>
    <n v="6"/>
    <x v="1"/>
    <s v="AS6"/>
    <s v="X"/>
    <s v="Regular gasoline"/>
    <n v="14.3"/>
    <n v="10.6"/>
    <n v="12.7"/>
    <n v="22"/>
    <n v="292"/>
  </r>
  <r>
    <s v="MAZDA"/>
    <s v="MAZDA3 4-DOOR"/>
    <s v="COMPACT"/>
    <n v="2"/>
    <n v="4"/>
    <x v="0"/>
    <s v="AS6"/>
    <s v="X"/>
    <s v="Regular gasoline"/>
    <n v="7.9"/>
    <n v="5.7"/>
    <n v="6.9"/>
    <n v="41"/>
    <n v="159"/>
  </r>
  <r>
    <s v="MAZDA"/>
    <s v="MAZDA3 4-DOOR (SIL)"/>
    <s v="COMPACT"/>
    <n v="2"/>
    <n v="4"/>
    <x v="0"/>
    <s v="M6"/>
    <s v="X"/>
    <s v="Regular gasoline"/>
    <n v="8"/>
    <n v="5.8"/>
    <n v="7"/>
    <n v="40"/>
    <n v="161"/>
  </r>
  <r>
    <s v="MAZDA"/>
    <s v="MAZDA3 4-DOOR"/>
    <s v="COMPACT"/>
    <n v="2.5"/>
    <n v="4"/>
    <x v="0"/>
    <s v="AS6"/>
    <s v="X"/>
    <s v="Regular gasoline"/>
    <n v="8.4"/>
    <n v="6.1"/>
    <n v="7.4"/>
    <n v="38"/>
    <n v="170"/>
  </r>
  <r>
    <s v="MAZDA"/>
    <s v="MAZDA3 4-DOOR (i-ELOOP)"/>
    <s v="COMPACT"/>
    <n v="2.5"/>
    <n v="4"/>
    <x v="0"/>
    <s v="AS6"/>
    <s v="X"/>
    <s v="Regular gasoline"/>
    <n v="8.1999999999999993"/>
    <n v="5.9"/>
    <n v="7.2"/>
    <n v="39"/>
    <n v="166"/>
  </r>
  <r>
    <s v="MAZDA"/>
    <s v="MAZDA3 4-DOOR (SIL)"/>
    <s v="COMPACT"/>
    <n v="2.5"/>
    <n v="4"/>
    <x v="0"/>
    <s v="M6"/>
    <s v="X"/>
    <s v="Regular gasoline"/>
    <n v="9.3000000000000007"/>
    <n v="6.4"/>
    <n v="8"/>
    <n v="35"/>
    <n v="184"/>
  </r>
  <r>
    <s v="MAZDA"/>
    <s v="MAZDA3 5-DOOR"/>
    <s v="MID-SIZE"/>
    <n v="2"/>
    <n v="4"/>
    <x v="0"/>
    <s v="AS6"/>
    <s v="X"/>
    <s v="Regular gasoline"/>
    <n v="8"/>
    <n v="5.9"/>
    <n v="7"/>
    <n v="40"/>
    <n v="161"/>
  </r>
  <r>
    <s v="MAZDA"/>
    <s v="MAZDA3 5-DOOR (SIL)"/>
    <s v="MID-SIZE"/>
    <n v="2"/>
    <n v="4"/>
    <x v="0"/>
    <s v="M6"/>
    <s v="X"/>
    <s v="Regular gasoline"/>
    <n v="8.1999999999999993"/>
    <n v="5.9"/>
    <n v="7.1"/>
    <n v="40"/>
    <n v="163"/>
  </r>
  <r>
    <s v="MAZDA"/>
    <s v="MAZDA3 5-DOOR"/>
    <s v="MID-SIZE"/>
    <n v="2.5"/>
    <n v="4"/>
    <x v="0"/>
    <s v="AS6"/>
    <s v="X"/>
    <s v="Regular gasoline"/>
    <n v="8.6999999999999993"/>
    <n v="6.5"/>
    <n v="7.7"/>
    <n v="37"/>
    <n v="177"/>
  </r>
  <r>
    <s v="MAZDA"/>
    <s v="MAZDA3 5-DOOR (i-ELOOP)"/>
    <s v="MID-SIZE"/>
    <n v="2.5"/>
    <n v="4"/>
    <x v="0"/>
    <s v="AS6"/>
    <s v="X"/>
    <s v="Regular gasoline"/>
    <n v="8.1999999999999993"/>
    <n v="6"/>
    <n v="7.2"/>
    <n v="39"/>
    <n v="166"/>
  </r>
  <r>
    <s v="MAZDA"/>
    <s v="MAZDA3 5-DOOR (SIL)"/>
    <s v="MID-SIZE"/>
    <n v="2.5"/>
    <n v="4"/>
    <x v="0"/>
    <s v="M6"/>
    <s v="X"/>
    <s v="Regular gasoline"/>
    <n v="9.1999999999999993"/>
    <n v="6.6"/>
    <n v="8.1"/>
    <n v="35"/>
    <n v="186"/>
  </r>
  <r>
    <s v="MAZDA"/>
    <s v="MAZDA5"/>
    <s v="MINIVAN"/>
    <n v="2.5"/>
    <n v="4"/>
    <x v="0"/>
    <s v="AS5"/>
    <s v="X"/>
    <s v="Regular gasoline"/>
    <n v="10.7"/>
    <n v="8.1999999999999993"/>
    <n v="9.6"/>
    <n v="29"/>
    <n v="221"/>
  </r>
  <r>
    <s v="MAZDA"/>
    <s v="MAZDA5"/>
    <s v="MINIVAN"/>
    <n v="2.5"/>
    <n v="4"/>
    <x v="0"/>
    <s v="M6"/>
    <s v="X"/>
    <s v="Regular gasoline"/>
    <n v="11.1"/>
    <n v="8.3000000000000007"/>
    <n v="9.8000000000000007"/>
    <n v="29"/>
    <n v="225"/>
  </r>
  <r>
    <s v="MAZDA"/>
    <s v="MAZDA6"/>
    <s v="MID-SIZE"/>
    <n v="2.5"/>
    <n v="4"/>
    <x v="0"/>
    <s v="AS6"/>
    <s v="X"/>
    <s v="Regular gasoline"/>
    <n v="8.8000000000000007"/>
    <n v="6.1"/>
    <n v="7.6"/>
    <n v="37"/>
    <n v="175"/>
  </r>
  <r>
    <s v="MAZDA"/>
    <s v="MAZDA6"/>
    <s v="MID-SIZE"/>
    <n v="2.5"/>
    <n v="4"/>
    <x v="0"/>
    <s v="M6"/>
    <s v="X"/>
    <s v="Regular gasoline"/>
    <n v="9.4"/>
    <n v="6.4"/>
    <n v="8.1"/>
    <n v="35"/>
    <n v="186"/>
  </r>
  <r>
    <s v="MAZDA"/>
    <s v="MAZDA6 (i-ELOOP)"/>
    <s v="MID-SIZE"/>
    <n v="2.5"/>
    <n v="4"/>
    <x v="0"/>
    <s v="AS6"/>
    <s v="X"/>
    <s v="Regular gasoline"/>
    <n v="8.4"/>
    <n v="5.9"/>
    <n v="7.3"/>
    <n v="39"/>
    <n v="168"/>
  </r>
  <r>
    <s v="MAZDA"/>
    <s v="MX-5"/>
    <s v="TWO-SEATER"/>
    <n v="2"/>
    <n v="4"/>
    <x v="0"/>
    <s v="AS6"/>
    <s v="Z"/>
    <s v="Premium gasoline"/>
    <n v="11.5"/>
    <n v="8.5"/>
    <n v="10.1"/>
    <n v="28"/>
    <n v="232"/>
  </r>
  <r>
    <s v="MAZDA"/>
    <s v="MX-5"/>
    <s v="TWO-SEATER"/>
    <n v="2"/>
    <n v="4"/>
    <x v="0"/>
    <s v="M5"/>
    <s v="Z"/>
    <s v="Premium gasoline"/>
    <n v="10.5"/>
    <n v="8.5"/>
    <n v="9.6"/>
    <n v="29"/>
    <n v="221"/>
  </r>
  <r>
    <s v="MAZDA"/>
    <s v="MX-5"/>
    <s v="TWO-SEATER"/>
    <n v="2"/>
    <n v="4"/>
    <x v="0"/>
    <s v="M6"/>
    <s v="Z"/>
    <s v="Premium gasoline"/>
    <n v="11.1"/>
    <n v="8.4"/>
    <n v="9.9"/>
    <n v="29"/>
    <n v="228"/>
  </r>
  <r>
    <s v="MERCEDES-BENZ"/>
    <s v="B 250"/>
    <s v="STATION WAGON - SMALL"/>
    <n v="2"/>
    <n v="4"/>
    <x v="0"/>
    <s v="AS7"/>
    <s v="Z"/>
    <s v="Premium gasoline"/>
    <n v="9.1999999999999993"/>
    <n v="6.6"/>
    <n v="8"/>
    <n v="35"/>
    <n v="184"/>
  </r>
  <r>
    <s v="MERCEDES-BENZ"/>
    <s v="B 250 4MATIC"/>
    <s v="STATION WAGON - SMALL"/>
    <n v="2"/>
    <n v="4"/>
    <x v="0"/>
    <s v="AS7"/>
    <s v="Z"/>
    <s v="Premium gasoline"/>
    <n v="10"/>
    <n v="7.5"/>
    <n v="8.9"/>
    <n v="32"/>
    <n v="205"/>
  </r>
  <r>
    <s v="MERCEDES-BENZ"/>
    <s v="C 250 COUPE"/>
    <s v="SUBCOMPACT"/>
    <n v="1.8"/>
    <n v="4"/>
    <x v="0"/>
    <s v="AS7"/>
    <s v="Z"/>
    <s v="Premium gasoline"/>
    <n v="10.9"/>
    <n v="7.5"/>
    <n v="9.4"/>
    <n v="30"/>
    <n v="216"/>
  </r>
  <r>
    <s v="MERCEDES-BENZ"/>
    <s v="C 300 4MATIC"/>
    <s v="COMPACT"/>
    <n v="2"/>
    <n v="4"/>
    <x v="0"/>
    <s v="AS7"/>
    <s v="Z"/>
    <s v="Premium gasoline"/>
    <n v="10.1"/>
    <n v="7.8"/>
    <n v="9"/>
    <n v="31"/>
    <n v="207"/>
  </r>
  <r>
    <s v="MERCEDES-BENZ"/>
    <s v="C 350 4MATIC COUPE"/>
    <s v="SUBCOMPACT"/>
    <n v="3.5"/>
    <n v="6"/>
    <x v="1"/>
    <s v="AS7"/>
    <s v="Z"/>
    <s v="Premium gasoline"/>
    <n v="12.1"/>
    <n v="8.6999999999999993"/>
    <n v="10.6"/>
    <n v="27"/>
    <n v="244"/>
  </r>
  <r>
    <s v="MERCEDES-BENZ"/>
    <s v="C 350 COUPE"/>
    <s v="SUBCOMPACT"/>
    <n v="3.5"/>
    <n v="6"/>
    <x v="1"/>
    <s v="AS7"/>
    <s v="Z"/>
    <s v="Premium gasoline"/>
    <n v="12.1"/>
    <n v="8.6"/>
    <n v="10.5"/>
    <n v="27"/>
    <n v="242"/>
  </r>
  <r>
    <s v="MERCEDES-BENZ"/>
    <s v="C 400 4MATIC"/>
    <s v="COMPACT"/>
    <n v="3"/>
    <n v="6"/>
    <x v="1"/>
    <s v="AS7"/>
    <s v="Z"/>
    <s v="Premium gasoline"/>
    <n v="11.1"/>
    <n v="8.4"/>
    <n v="9.9"/>
    <n v="29"/>
    <n v="228"/>
  </r>
  <r>
    <s v="MERCEDES-BENZ"/>
    <s v="C 63 AMG COUPE"/>
    <s v="SUBCOMPACT"/>
    <n v="6.2"/>
    <n v="8"/>
    <x v="2"/>
    <s v="AS7"/>
    <s v="Z"/>
    <s v="Premium gasoline"/>
    <n v="17.899999999999999"/>
    <n v="12.3"/>
    <n v="15.4"/>
    <n v="18"/>
    <n v="354"/>
  </r>
  <r>
    <s v="MERCEDES-BENZ"/>
    <s v="CLA 250"/>
    <s v="SUBCOMPACT"/>
    <n v="2"/>
    <n v="4"/>
    <x v="0"/>
    <s v="AS7"/>
    <s v="Z"/>
    <s v="Premium gasoline"/>
    <n v="9.4"/>
    <n v="6.4"/>
    <n v="8.1"/>
    <n v="35"/>
    <n v="186"/>
  </r>
  <r>
    <s v="MERCEDES-BENZ"/>
    <s v="CLA 250 4MATIC"/>
    <s v="SUBCOMPACT"/>
    <n v="2"/>
    <n v="4"/>
    <x v="0"/>
    <s v="AS7"/>
    <s v="Z"/>
    <s v="Premium gasoline"/>
    <n v="9.9"/>
    <n v="7.4"/>
    <n v="8.8000000000000007"/>
    <n v="32"/>
    <n v="202"/>
  </r>
  <r>
    <s v="MERCEDES-BENZ"/>
    <s v="CLA 45 AMG"/>
    <s v="COMPACT"/>
    <n v="2"/>
    <n v="4"/>
    <x v="0"/>
    <s v="AS7"/>
    <s v="Z"/>
    <s v="Premium gasoline"/>
    <n v="10.199999999999999"/>
    <n v="7.7"/>
    <n v="9.1"/>
    <n v="31"/>
    <n v="209"/>
  </r>
  <r>
    <s v="MERCEDES-BENZ"/>
    <s v="CLS 400 4MATIC"/>
    <s v="COMPACT"/>
    <n v="3"/>
    <n v="6"/>
    <x v="1"/>
    <s v="AS7"/>
    <s v="Z"/>
    <s v="Premium gasoline"/>
    <n v="12.1"/>
    <n v="8.5"/>
    <n v="10.5"/>
    <n v="27"/>
    <n v="242"/>
  </r>
  <r>
    <s v="MERCEDES-BENZ"/>
    <s v="CLS 550 4MATIC"/>
    <s v="COMPACT"/>
    <n v="4.7"/>
    <n v="8"/>
    <x v="2"/>
    <s v="AS7"/>
    <s v="Z"/>
    <s v="Premium gasoline"/>
    <n v="14.5"/>
    <n v="10.1"/>
    <n v="12.5"/>
    <n v="23"/>
    <n v="288"/>
  </r>
  <r>
    <s v="MERCEDES-BENZ"/>
    <s v="CLS 63 AMG 4MATIC"/>
    <s v="COMPACT"/>
    <n v="5.5"/>
    <n v="8"/>
    <x v="2"/>
    <s v="AS7"/>
    <s v="Z"/>
    <s v="Premium gasoline"/>
    <n v="15.1"/>
    <n v="10.8"/>
    <n v="13.1"/>
    <n v="22"/>
    <n v="301"/>
  </r>
  <r>
    <s v="MERCEDES-BENZ"/>
    <s v="E 250 BLUETEC 4MATIC"/>
    <s v="MID-SIZE"/>
    <n v="2.1"/>
    <n v="4"/>
    <x v="0"/>
    <s v="AS7"/>
    <s v="D"/>
    <s v="Diesel"/>
    <n v="8.6"/>
    <n v="5.9"/>
    <n v="7.4"/>
    <n v="38"/>
    <n v="200"/>
  </r>
  <r>
    <s v="MERCEDES-BENZ"/>
    <s v="E 300 4MATIC"/>
    <s v="MID-SIZE"/>
    <n v="3.5"/>
    <n v="6"/>
    <x v="1"/>
    <s v="AS7"/>
    <s v="Z"/>
    <s v="Premium gasoline"/>
    <n v="11.9"/>
    <n v="8.1999999999999993"/>
    <n v="10.199999999999999"/>
    <n v="28"/>
    <n v="235"/>
  </r>
  <r>
    <s v="MERCEDES-BENZ"/>
    <s v="E 400 4MATIC"/>
    <s v="MID-SIZE"/>
    <n v="3"/>
    <n v="6"/>
    <x v="1"/>
    <s v="AS7"/>
    <s v="Z"/>
    <s v="Premium gasoline"/>
    <n v="12"/>
    <n v="8.5"/>
    <n v="10.4"/>
    <n v="27"/>
    <n v="239"/>
  </r>
  <r>
    <s v="MERCEDES-BENZ"/>
    <s v="E 400 4MATIC WAGON"/>
    <s v="STATION WAGON - MID-SIZE"/>
    <n v="3.5"/>
    <n v="6"/>
    <x v="1"/>
    <s v="AS7"/>
    <s v="Z"/>
    <s v="Premium gasoline"/>
    <n v="12.4"/>
    <n v="8.8000000000000007"/>
    <n v="10.8"/>
    <n v="26"/>
    <n v="248"/>
  </r>
  <r>
    <s v="MERCEDES-BENZ"/>
    <s v="E 400 CABRIOLET"/>
    <s v="SUBCOMPACT"/>
    <n v="3.5"/>
    <n v="6"/>
    <x v="1"/>
    <s v="AS7"/>
    <s v="Z"/>
    <s v="Premium gasoline"/>
    <n v="11.5"/>
    <n v="8.1"/>
    <n v="10"/>
    <n v="28"/>
    <n v="230"/>
  </r>
  <r>
    <s v="MERCEDES-BENZ"/>
    <s v="E 400 COUPE"/>
    <s v="SUBCOMPACT"/>
    <n v="3.5"/>
    <n v="6"/>
    <x v="1"/>
    <s v="AS7"/>
    <s v="Z"/>
    <s v="Premium gasoline"/>
    <n v="11.8"/>
    <n v="8.3000000000000007"/>
    <n v="10.199999999999999"/>
    <n v="28"/>
    <n v="235"/>
  </r>
  <r>
    <s v="MERCEDES-BENZ"/>
    <s v="E 550 4MATIC"/>
    <s v="MID-SIZE"/>
    <n v="4.7"/>
    <n v="8"/>
    <x v="2"/>
    <s v="AS7"/>
    <s v="Z"/>
    <s v="Premium gasoline"/>
    <n v="12.9"/>
    <n v="9.6"/>
    <n v="11.4"/>
    <n v="25"/>
    <n v="262"/>
  </r>
  <r>
    <s v="MERCEDES-BENZ"/>
    <s v="E 550 CABRIOLET"/>
    <s v="SUBCOMPACT"/>
    <n v="4.7"/>
    <n v="8"/>
    <x v="2"/>
    <s v="AS7"/>
    <s v="Z"/>
    <s v="Premium gasoline"/>
    <n v="13.7"/>
    <n v="9.1999999999999993"/>
    <n v="11.7"/>
    <n v="24"/>
    <n v="269"/>
  </r>
  <r>
    <s v="MERCEDES-BENZ"/>
    <s v="E 550 COUPE"/>
    <s v="SUBCOMPACT"/>
    <n v="4.7"/>
    <n v="8"/>
    <x v="2"/>
    <s v="AS7"/>
    <s v="Z"/>
    <s v="Premium gasoline"/>
    <n v="13.3"/>
    <n v="8.9"/>
    <n v="11.4"/>
    <n v="25"/>
    <n v="262"/>
  </r>
  <r>
    <s v="MERCEDES-BENZ"/>
    <s v="E 63 AMG S 4MATIC"/>
    <s v="MID-SIZE"/>
    <n v="5.5"/>
    <n v="8"/>
    <x v="2"/>
    <s v="AS7"/>
    <s v="Z"/>
    <s v="Premium gasoline"/>
    <n v="15.3"/>
    <n v="10.8"/>
    <n v="13.3"/>
    <n v="21"/>
    <n v="306"/>
  </r>
  <r>
    <s v="MERCEDES-BENZ"/>
    <s v="E 63 AMG S 4MATIC WAGON"/>
    <s v="STATION WAGON - MID-SIZE"/>
    <n v="5.5"/>
    <n v="8"/>
    <x v="2"/>
    <s v="AS7"/>
    <s v="Z"/>
    <s v="Premium gasoline"/>
    <n v="15.2"/>
    <n v="11"/>
    <n v="13.3"/>
    <n v="21"/>
    <n v="306"/>
  </r>
  <r>
    <s v="MERCEDES-BENZ"/>
    <s v="G 550"/>
    <s v="SUV - STANDARD"/>
    <n v="5.5"/>
    <n v="8"/>
    <x v="2"/>
    <s v="AS7"/>
    <s v="Z"/>
    <s v="Premium gasoline"/>
    <n v="19.899999999999999"/>
    <n v="16.100000000000001"/>
    <n v="18.2"/>
    <n v="16"/>
    <n v="419"/>
  </r>
  <r>
    <s v="MERCEDES-BENZ"/>
    <s v="G 63 AMG"/>
    <s v="SUV - STANDARD"/>
    <n v="5.5"/>
    <n v="8"/>
    <x v="2"/>
    <s v="AS7"/>
    <s v="Z"/>
    <s v="Premium gasoline"/>
    <n v="20"/>
    <n v="16.600000000000001"/>
    <n v="18.5"/>
    <n v="15"/>
    <n v="426"/>
  </r>
  <r>
    <s v="MERCEDES-BENZ"/>
    <s v="GL 350 BLUETEC 4MATIC"/>
    <s v="SUV - STANDARD"/>
    <n v="3"/>
    <n v="6"/>
    <x v="1"/>
    <s v="AS7"/>
    <s v="D"/>
    <s v="Diesel"/>
    <n v="13.6"/>
    <n v="10"/>
    <n v="12"/>
    <n v="24"/>
    <n v="324"/>
  </r>
  <r>
    <s v="MERCEDES-BENZ"/>
    <s v="GL 450 4MATIC"/>
    <s v="SUV - STANDARD"/>
    <n v="3"/>
    <n v="6"/>
    <x v="1"/>
    <s v="AS7"/>
    <s v="Z"/>
    <s v="Premium gasoline"/>
    <n v="15.2"/>
    <n v="12.6"/>
    <n v="14"/>
    <n v="20"/>
    <n v="322"/>
  </r>
  <r>
    <s v="MERCEDES-BENZ"/>
    <s v="GL 550 4MATIC"/>
    <s v="SUV - STANDARD"/>
    <n v="4.7"/>
    <n v="8"/>
    <x v="2"/>
    <s v="AS7"/>
    <s v="Z"/>
    <s v="Premium gasoline"/>
    <n v="17.5"/>
    <n v="13.2"/>
    <n v="15.6"/>
    <n v="18"/>
    <n v="359"/>
  </r>
  <r>
    <s v="MERCEDES-BENZ"/>
    <s v="GL 63 AMG"/>
    <s v="SUV - STANDARD"/>
    <n v="5.5"/>
    <n v="8"/>
    <x v="2"/>
    <s v="AS7"/>
    <s v="Z"/>
    <s v="Premium gasoline"/>
    <n v="18.2"/>
    <n v="14"/>
    <n v="16.3"/>
    <n v="17"/>
    <n v="375"/>
  </r>
  <r>
    <s v="MERCEDES-BENZ"/>
    <s v="GLA 250 4MATIC"/>
    <s v="SUV - SMALL"/>
    <n v="2"/>
    <n v="4"/>
    <x v="0"/>
    <s v="AS7"/>
    <s v="Z"/>
    <s v="Premium gasoline"/>
    <n v="9.8000000000000007"/>
    <n v="7.4"/>
    <n v="8.6999999999999993"/>
    <n v="32"/>
    <n v="200"/>
  </r>
  <r>
    <s v="MERCEDES-BENZ"/>
    <s v="GLA 45 AMG 4MATIC"/>
    <s v="STATION WAGON - MID-SIZE"/>
    <n v="2"/>
    <n v="4"/>
    <x v="0"/>
    <s v="AS7"/>
    <s v="Z"/>
    <s v="Premium gasoline"/>
    <n v="10.5"/>
    <n v="8.1"/>
    <n v="9.4"/>
    <n v="30"/>
    <n v="216"/>
  </r>
  <r>
    <s v="MERCEDES-BENZ"/>
    <s v="GLK 250 BLUETEC 4MATIC"/>
    <s v="SUV - SMALL"/>
    <n v="2.1"/>
    <n v="4"/>
    <x v="0"/>
    <s v="AS7"/>
    <s v="D"/>
    <s v="Diesel"/>
    <n v="9.6"/>
    <n v="7"/>
    <n v="8.5"/>
    <n v="33"/>
    <n v="230"/>
  </r>
  <r>
    <s v="MERCEDES-BENZ"/>
    <s v="GLK 350 4MATIC"/>
    <s v="SUV - SMALL"/>
    <n v="3.5"/>
    <n v="6"/>
    <x v="1"/>
    <s v="AS7"/>
    <s v="Z"/>
    <s v="Premium gasoline"/>
    <n v="12.6"/>
    <n v="9.6"/>
    <n v="11.2"/>
    <n v="25"/>
    <n v="258"/>
  </r>
  <r>
    <s v="MERCEDES-BENZ"/>
    <s v="ML 350 BLUETEC 4MATIC"/>
    <s v="SUV - STANDARD"/>
    <n v="3"/>
    <n v="6"/>
    <x v="1"/>
    <s v="AS7"/>
    <s v="D"/>
    <s v="Diesel"/>
    <n v="11.8"/>
    <n v="8.5"/>
    <n v="10.3"/>
    <n v="27"/>
    <n v="278"/>
  </r>
  <r>
    <s v="MERCEDES-BENZ"/>
    <s v="ML 400 4MATIC"/>
    <s v="SUV - STANDARD"/>
    <n v="3"/>
    <n v="6"/>
    <x v="1"/>
    <s v="AS7"/>
    <s v="Z"/>
    <s v="Premium gasoline"/>
    <n v="13.3"/>
    <n v="10.4"/>
    <n v="12"/>
    <n v="24"/>
    <n v="276"/>
  </r>
  <r>
    <s v="MERCEDES-BENZ"/>
    <s v="ML 550 4MATIC"/>
    <s v="SUV - STANDARD"/>
    <n v="4.7"/>
    <n v="8"/>
    <x v="2"/>
    <s v="AS7"/>
    <s v="Z"/>
    <s v="Premium gasoline"/>
    <n v="16.3"/>
    <n v="11.8"/>
    <n v="14.2"/>
    <n v="20"/>
    <n v="327"/>
  </r>
  <r>
    <s v="MERCEDES-BENZ"/>
    <s v="ML 63 AMG 4MATIC"/>
    <s v="SUV - STANDARD"/>
    <n v="5.5"/>
    <n v="8"/>
    <x v="2"/>
    <s v="AS7"/>
    <s v="Z"/>
    <s v="Premium gasoline"/>
    <n v="17.3"/>
    <n v="13.5"/>
    <n v="15.6"/>
    <n v="18"/>
    <n v="359"/>
  </r>
  <r>
    <s v="MERCEDES-BENZ"/>
    <s v="S 400 4MATIC"/>
    <s v="MID-SIZE"/>
    <n v="4.7"/>
    <n v="6"/>
    <x v="2"/>
    <s v="AS7"/>
    <s v="Z"/>
    <s v="Premium gasoline"/>
    <n v="12.6"/>
    <n v="8.6"/>
    <n v="10.8"/>
    <n v="26"/>
    <n v="248"/>
  </r>
  <r>
    <s v="MERCEDES-BENZ"/>
    <s v="S 550 4MATIC COUPE"/>
    <s v="COMPACT"/>
    <n v="4.7"/>
    <n v="8"/>
    <x v="2"/>
    <s v="AS7"/>
    <s v="Z"/>
    <s v="Premium gasoline"/>
    <n v="14.4"/>
    <n v="9.8000000000000007"/>
    <n v="12.3"/>
    <n v="23"/>
    <n v="283"/>
  </r>
  <r>
    <s v="MERCEDES-BENZ"/>
    <s v="S 550 4MATIC LWB"/>
    <s v="FULL-SIZE"/>
    <n v="4.7"/>
    <n v="8"/>
    <x v="2"/>
    <s v="AS7"/>
    <s v="Z"/>
    <s v="Premium gasoline"/>
    <n v="14.8"/>
    <n v="9.8000000000000007"/>
    <n v="12.5"/>
    <n v="23"/>
    <n v="288"/>
  </r>
  <r>
    <s v="MERCEDES-BENZ"/>
    <s v="S 550 4MATIC SWB"/>
    <s v="MID-SIZE"/>
    <n v="4.7"/>
    <n v="8"/>
    <x v="2"/>
    <s v="AS7"/>
    <s v="Z"/>
    <s v="Premium gasoline"/>
    <n v="14.7"/>
    <n v="9.1"/>
    <n v="12.2"/>
    <n v="23"/>
    <n v="281"/>
  </r>
  <r>
    <s v="MERCEDES-BENZ"/>
    <s v="S 600"/>
    <s v="FULL-SIZE"/>
    <n v="6"/>
    <n v="12"/>
    <x v="2"/>
    <s v="AS7"/>
    <s v="Z"/>
    <s v="Premium gasoline"/>
    <n v="18.100000000000001"/>
    <n v="11"/>
    <n v="14.9"/>
    <n v="19"/>
    <n v="343"/>
  </r>
  <r>
    <s v="MERCEDES-BENZ"/>
    <s v="S 63 AMG 4MATIC"/>
    <s v="FULL-SIZE"/>
    <n v="5.5"/>
    <n v="8"/>
    <x v="2"/>
    <s v="AS7"/>
    <s v="Z"/>
    <s v="Premium gasoline"/>
    <n v="15.7"/>
    <n v="10.1"/>
    <n v="13.2"/>
    <n v="21"/>
    <n v="304"/>
  </r>
  <r>
    <s v="MERCEDES-BENZ"/>
    <s v="S 63 AMG COUPE"/>
    <s v="COMPACT"/>
    <n v="5.5"/>
    <n v="8"/>
    <x v="2"/>
    <s v="AS7"/>
    <s v="Z"/>
    <s v="Premium gasoline"/>
    <n v="15.7"/>
    <n v="10.1"/>
    <n v="13.2"/>
    <n v="21"/>
    <n v="304"/>
  </r>
  <r>
    <s v="MERCEDES-BENZ"/>
    <s v="S 65 AMG"/>
    <s v="FULL-SIZE"/>
    <n v="6"/>
    <n v="12"/>
    <x v="2"/>
    <s v="AS7"/>
    <s v="Z"/>
    <s v="Premium gasoline"/>
    <n v="18.5"/>
    <n v="11.8"/>
    <n v="15.5"/>
    <n v="18"/>
    <n v="357"/>
  </r>
  <r>
    <s v="MERCEDES-BENZ"/>
    <s v="S 65 AMG COUPE"/>
    <s v="COMPACT"/>
    <n v="6"/>
    <n v="12"/>
    <x v="2"/>
    <s v="AS7"/>
    <s v="Z"/>
    <s v="Premium gasoline"/>
    <n v="18"/>
    <n v="11.3"/>
    <n v="15"/>
    <n v="19"/>
    <n v="345"/>
  </r>
  <r>
    <s v="MERCEDES-BENZ"/>
    <s v="SL 550"/>
    <s v="TWO-SEATER"/>
    <n v="4.7"/>
    <n v="8"/>
    <x v="2"/>
    <s v="AS7"/>
    <s v="Z"/>
    <s v="Premium gasoline"/>
    <n v="13.8"/>
    <n v="9.5"/>
    <n v="11.9"/>
    <n v="24"/>
    <n v="274"/>
  </r>
  <r>
    <s v="MERCEDES-BENZ"/>
    <s v="SL 63 AMG"/>
    <s v="TWO-SEATER"/>
    <n v="5.5"/>
    <n v="8"/>
    <x v="2"/>
    <s v="AS7"/>
    <s v="Z"/>
    <s v="Premium gasoline"/>
    <n v="14.7"/>
    <n v="9.5"/>
    <n v="12.4"/>
    <n v="23"/>
    <n v="285"/>
  </r>
  <r>
    <s v="MERCEDES-BENZ"/>
    <s v="SL 65 AMG"/>
    <s v="TWO-SEATER"/>
    <n v="6"/>
    <n v="12"/>
    <x v="2"/>
    <s v="AS7"/>
    <s v="Z"/>
    <s v="Premium gasoline"/>
    <n v="16.7"/>
    <n v="11.2"/>
    <n v="14.2"/>
    <n v="20"/>
    <n v="327"/>
  </r>
  <r>
    <s v="MERCEDES-BENZ"/>
    <s v="SLK 250"/>
    <s v="TWO-SEATER"/>
    <n v="1.8"/>
    <n v="4"/>
    <x v="0"/>
    <s v="AS7"/>
    <s v="Z"/>
    <s v="Premium gasoline"/>
    <n v="10.4"/>
    <n v="7.2"/>
    <n v="9"/>
    <n v="31"/>
    <n v="207"/>
  </r>
  <r>
    <s v="MERCEDES-BENZ"/>
    <s v="SLK 250"/>
    <s v="TWO-SEATER"/>
    <n v="1.8"/>
    <n v="4"/>
    <x v="0"/>
    <s v="M6"/>
    <s v="Z"/>
    <s v="Premium gasoline"/>
    <n v="10.4"/>
    <n v="7.2"/>
    <n v="9"/>
    <n v="31"/>
    <n v="207"/>
  </r>
  <r>
    <s v="MERCEDES-BENZ"/>
    <s v="SLK 350"/>
    <s v="TWO-SEATER"/>
    <n v="3.5"/>
    <n v="6"/>
    <x v="1"/>
    <s v="AS7"/>
    <s v="Z"/>
    <s v="Premium gasoline"/>
    <n v="11.1"/>
    <n v="8.1"/>
    <n v="9.8000000000000007"/>
    <n v="29"/>
    <n v="225"/>
  </r>
  <r>
    <s v="MERCEDES-BENZ"/>
    <s v="SLK 55 AMG"/>
    <s v="TWO-SEATER"/>
    <n v="5.5"/>
    <n v="8"/>
    <x v="2"/>
    <s v="AS7"/>
    <s v="Z"/>
    <s v="Premium gasoline"/>
    <n v="12.4"/>
    <n v="8.5"/>
    <n v="10.6"/>
    <n v="27"/>
    <n v="244"/>
  </r>
  <r>
    <s v="MERCEDES-BENZ"/>
    <s v="SLS AMG GT COUPE"/>
    <s v="TWO-SEATER"/>
    <n v="6.2"/>
    <n v="8"/>
    <x v="2"/>
    <s v="AM7"/>
    <s v="Z"/>
    <s v="Premium gasoline"/>
    <n v="18.100000000000001"/>
    <n v="12.6"/>
    <n v="15.6"/>
    <n v="18"/>
    <n v="359"/>
  </r>
  <r>
    <s v="MERCEDES-BENZ"/>
    <s v="SLS AMG GT ROADSTER"/>
    <s v="TWO-SEATER"/>
    <n v="6.2"/>
    <n v="8"/>
    <x v="2"/>
    <s v="AM7"/>
    <s v="Z"/>
    <s v="Premium gasoline"/>
    <n v="18.100000000000001"/>
    <n v="12.6"/>
    <n v="15.6"/>
    <n v="18"/>
    <n v="359"/>
  </r>
  <r>
    <s v="MINI"/>
    <s v="COOPER 3 DOOR"/>
    <s v="SUBCOMPACT"/>
    <n v="1.5"/>
    <n v="3"/>
    <x v="0"/>
    <s v="AS6"/>
    <s v="Z"/>
    <s v="Premium gasoline"/>
    <n v="8.5"/>
    <n v="6.3"/>
    <n v="7.5"/>
    <n v="38"/>
    <n v="172"/>
  </r>
  <r>
    <s v="MINI"/>
    <s v="COOPER 3 DOOR"/>
    <s v="SUBCOMPACT"/>
    <n v="1.5"/>
    <n v="3"/>
    <x v="0"/>
    <s v="M6"/>
    <s v="Z"/>
    <s v="Premium gasoline"/>
    <n v="8.1"/>
    <n v="5.9"/>
    <n v="7.1"/>
    <n v="40"/>
    <n v="163"/>
  </r>
  <r>
    <s v="MINI"/>
    <s v="COOPER 5 DOOR"/>
    <s v="SUBCOMPACT"/>
    <n v="1.5"/>
    <n v="3"/>
    <x v="0"/>
    <s v="AS6"/>
    <s v="Z"/>
    <s v="Premium gasoline"/>
    <n v="8.5"/>
    <n v="6.3"/>
    <n v="7.5"/>
    <n v="38"/>
    <n v="172"/>
  </r>
  <r>
    <s v="MINI"/>
    <s v="COOPER 5 DOOR"/>
    <s v="SUBCOMPACT"/>
    <n v="1.5"/>
    <n v="3"/>
    <x v="0"/>
    <s v="M6"/>
    <s v="Z"/>
    <s v="Premium gasoline"/>
    <n v="8.1999999999999993"/>
    <n v="5.9"/>
    <n v="7.2"/>
    <n v="39"/>
    <n v="166"/>
  </r>
  <r>
    <s v="MINI"/>
    <s v="COOPER CONVERTIBLE"/>
    <s v="MINICOMPACT"/>
    <n v="1.6"/>
    <n v="4"/>
    <x v="0"/>
    <s v="AS6"/>
    <s v="Z"/>
    <s v="Premium gasoline"/>
    <n v="8.6"/>
    <n v="6.5"/>
    <n v="7.7"/>
    <n v="37"/>
    <n v="177"/>
  </r>
  <r>
    <s v="MINI"/>
    <s v="COOPER CONVERTIBLE"/>
    <s v="MINICOMPACT"/>
    <n v="1.6"/>
    <n v="4"/>
    <x v="0"/>
    <s v="M6"/>
    <s v="Z"/>
    <s v="Premium gasoline"/>
    <n v="8.4"/>
    <n v="6.4"/>
    <n v="7.5"/>
    <n v="38"/>
    <n v="172"/>
  </r>
  <r>
    <s v="MINI"/>
    <s v="COOPER COUNTRYMAN"/>
    <s v="COMPACT"/>
    <n v="1.6"/>
    <n v="4"/>
    <x v="0"/>
    <s v="AS6"/>
    <s v="Z"/>
    <s v="Premium gasoline"/>
    <n v="9.4"/>
    <n v="7.9"/>
    <n v="8.6999999999999993"/>
    <n v="32"/>
    <n v="200"/>
  </r>
  <r>
    <s v="MINI"/>
    <s v="COOPER COUNTRYMAN"/>
    <s v="COMPACT"/>
    <n v="1.6"/>
    <n v="4"/>
    <x v="0"/>
    <s v="M6"/>
    <s v="Z"/>
    <s v="Premium gasoline"/>
    <n v="8.4"/>
    <n v="6.4"/>
    <n v="7.5"/>
    <n v="38"/>
    <n v="172"/>
  </r>
  <r>
    <s v="MINI"/>
    <s v="COOPER COUPE"/>
    <s v="TWO-SEATER"/>
    <n v="1.6"/>
    <n v="4"/>
    <x v="0"/>
    <s v="AS6"/>
    <s v="Z"/>
    <s v="Premium gasoline"/>
    <n v="8.5"/>
    <n v="6.5"/>
    <n v="7.6"/>
    <n v="37"/>
    <n v="175"/>
  </r>
  <r>
    <s v="MINI"/>
    <s v="COOPER COUPE"/>
    <s v="TWO-SEATER"/>
    <n v="1.6"/>
    <n v="4"/>
    <x v="0"/>
    <s v="M6"/>
    <s v="Z"/>
    <s v="Premium gasoline"/>
    <n v="8"/>
    <n v="6.4"/>
    <n v="7.3"/>
    <n v="39"/>
    <n v="168"/>
  </r>
  <r>
    <s v="MINI"/>
    <s v="COOPER PACEMAN"/>
    <s v="COMPACT"/>
    <n v="1.6"/>
    <n v="4"/>
    <x v="0"/>
    <s v="AS6"/>
    <s v="Z"/>
    <s v="Premium gasoline"/>
    <n v="9.4"/>
    <n v="7.9"/>
    <n v="8.6999999999999993"/>
    <n v="32"/>
    <n v="200"/>
  </r>
  <r>
    <s v="MINI"/>
    <s v="COOPER PACEMAN"/>
    <s v="COMPACT"/>
    <n v="1.6"/>
    <n v="4"/>
    <x v="0"/>
    <s v="M6"/>
    <s v="Z"/>
    <s v="Premium gasoline"/>
    <n v="8.4"/>
    <n v="6.4"/>
    <n v="7.5"/>
    <n v="38"/>
    <n v="172"/>
  </r>
  <r>
    <s v="MINI"/>
    <s v="COOPER ROADSTER"/>
    <s v="TWO-SEATER"/>
    <n v="1.6"/>
    <n v="4"/>
    <x v="0"/>
    <s v="AS6"/>
    <s v="Z"/>
    <s v="Premium gasoline"/>
    <n v="8.6"/>
    <n v="6.5"/>
    <n v="7.7"/>
    <n v="37"/>
    <n v="177"/>
  </r>
  <r>
    <s v="MINI"/>
    <s v="COOPER ROADSTER"/>
    <s v="TWO-SEATER"/>
    <n v="1.6"/>
    <n v="4"/>
    <x v="0"/>
    <s v="M6"/>
    <s v="Z"/>
    <s v="Premium gasoline"/>
    <n v="8.4"/>
    <n v="6.4"/>
    <n v="7.5"/>
    <n v="38"/>
    <n v="172"/>
  </r>
  <r>
    <s v="MINI"/>
    <s v="COOPER S 3 DOOR"/>
    <s v="SUBCOMPACT"/>
    <n v="2"/>
    <n v="4"/>
    <x v="0"/>
    <s v="AS6"/>
    <s v="Z"/>
    <s v="Premium gasoline"/>
    <n v="9.1999999999999993"/>
    <n v="7"/>
    <n v="8.1999999999999993"/>
    <n v="34"/>
    <n v="189"/>
  </r>
  <r>
    <s v="MINI"/>
    <s v="COOPER S 3 DOOR"/>
    <s v="SUBCOMPACT"/>
    <n v="2"/>
    <n v="4"/>
    <x v="0"/>
    <s v="M6"/>
    <s v="Z"/>
    <s v="Premium gasoline"/>
    <n v="10"/>
    <n v="7"/>
    <n v="8.6"/>
    <n v="33"/>
    <n v="198"/>
  </r>
  <r>
    <s v="MINI"/>
    <s v="COOPER S 5 DOOR"/>
    <s v="SUBCOMPACT"/>
    <n v="2"/>
    <n v="4"/>
    <x v="0"/>
    <s v="AS6"/>
    <s v="Z"/>
    <s v="Premium gasoline"/>
    <n v="9.1999999999999993"/>
    <n v="7"/>
    <n v="8.1999999999999993"/>
    <n v="34"/>
    <n v="189"/>
  </r>
  <r>
    <s v="MINI"/>
    <s v="COOPER S 5 DOOR"/>
    <s v="SUBCOMPACT"/>
    <n v="2"/>
    <n v="4"/>
    <x v="0"/>
    <s v="M6"/>
    <s v="Z"/>
    <s v="Premium gasoline"/>
    <n v="10"/>
    <n v="7"/>
    <n v="8.6"/>
    <n v="33"/>
    <n v="198"/>
  </r>
  <r>
    <s v="MINI"/>
    <s v="COOPER S CONVERTIBLE"/>
    <s v="MINICOMPACT"/>
    <n v="1.6"/>
    <n v="4"/>
    <x v="0"/>
    <s v="AS6"/>
    <s v="Z"/>
    <s v="Premium gasoline"/>
    <n v="9.1999999999999993"/>
    <n v="6.8"/>
    <n v="8.1"/>
    <n v="35"/>
    <n v="186"/>
  </r>
  <r>
    <s v="MINI"/>
    <s v="COOPER S CONVERTIBLE"/>
    <s v="MINICOMPACT"/>
    <n v="1.6"/>
    <n v="4"/>
    <x v="0"/>
    <s v="M6"/>
    <s v="Z"/>
    <s v="Premium gasoline"/>
    <n v="9.1"/>
    <n v="6.8"/>
    <n v="8.1"/>
    <n v="35"/>
    <n v="186"/>
  </r>
  <r>
    <s v="MINI"/>
    <s v="COOPER S COUNTRYMAN ALL4"/>
    <s v="COMPACT"/>
    <n v="1.6"/>
    <n v="4"/>
    <x v="0"/>
    <s v="AS6"/>
    <s v="Z"/>
    <s v="Premium gasoline"/>
    <n v="10.1"/>
    <n v="7.8"/>
    <n v="9"/>
    <n v="31"/>
    <n v="207"/>
  </r>
  <r>
    <s v="MINI"/>
    <s v="COOPER S COUNTRYMAN ALL4"/>
    <s v="COMPACT"/>
    <n v="1.6"/>
    <n v="4"/>
    <x v="0"/>
    <s v="M6"/>
    <s v="Z"/>
    <s v="Premium gasoline"/>
    <n v="9.5"/>
    <n v="7.7"/>
    <n v="8.6999999999999993"/>
    <n v="32"/>
    <n v="200"/>
  </r>
  <r>
    <s v="MINI"/>
    <s v="COOPER S COUPE"/>
    <s v="TWO-SEATER"/>
    <n v="1.6"/>
    <n v="4"/>
    <x v="0"/>
    <s v="AS6"/>
    <s v="Z"/>
    <s v="Premium gasoline"/>
    <n v="9.1999999999999993"/>
    <n v="6.8"/>
    <n v="8.1"/>
    <n v="35"/>
    <n v="186"/>
  </r>
  <r>
    <s v="MINI"/>
    <s v="COOPER S COUPE"/>
    <s v="TWO-SEATER"/>
    <n v="1.6"/>
    <n v="4"/>
    <x v="0"/>
    <s v="M6"/>
    <s v="Z"/>
    <s v="Premium gasoline"/>
    <n v="9.1"/>
    <n v="6.8"/>
    <n v="8.1"/>
    <n v="35"/>
    <n v="186"/>
  </r>
  <r>
    <s v="MINI"/>
    <s v="COOPER S PACEMAN ALL4"/>
    <s v="COMPACT"/>
    <n v="1.6"/>
    <n v="4"/>
    <x v="0"/>
    <s v="AS6"/>
    <s v="Z"/>
    <s v="Premium gasoline"/>
    <n v="10.1"/>
    <n v="7.8"/>
    <n v="9"/>
    <n v="31"/>
    <n v="207"/>
  </r>
  <r>
    <s v="MINI"/>
    <s v="COOPER S PACEMAN ALL4"/>
    <s v="COMPACT"/>
    <n v="1.6"/>
    <n v="4"/>
    <x v="0"/>
    <s v="M6"/>
    <s v="Z"/>
    <s v="Premium gasoline"/>
    <n v="9.5"/>
    <n v="7.7"/>
    <n v="8.6999999999999993"/>
    <n v="32"/>
    <n v="200"/>
  </r>
  <r>
    <s v="MINI"/>
    <s v="COOPER S ROADSTER"/>
    <s v="TWO-SEATER"/>
    <n v="1.6"/>
    <n v="4"/>
    <x v="0"/>
    <s v="AS6"/>
    <s v="Z"/>
    <s v="Premium gasoline"/>
    <n v="9.1999999999999993"/>
    <n v="6.8"/>
    <n v="8.1"/>
    <n v="35"/>
    <n v="186"/>
  </r>
  <r>
    <s v="MINI"/>
    <s v="COOPER S ROADSTER"/>
    <s v="TWO-SEATER"/>
    <n v="1.6"/>
    <n v="4"/>
    <x v="0"/>
    <s v="M6"/>
    <s v="Z"/>
    <s v="Premium gasoline"/>
    <n v="9.1"/>
    <n v="6.8"/>
    <n v="8.1"/>
    <n v="35"/>
    <n v="186"/>
  </r>
  <r>
    <s v="MINI"/>
    <s v="JOHN COOPER WORKS"/>
    <s v="SUBCOMPACT"/>
    <n v="2"/>
    <n v="4"/>
    <x v="0"/>
    <s v="AS6"/>
    <s v="Z"/>
    <s v="Premium gasoline"/>
    <n v="9.3000000000000007"/>
    <n v="7.3"/>
    <n v="8.4"/>
    <n v="34"/>
    <n v="193"/>
  </r>
  <r>
    <s v="MINI"/>
    <s v="JOHN COOPER WORKS"/>
    <s v="SUBCOMPACT"/>
    <n v="2"/>
    <n v="4"/>
    <x v="0"/>
    <s v="M6"/>
    <s v="Z"/>
    <s v="Premium gasoline"/>
    <n v="10.4"/>
    <n v="7.7"/>
    <n v="9.1999999999999993"/>
    <n v="31"/>
    <n v="212"/>
  </r>
  <r>
    <s v="MINI"/>
    <s v="JOHN COOPER WORKS CONVERTIBLE"/>
    <s v="MINICOMPACT"/>
    <n v="1.6"/>
    <n v="4"/>
    <x v="0"/>
    <s v="AS6"/>
    <s v="Z"/>
    <s v="Premium gasoline"/>
    <n v="9.1999999999999993"/>
    <n v="6.8"/>
    <n v="8.1"/>
    <n v="35"/>
    <n v="186"/>
  </r>
  <r>
    <s v="MINI"/>
    <s v="JOHN COOPER WORKS CONVERTIBLE"/>
    <s v="MINICOMPACT"/>
    <n v="1.6"/>
    <n v="4"/>
    <x v="0"/>
    <s v="M6"/>
    <s v="Z"/>
    <s v="Premium gasoline"/>
    <n v="9.1"/>
    <n v="6.8"/>
    <n v="8.1"/>
    <n v="35"/>
    <n v="186"/>
  </r>
  <r>
    <s v="MINI"/>
    <s v="JOHN COOPER WORKS COUNTRYMAN ALL4"/>
    <s v="COMPACT"/>
    <n v="1.6"/>
    <n v="4"/>
    <x v="0"/>
    <s v="AS6"/>
    <s v="Z"/>
    <s v="Premium gasoline"/>
    <n v="10.1"/>
    <n v="7.8"/>
    <n v="9"/>
    <n v="31"/>
    <n v="207"/>
  </r>
  <r>
    <s v="MINI"/>
    <s v="JOHN COOPER WORKS COUNTRYMAN ALL4"/>
    <s v="COMPACT"/>
    <n v="1.6"/>
    <n v="4"/>
    <x v="0"/>
    <s v="M6"/>
    <s v="Z"/>
    <s v="Premium gasoline"/>
    <n v="9.5"/>
    <n v="7.7"/>
    <n v="8.6999999999999993"/>
    <n v="32"/>
    <n v="200"/>
  </r>
  <r>
    <s v="MINI"/>
    <s v="JOHN COOPER WORKS COUPE"/>
    <s v="TWO-SEATER"/>
    <n v="1.6"/>
    <n v="4"/>
    <x v="0"/>
    <s v="AS6"/>
    <s v="Z"/>
    <s v="Premium gasoline"/>
    <n v="9.1999999999999993"/>
    <n v="6.8"/>
    <n v="8.1"/>
    <n v="35"/>
    <n v="186"/>
  </r>
  <r>
    <s v="MINI"/>
    <s v="JOHN COOPER WORKS COUPE"/>
    <s v="TWO-SEATER"/>
    <n v="1.6"/>
    <n v="4"/>
    <x v="0"/>
    <s v="M6"/>
    <s v="Z"/>
    <s v="Premium gasoline"/>
    <n v="9.1"/>
    <n v="6.8"/>
    <n v="8.1"/>
    <n v="35"/>
    <n v="186"/>
  </r>
  <r>
    <s v="MINI"/>
    <s v="JOHN COOPER WORKS PACEMAN ALL4"/>
    <s v="COMPACT"/>
    <n v="1.6"/>
    <n v="4"/>
    <x v="0"/>
    <s v="AS6"/>
    <s v="Z"/>
    <s v="Premium gasoline"/>
    <n v="10.1"/>
    <n v="7.8"/>
    <n v="9"/>
    <n v="31"/>
    <n v="207"/>
  </r>
  <r>
    <s v="MINI"/>
    <s v="JOHN COOPER WORKS PACEMAN ALL4"/>
    <s v="COMPACT"/>
    <n v="1.6"/>
    <n v="4"/>
    <x v="0"/>
    <s v="M6"/>
    <s v="Z"/>
    <s v="Premium gasoline"/>
    <n v="9.5"/>
    <n v="7.7"/>
    <n v="8.6999999999999993"/>
    <n v="32"/>
    <n v="200"/>
  </r>
  <r>
    <s v="MINI"/>
    <s v="JOHN COOPER WORKS ROADSTER"/>
    <s v="TWO-SEATER"/>
    <n v="1.6"/>
    <n v="4"/>
    <x v="0"/>
    <s v="AS6"/>
    <s v="Z"/>
    <s v="Premium gasoline"/>
    <n v="9.1999999999999993"/>
    <n v="6.8"/>
    <n v="8.1"/>
    <n v="35"/>
    <n v="186"/>
  </r>
  <r>
    <s v="MINI"/>
    <s v="JOHN COOPER WORKS ROADSTER"/>
    <s v="TWO-SEATER"/>
    <n v="1.6"/>
    <n v="4"/>
    <x v="0"/>
    <s v="M6"/>
    <s v="Z"/>
    <s v="Premium gasoline"/>
    <n v="9.1"/>
    <n v="6.8"/>
    <n v="8.1"/>
    <n v="35"/>
    <n v="186"/>
  </r>
  <r>
    <s v="MITSUBISHI"/>
    <s v="LANCER"/>
    <s v="COMPACT"/>
    <n v="2"/>
    <n v="4"/>
    <x v="0"/>
    <s v="AV6"/>
    <s v="X"/>
    <s v="Regular gasoline"/>
    <n v="9.1999999999999993"/>
    <n v="6.9"/>
    <n v="8.1999999999999993"/>
    <n v="34"/>
    <n v="189"/>
  </r>
  <r>
    <s v="MITSUBISHI"/>
    <s v="LANCER"/>
    <s v="COMPACT"/>
    <n v="2"/>
    <n v="4"/>
    <x v="0"/>
    <s v="M5"/>
    <s v="X"/>
    <s v="Regular gasoline"/>
    <n v="9.6"/>
    <n v="6.9"/>
    <n v="8.4"/>
    <n v="34"/>
    <n v="193"/>
  </r>
  <r>
    <s v="MITSUBISHI"/>
    <s v="LANCER AWD"/>
    <s v="COMPACT"/>
    <n v="2.4"/>
    <n v="4"/>
    <x v="0"/>
    <s v="AV6"/>
    <s v="X"/>
    <s v="Regular gasoline"/>
    <n v="10.5"/>
    <n v="8.1999999999999993"/>
    <n v="9.5"/>
    <n v="30"/>
    <n v="219"/>
  </r>
  <r>
    <s v="MITSUBISHI"/>
    <s v="LANCER EVOLUTION"/>
    <s v="COMPACT"/>
    <n v="2"/>
    <n v="4"/>
    <x v="0"/>
    <s v="AM6"/>
    <s v="Z"/>
    <s v="Premium gasoline"/>
    <n v="14.2"/>
    <n v="10.5"/>
    <n v="12.5"/>
    <n v="23"/>
    <n v="288"/>
  </r>
  <r>
    <s v="MITSUBISHI"/>
    <s v="LANCER EVOLUTION"/>
    <s v="COMPACT"/>
    <n v="2"/>
    <n v="4"/>
    <x v="0"/>
    <s v="M5"/>
    <s v="Z"/>
    <s v="Premium gasoline"/>
    <n v="14"/>
    <n v="10.3"/>
    <n v="12.3"/>
    <n v="23"/>
    <n v="283"/>
  </r>
  <r>
    <s v="MITSUBISHI"/>
    <s v="LANCER RALLIART"/>
    <s v="COMPACT"/>
    <n v="2"/>
    <n v="4"/>
    <x v="0"/>
    <s v="AM6"/>
    <s v="Z"/>
    <s v="Premium gasoline"/>
    <n v="13.4"/>
    <n v="9.4"/>
    <n v="11.6"/>
    <n v="24"/>
    <n v="267"/>
  </r>
  <r>
    <s v="MITSUBISHI"/>
    <s v="LANCER SPORTBACK"/>
    <s v="STATION WAGON - SMALL"/>
    <n v="2"/>
    <n v="4"/>
    <x v="0"/>
    <s v="AV6"/>
    <s v="X"/>
    <s v="Regular gasoline"/>
    <n v="9.6"/>
    <n v="7.3"/>
    <n v="8.6"/>
    <n v="33"/>
    <n v="198"/>
  </r>
  <r>
    <s v="MITSUBISHI"/>
    <s v="LANCER SPORTBACK"/>
    <s v="STATION WAGON - SMALL"/>
    <n v="2"/>
    <n v="4"/>
    <x v="0"/>
    <s v="M5"/>
    <s v="X"/>
    <s v="Regular gasoline"/>
    <n v="9.8000000000000007"/>
    <n v="7.1"/>
    <n v="8.6"/>
    <n v="33"/>
    <n v="198"/>
  </r>
  <r>
    <s v="MITSUBISHI"/>
    <s v="MIRAGE"/>
    <s v="COMPACT"/>
    <n v="1.2"/>
    <n v="3"/>
    <x v="0"/>
    <s v="AV"/>
    <s v="X"/>
    <s v="Regular gasoline"/>
    <n v="6.4"/>
    <n v="5.3"/>
    <n v="5.9"/>
    <n v="48"/>
    <n v="136"/>
  </r>
  <r>
    <s v="MITSUBISHI"/>
    <s v="MIRAGE"/>
    <s v="COMPACT"/>
    <n v="1.2"/>
    <n v="3"/>
    <x v="0"/>
    <s v="M5"/>
    <s v="X"/>
    <s v="Regular gasoline"/>
    <n v="7"/>
    <n v="5.5"/>
    <n v="6.4"/>
    <n v="44"/>
    <n v="147"/>
  </r>
  <r>
    <s v="MITSUBISHI"/>
    <s v="OUTLANDER"/>
    <s v="SUV - SMALL"/>
    <n v="2.4"/>
    <n v="4"/>
    <x v="0"/>
    <s v="AV6"/>
    <s v="X"/>
    <s v="Regular gasoline"/>
    <n v="9.5"/>
    <n v="7.5"/>
    <n v="8.6"/>
    <n v="33"/>
    <n v="198"/>
  </r>
  <r>
    <s v="MITSUBISHI"/>
    <s v="OUTLANDER 4WD"/>
    <s v="SUV - SMALL"/>
    <n v="2.4"/>
    <n v="4"/>
    <x v="0"/>
    <s v="AV6"/>
    <s v="X"/>
    <s v="Regular gasoline"/>
    <n v="9.9"/>
    <n v="8.1"/>
    <n v="9.1"/>
    <n v="31"/>
    <n v="209"/>
  </r>
  <r>
    <s v="MITSUBISHI"/>
    <s v="OUTLANDER 4WD"/>
    <s v="SUV - SMALL"/>
    <n v="3"/>
    <n v="6"/>
    <x v="1"/>
    <s v="AS6"/>
    <s v="Z"/>
    <s v="Premium gasoline"/>
    <n v="11.5"/>
    <n v="8.4"/>
    <n v="10.1"/>
    <n v="28"/>
    <n v="232"/>
  </r>
  <r>
    <s v="MITSUBISHI"/>
    <s v="RVR"/>
    <s v="SUV - SMALL"/>
    <n v="2"/>
    <n v="4"/>
    <x v="0"/>
    <s v="AV6"/>
    <s v="X"/>
    <s v="Regular gasoline"/>
    <n v="9.3000000000000007"/>
    <n v="7.3"/>
    <n v="8.4"/>
    <n v="34"/>
    <n v="193"/>
  </r>
  <r>
    <s v="MITSUBISHI"/>
    <s v="RVR"/>
    <s v="SUV - SMALL"/>
    <n v="2"/>
    <n v="4"/>
    <x v="0"/>
    <s v="M5"/>
    <s v="X"/>
    <s v="Regular gasoline"/>
    <n v="9.9"/>
    <n v="7.6"/>
    <n v="8.8000000000000007"/>
    <n v="32"/>
    <n v="202"/>
  </r>
  <r>
    <s v="MITSUBISHI"/>
    <s v="RVR 4WD"/>
    <s v="SUV - SMALL"/>
    <n v="2"/>
    <n v="4"/>
    <x v="0"/>
    <s v="AV6"/>
    <s v="X"/>
    <s v="Regular gasoline"/>
    <n v="9.6"/>
    <n v="7.7"/>
    <n v="8.8000000000000007"/>
    <n v="32"/>
    <n v="202"/>
  </r>
  <r>
    <s v="MITSUBISHI"/>
    <s v="RVR 4WD"/>
    <s v="SUV - SMALL"/>
    <n v="2.4"/>
    <n v="4"/>
    <x v="0"/>
    <s v="AV6"/>
    <s v="X"/>
    <s v="Regular gasoline"/>
    <n v="10.4"/>
    <n v="8.5"/>
    <n v="9.6"/>
    <n v="29"/>
    <n v="221"/>
  </r>
  <r>
    <s v="NISSAN"/>
    <s v="370Z COUPE"/>
    <s v="TWO-SEATER"/>
    <n v="3.7"/>
    <n v="6"/>
    <x v="1"/>
    <s v="AS7"/>
    <s v="Z"/>
    <s v="Premium gasoline"/>
    <n v="12.6"/>
    <n v="9.1999999999999993"/>
    <n v="11.1"/>
    <n v="25"/>
    <n v="255"/>
  </r>
  <r>
    <s v="NISSAN"/>
    <s v="370Z COUPE"/>
    <s v="TWO-SEATER"/>
    <n v="3.7"/>
    <n v="6"/>
    <x v="1"/>
    <s v="M6"/>
    <s v="Z"/>
    <s v="Premium gasoline"/>
    <n v="13.3"/>
    <n v="9.3000000000000007"/>
    <n v="11.5"/>
    <n v="25"/>
    <n v="264"/>
  </r>
  <r>
    <s v="NISSAN"/>
    <s v="370Z ROADSTER"/>
    <s v="TWO-SEATER"/>
    <n v="3.7"/>
    <n v="6"/>
    <x v="1"/>
    <s v="AS7"/>
    <s v="Z"/>
    <s v="Premium gasoline"/>
    <n v="13"/>
    <n v="9.6"/>
    <n v="11.5"/>
    <n v="25"/>
    <n v="264"/>
  </r>
  <r>
    <s v="NISSAN"/>
    <s v="370Z ROADSTER"/>
    <s v="TWO-SEATER"/>
    <n v="3.7"/>
    <n v="6"/>
    <x v="1"/>
    <s v="M6"/>
    <s v="Z"/>
    <s v="Premium gasoline"/>
    <n v="13.6"/>
    <n v="9.6999999999999993"/>
    <n v="11.8"/>
    <n v="24"/>
    <n v="271"/>
  </r>
  <r>
    <s v="NISSAN"/>
    <s v="ALTIMA"/>
    <s v="MID-SIZE"/>
    <n v="2.5"/>
    <n v="4"/>
    <x v="0"/>
    <s v="AV"/>
    <s v="X"/>
    <s v="Regular gasoline"/>
    <n v="8.6999999999999993"/>
    <n v="6.2"/>
    <n v="7.6"/>
    <n v="37"/>
    <n v="175"/>
  </r>
  <r>
    <s v="NISSAN"/>
    <s v="ALTIMA"/>
    <s v="MID-SIZE"/>
    <n v="3.5"/>
    <n v="6"/>
    <x v="1"/>
    <s v="AV"/>
    <s v="X"/>
    <s v="Regular gasoline"/>
    <n v="10.3"/>
    <n v="7.4"/>
    <n v="9"/>
    <n v="31"/>
    <n v="207"/>
  </r>
  <r>
    <s v="NISSAN"/>
    <s v="ARMADA 4WD"/>
    <s v="SUV - STANDARD"/>
    <n v="5.6"/>
    <n v="8"/>
    <x v="2"/>
    <s v="A5"/>
    <s v="X"/>
    <s v="Regular gasoline"/>
    <n v="19.2"/>
    <n v="13.4"/>
    <n v="16.600000000000001"/>
    <n v="17"/>
    <n v="382"/>
  </r>
  <r>
    <s v="NISSAN"/>
    <s v="FRONTIER"/>
    <s v="PICKUP TRUCK - SMALL"/>
    <n v="2.5"/>
    <n v="4"/>
    <x v="0"/>
    <s v="A5"/>
    <s v="X"/>
    <s v="Regular gasoline"/>
    <n v="13.7"/>
    <n v="10.6"/>
    <n v="12.3"/>
    <n v="23"/>
    <n v="283"/>
  </r>
  <r>
    <s v="NISSAN"/>
    <s v="FRONTIER"/>
    <s v="PICKUP TRUCK - SMALL"/>
    <n v="2.5"/>
    <n v="4"/>
    <x v="0"/>
    <s v="M5"/>
    <s v="X"/>
    <s v="Regular gasoline"/>
    <n v="12.2"/>
    <n v="10.199999999999999"/>
    <n v="11.3"/>
    <n v="25"/>
    <n v="260"/>
  </r>
  <r>
    <s v="NISSAN"/>
    <s v="FRONTIER"/>
    <s v="PICKUP TRUCK - SMALL"/>
    <n v="4"/>
    <n v="6"/>
    <x v="2"/>
    <s v="A5"/>
    <s v="X"/>
    <s v="Regular gasoline"/>
    <n v="14.8"/>
    <n v="10.3"/>
    <n v="12.7"/>
    <n v="22"/>
    <n v="292"/>
  </r>
  <r>
    <s v="NISSAN"/>
    <s v="FRONTIER 4WD"/>
    <s v="PICKUP TRUCK - SMALL"/>
    <n v="4"/>
    <n v="6"/>
    <x v="2"/>
    <s v="A5"/>
    <s v="X"/>
    <s v="Regular gasoline"/>
    <n v="15.7"/>
    <n v="11.3"/>
    <n v="13.7"/>
    <n v="21"/>
    <n v="315"/>
  </r>
  <r>
    <s v="NISSAN"/>
    <s v="FRONTIER 4WD"/>
    <s v="PICKUP TRUCK - SMALL"/>
    <n v="4"/>
    <n v="6"/>
    <x v="2"/>
    <s v="M6"/>
    <s v="X"/>
    <s v="Regular gasoline"/>
    <n v="15"/>
    <n v="11.2"/>
    <n v="13.3"/>
    <n v="21"/>
    <n v="306"/>
  </r>
  <r>
    <s v="NISSAN"/>
    <s v="GT-R"/>
    <s v="SUBCOMPACT"/>
    <n v="3.8"/>
    <n v="6"/>
    <x v="1"/>
    <s v="AM6"/>
    <s v="Z"/>
    <s v="Premium gasoline"/>
    <n v="14.3"/>
    <n v="10.5"/>
    <n v="12.6"/>
    <n v="22"/>
    <n v="290"/>
  </r>
  <r>
    <s v="NISSAN"/>
    <s v="JUKE"/>
    <s v="STATION WAGON - SMALL"/>
    <n v="1.6"/>
    <n v="4"/>
    <x v="0"/>
    <s v="AV7"/>
    <s v="X"/>
    <s v="Regular gasoline"/>
    <n v="8.5"/>
    <n v="7.2"/>
    <n v="7.9"/>
    <n v="36"/>
    <n v="182"/>
  </r>
  <r>
    <s v="NISSAN"/>
    <s v="JUKE"/>
    <s v="STATION WAGON - SMALL"/>
    <n v="1.6"/>
    <n v="4"/>
    <x v="0"/>
    <s v="M6"/>
    <s v="X"/>
    <s v="Regular gasoline"/>
    <n v="8.4"/>
    <n v="6.9"/>
    <n v="7.7"/>
    <n v="37"/>
    <n v="177"/>
  </r>
  <r>
    <s v="NISSAN"/>
    <s v="JUKE AWD"/>
    <s v="STATION WAGON - SMALL"/>
    <n v="1.6"/>
    <n v="4"/>
    <x v="0"/>
    <s v="AV7"/>
    <s v="X"/>
    <s v="Regular gasoline"/>
    <n v="8.8000000000000007"/>
    <n v="7.5"/>
    <n v="8.1999999999999993"/>
    <n v="34"/>
    <n v="189"/>
  </r>
  <r>
    <s v="NISSAN"/>
    <s v="JUKE NISMO RS"/>
    <s v="STATION WAGON - SMALL"/>
    <n v="1.6"/>
    <n v="4"/>
    <x v="0"/>
    <s v="M6"/>
    <s v="Z"/>
    <s v="Premium gasoline"/>
    <n v="8.9"/>
    <n v="7.5"/>
    <n v="8.3000000000000007"/>
    <n v="34"/>
    <n v="191"/>
  </r>
  <r>
    <s v="NISSAN"/>
    <s v="JUKE NISMO RS AWD"/>
    <s v="STATION WAGON - SMALL"/>
    <n v="1.6"/>
    <n v="4"/>
    <x v="0"/>
    <s v="AV8"/>
    <s v="Z"/>
    <s v="Premium gasoline"/>
    <n v="9.4"/>
    <n v="8.1"/>
    <n v="8.8000000000000007"/>
    <n v="32"/>
    <n v="202"/>
  </r>
  <r>
    <s v="NISSAN"/>
    <s v="MICRA"/>
    <s v="COMPACT"/>
    <n v="1.6"/>
    <n v="4"/>
    <x v="0"/>
    <s v="A4"/>
    <s v="X"/>
    <s v="Regular gasoline"/>
    <n v="8.8000000000000007"/>
    <n v="6.6"/>
    <n v="7.8"/>
    <n v="36"/>
    <n v="179"/>
  </r>
  <r>
    <s v="NISSAN"/>
    <s v="MICRA"/>
    <s v="COMPACT"/>
    <n v="1.6"/>
    <n v="4"/>
    <x v="0"/>
    <s v="M5"/>
    <s v="X"/>
    <s v="Regular gasoline"/>
    <n v="8.6"/>
    <n v="6.6"/>
    <n v="7.7"/>
    <n v="37"/>
    <n v="177"/>
  </r>
  <r>
    <s v="NISSAN"/>
    <s v="MURANO"/>
    <s v="STATION WAGON - MID-SIZE"/>
    <n v="3.5"/>
    <n v="6"/>
    <x v="1"/>
    <s v="AV7"/>
    <s v="X"/>
    <s v="Regular gasoline"/>
    <n v="11"/>
    <n v="8.1999999999999993"/>
    <n v="9.8000000000000007"/>
    <n v="29"/>
    <n v="225"/>
  </r>
  <r>
    <s v="NISSAN"/>
    <s v="MURANO AWD"/>
    <s v="STATION WAGON - MID-SIZE"/>
    <n v="3.5"/>
    <n v="6"/>
    <x v="1"/>
    <s v="AV7"/>
    <s v="X"/>
    <s v="Regular gasoline"/>
    <n v="11.2"/>
    <n v="8.3000000000000007"/>
    <n v="9.9"/>
    <n v="29"/>
    <n v="228"/>
  </r>
  <r>
    <s v="NISSAN"/>
    <s v="NV200 CARGO VAN"/>
    <s v="SPECIAL PURPOSE VEHICLE"/>
    <n v="2"/>
    <n v="4"/>
    <x v="0"/>
    <s v="AV"/>
    <s v="X"/>
    <s v="Regular gasoline"/>
    <n v="9.6999999999999993"/>
    <n v="9"/>
    <n v="9.4"/>
    <n v="30"/>
    <n v="216"/>
  </r>
  <r>
    <s v="NISSAN"/>
    <s v="PATHFINDER"/>
    <s v="SUV - SMALL"/>
    <n v="3.5"/>
    <n v="6"/>
    <x v="1"/>
    <s v="AV"/>
    <s v="X"/>
    <s v="Regular gasoline"/>
    <n v="11.9"/>
    <n v="8.6"/>
    <n v="10.4"/>
    <n v="27"/>
    <n v="239"/>
  </r>
  <r>
    <s v="NISSAN"/>
    <s v="PATHFINDER 4WD"/>
    <s v="SUV - SMALL"/>
    <n v="3.5"/>
    <n v="6"/>
    <x v="1"/>
    <s v="AV"/>
    <s v="X"/>
    <s v="Regular gasoline"/>
    <n v="12.1"/>
    <n v="8.9"/>
    <n v="10.7"/>
    <n v="26"/>
    <n v="246"/>
  </r>
  <r>
    <s v="NISSAN"/>
    <s v="PATHFINDER 4WD PLATINUM"/>
    <s v="SUV - SMALL"/>
    <n v="3.5"/>
    <n v="6"/>
    <x v="1"/>
    <s v="AV"/>
    <s v="X"/>
    <s v="Regular gasoline"/>
    <n v="12.7"/>
    <n v="9"/>
    <n v="11"/>
    <n v="26"/>
    <n v="253"/>
  </r>
  <r>
    <s v="NISSAN"/>
    <s v="PATHFINDER HYBRID 4WD"/>
    <s v="SUV - STANDARD"/>
    <n v="2.5"/>
    <n v="4"/>
    <x v="0"/>
    <s v="AV"/>
    <s v="X"/>
    <s v="Regular gasoline"/>
    <n v="9.1"/>
    <n v="8.5"/>
    <n v="8.8000000000000007"/>
    <n v="32"/>
    <n v="202"/>
  </r>
  <r>
    <s v="NISSAN"/>
    <s v="QUEST"/>
    <s v="MINIVAN"/>
    <n v="3.5"/>
    <n v="6"/>
    <x v="1"/>
    <s v="AV"/>
    <s v="X"/>
    <s v="Regular gasoline"/>
    <n v="12"/>
    <n v="8.6999999999999993"/>
    <n v="10.5"/>
    <n v="27"/>
    <n v="242"/>
  </r>
  <r>
    <s v="NISSAN"/>
    <s v="ROGUE"/>
    <s v="SUV - SMALL"/>
    <n v="2.5"/>
    <n v="4"/>
    <x v="0"/>
    <s v="AV"/>
    <s v="X"/>
    <s v="Regular gasoline"/>
    <n v="9.1999999999999993"/>
    <n v="7.2"/>
    <n v="8.3000000000000007"/>
    <n v="34"/>
    <n v="191"/>
  </r>
  <r>
    <s v="NISSAN"/>
    <s v="ROGUE AWD"/>
    <s v="SUV - SMALL"/>
    <n v="2.5"/>
    <n v="4"/>
    <x v="0"/>
    <s v="AV"/>
    <s v="X"/>
    <s v="Regular gasoline"/>
    <n v="9.5"/>
    <n v="7.4"/>
    <n v="8.5"/>
    <n v="33"/>
    <n v="196"/>
  </r>
  <r>
    <s v="NISSAN"/>
    <s v="TITAN"/>
    <s v="PICKUP TRUCK - STANDARD"/>
    <n v="5.6"/>
    <n v="8"/>
    <x v="2"/>
    <s v="A5"/>
    <s v="X"/>
    <s v="Regular gasoline"/>
    <n v="18.399999999999999"/>
    <n v="13.3"/>
    <n v="16.100000000000001"/>
    <n v="18"/>
    <n v="370"/>
  </r>
  <r>
    <s v="NISSAN"/>
    <s v="TITAN 4WD"/>
    <s v="PICKUP TRUCK - STANDARD"/>
    <n v="5.6"/>
    <n v="8"/>
    <x v="2"/>
    <s v="A5"/>
    <s v="X"/>
    <s v="Regular gasoline"/>
    <n v="19.7"/>
    <n v="14.3"/>
    <n v="17.2"/>
    <n v="16"/>
    <n v="396"/>
  </r>
  <r>
    <s v="NISSAN"/>
    <s v="SENTRA"/>
    <s v="MID-SIZE"/>
    <n v="1.8"/>
    <n v="4"/>
    <x v="0"/>
    <s v="AV"/>
    <s v="X"/>
    <s v="Regular gasoline"/>
    <n v="8"/>
    <n v="6.1"/>
    <n v="7.2"/>
    <n v="39"/>
    <n v="166"/>
  </r>
  <r>
    <s v="NISSAN"/>
    <s v="SENTRA"/>
    <s v="MID-SIZE"/>
    <n v="1.8"/>
    <n v="4"/>
    <x v="0"/>
    <s v="M6"/>
    <s v="X"/>
    <s v="Regular gasoline"/>
    <n v="8.9"/>
    <n v="6.6"/>
    <n v="7.9"/>
    <n v="36"/>
    <n v="182"/>
  </r>
  <r>
    <s v="NISSAN"/>
    <s v="VERSA"/>
    <s v="COMPACT"/>
    <n v="1.6"/>
    <n v="4"/>
    <x v="0"/>
    <s v="AV"/>
    <s v="X"/>
    <s v="Regular gasoline"/>
    <n v="7.5"/>
    <n v="6"/>
    <n v="6.8"/>
    <n v="42"/>
    <n v="156"/>
  </r>
  <r>
    <s v="NISSAN"/>
    <s v="VERSA"/>
    <s v="COMPACT"/>
    <n v="1.6"/>
    <n v="4"/>
    <x v="0"/>
    <s v="M5"/>
    <s v="X"/>
    <s v="Regular gasoline"/>
    <n v="8.6"/>
    <n v="6.5"/>
    <n v="7.7"/>
    <n v="37"/>
    <n v="177"/>
  </r>
  <r>
    <s v="NISSAN"/>
    <s v="XTERRA 4WD"/>
    <s v="SUV - SMALL"/>
    <n v="4"/>
    <n v="6"/>
    <x v="2"/>
    <s v="A5"/>
    <s v="X"/>
    <s v="Regular gasoline"/>
    <n v="16"/>
    <n v="12"/>
    <n v="14.2"/>
    <n v="20"/>
    <n v="327"/>
  </r>
  <r>
    <s v="NISSAN"/>
    <s v="XTERRA 4WD"/>
    <s v="SUV - SMALL"/>
    <n v="4"/>
    <n v="6"/>
    <x v="2"/>
    <s v="M6"/>
    <s v="X"/>
    <s v="Regular gasoline"/>
    <n v="16"/>
    <n v="12.3"/>
    <n v="14.4"/>
    <n v="20"/>
    <n v="331"/>
  </r>
  <r>
    <s v="PORSCHE"/>
    <s v="911 CARRERA"/>
    <s v="MINICOMPACT"/>
    <n v="3.4"/>
    <n v="6"/>
    <x v="1"/>
    <s v="AM7"/>
    <s v="Z"/>
    <s v="Premium gasoline"/>
    <n v="11.6"/>
    <n v="8.4"/>
    <n v="10.1"/>
    <n v="28"/>
    <n v="232"/>
  </r>
  <r>
    <s v="PORSCHE"/>
    <s v="911 CARRERA"/>
    <s v="MINICOMPACT"/>
    <n v="3.4"/>
    <n v="6"/>
    <x v="1"/>
    <s v="M7"/>
    <s v="Z"/>
    <s v="Premium gasoline"/>
    <n v="12.3"/>
    <n v="8.6"/>
    <n v="10.6"/>
    <n v="27"/>
    <n v="244"/>
  </r>
  <r>
    <s v="PORSCHE"/>
    <s v="911 CARRERA CABRIOLET"/>
    <s v="MINICOMPACT"/>
    <n v="3.4"/>
    <n v="6"/>
    <x v="1"/>
    <s v="AM7"/>
    <s v="Z"/>
    <s v="Premium gasoline"/>
    <n v="11.5"/>
    <n v="8.3000000000000007"/>
    <n v="10.1"/>
    <n v="28"/>
    <n v="232"/>
  </r>
  <r>
    <s v="PORSCHE"/>
    <s v="911 CARRERA CABRIOLET"/>
    <s v="MINICOMPACT"/>
    <n v="3.4"/>
    <n v="6"/>
    <x v="1"/>
    <s v="M7"/>
    <s v="Z"/>
    <s v="Premium gasoline"/>
    <n v="12.3"/>
    <n v="8.6999999999999993"/>
    <n v="10.7"/>
    <n v="26"/>
    <n v="246"/>
  </r>
  <r>
    <s v="PORSCHE"/>
    <s v="911 CARRERA 4"/>
    <s v="MINICOMPACT"/>
    <n v="3.4"/>
    <n v="6"/>
    <x v="1"/>
    <s v="AM7"/>
    <s v="Z"/>
    <s v="Premium gasoline"/>
    <n v="11.6"/>
    <n v="8.5"/>
    <n v="10.199999999999999"/>
    <n v="28"/>
    <n v="235"/>
  </r>
  <r>
    <s v="PORSCHE"/>
    <s v="911 CARRERA 4"/>
    <s v="MINICOMPACT"/>
    <n v="3.4"/>
    <n v="6"/>
    <x v="1"/>
    <s v="M7"/>
    <s v="Z"/>
    <s v="Premium gasoline"/>
    <n v="12.3"/>
    <n v="8.6999999999999993"/>
    <n v="10.7"/>
    <n v="26"/>
    <n v="246"/>
  </r>
  <r>
    <s v="PORSCHE"/>
    <s v="911 CARRERA 4 CABRIOLET"/>
    <s v="MINICOMPACT"/>
    <n v="3.4"/>
    <n v="6"/>
    <x v="1"/>
    <s v="AM7"/>
    <s v="Z"/>
    <s v="Premium gasoline"/>
    <n v="11.9"/>
    <n v="8.6999999999999993"/>
    <n v="10.5"/>
    <n v="27"/>
    <n v="242"/>
  </r>
  <r>
    <s v="PORSCHE"/>
    <s v="911 CARRERA 4 CABRIOLET"/>
    <s v="MINICOMPACT"/>
    <n v="3.4"/>
    <n v="6"/>
    <x v="1"/>
    <s v="M7"/>
    <s v="Z"/>
    <s v="Premium gasoline"/>
    <n v="12.5"/>
    <n v="9"/>
    <n v="10.9"/>
    <n v="26"/>
    <n v="251"/>
  </r>
  <r>
    <s v="PORSCHE"/>
    <s v="911 CARRERA 4 GTS"/>
    <s v="MINICOMPACT"/>
    <n v="3.8"/>
    <n v="6"/>
    <x v="1"/>
    <s v="AM7"/>
    <s v="Z"/>
    <s v="Premium gasoline"/>
    <n v="12.6"/>
    <n v="9.1999999999999993"/>
    <n v="11.1"/>
    <n v="25"/>
    <n v="255"/>
  </r>
  <r>
    <s v="PORSCHE"/>
    <s v="911 CARRERA 4 GTS"/>
    <s v="MINICOMPACT"/>
    <n v="3.8"/>
    <n v="6"/>
    <x v="1"/>
    <s v="M7"/>
    <s v="Z"/>
    <s v="Premium gasoline"/>
    <n v="13"/>
    <n v="9.1999999999999993"/>
    <n v="11.3"/>
    <n v="25"/>
    <n v="260"/>
  </r>
  <r>
    <s v="PORSCHE"/>
    <s v="911 CARRERA 4 GTS CABRIOLET"/>
    <s v="MINICOMPACT"/>
    <n v="3.8"/>
    <n v="6"/>
    <x v="1"/>
    <s v="AM7"/>
    <s v="Z"/>
    <s v="Premium gasoline"/>
    <n v="13.1"/>
    <n v="9.4"/>
    <n v="11.4"/>
    <n v="25"/>
    <n v="262"/>
  </r>
  <r>
    <s v="PORSCHE"/>
    <s v="911 CARRERA 4 GTS CABRIOLET"/>
    <s v="MINICOMPACT"/>
    <n v="3.8"/>
    <n v="6"/>
    <x v="1"/>
    <s v="M7"/>
    <s v="Z"/>
    <s v="Premium gasoline"/>
    <n v="13.4"/>
    <n v="9.3000000000000007"/>
    <n v="11.6"/>
    <n v="24"/>
    <n v="267"/>
  </r>
  <r>
    <s v="PORSCHE"/>
    <s v="911 CARRERA 4S"/>
    <s v="MINICOMPACT"/>
    <n v="3.8"/>
    <n v="6"/>
    <x v="1"/>
    <s v="AM7"/>
    <s v="Z"/>
    <s v="Premium gasoline"/>
    <n v="12.2"/>
    <n v="8.9"/>
    <n v="10.7"/>
    <n v="26"/>
    <n v="246"/>
  </r>
  <r>
    <s v="PORSCHE"/>
    <s v="911 CARRERA 4S"/>
    <s v="MINICOMPACT"/>
    <n v="3.8"/>
    <n v="6"/>
    <x v="1"/>
    <s v="M7"/>
    <s v="Z"/>
    <s v="Premium gasoline"/>
    <n v="12.6"/>
    <n v="8.9"/>
    <n v="11"/>
    <n v="26"/>
    <n v="253"/>
  </r>
  <r>
    <s v="PORSCHE"/>
    <s v="911 CARRERA 4S CABRIOLET"/>
    <s v="MINICOMPACT"/>
    <n v="3.8"/>
    <n v="6"/>
    <x v="1"/>
    <s v="AM7"/>
    <s v="Z"/>
    <s v="Premium gasoline"/>
    <n v="12.5"/>
    <n v="9"/>
    <n v="11"/>
    <n v="26"/>
    <n v="253"/>
  </r>
  <r>
    <s v="PORSCHE"/>
    <s v="911 CARRERA 4S CABRIOLET"/>
    <s v="MINICOMPACT"/>
    <n v="3.8"/>
    <n v="6"/>
    <x v="1"/>
    <s v="M7"/>
    <s v="Z"/>
    <s v="Premium gasoline"/>
    <n v="12.9"/>
    <n v="9.1999999999999993"/>
    <n v="11.2"/>
    <n v="25"/>
    <n v="258"/>
  </r>
  <r>
    <s v="PORSCHE"/>
    <s v="911 CARRERA GTS"/>
    <s v="MINICOMPACT"/>
    <n v="3.8"/>
    <n v="6"/>
    <x v="1"/>
    <s v="AM7"/>
    <s v="Z"/>
    <s v="Premium gasoline"/>
    <n v="12.6"/>
    <n v="9"/>
    <n v="11"/>
    <n v="26"/>
    <n v="253"/>
  </r>
  <r>
    <s v="PORSCHE"/>
    <s v="911 CARRERA GTS"/>
    <s v="MINICOMPACT"/>
    <n v="3.8"/>
    <n v="6"/>
    <x v="1"/>
    <s v="M7"/>
    <s v="Z"/>
    <s v="Premium gasoline"/>
    <n v="12.9"/>
    <n v="9"/>
    <n v="11.2"/>
    <n v="25"/>
    <n v="258"/>
  </r>
  <r>
    <s v="PORSCHE"/>
    <s v="911 CARRERA GTS CABRIOLET"/>
    <s v="MINICOMPACT"/>
    <n v="3.8"/>
    <n v="6"/>
    <x v="1"/>
    <s v="AM7"/>
    <s v="Z"/>
    <s v="Premium gasoline"/>
    <n v="12.6"/>
    <n v="9.1999999999999993"/>
    <n v="11.1"/>
    <n v="25"/>
    <n v="255"/>
  </r>
  <r>
    <s v="PORSCHE"/>
    <s v="911 CARRERA GTS CABRIOLET"/>
    <s v="MINICOMPACT"/>
    <n v="3.8"/>
    <n v="6"/>
    <x v="1"/>
    <s v="M7"/>
    <s v="Z"/>
    <s v="Premium gasoline"/>
    <n v="13.4"/>
    <n v="9.3000000000000007"/>
    <n v="11.6"/>
    <n v="24"/>
    <n v="267"/>
  </r>
  <r>
    <s v="PORSCHE"/>
    <s v="911 CARRERA S"/>
    <s v="MINICOMPACT"/>
    <n v="3.8"/>
    <n v="6"/>
    <x v="1"/>
    <s v="AM7"/>
    <s v="Z"/>
    <s v="Premium gasoline"/>
    <n v="11.9"/>
    <n v="8.6999999999999993"/>
    <n v="10.5"/>
    <n v="27"/>
    <n v="242"/>
  </r>
  <r>
    <s v="PORSCHE"/>
    <s v="911 CARRERA S"/>
    <s v="MINICOMPACT"/>
    <n v="3.8"/>
    <n v="6"/>
    <x v="1"/>
    <s v="M7"/>
    <s v="Z"/>
    <s v="Premium gasoline"/>
    <n v="12.4"/>
    <n v="8.6999999999999993"/>
    <n v="10.7"/>
    <n v="26"/>
    <n v="246"/>
  </r>
  <r>
    <s v="PORSCHE"/>
    <s v="911 CARRERA S CABRIOLET"/>
    <s v="MINICOMPACT"/>
    <n v="3.8"/>
    <n v="6"/>
    <x v="1"/>
    <s v="AM7"/>
    <s v="Z"/>
    <s v="Premium gasoline"/>
    <n v="12.2"/>
    <n v="8.6999999999999993"/>
    <n v="10.6"/>
    <n v="27"/>
    <n v="244"/>
  </r>
  <r>
    <s v="PORSCHE"/>
    <s v="911 CARRERA S CABRIOLET"/>
    <s v="MINICOMPACT"/>
    <n v="3.8"/>
    <n v="6"/>
    <x v="1"/>
    <s v="M7"/>
    <s v="Z"/>
    <s v="Premium gasoline"/>
    <n v="12.5"/>
    <n v="8.9"/>
    <n v="10.9"/>
    <n v="26"/>
    <n v="251"/>
  </r>
  <r>
    <s v="PORSCHE"/>
    <s v="911 GT3"/>
    <s v="TWO-SEATER"/>
    <n v="3.8"/>
    <n v="6"/>
    <x v="1"/>
    <s v="AM7"/>
    <s v="Z"/>
    <s v="Premium gasoline"/>
    <n v="16"/>
    <n v="11.5"/>
    <n v="14"/>
    <n v="20"/>
    <n v="322"/>
  </r>
  <r>
    <s v="PORSCHE"/>
    <s v="911 TARGA 4"/>
    <s v="MINICOMPACT"/>
    <n v="3.4"/>
    <n v="6"/>
    <x v="1"/>
    <s v="AM7"/>
    <s v="Z"/>
    <s v="Premium gasoline"/>
    <n v="12.3"/>
    <n v="8.9"/>
    <n v="10.8"/>
    <n v="26"/>
    <n v="248"/>
  </r>
  <r>
    <s v="PORSCHE"/>
    <s v="911 TARGA 4"/>
    <s v="MINICOMPACT"/>
    <n v="3.4"/>
    <n v="6"/>
    <x v="1"/>
    <s v="M7"/>
    <s v="Z"/>
    <s v="Premium gasoline"/>
    <n v="12.9"/>
    <n v="9"/>
    <n v="11.1"/>
    <n v="25"/>
    <n v="255"/>
  </r>
  <r>
    <s v="PORSCHE"/>
    <s v="911 TARGA 4S"/>
    <s v="MINICOMPACT"/>
    <n v="3.8"/>
    <n v="6"/>
    <x v="1"/>
    <s v="AM7"/>
    <s v="Z"/>
    <s v="Premium gasoline"/>
    <n v="12.8"/>
    <n v="9.3000000000000007"/>
    <n v="11.2"/>
    <n v="25"/>
    <n v="258"/>
  </r>
  <r>
    <s v="PORSCHE"/>
    <s v="911 TARGA 4S"/>
    <s v="MINICOMPACT"/>
    <n v="3.8"/>
    <n v="6"/>
    <x v="1"/>
    <s v="M7"/>
    <s v="Z"/>
    <s v="Premium gasoline"/>
    <n v="13.1"/>
    <n v="9.1999999999999993"/>
    <n v="11.4"/>
    <n v="25"/>
    <n v="262"/>
  </r>
  <r>
    <s v="PORSCHE"/>
    <s v="911 TURBO"/>
    <s v="MINICOMPACT"/>
    <n v="3.8"/>
    <n v="6"/>
    <x v="1"/>
    <s v="AM7"/>
    <s v="Z"/>
    <s v="Premium gasoline"/>
    <n v="13.7"/>
    <n v="9.6"/>
    <n v="11.9"/>
    <n v="24"/>
    <n v="274"/>
  </r>
  <r>
    <s v="PORSCHE"/>
    <s v="911 TURBO CABRIOLET"/>
    <s v="MINICOMPACT"/>
    <n v="3.8"/>
    <n v="6"/>
    <x v="1"/>
    <s v="AM7"/>
    <s v="Z"/>
    <s v="Premium gasoline"/>
    <n v="13.7"/>
    <n v="9.6"/>
    <n v="11.9"/>
    <n v="24"/>
    <n v="274"/>
  </r>
  <r>
    <s v="PORSCHE"/>
    <s v="911 TURBO S"/>
    <s v="MINICOMPACT"/>
    <n v="3.8"/>
    <n v="6"/>
    <x v="1"/>
    <s v="AM7"/>
    <s v="Z"/>
    <s v="Premium gasoline"/>
    <n v="13.7"/>
    <n v="9.6"/>
    <n v="11.9"/>
    <n v="24"/>
    <n v="274"/>
  </r>
  <r>
    <s v="PORSCHE"/>
    <s v="911 TURBO S CABRIOLET"/>
    <s v="MINICOMPACT"/>
    <n v="3.8"/>
    <n v="6"/>
    <x v="1"/>
    <s v="AM7"/>
    <s v="Z"/>
    <s v="Premium gasoline"/>
    <n v="13.7"/>
    <n v="9.6"/>
    <n v="11.9"/>
    <n v="24"/>
    <n v="274"/>
  </r>
  <r>
    <s v="PORSCHE"/>
    <s v="BOXSTER"/>
    <s v="TWO-SEATER"/>
    <n v="2.7"/>
    <n v="6"/>
    <x v="1"/>
    <s v="AM7"/>
    <s v="Z"/>
    <s v="Premium gasoline"/>
    <n v="10.7"/>
    <n v="7.4"/>
    <n v="9.1999999999999993"/>
    <n v="31"/>
    <n v="212"/>
  </r>
  <r>
    <s v="PORSCHE"/>
    <s v="BOXSTER"/>
    <s v="TWO-SEATER"/>
    <n v="2.7"/>
    <n v="6"/>
    <x v="1"/>
    <s v="M6"/>
    <s v="Z"/>
    <s v="Premium gasoline"/>
    <n v="11.5"/>
    <n v="7.9"/>
    <n v="9.9"/>
    <n v="29"/>
    <n v="228"/>
  </r>
  <r>
    <s v="PORSCHE"/>
    <s v="BOXSTER GTS"/>
    <s v="TWO-SEATER"/>
    <n v="3.4"/>
    <n v="6"/>
    <x v="1"/>
    <s v="AM7"/>
    <s v="Z"/>
    <s v="Premium gasoline"/>
    <n v="10.9"/>
    <n v="7.7"/>
    <n v="9.5"/>
    <n v="30"/>
    <n v="218"/>
  </r>
  <r>
    <s v="PORSCHE"/>
    <s v="BOXSTER GTS"/>
    <s v="TWO-SEATER"/>
    <n v="3.4"/>
    <n v="6"/>
    <x v="1"/>
    <s v="M6"/>
    <s v="Z"/>
    <s v="Premium gasoline"/>
    <n v="12.1"/>
    <n v="8.9"/>
    <n v="10.7"/>
    <n v="26"/>
    <n v="246"/>
  </r>
  <r>
    <s v="PORSCHE"/>
    <s v="BOXSTER S"/>
    <s v="TWO-SEATER"/>
    <n v="3.4"/>
    <n v="6"/>
    <x v="1"/>
    <s v="AM7"/>
    <s v="Z"/>
    <s v="Premium gasoline"/>
    <n v="11.3"/>
    <n v="7.9"/>
    <n v="9.8000000000000007"/>
    <n v="29"/>
    <n v="225"/>
  </r>
  <r>
    <s v="PORSCHE"/>
    <s v="BOXSTER S"/>
    <s v="TWO-SEATER"/>
    <n v="3.4"/>
    <n v="6"/>
    <x v="1"/>
    <s v="M6"/>
    <s v="Z"/>
    <s v="Premium gasoline"/>
    <n v="11.9"/>
    <n v="8.6"/>
    <n v="10.4"/>
    <n v="27"/>
    <n v="239"/>
  </r>
  <r>
    <s v="PORSCHE"/>
    <s v="CAYENNE DIESEL (modified)"/>
    <s v="SUV - STANDARD"/>
    <n v="3"/>
    <n v="6"/>
    <x v="1"/>
    <s v="A8"/>
    <s v="D"/>
    <s v="Diesel"/>
    <n v="11.8"/>
    <n v="8.1"/>
    <n v="10.199999999999999"/>
    <n v="28"/>
    <n v="277"/>
  </r>
  <r>
    <s v="PORSCHE"/>
    <s v="CAYENNE S"/>
    <s v="SUV - STANDARD"/>
    <n v="3.6"/>
    <n v="6"/>
    <x v="1"/>
    <s v="A8"/>
    <s v="Z"/>
    <s v="Premium gasoline"/>
    <n v="14.3"/>
    <n v="9.6"/>
    <n v="12.2"/>
    <n v="23"/>
    <n v="286"/>
  </r>
  <r>
    <s v="PORSCHE"/>
    <s v="CAYENNE TURBO"/>
    <s v="SUV - STANDARD"/>
    <n v="4.8"/>
    <n v="8"/>
    <x v="2"/>
    <s v="A8"/>
    <s v="Z"/>
    <s v="Premium gasoline"/>
    <n v="16.7"/>
    <n v="11.2"/>
    <n v="14.2"/>
    <n v="20"/>
    <n v="327"/>
  </r>
  <r>
    <s v="PORSCHE"/>
    <s v="CAYMAN"/>
    <s v="TWO-SEATER"/>
    <n v="2.7"/>
    <n v="6"/>
    <x v="1"/>
    <s v="AM7"/>
    <s v="Z"/>
    <s v="Premium gasoline"/>
    <n v="10.7"/>
    <n v="7.4"/>
    <n v="9.1999999999999993"/>
    <n v="31"/>
    <n v="212"/>
  </r>
  <r>
    <s v="PORSCHE"/>
    <s v="CAYMAN"/>
    <s v="TWO-SEATER"/>
    <n v="2.7"/>
    <n v="6"/>
    <x v="1"/>
    <s v="M6"/>
    <s v="Z"/>
    <s v="Premium gasoline"/>
    <n v="11.5"/>
    <n v="7.9"/>
    <n v="9.9"/>
    <n v="29"/>
    <n v="228"/>
  </r>
  <r>
    <s v="PORSCHE"/>
    <s v="CAYMAN GTS"/>
    <s v="TWO-SEATER"/>
    <n v="3.4"/>
    <n v="6"/>
    <x v="1"/>
    <s v="AM7"/>
    <s v="Z"/>
    <s v="Premium gasoline"/>
    <n v="10.9"/>
    <n v="7.7"/>
    <n v="9.5"/>
    <n v="30"/>
    <n v="218"/>
  </r>
  <r>
    <s v="PORSCHE"/>
    <s v="CAYMAN GTS"/>
    <s v="TWO-SEATER"/>
    <n v="3.4"/>
    <n v="6"/>
    <x v="1"/>
    <s v="M6"/>
    <s v="Z"/>
    <s v="Premium gasoline"/>
    <n v="12.1"/>
    <n v="8.9"/>
    <n v="10.7"/>
    <n v="26"/>
    <n v="246"/>
  </r>
  <r>
    <s v="PORSCHE"/>
    <s v="CAYMAN S"/>
    <s v="TWO-SEATER"/>
    <n v="3.4"/>
    <n v="6"/>
    <x v="1"/>
    <s v="AM7"/>
    <s v="Z"/>
    <s v="Premium gasoline"/>
    <n v="11.3"/>
    <n v="7.9"/>
    <n v="9.8000000000000007"/>
    <n v="29"/>
    <n v="225"/>
  </r>
  <r>
    <s v="PORSCHE"/>
    <s v="CAYMAN S"/>
    <s v="TWO-SEATER"/>
    <n v="3.4"/>
    <n v="6"/>
    <x v="1"/>
    <s v="M6"/>
    <s v="Z"/>
    <s v="Premium gasoline"/>
    <n v="11.9"/>
    <n v="8.6"/>
    <n v="10.4"/>
    <n v="27"/>
    <n v="239"/>
  </r>
  <r>
    <s v="PORSCHE"/>
    <s v="MACAN S"/>
    <s v="SUV - SMALL"/>
    <n v="3"/>
    <n v="6"/>
    <x v="1"/>
    <s v="A7"/>
    <s v="Z"/>
    <s v="Premium gasoline"/>
    <n v="13.7"/>
    <n v="10.3"/>
    <n v="12.2"/>
    <n v="23"/>
    <n v="281"/>
  </r>
  <r>
    <s v="PORSCHE"/>
    <s v="MACAN TURBO"/>
    <s v="SUV - SMALL"/>
    <n v="3.6"/>
    <n v="6"/>
    <x v="1"/>
    <s v="A7"/>
    <s v="Z"/>
    <s v="Premium gasoline"/>
    <n v="14.2"/>
    <n v="10.1"/>
    <n v="12.3"/>
    <n v="23"/>
    <n v="283"/>
  </r>
  <r>
    <s v="PORSCHE"/>
    <s v="PANAMERA"/>
    <s v="FULL-SIZE"/>
    <n v="3.6"/>
    <n v="6"/>
    <x v="1"/>
    <s v="AM7"/>
    <s v="Z"/>
    <s v="Premium gasoline"/>
    <n v="12.9"/>
    <n v="8.4"/>
    <n v="10.9"/>
    <n v="26"/>
    <n v="251"/>
  </r>
  <r>
    <s v="PORSCHE"/>
    <s v="PANAMERA 4"/>
    <s v="FULL-SIZE"/>
    <n v="3.6"/>
    <n v="6"/>
    <x v="1"/>
    <s v="AM7"/>
    <s v="Z"/>
    <s v="Premium gasoline"/>
    <n v="13.1"/>
    <n v="8.6999999999999993"/>
    <n v="11.1"/>
    <n v="25"/>
    <n v="255"/>
  </r>
  <r>
    <s v="PORSCHE"/>
    <s v="PANAMERA 4S"/>
    <s v="FULL-SIZE"/>
    <n v="3"/>
    <n v="6"/>
    <x v="1"/>
    <s v="AM7"/>
    <s v="Z"/>
    <s v="Premium gasoline"/>
    <n v="13.4"/>
    <n v="8.8000000000000007"/>
    <n v="11.4"/>
    <n v="25"/>
    <n v="262"/>
  </r>
  <r>
    <s v="PORSCHE"/>
    <s v="PANAMERA 4S EXECUTIVE"/>
    <s v="FULL-SIZE"/>
    <n v="3"/>
    <n v="6"/>
    <x v="1"/>
    <s v="AM7"/>
    <s v="Z"/>
    <s v="Premium gasoline"/>
    <n v="13.7"/>
    <n v="8.9"/>
    <n v="11.5"/>
    <n v="25"/>
    <n v="264"/>
  </r>
  <r>
    <s v="PORSCHE"/>
    <s v="PANAMERA GTS"/>
    <s v="FULL-SIZE"/>
    <n v="4.8"/>
    <n v="8"/>
    <x v="2"/>
    <s v="AM7"/>
    <s v="Z"/>
    <s v="Premium gasoline"/>
    <n v="15.1"/>
    <n v="9.6999999999999993"/>
    <n v="12.7"/>
    <n v="22"/>
    <n v="292"/>
  </r>
  <r>
    <s v="PORSCHE"/>
    <s v="PANAMERA S"/>
    <s v="FULL-SIZE"/>
    <n v="3"/>
    <n v="6"/>
    <x v="1"/>
    <s v="AM7"/>
    <s v="Z"/>
    <s v="Premium gasoline"/>
    <n v="13.4"/>
    <n v="8.8000000000000007"/>
    <n v="11.4"/>
    <n v="25"/>
    <n v="262"/>
  </r>
  <r>
    <s v="PORSCHE"/>
    <s v="PANAMERA TURBO"/>
    <s v="FULL-SIZE"/>
    <n v="4.8"/>
    <n v="8"/>
    <x v="2"/>
    <s v="AM7"/>
    <s v="Z"/>
    <s v="Premium gasoline"/>
    <n v="15.3"/>
    <n v="9.6999999999999993"/>
    <n v="12.8"/>
    <n v="22"/>
    <n v="294"/>
  </r>
  <r>
    <s v="PORSCHE"/>
    <s v="PANAMERA TURBO EXECUTIVE"/>
    <s v="FULL-SIZE"/>
    <n v="4.8"/>
    <n v="8"/>
    <x v="2"/>
    <s v="AM7"/>
    <s v="Z"/>
    <s v="Premium gasoline"/>
    <n v="15.4"/>
    <n v="9.8000000000000007"/>
    <n v="12.9"/>
    <n v="22"/>
    <n v="297"/>
  </r>
  <r>
    <s v="PORSCHE"/>
    <s v="PANAMERA TURBO S"/>
    <s v="FULL-SIZE"/>
    <n v="4.8"/>
    <n v="8"/>
    <x v="2"/>
    <s v="AM7"/>
    <s v="Z"/>
    <s v="Premium gasoline"/>
    <n v="15.3"/>
    <n v="9.6999999999999993"/>
    <n v="12.8"/>
    <n v="22"/>
    <n v="294"/>
  </r>
  <r>
    <s v="PORSCHE"/>
    <s v="PANAMERA TURBO S EXECUTIVE"/>
    <s v="FULL-SIZE"/>
    <n v="4.8"/>
    <n v="8"/>
    <x v="2"/>
    <s v="AM7"/>
    <s v="Z"/>
    <s v="Premium gasoline"/>
    <n v="15.4"/>
    <n v="9.8000000000000007"/>
    <n v="12.9"/>
    <n v="22"/>
    <n v="297"/>
  </r>
  <r>
    <s v="RAM"/>
    <n v="1500"/>
    <s v="PICKUP TRUCK - STANDARD"/>
    <n v="3.6"/>
    <n v="6"/>
    <x v="1"/>
    <s v="A8"/>
    <s v="X"/>
    <s v="Regular gasoline"/>
    <n v="13.9"/>
    <n v="9.5"/>
    <n v="11.9"/>
    <n v="24"/>
    <n v="274"/>
  </r>
  <r>
    <s v="RAM"/>
    <s v="1500 FFV"/>
    <s v="PICKUP TRUCK - STANDARD"/>
    <n v="3.6"/>
    <n v="6"/>
    <x v="1"/>
    <s v="A8"/>
    <s v="X"/>
    <s v="Regular gasoline"/>
    <n v="13.9"/>
    <n v="9.5"/>
    <n v="11.9"/>
    <n v="24"/>
    <n v="274"/>
  </r>
  <r>
    <s v="RAM"/>
    <s v="1500 FFV"/>
    <s v="PICKUP TRUCK - STANDARD"/>
    <n v="3.6"/>
    <n v="6"/>
    <x v="1"/>
    <s v="A8"/>
    <s v="E"/>
    <s v="Ethanol (E85)"/>
    <n v="19.399999999999999"/>
    <n v="13.6"/>
    <n v="16.8"/>
    <n v="17"/>
    <n v="269"/>
  </r>
  <r>
    <s v="RAM"/>
    <s v="1500 HFE"/>
    <s v="PICKUP TRUCK - STANDARD"/>
    <n v="3.6"/>
    <n v="6"/>
    <x v="1"/>
    <s v="A8"/>
    <s v="X"/>
    <s v="Regular gasoline"/>
    <n v="12.9"/>
    <n v="9.3000000000000007"/>
    <n v="11.3"/>
    <n v="25"/>
    <n v="260"/>
  </r>
  <r>
    <s v="RAM"/>
    <s v="1500 (MDS)"/>
    <s v="PICKUP TRUCK - STANDARD"/>
    <n v="5.7"/>
    <n v="8"/>
    <x v="2"/>
    <s v="A6"/>
    <s v="X"/>
    <s v="Regular gasoline"/>
    <n v="17.100000000000001"/>
    <n v="12"/>
    <n v="14.8"/>
    <n v="19"/>
    <n v="340"/>
  </r>
  <r>
    <s v="RAM"/>
    <s v="1500 (MDS)"/>
    <s v="PICKUP TRUCK - STANDARD"/>
    <n v="5.7"/>
    <n v="8"/>
    <x v="2"/>
    <s v="A8"/>
    <s v="X"/>
    <s v="Regular gasoline"/>
    <n v="15.7"/>
    <n v="10.9"/>
    <n v="13.6"/>
    <n v="21"/>
    <n v="313"/>
  </r>
  <r>
    <s v="RAM"/>
    <s v="1500 ECODIESEL"/>
    <s v="PICKUP TRUCK - STANDARD"/>
    <n v="3"/>
    <n v="6"/>
    <x v="1"/>
    <s v="A8"/>
    <s v="D"/>
    <s v="Diesel"/>
    <n v="11.5"/>
    <n v="8.4"/>
    <n v="10.1"/>
    <n v="28"/>
    <n v="273"/>
  </r>
  <r>
    <s v="RAM"/>
    <s v="1500 ECODIESEL HFE"/>
    <s v="PICKUP TRUCK - STANDARD"/>
    <n v="3"/>
    <n v="6"/>
    <x v="1"/>
    <s v="A8"/>
    <s v="D"/>
    <s v="Diesel"/>
    <n v="11.3"/>
    <n v="8"/>
    <n v="9.8000000000000007"/>
    <n v="29"/>
    <n v="265"/>
  </r>
  <r>
    <s v="RAM"/>
    <s v="1500 4X4"/>
    <s v="PICKUP TRUCK - STANDARD"/>
    <n v="3.6"/>
    <n v="6"/>
    <x v="1"/>
    <s v="A8"/>
    <s v="X"/>
    <s v="Regular gasoline"/>
    <n v="14.6"/>
    <n v="10.1"/>
    <n v="12.6"/>
    <n v="22"/>
    <n v="290"/>
  </r>
  <r>
    <s v="RAM"/>
    <s v="1500 4X4 FFV"/>
    <s v="PICKUP TRUCK - STANDARD"/>
    <n v="3.6"/>
    <n v="6"/>
    <x v="1"/>
    <s v="A8"/>
    <s v="X"/>
    <s v="Regular gasoline"/>
    <n v="14.6"/>
    <n v="10.1"/>
    <n v="12.6"/>
    <n v="22"/>
    <n v="290"/>
  </r>
  <r>
    <s v="RAM"/>
    <s v="1500 4X4 FFV"/>
    <s v="PICKUP TRUCK - STANDARD"/>
    <n v="3.6"/>
    <n v="6"/>
    <x v="1"/>
    <s v="A8"/>
    <s v="E"/>
    <s v="Ethanol (E85)"/>
    <n v="20.5"/>
    <n v="14.5"/>
    <n v="17.8"/>
    <n v="16"/>
    <n v="285"/>
  </r>
  <r>
    <s v="RAM"/>
    <s v="1500 4X4 (MDS)"/>
    <s v="PICKUP TRUCK - STANDARD"/>
    <n v="5.7"/>
    <n v="8"/>
    <x v="2"/>
    <s v="A6"/>
    <s v="X"/>
    <s v="Regular gasoline"/>
    <n v="17.7"/>
    <n v="12.7"/>
    <n v="15.4"/>
    <n v="18"/>
    <n v="354"/>
  </r>
  <r>
    <s v="RAM"/>
    <s v="1500 4X4 (MDS)"/>
    <s v="PICKUP TRUCK - STANDARD"/>
    <n v="5.7"/>
    <n v="8"/>
    <x v="2"/>
    <s v="A8"/>
    <s v="X"/>
    <s v="Regular gasoline"/>
    <n v="16.2"/>
    <n v="11.5"/>
    <n v="14.1"/>
    <n v="20"/>
    <n v="324"/>
  </r>
  <r>
    <s v="RAM"/>
    <s v="1500 4X4 ECODIESEL"/>
    <s v="PICKUP TRUCK - STANDARD"/>
    <n v="3"/>
    <n v="6"/>
    <x v="1"/>
    <s v="A8"/>
    <s v="D"/>
    <s v="Diesel"/>
    <n v="12.1"/>
    <n v="8.8000000000000007"/>
    <n v="10.6"/>
    <n v="27"/>
    <n v="286"/>
  </r>
  <r>
    <s v="RAM"/>
    <s v="CARGO VAN FFV"/>
    <s v="MINIVAN"/>
    <n v="3.6"/>
    <n v="6"/>
    <x v="1"/>
    <s v="A6"/>
    <s v="X"/>
    <s v="Regular gasoline"/>
    <n v="13.3"/>
    <n v="9.1"/>
    <n v="11.4"/>
    <n v="25"/>
    <n v="262"/>
  </r>
  <r>
    <s v="RAM"/>
    <s v="CARGO VAN FFV"/>
    <s v="MINIVAN"/>
    <n v="3.6"/>
    <n v="6"/>
    <x v="1"/>
    <s v="A6"/>
    <s v="E"/>
    <s v="Ethanol (E85)"/>
    <n v="18.600000000000001"/>
    <n v="12.7"/>
    <n v="15.9"/>
    <n v="18"/>
    <n v="254"/>
  </r>
  <r>
    <s v="RAM"/>
    <s v="PROMASTER CITY"/>
    <s v="SPECIAL PURPOSE VEHICLE"/>
    <n v="2.4"/>
    <n v="4"/>
    <x v="0"/>
    <s v="A9"/>
    <s v="X"/>
    <s v="Regular gasoline"/>
    <n v="11.2"/>
    <n v="8.1"/>
    <n v="9.8000000000000007"/>
    <n v="29"/>
    <n v="225"/>
  </r>
  <r>
    <s v="ROLLS-ROYCE"/>
    <s v="GHOST"/>
    <s v="FULL-SIZE"/>
    <n v="6.6"/>
    <n v="12"/>
    <x v="2"/>
    <s v="AS8"/>
    <s v="Z"/>
    <s v="Premium gasoline"/>
    <n v="19.2"/>
    <n v="12.4"/>
    <n v="16.100000000000001"/>
    <n v="18"/>
    <n v="370"/>
  </r>
  <r>
    <s v="ROLLS-ROYCE"/>
    <s v="GHOST EWB"/>
    <s v="FULL-SIZE"/>
    <n v="6.6"/>
    <n v="12"/>
    <x v="2"/>
    <s v="AS8"/>
    <s v="Z"/>
    <s v="Premium gasoline"/>
    <n v="19.2"/>
    <n v="12.4"/>
    <n v="16.100000000000001"/>
    <n v="18"/>
    <n v="370"/>
  </r>
  <r>
    <s v="ROLLS-ROYCE"/>
    <s v="PHANTOM"/>
    <s v="FULL-SIZE"/>
    <n v="6.7"/>
    <n v="12"/>
    <x v="2"/>
    <s v="AS8"/>
    <s v="Z"/>
    <s v="Premium gasoline"/>
    <n v="20.9"/>
    <n v="12.7"/>
    <n v="17.2"/>
    <n v="16"/>
    <n v="396"/>
  </r>
  <r>
    <s v="ROLLS-ROYCE"/>
    <s v="PHANTOM EWB"/>
    <s v="FULL-SIZE"/>
    <n v="6.7"/>
    <n v="12"/>
    <x v="2"/>
    <s v="AS8"/>
    <s v="Z"/>
    <s v="Premium gasoline"/>
    <n v="20.7"/>
    <n v="12.9"/>
    <n v="17.2"/>
    <n v="16"/>
    <n v="396"/>
  </r>
  <r>
    <s v="ROLLS-ROYCE"/>
    <s v="PHANTOM COUPE"/>
    <s v="COMPACT"/>
    <n v="6.7"/>
    <n v="12"/>
    <x v="2"/>
    <s v="AS8"/>
    <s v="Z"/>
    <s v="Premium gasoline"/>
    <n v="20.9"/>
    <n v="12.7"/>
    <n v="17.2"/>
    <n v="16"/>
    <n v="396"/>
  </r>
  <r>
    <s v="ROLLS-ROYCE"/>
    <s v="PHANTOM DROPHEAD COUPE"/>
    <s v="COMPACT"/>
    <n v="6.7"/>
    <n v="12"/>
    <x v="2"/>
    <s v="AS8"/>
    <s v="Z"/>
    <s v="Premium gasoline"/>
    <n v="20.7"/>
    <n v="12.9"/>
    <n v="17.2"/>
    <n v="16"/>
    <n v="396"/>
  </r>
  <r>
    <s v="ROLLS-ROYCE"/>
    <s v="WRAITH"/>
    <s v="MID-SIZE"/>
    <n v="6.6"/>
    <n v="12"/>
    <x v="2"/>
    <s v="AS8"/>
    <s v="Z"/>
    <s v="Premium gasoline"/>
    <n v="18.7"/>
    <n v="11.8"/>
    <n v="15.6"/>
    <n v="18"/>
    <n v="359"/>
  </r>
  <r>
    <s v="SCION"/>
    <s v="FR-S"/>
    <s v="MINICOMPACT"/>
    <n v="2"/>
    <n v="4"/>
    <x v="0"/>
    <s v="AS6"/>
    <s v="Z"/>
    <s v="Premium gasoline"/>
    <n v="9.6"/>
    <n v="7"/>
    <n v="8.4"/>
    <n v="34"/>
    <n v="193"/>
  </r>
  <r>
    <s v="SCION"/>
    <s v="FR-S"/>
    <s v="MINICOMPACT"/>
    <n v="2"/>
    <n v="4"/>
    <x v="0"/>
    <s v="M6"/>
    <s v="Z"/>
    <s v="Premium gasoline"/>
    <n v="10.9"/>
    <n v="7.9"/>
    <n v="9.6"/>
    <n v="29"/>
    <n v="221"/>
  </r>
  <r>
    <s v="SCION"/>
    <s v="iQ"/>
    <s v="MINICOMPACT"/>
    <n v="1.3"/>
    <n v="4"/>
    <x v="0"/>
    <s v="AV"/>
    <s v="X"/>
    <s v="Regular gasoline"/>
    <n v="6.5"/>
    <n v="6.3"/>
    <n v="6.4"/>
    <n v="44"/>
    <n v="147"/>
  </r>
  <r>
    <s v="SCION"/>
    <s v="tC"/>
    <s v="COMPACT"/>
    <n v="2.5"/>
    <n v="4"/>
    <x v="0"/>
    <s v="AS6"/>
    <s v="X"/>
    <s v="Regular gasoline"/>
    <n v="10.199999999999999"/>
    <n v="7.6"/>
    <n v="9"/>
    <n v="31"/>
    <n v="207"/>
  </r>
  <r>
    <s v="SCION"/>
    <s v="tC"/>
    <s v="COMPACT"/>
    <n v="2.5"/>
    <n v="4"/>
    <x v="0"/>
    <s v="M6"/>
    <s v="X"/>
    <s v="Regular gasoline"/>
    <n v="10.199999999999999"/>
    <n v="7.7"/>
    <n v="9"/>
    <n v="31"/>
    <n v="207"/>
  </r>
  <r>
    <s v="SCION"/>
    <s v="xB"/>
    <s v="STATION WAGON - SMALL"/>
    <n v="2.4"/>
    <n v="4"/>
    <x v="0"/>
    <s v="AS4"/>
    <s v="X"/>
    <s v="Regular gasoline"/>
    <n v="10.9"/>
    <n v="8.5"/>
    <n v="9.8000000000000007"/>
    <n v="29"/>
    <n v="225"/>
  </r>
  <r>
    <s v="SCION"/>
    <s v="xB"/>
    <s v="STATION WAGON - SMALL"/>
    <n v="2.4"/>
    <n v="4"/>
    <x v="0"/>
    <s v="M5"/>
    <s v="X"/>
    <s v="Regular gasoline"/>
    <n v="10.8"/>
    <n v="8.5"/>
    <n v="9.8000000000000007"/>
    <n v="29"/>
    <n v="225"/>
  </r>
  <r>
    <s v="SMART"/>
    <s v="FORTWO CABRIOLET"/>
    <s v="TWO-SEATER"/>
    <n v="1"/>
    <n v="3"/>
    <x v="0"/>
    <s v="AM5"/>
    <s v="Z"/>
    <s v="Premium gasoline"/>
    <n v="6.8"/>
    <n v="6.2"/>
    <n v="6.5"/>
    <n v="43"/>
    <n v="150"/>
  </r>
  <r>
    <s v="SMART"/>
    <s v="FORTWO COUPE"/>
    <s v="TWO-SEATER"/>
    <n v="1"/>
    <n v="3"/>
    <x v="0"/>
    <s v="AM5"/>
    <s v="Z"/>
    <s v="Premium gasoline"/>
    <n v="6.8"/>
    <n v="6.2"/>
    <n v="6.5"/>
    <n v="43"/>
    <n v="150"/>
  </r>
  <r>
    <s v="SUBARU"/>
    <s v="BRZ"/>
    <s v="MINICOMPACT"/>
    <n v="2"/>
    <n v="4"/>
    <x v="0"/>
    <s v="AS6"/>
    <s v="Z"/>
    <s v="Premium gasoline"/>
    <n v="9.6"/>
    <n v="7"/>
    <n v="8.4"/>
    <n v="34"/>
    <n v="193"/>
  </r>
  <r>
    <s v="SUBARU"/>
    <s v="BRZ"/>
    <s v="MINICOMPACT"/>
    <n v="2"/>
    <n v="4"/>
    <x v="0"/>
    <s v="M6"/>
    <s v="Z"/>
    <s v="Premium gasoline"/>
    <n v="10.9"/>
    <n v="7.9"/>
    <n v="9.6"/>
    <n v="29"/>
    <n v="221"/>
  </r>
  <r>
    <s v="SUBARU"/>
    <s v="FORESTER AWD"/>
    <s v="SUV - SMALL"/>
    <n v="2"/>
    <n v="4"/>
    <x v="0"/>
    <s v="AV8"/>
    <s v="Z"/>
    <s v="Premium gasoline"/>
    <n v="10.199999999999999"/>
    <n v="8.5"/>
    <n v="9.4"/>
    <n v="30"/>
    <n v="216"/>
  </r>
  <r>
    <s v="SUBARU"/>
    <s v="FORESTER AWD"/>
    <s v="SUV - SMALL"/>
    <n v="2.5"/>
    <n v="4"/>
    <x v="0"/>
    <s v="AV6"/>
    <s v="X"/>
    <s v="Regular gasoline"/>
    <n v="9.6"/>
    <n v="7.5"/>
    <n v="8.6999999999999993"/>
    <n v="32"/>
    <n v="200"/>
  </r>
  <r>
    <s v="SUBARU"/>
    <s v="FORESTER AWD"/>
    <s v="SUV - SMALL"/>
    <n v="2.5"/>
    <n v="4"/>
    <x v="0"/>
    <s v="M6"/>
    <s v="X"/>
    <s v="Regular gasoline"/>
    <n v="10.6"/>
    <n v="8.4"/>
    <n v="9.6"/>
    <n v="29"/>
    <n v="221"/>
  </r>
  <r>
    <s v="SUBARU"/>
    <s v="IMPREZA AWD"/>
    <s v="COMPACT"/>
    <n v="2"/>
    <n v="4"/>
    <x v="0"/>
    <s v="AV6"/>
    <s v="X"/>
    <s v="Regular gasoline"/>
    <n v="8.5"/>
    <n v="6.4"/>
    <n v="7.6"/>
    <n v="37"/>
    <n v="175"/>
  </r>
  <r>
    <s v="SUBARU"/>
    <s v="IMPREZA AWD"/>
    <s v="COMPACT"/>
    <n v="2"/>
    <n v="4"/>
    <x v="0"/>
    <s v="M5"/>
    <s v="X"/>
    <s v="Regular gasoline"/>
    <n v="9.5"/>
    <n v="7"/>
    <n v="8.4"/>
    <n v="34"/>
    <n v="193"/>
  </r>
  <r>
    <s v="SUBARU"/>
    <s v="IMPREZA WAGON AWD"/>
    <s v="STATION WAGON - SMALL"/>
    <n v="2"/>
    <n v="4"/>
    <x v="0"/>
    <s v="AV6"/>
    <s v="X"/>
    <s v="Regular gasoline"/>
    <n v="8.5"/>
    <n v="6.4"/>
    <n v="7.6"/>
    <n v="37"/>
    <n v="175"/>
  </r>
  <r>
    <s v="SUBARU"/>
    <s v="IMPREZA WAGON AWD"/>
    <s v="STATION WAGON - SMALL"/>
    <n v="2"/>
    <n v="4"/>
    <x v="0"/>
    <s v="M5"/>
    <s v="X"/>
    <s v="Regular gasoline"/>
    <n v="9.5"/>
    <n v="7"/>
    <n v="8.4"/>
    <n v="34"/>
    <n v="193"/>
  </r>
  <r>
    <s v="SUBARU"/>
    <s v="LEGACY AWD"/>
    <s v="MID-SIZE"/>
    <n v="2.5"/>
    <n v="4"/>
    <x v="0"/>
    <s v="AV6"/>
    <s v="X"/>
    <s v="Regular gasoline"/>
    <n v="9"/>
    <n v="6.5"/>
    <n v="7.9"/>
    <n v="36"/>
    <n v="182"/>
  </r>
  <r>
    <s v="SUBARU"/>
    <s v="LEGACY AWD"/>
    <s v="MID-SIZE"/>
    <n v="2.5"/>
    <n v="4"/>
    <x v="0"/>
    <s v="M6"/>
    <s v="X"/>
    <s v="Regular gasoline"/>
    <n v="10.7"/>
    <n v="7.8"/>
    <n v="9.4"/>
    <n v="30"/>
    <n v="216"/>
  </r>
  <r>
    <s v="SUBARU"/>
    <s v="LEGACY AWD"/>
    <s v="MID-SIZE"/>
    <n v="3.6"/>
    <n v="6"/>
    <x v="1"/>
    <s v="AV6"/>
    <s v="X"/>
    <s v="Regular gasoline"/>
    <n v="11.9"/>
    <n v="8.1999999999999993"/>
    <n v="10.199999999999999"/>
    <n v="28"/>
    <n v="235"/>
  </r>
  <r>
    <s v="SUBARU"/>
    <s v="OUTBACK AWD"/>
    <s v="SUV - SMALL"/>
    <n v="2.5"/>
    <n v="4"/>
    <x v="0"/>
    <s v="AV6"/>
    <s v="X"/>
    <s v="Regular gasoline"/>
    <n v="9.3000000000000007"/>
    <n v="7.1"/>
    <n v="8.3000000000000007"/>
    <n v="34"/>
    <n v="191"/>
  </r>
  <r>
    <s v="SUBARU"/>
    <s v="OUTBACK AWD"/>
    <s v="SUV - SMALL"/>
    <n v="2.5"/>
    <n v="4"/>
    <x v="0"/>
    <s v="M6"/>
    <s v="X"/>
    <s v="Regular gasoline"/>
    <n v="11"/>
    <n v="8.1999999999999993"/>
    <n v="9.6999999999999993"/>
    <n v="29"/>
    <n v="223"/>
  </r>
  <r>
    <s v="SUBARU"/>
    <s v="OUTBACK AWD"/>
    <s v="SUV - SMALL"/>
    <n v="3.6"/>
    <n v="6"/>
    <x v="1"/>
    <s v="AV6"/>
    <s v="X"/>
    <s v="Regular gasoline"/>
    <n v="12"/>
    <n v="8.6"/>
    <n v="10.5"/>
    <n v="27"/>
    <n v="242"/>
  </r>
  <r>
    <s v="SUBARU"/>
    <s v="WRX"/>
    <s v="COMPACT"/>
    <n v="2"/>
    <n v="4"/>
    <x v="0"/>
    <s v="AV8"/>
    <s v="Z"/>
    <s v="Premium gasoline"/>
    <n v="12.4"/>
    <n v="9.4"/>
    <n v="11.1"/>
    <n v="25"/>
    <n v="255"/>
  </r>
  <r>
    <s v="SUBARU"/>
    <s v="WRX"/>
    <s v="COMPACT"/>
    <n v="2"/>
    <n v="4"/>
    <x v="0"/>
    <s v="M6"/>
    <s v="Z"/>
    <s v="Premium gasoline"/>
    <n v="11.1"/>
    <n v="8.3000000000000007"/>
    <n v="9.8000000000000007"/>
    <n v="29"/>
    <n v="225"/>
  </r>
  <r>
    <s v="SUBARU"/>
    <s v="WRX"/>
    <s v="COMPACT"/>
    <n v="2.5"/>
    <n v="4"/>
    <x v="0"/>
    <s v="M6"/>
    <s v="Z"/>
    <s v="Premium gasoline"/>
    <n v="13.8"/>
    <n v="10.199999999999999"/>
    <n v="12.2"/>
    <n v="23"/>
    <n v="281"/>
  </r>
  <r>
    <s v="SUBARU"/>
    <s v="XV CROSSTREK AWD"/>
    <s v="SUV - SMALL"/>
    <n v="2"/>
    <n v="4"/>
    <x v="0"/>
    <s v="AV6"/>
    <s v="X"/>
    <s v="Regular gasoline"/>
    <n v="9.1"/>
    <n v="7"/>
    <n v="8.1"/>
    <n v="35"/>
    <n v="186"/>
  </r>
  <r>
    <s v="SUBARU"/>
    <s v="XV CROSSTREK AWD"/>
    <s v="SUV - SMALL"/>
    <n v="2"/>
    <n v="4"/>
    <x v="0"/>
    <s v="M5"/>
    <s v="X"/>
    <s v="Regular gasoline"/>
    <n v="10.199999999999999"/>
    <n v="7.7"/>
    <n v="9.1"/>
    <n v="31"/>
    <n v="209"/>
  </r>
  <r>
    <s v="SUBARU"/>
    <s v="XV CROSSTREK HYBRID AWD"/>
    <s v="SUV - SMALL"/>
    <n v="2"/>
    <n v="4"/>
    <x v="0"/>
    <s v="AV6"/>
    <s v="X"/>
    <s v="Regular gasoline"/>
    <n v="7.9"/>
    <n v="6.9"/>
    <n v="7.5"/>
    <n v="38"/>
    <n v="173"/>
  </r>
  <r>
    <s v="TOYOTA"/>
    <s v="4RUNNER 4WD"/>
    <s v="SUV - STANDARD"/>
    <n v="4"/>
    <n v="6"/>
    <x v="2"/>
    <s v="AS5"/>
    <s v="X"/>
    <s v="Regular gasoline"/>
    <n v="14.2"/>
    <n v="11.1"/>
    <n v="12.8"/>
    <n v="22"/>
    <n v="294"/>
  </r>
  <r>
    <s v="TOYOTA"/>
    <s v="4RUNNER 4WD (Part-Time 4WD)"/>
    <s v="SUV - STANDARD"/>
    <n v="4"/>
    <n v="6"/>
    <x v="2"/>
    <s v="AS5"/>
    <s v="X"/>
    <s v="Regular gasoline"/>
    <n v="14.2"/>
    <n v="11.1"/>
    <n v="12.8"/>
    <n v="22"/>
    <n v="294"/>
  </r>
  <r>
    <s v="TOYOTA"/>
    <s v="AVALON"/>
    <s v="MID-SIZE"/>
    <n v="3.5"/>
    <n v="6"/>
    <x v="1"/>
    <s v="AS6"/>
    <s v="X"/>
    <s v="Regular gasoline"/>
    <n v="11.3"/>
    <n v="7.5"/>
    <n v="9.6"/>
    <n v="29"/>
    <n v="221"/>
  </r>
  <r>
    <s v="TOYOTA"/>
    <s v="CAMRY"/>
    <s v="MID-SIZE"/>
    <n v="2.5"/>
    <n v="4"/>
    <x v="0"/>
    <s v="AS6"/>
    <s v="X"/>
    <s v="Regular gasoline"/>
    <n v="9.6999999999999993"/>
    <n v="6.9"/>
    <n v="8.4"/>
    <n v="34"/>
    <n v="193"/>
  </r>
  <r>
    <s v="TOYOTA"/>
    <s v="CAMRY"/>
    <s v="MID-SIZE"/>
    <n v="3.5"/>
    <n v="6"/>
    <x v="1"/>
    <s v="AS6"/>
    <s v="X"/>
    <s v="Regular gasoline"/>
    <n v="11"/>
    <n v="7.7"/>
    <n v="9.5"/>
    <n v="30"/>
    <n v="218"/>
  </r>
  <r>
    <s v="TOYOTA"/>
    <s v="CAMRY HYBRID LE"/>
    <s v="MID-SIZE"/>
    <n v="2.5"/>
    <n v="4"/>
    <x v="0"/>
    <s v="AV"/>
    <s v="X"/>
    <s v="Regular gasoline"/>
    <n v="5.5"/>
    <n v="6"/>
    <n v="5.7"/>
    <n v="50"/>
    <n v="131"/>
  </r>
  <r>
    <s v="TOYOTA"/>
    <s v="CAMRY HYBRID XLE/SE"/>
    <s v="MID-SIZE"/>
    <n v="2.5"/>
    <n v="4"/>
    <x v="0"/>
    <s v="AV"/>
    <s v="X"/>
    <s v="Regular gasoline"/>
    <n v="5.7"/>
    <n v="6.1"/>
    <n v="5.9"/>
    <n v="48"/>
    <n v="136"/>
  </r>
  <r>
    <s v="TOYOTA"/>
    <s v="COROLLA"/>
    <s v="MID-SIZE"/>
    <n v="1.8"/>
    <n v="4"/>
    <x v="0"/>
    <s v="A4"/>
    <s v="X"/>
    <s v="Regular gasoline"/>
    <n v="8.6"/>
    <n v="6.5"/>
    <n v="7.6"/>
    <n v="37"/>
    <n v="175"/>
  </r>
  <r>
    <s v="TOYOTA"/>
    <s v="COROLLA"/>
    <s v="MID-SIZE"/>
    <n v="1.8"/>
    <n v="4"/>
    <x v="0"/>
    <s v="AV7"/>
    <s v="X"/>
    <s v="Regular gasoline"/>
    <n v="7.9"/>
    <n v="6.1"/>
    <n v="7.1"/>
    <n v="40"/>
    <n v="163"/>
  </r>
  <r>
    <s v="TOYOTA"/>
    <s v="COROLLA"/>
    <s v="MID-SIZE"/>
    <n v="1.8"/>
    <n v="4"/>
    <x v="0"/>
    <s v="AV"/>
    <s v="X"/>
    <s v="Regular gasoline"/>
    <n v="8.1999999999999993"/>
    <n v="6.2"/>
    <n v="7.3"/>
    <n v="39"/>
    <n v="168"/>
  </r>
  <r>
    <s v="TOYOTA"/>
    <s v="COROLLA"/>
    <s v="MID-SIZE"/>
    <n v="1.8"/>
    <n v="4"/>
    <x v="0"/>
    <s v="M6"/>
    <s v="X"/>
    <s v="Regular gasoline"/>
    <n v="8.3000000000000007"/>
    <n v="6.2"/>
    <n v="7.4"/>
    <n v="38"/>
    <n v="170"/>
  </r>
  <r>
    <s v="TOYOTA"/>
    <s v="COROLLA LE ECO (1-mode)"/>
    <s v="MID-SIZE"/>
    <n v="1.8"/>
    <n v="4"/>
    <x v="0"/>
    <s v="AV"/>
    <s v="X"/>
    <s v="Regular gasoline"/>
    <n v="7.7"/>
    <n v="5.6"/>
    <n v="6.8"/>
    <n v="42"/>
    <n v="156"/>
  </r>
  <r>
    <s v="TOYOTA"/>
    <s v="COROLLA LE ECO (2-mode)"/>
    <s v="MID-SIZE"/>
    <n v="1.8"/>
    <n v="4"/>
    <x v="0"/>
    <s v="AV"/>
    <s v="X"/>
    <s v="Regular gasoline"/>
    <n v="7.7"/>
    <n v="6"/>
    <n v="6.9"/>
    <n v="41"/>
    <n v="159"/>
  </r>
  <r>
    <s v="TOYOTA"/>
    <s v="HIGHLANDER"/>
    <s v="SUV - SMALL"/>
    <n v="2.7"/>
    <n v="4"/>
    <x v="0"/>
    <s v="AS6"/>
    <s v="X"/>
    <s v="Regular gasoline"/>
    <n v="11.7"/>
    <n v="9.5"/>
    <n v="10.7"/>
    <n v="26"/>
    <n v="246"/>
  </r>
  <r>
    <s v="TOYOTA"/>
    <s v="HIGHLANDER"/>
    <s v="SUV - SMALL"/>
    <n v="3.5"/>
    <n v="6"/>
    <x v="1"/>
    <s v="AS6"/>
    <s v="X"/>
    <s v="Regular gasoline"/>
    <n v="12.5"/>
    <n v="9.3000000000000007"/>
    <n v="11.1"/>
    <n v="25"/>
    <n v="255"/>
  </r>
  <r>
    <s v="TOYOTA"/>
    <s v="HIGHLANDER AWD"/>
    <s v="SUV - STANDARD"/>
    <n v="3.5"/>
    <n v="6"/>
    <x v="1"/>
    <s v="AS6"/>
    <s v="X"/>
    <s v="Regular gasoline"/>
    <n v="13"/>
    <n v="9.8000000000000007"/>
    <n v="11.6"/>
    <n v="24"/>
    <n v="267"/>
  </r>
  <r>
    <s v="TOYOTA"/>
    <s v="HIGHLANDER HYBRID AWD"/>
    <s v="SUV - STANDARD"/>
    <n v="3.5"/>
    <n v="6"/>
    <x v="1"/>
    <s v="AV6"/>
    <s v="X"/>
    <s v="Regular gasoline"/>
    <n v="8.6"/>
    <n v="8.5"/>
    <n v="8.5"/>
    <n v="33"/>
    <n v="196"/>
  </r>
  <r>
    <s v="TOYOTA"/>
    <s v="HIGHLANDER HYBRID AWD LE"/>
    <s v="SUV - STANDARD"/>
    <n v="3.5"/>
    <n v="6"/>
    <x v="1"/>
    <s v="AV6"/>
    <s v="X"/>
    <s v="Regular gasoline"/>
    <n v="8.4"/>
    <n v="8.3000000000000007"/>
    <n v="8.4"/>
    <n v="34"/>
    <n v="193"/>
  </r>
  <r>
    <s v="TOYOTA"/>
    <s v="PRIUS"/>
    <s v="MID-SIZE"/>
    <n v="1.8"/>
    <n v="4"/>
    <x v="0"/>
    <s v="AV"/>
    <s v="X"/>
    <s v="Regular gasoline"/>
    <n v="4.5999999999999996"/>
    <n v="4.9000000000000004"/>
    <n v="4.7"/>
    <n v="60"/>
    <n v="108"/>
  </r>
  <r>
    <s v="TOYOTA"/>
    <s v="PRIUS c"/>
    <s v="COMPACT"/>
    <n v="1.5"/>
    <n v="4"/>
    <x v="0"/>
    <s v="AV"/>
    <s v="X"/>
    <s v="Regular gasoline"/>
    <n v="4.5"/>
    <n v="5.0999999999999996"/>
    <n v="4.8"/>
    <n v="59"/>
    <n v="110"/>
  </r>
  <r>
    <s v="TOYOTA"/>
    <s v="PRIUS v"/>
    <s v="STATION WAGON - MID-SIZE"/>
    <n v="1.8"/>
    <n v="4"/>
    <x v="0"/>
    <s v="AV"/>
    <s v="X"/>
    <s v="Regular gasoline"/>
    <n v="5.4"/>
    <n v="5.8"/>
    <n v="5.6"/>
    <n v="50"/>
    <n v="129"/>
  </r>
  <r>
    <s v="TOYOTA"/>
    <s v="RAV4"/>
    <s v="SUV - SMALL"/>
    <n v="2.5"/>
    <n v="4"/>
    <x v="0"/>
    <s v="AS6"/>
    <s v="X"/>
    <s v="Regular gasoline"/>
    <n v="10"/>
    <n v="7.6"/>
    <n v="8.9"/>
    <n v="32"/>
    <n v="205"/>
  </r>
  <r>
    <s v="TOYOTA"/>
    <s v="RAV4 AWD"/>
    <s v="SUV - SMALL"/>
    <n v="2.5"/>
    <n v="4"/>
    <x v="0"/>
    <s v="AS6"/>
    <s v="X"/>
    <s v="Regular gasoline"/>
    <n v="10.5"/>
    <n v="8.1999999999999993"/>
    <n v="9.5"/>
    <n v="30"/>
    <n v="218"/>
  </r>
  <r>
    <s v="TOYOTA"/>
    <s v="RAV4 LE/XLE"/>
    <s v="SUV - SMALL"/>
    <n v="2.5"/>
    <n v="4"/>
    <x v="0"/>
    <s v="AS6"/>
    <s v="X"/>
    <s v="Regular gasoline"/>
    <n v="10"/>
    <n v="7.6"/>
    <n v="8.9"/>
    <n v="32"/>
    <n v="205"/>
  </r>
  <r>
    <s v="TOYOTA"/>
    <s v="RAV4 LIMITED AWD"/>
    <s v="SUV - SMALL"/>
    <n v="2.5"/>
    <n v="4"/>
    <x v="0"/>
    <s v="AS6"/>
    <s v="X"/>
    <s v="Regular gasoline"/>
    <n v="10.7"/>
    <n v="8.3000000000000007"/>
    <n v="9.6"/>
    <n v="29"/>
    <n v="221"/>
  </r>
  <r>
    <s v="TOYOTA"/>
    <s v="SEQUOIA 4WD"/>
    <s v="SUV - STANDARD"/>
    <n v="5.7"/>
    <n v="8"/>
    <x v="2"/>
    <s v="AS6"/>
    <s v="X"/>
    <s v="Regular gasoline"/>
    <n v="18.8"/>
    <n v="14"/>
    <n v="16.600000000000001"/>
    <n v="17"/>
    <n v="382"/>
  </r>
  <r>
    <s v="TOYOTA"/>
    <s v="SIENNA"/>
    <s v="MINIVAN"/>
    <n v="3.5"/>
    <n v="6"/>
    <x v="1"/>
    <s v="AS6"/>
    <s v="X"/>
    <s v="Regular gasoline"/>
    <n v="13"/>
    <n v="9.5"/>
    <n v="11.4"/>
    <n v="25"/>
    <n v="262"/>
  </r>
  <r>
    <s v="TOYOTA"/>
    <s v="SIENNA AWD"/>
    <s v="MINIVAN"/>
    <n v="3.5"/>
    <n v="6"/>
    <x v="1"/>
    <s v="AS6"/>
    <s v="X"/>
    <s v="Regular gasoline"/>
    <n v="14.4"/>
    <n v="10.199999999999999"/>
    <n v="12.5"/>
    <n v="23"/>
    <n v="288"/>
  </r>
  <r>
    <s v="TOYOTA"/>
    <s v="TACOMA"/>
    <s v="PICKUP TRUCK - SMALL"/>
    <n v="2.7"/>
    <n v="4"/>
    <x v="0"/>
    <s v="A4"/>
    <s v="X"/>
    <s v="Regular gasoline"/>
    <n v="12.2"/>
    <n v="9.9"/>
    <n v="11.2"/>
    <n v="25"/>
    <n v="258"/>
  </r>
  <r>
    <s v="TOYOTA"/>
    <s v="TACOMA"/>
    <s v="PICKUP TRUCK - SMALL"/>
    <n v="2.7"/>
    <n v="4"/>
    <x v="0"/>
    <s v="M5"/>
    <s v="X"/>
    <s v="Regular gasoline"/>
    <n v="11.3"/>
    <n v="9.5"/>
    <n v="10.5"/>
    <n v="27"/>
    <n v="242"/>
  </r>
  <r>
    <s v="TOYOTA"/>
    <s v="TACOMA"/>
    <s v="PICKUP TRUCK - SMALL"/>
    <n v="4"/>
    <n v="6"/>
    <x v="2"/>
    <s v="M6"/>
    <s v="X"/>
    <s v="Regular gasoline"/>
    <n v="14.5"/>
    <n v="11.3"/>
    <n v="13.1"/>
    <n v="22"/>
    <n v="301"/>
  </r>
  <r>
    <s v="TOYOTA"/>
    <s v="TACOMA 4WD"/>
    <s v="PICKUP TRUCK - SMALL"/>
    <n v="2.7"/>
    <n v="4"/>
    <x v="0"/>
    <s v="A4"/>
    <s v="X"/>
    <s v="Regular gasoline"/>
    <n v="13.1"/>
    <n v="11.3"/>
    <n v="12.3"/>
    <n v="23"/>
    <n v="283"/>
  </r>
  <r>
    <s v="TOYOTA"/>
    <s v="TACOMA 4WD"/>
    <s v="PICKUP TRUCK - SMALL"/>
    <n v="2.7"/>
    <n v="4"/>
    <x v="0"/>
    <s v="M5"/>
    <s v="X"/>
    <s v="Regular gasoline"/>
    <n v="12.9"/>
    <n v="11.5"/>
    <n v="12.3"/>
    <n v="23"/>
    <n v="283"/>
  </r>
  <r>
    <s v="TOYOTA"/>
    <s v="TACOMA 4WD"/>
    <s v="PICKUP TRUCK - SMALL"/>
    <n v="4"/>
    <n v="6"/>
    <x v="2"/>
    <s v="A5"/>
    <s v="X"/>
    <s v="Regular gasoline"/>
    <n v="14.8"/>
    <n v="11.6"/>
    <n v="13.4"/>
    <n v="21"/>
    <n v="308"/>
  </r>
  <r>
    <s v="TOYOTA"/>
    <s v="TACOMA 4WD"/>
    <s v="PICKUP TRUCK - SMALL"/>
    <n v="4"/>
    <n v="6"/>
    <x v="2"/>
    <s v="M6"/>
    <s v="X"/>
    <s v="Regular gasoline"/>
    <n v="15.3"/>
    <n v="12.3"/>
    <n v="14"/>
    <n v="20"/>
    <n v="322"/>
  </r>
  <r>
    <s v="TOYOTA"/>
    <s v="TUNDRA"/>
    <s v="PICKUP TRUCK - STANDARD"/>
    <n v="4.5999999999999996"/>
    <n v="8"/>
    <x v="2"/>
    <s v="AS6"/>
    <s v="X"/>
    <s v="Regular gasoline"/>
    <n v="15.9"/>
    <n v="12.3"/>
    <n v="14.3"/>
    <n v="20"/>
    <n v="329"/>
  </r>
  <r>
    <s v="TOYOTA"/>
    <s v="TUNDRA"/>
    <s v="PICKUP TRUCK - STANDARD"/>
    <n v="5.7"/>
    <n v="8"/>
    <x v="2"/>
    <s v="AS6"/>
    <s v="X"/>
    <s v="Regular gasoline"/>
    <n v="17.2"/>
    <n v="12.8"/>
    <n v="15.2"/>
    <n v="19"/>
    <n v="350"/>
  </r>
  <r>
    <s v="TOYOTA"/>
    <s v="TUNDRA 4WD"/>
    <s v="PICKUP TRUCK - STANDARD"/>
    <n v="4.5999999999999996"/>
    <n v="8"/>
    <x v="2"/>
    <s v="AS6"/>
    <s v="X"/>
    <s v="Regular gasoline"/>
    <n v="16.899999999999999"/>
    <n v="12.8"/>
    <n v="15.1"/>
    <n v="19"/>
    <n v="347"/>
  </r>
  <r>
    <s v="TOYOTA"/>
    <s v="TUNDRA 4WD"/>
    <s v="PICKUP TRUCK - STANDARD"/>
    <n v="5.7"/>
    <n v="8"/>
    <x v="2"/>
    <s v="AS6"/>
    <s v="X"/>
    <s v="Regular gasoline"/>
    <n v="18.5"/>
    <n v="14.2"/>
    <n v="16.600000000000001"/>
    <n v="17"/>
    <n v="382"/>
  </r>
  <r>
    <s v="TOYOTA"/>
    <s v="VENZA"/>
    <s v="SUV - SMALL"/>
    <n v="2.7"/>
    <n v="4"/>
    <x v="0"/>
    <s v="AS6"/>
    <s v="X"/>
    <s v="Regular gasoline"/>
    <n v="11.6"/>
    <n v="9"/>
    <n v="10.4"/>
    <n v="27"/>
    <n v="239"/>
  </r>
  <r>
    <s v="TOYOTA"/>
    <s v="VENZA"/>
    <s v="SUV - SMALL"/>
    <n v="3.5"/>
    <n v="6"/>
    <x v="1"/>
    <s v="AS6"/>
    <s v="X"/>
    <s v="Regular gasoline"/>
    <n v="12.5"/>
    <n v="9"/>
    <n v="10.9"/>
    <n v="26"/>
    <n v="251"/>
  </r>
  <r>
    <s v="TOYOTA"/>
    <s v="VENZA 4WD"/>
    <s v="SUV - SMALL"/>
    <n v="2.7"/>
    <n v="4"/>
    <x v="0"/>
    <s v="AS6"/>
    <s v="X"/>
    <s v="Regular gasoline"/>
    <n v="11.6"/>
    <n v="9.1999999999999993"/>
    <n v="10.5"/>
    <n v="27"/>
    <n v="242"/>
  </r>
  <r>
    <s v="TOYOTA"/>
    <s v="VENZA 4WD"/>
    <s v="SUV - SMALL"/>
    <n v="3.5"/>
    <n v="6"/>
    <x v="1"/>
    <s v="AS6"/>
    <s v="X"/>
    <s v="Regular gasoline"/>
    <n v="12.8"/>
    <n v="9.3000000000000007"/>
    <n v="11.3"/>
    <n v="25"/>
    <n v="260"/>
  </r>
  <r>
    <s v="TOYOTA"/>
    <s v="YARIS"/>
    <s v="COMPACT"/>
    <n v="1.5"/>
    <n v="4"/>
    <x v="0"/>
    <s v="A4"/>
    <s v="X"/>
    <s v="Regular gasoline"/>
    <n v="7.8"/>
    <n v="6.6"/>
    <n v="7.3"/>
    <n v="39"/>
    <n v="168"/>
  </r>
  <r>
    <s v="TOYOTA"/>
    <s v="YARIS"/>
    <s v="COMPACT"/>
    <n v="1.5"/>
    <n v="4"/>
    <x v="0"/>
    <s v="M5"/>
    <s v="X"/>
    <s v="Regular gasoline"/>
    <n v="7.7"/>
    <n v="6.3"/>
    <n v="7.1"/>
    <n v="40"/>
    <n v="163"/>
  </r>
  <r>
    <s v="VOLKSWAGEN"/>
    <s v="BEETLE"/>
    <s v="COMPACT"/>
    <n v="1.8"/>
    <n v="4"/>
    <x v="0"/>
    <s v="AS6"/>
    <s v="X"/>
    <s v="Regular gasoline"/>
    <n v="9.6"/>
    <n v="7.2"/>
    <n v="8.5"/>
    <n v="33"/>
    <n v="196"/>
  </r>
  <r>
    <s v="VOLKSWAGEN"/>
    <s v="BEETLE"/>
    <s v="COMPACT"/>
    <n v="1.8"/>
    <n v="4"/>
    <x v="0"/>
    <s v="M5"/>
    <s v="X"/>
    <s v="Regular gasoline"/>
    <n v="9.9"/>
    <n v="7.2"/>
    <n v="8.6999999999999993"/>
    <n v="32"/>
    <n v="200"/>
  </r>
  <r>
    <s v="VOLKSWAGEN"/>
    <s v="BEETLE"/>
    <s v="COMPACT"/>
    <n v="2"/>
    <n v="4"/>
    <x v="0"/>
    <s v="AM6"/>
    <s v="Z"/>
    <s v="Premium gasoline"/>
    <n v="10"/>
    <n v="7.9"/>
    <n v="9.1"/>
    <n v="31"/>
    <n v="209"/>
  </r>
  <r>
    <s v="VOLKSWAGEN"/>
    <s v="BEETLE"/>
    <s v="COMPACT"/>
    <n v="2"/>
    <n v="4"/>
    <x v="0"/>
    <s v="M6"/>
    <s v="Z"/>
    <s v="Premium gasoline"/>
    <n v="10.4"/>
    <n v="7.7"/>
    <n v="9.1999999999999993"/>
    <n v="31"/>
    <n v="212"/>
  </r>
  <r>
    <s v="VOLKSWAGEN"/>
    <s v="BEETLE TDI (modified)"/>
    <s v="COMPACT"/>
    <n v="2"/>
    <n v="4"/>
    <x v="0"/>
    <s v="AM6"/>
    <s v="D"/>
    <s v="Diesel"/>
    <n v="7.6"/>
    <n v="5.7"/>
    <n v="6.9"/>
    <n v="41"/>
    <n v="183"/>
  </r>
  <r>
    <s v="VOLKSWAGEN"/>
    <s v="BEETLE TDI (modified)"/>
    <s v="COMPACT"/>
    <n v="2"/>
    <n v="4"/>
    <x v="0"/>
    <s v="M6"/>
    <s v="D"/>
    <s v="Diesel"/>
    <n v="7.6"/>
    <n v="5.7"/>
    <n v="6.9"/>
    <n v="41"/>
    <n v="184"/>
  </r>
  <r>
    <s v="VOLKSWAGEN"/>
    <s v="BEETLE CONVERTIBLE"/>
    <s v="SUBCOMPACT"/>
    <n v="1.8"/>
    <n v="4"/>
    <x v="0"/>
    <s v="AS6"/>
    <s v="X"/>
    <s v="Regular gasoline"/>
    <n v="9.8000000000000007"/>
    <n v="7.3"/>
    <n v="8.6999999999999993"/>
    <n v="32"/>
    <n v="200"/>
  </r>
  <r>
    <s v="VOLKSWAGEN"/>
    <s v="BEETLE CONVERTIBLE"/>
    <s v="SUBCOMPACT"/>
    <n v="2"/>
    <n v="4"/>
    <x v="0"/>
    <s v="AM6"/>
    <s v="Z"/>
    <s v="Premium gasoline"/>
    <n v="10.3"/>
    <n v="8.1999999999999993"/>
    <n v="9.4"/>
    <n v="30"/>
    <n v="216"/>
  </r>
  <r>
    <s v="VOLKSWAGEN"/>
    <s v="BEETLE CONVERTIBLE"/>
    <s v="SUBCOMPACT"/>
    <n v="2"/>
    <n v="4"/>
    <x v="0"/>
    <s v="M6"/>
    <s v="Z"/>
    <s v="Premium gasoline"/>
    <n v="10.4"/>
    <n v="7.7"/>
    <n v="9.1999999999999993"/>
    <n v="31"/>
    <n v="212"/>
  </r>
  <r>
    <s v="VOLKSWAGEN"/>
    <s v="CC"/>
    <s v="COMPACT"/>
    <n v="2"/>
    <n v="4"/>
    <x v="0"/>
    <s v="AM6"/>
    <s v="Z"/>
    <s v="Premium gasoline"/>
    <n v="10.7"/>
    <n v="7.7"/>
    <n v="9.3000000000000007"/>
    <n v="30"/>
    <n v="214"/>
  </r>
  <r>
    <s v="VOLKSWAGEN"/>
    <s v="CC"/>
    <s v="COMPACT"/>
    <n v="2"/>
    <n v="4"/>
    <x v="0"/>
    <s v="M6"/>
    <s v="Z"/>
    <s v="Premium gasoline"/>
    <n v="11.4"/>
    <n v="7.4"/>
    <n v="9.6"/>
    <n v="29"/>
    <n v="221"/>
  </r>
  <r>
    <s v="VOLKSWAGEN"/>
    <s v="CC 4MOTION"/>
    <s v="COMPACT"/>
    <n v="3.6"/>
    <n v="6"/>
    <x v="1"/>
    <s v="AS6"/>
    <s v="Z"/>
    <s v="Premium gasoline"/>
    <n v="13.9"/>
    <n v="9.3000000000000007"/>
    <n v="11.8"/>
    <n v="24"/>
    <n v="271"/>
  </r>
  <r>
    <s v="VOLKSWAGEN"/>
    <s v="EOS"/>
    <s v="SUBCOMPACT"/>
    <n v="2"/>
    <n v="4"/>
    <x v="0"/>
    <s v="AM6"/>
    <s v="Z"/>
    <s v="Premium gasoline"/>
    <n v="10.8"/>
    <n v="7.8"/>
    <n v="9.5"/>
    <n v="30"/>
    <n v="219"/>
  </r>
  <r>
    <s v="VOLKSWAGEN"/>
    <s v="GOLF"/>
    <s v="COMPACT"/>
    <n v="1.8"/>
    <n v="4"/>
    <x v="0"/>
    <s v="AS6"/>
    <s v="X"/>
    <s v="Regular gasoline"/>
    <n v="9.3000000000000007"/>
    <n v="6.5"/>
    <n v="8.1"/>
    <n v="35"/>
    <n v="186"/>
  </r>
  <r>
    <s v="VOLKSWAGEN"/>
    <s v="GOLF"/>
    <s v="COMPACT"/>
    <n v="1.8"/>
    <n v="4"/>
    <x v="0"/>
    <s v="M5"/>
    <s v="X"/>
    <s v="Regular gasoline"/>
    <n v="9.3000000000000007"/>
    <n v="6.4"/>
    <n v="8"/>
    <n v="35"/>
    <n v="184"/>
  </r>
  <r>
    <s v="VOLKSWAGEN"/>
    <s v="GOLF TDI (modified)"/>
    <s v="COMPACT"/>
    <n v="2"/>
    <n v="4"/>
    <x v="0"/>
    <s v="AM6"/>
    <s v="D"/>
    <s v="Diesel"/>
    <n v="7.6"/>
    <n v="5.5"/>
    <n v="6.5"/>
    <n v="43"/>
    <n v="177"/>
  </r>
  <r>
    <s v="VOLKSWAGEN"/>
    <s v="GOLF TDI (modified)"/>
    <s v="COMPACT"/>
    <n v="2"/>
    <n v="4"/>
    <x v="0"/>
    <s v="M6"/>
    <s v="D"/>
    <s v="Diesel"/>
    <n v="7.8"/>
    <n v="5.2"/>
    <n v="6.5"/>
    <n v="43"/>
    <n v="178"/>
  </r>
  <r>
    <s v="VOLKSWAGEN"/>
    <s v="GOLF GTI"/>
    <s v="COMPACT"/>
    <n v="2"/>
    <n v="4"/>
    <x v="0"/>
    <s v="AM6"/>
    <s v="Z"/>
    <s v="Premium gasoline"/>
    <n v="9.5"/>
    <n v="7.2"/>
    <n v="8.5"/>
    <n v="33"/>
    <n v="196"/>
  </r>
  <r>
    <s v="VOLKSWAGEN"/>
    <s v="GOLF GTI"/>
    <s v="COMPACT"/>
    <n v="2"/>
    <n v="4"/>
    <x v="0"/>
    <s v="M6"/>
    <s v="Z"/>
    <s v="Premium gasoline"/>
    <n v="9.4"/>
    <n v="6.9"/>
    <n v="8.3000000000000007"/>
    <n v="34"/>
    <n v="191"/>
  </r>
  <r>
    <s v="VOLKSWAGEN"/>
    <s v="GOLF SPORTWAGON"/>
    <s v="STATION WAGON - SMALL"/>
    <n v="1.8"/>
    <n v="4"/>
    <x v="0"/>
    <s v="AS6"/>
    <s v="X"/>
    <s v="Regular gasoline"/>
    <n v="9.4"/>
    <n v="6.8"/>
    <n v="8.1999999999999993"/>
    <n v="34"/>
    <n v="193"/>
  </r>
  <r>
    <s v="VOLKSWAGEN"/>
    <s v="GOLF SPORTWAGON"/>
    <s v="STATION WAGON - SMALL"/>
    <n v="1.8"/>
    <n v="4"/>
    <x v="0"/>
    <s v="M5"/>
    <s v="X"/>
    <s v="Regular gasoline"/>
    <n v="9.5"/>
    <n v="6.6"/>
    <n v="8.1999999999999993"/>
    <n v="34"/>
    <n v="189"/>
  </r>
  <r>
    <s v="VOLKSWAGEN"/>
    <s v="GOLF SPORTWAGON TDI (modified)"/>
    <s v="STATION WAGON - SMALL"/>
    <n v="2"/>
    <n v="4"/>
    <x v="0"/>
    <s v="AM6"/>
    <s v="D"/>
    <s v="Diesel"/>
    <n v="7.6"/>
    <n v="5.6"/>
    <n v="6.7"/>
    <n v="42"/>
    <n v="180"/>
  </r>
  <r>
    <s v="VOLKSWAGEN"/>
    <s v="GOLF SPORTWAGON TDI (modified)"/>
    <s v="STATION WAGON - SMALL"/>
    <n v="2"/>
    <n v="4"/>
    <x v="0"/>
    <s v="M6"/>
    <s v="D"/>
    <s v="Diesel"/>
    <n v="7.6"/>
    <n v="5.5"/>
    <n v="6.7"/>
    <n v="42"/>
    <n v="179"/>
  </r>
  <r>
    <s v="VOLKSWAGEN"/>
    <s v="JETTA"/>
    <s v="COMPACT"/>
    <n v="1.8"/>
    <n v="4"/>
    <x v="0"/>
    <s v="AS6"/>
    <s v="X"/>
    <s v="Regular gasoline"/>
    <n v="9.3000000000000007"/>
    <n v="6.3"/>
    <n v="7.9"/>
    <n v="36"/>
    <n v="182"/>
  </r>
  <r>
    <s v="VOLKSWAGEN"/>
    <s v="JETTA"/>
    <s v="COMPACT"/>
    <n v="1.8"/>
    <n v="4"/>
    <x v="0"/>
    <s v="M5"/>
    <s v="X"/>
    <s v="Regular gasoline"/>
    <n v="9.3000000000000007"/>
    <n v="6.3"/>
    <n v="8"/>
    <n v="35"/>
    <n v="184"/>
  </r>
  <r>
    <s v="VOLKSWAGEN"/>
    <s v="JETTA"/>
    <s v="COMPACT"/>
    <n v="2"/>
    <n v="4"/>
    <x v="0"/>
    <s v="AS6"/>
    <s v="X"/>
    <s v="Regular gasoline"/>
    <n v="10.4"/>
    <n v="7"/>
    <n v="8.9"/>
    <n v="32"/>
    <n v="205"/>
  </r>
  <r>
    <s v="VOLKSWAGEN"/>
    <s v="JETTA"/>
    <s v="COMPACT"/>
    <n v="2"/>
    <n v="4"/>
    <x v="0"/>
    <s v="M5"/>
    <s v="X"/>
    <s v="Regular gasoline"/>
    <n v="9.5"/>
    <n v="6.9"/>
    <n v="8.4"/>
    <n v="34"/>
    <n v="193"/>
  </r>
  <r>
    <s v="VOLKSWAGEN"/>
    <s v="JETTA TDI (modified)"/>
    <s v="COMPACT"/>
    <n v="2"/>
    <n v="4"/>
    <x v="0"/>
    <s v="AM6"/>
    <s v="D"/>
    <s v="Diesel"/>
    <n v="7.6"/>
    <n v="5.2"/>
    <n v="6.5"/>
    <n v="43"/>
    <n v="175"/>
  </r>
  <r>
    <s v="VOLKSWAGEN"/>
    <s v="JETTA TDI (modified)"/>
    <s v="COMPACT"/>
    <n v="2"/>
    <n v="4"/>
    <x v="0"/>
    <s v="M6"/>
    <s v="D"/>
    <s v="Diesel"/>
    <n v="7.6"/>
    <n v="5.0999999999999996"/>
    <n v="6.5"/>
    <n v="43"/>
    <n v="176"/>
  </r>
  <r>
    <s v="VOLKSWAGEN"/>
    <s v="JETTA GLI"/>
    <s v="COMPACT"/>
    <n v="2"/>
    <n v="4"/>
    <x v="0"/>
    <s v="AM6"/>
    <s v="Z"/>
    <s v="Premium gasoline"/>
    <n v="10"/>
    <n v="7.3"/>
    <n v="8.8000000000000007"/>
    <n v="32"/>
    <n v="202"/>
  </r>
  <r>
    <s v="VOLKSWAGEN"/>
    <s v="JETTA GLI"/>
    <s v="COMPACT"/>
    <n v="2"/>
    <n v="4"/>
    <x v="0"/>
    <s v="M6"/>
    <s v="Z"/>
    <s v="Premium gasoline"/>
    <n v="10.3"/>
    <n v="7.2"/>
    <n v="8.9"/>
    <n v="32"/>
    <n v="205"/>
  </r>
  <r>
    <s v="VOLKSWAGEN"/>
    <s v="JETTA HYBRID"/>
    <s v="COMPACT"/>
    <n v="1.4"/>
    <n v="4"/>
    <x v="0"/>
    <s v="AM7"/>
    <s v="Z"/>
    <s v="Premium gasoline"/>
    <n v="5.6"/>
    <n v="4.9000000000000004"/>
    <n v="5.3"/>
    <n v="53"/>
    <n v="122"/>
  </r>
  <r>
    <s v="VOLKSWAGEN"/>
    <s v="PASSAT"/>
    <s v="MID-SIZE"/>
    <n v="1.8"/>
    <n v="4"/>
    <x v="0"/>
    <s v="AS6"/>
    <s v="X"/>
    <s v="Regular gasoline"/>
    <n v="9.6999999999999993"/>
    <n v="6.6"/>
    <n v="8.3000000000000007"/>
    <n v="34"/>
    <n v="191"/>
  </r>
  <r>
    <s v="VOLKSWAGEN"/>
    <s v="PASSAT"/>
    <s v="MID-SIZE"/>
    <n v="1.8"/>
    <n v="4"/>
    <x v="0"/>
    <s v="M5"/>
    <s v="X"/>
    <s v="Regular gasoline"/>
    <n v="9.8000000000000007"/>
    <n v="6.7"/>
    <n v="8.4"/>
    <n v="34"/>
    <n v="193"/>
  </r>
  <r>
    <s v="VOLKSWAGEN"/>
    <s v="PASSAT TDI (modified)"/>
    <s v="MID-SIZE"/>
    <n v="2"/>
    <n v="4"/>
    <x v="0"/>
    <s v="AM6"/>
    <s v="D"/>
    <s v="Diesel"/>
    <n v="7.8"/>
    <n v="5.6"/>
    <n v="6.9"/>
    <n v="41"/>
    <n v="185"/>
  </r>
  <r>
    <s v="VOLKSWAGEN"/>
    <s v="PASSAT TDI (modified)"/>
    <s v="MID-SIZE"/>
    <n v="2"/>
    <n v="4"/>
    <x v="0"/>
    <s v="M6"/>
    <s v="D"/>
    <s v="Diesel"/>
    <n v="7.8"/>
    <n v="5.3"/>
    <n v="6.7"/>
    <n v="42"/>
    <n v="182"/>
  </r>
  <r>
    <s v="VOLKSWAGEN"/>
    <s v="PASSAT"/>
    <s v="MID-SIZE"/>
    <n v="3.6"/>
    <n v="6"/>
    <x v="1"/>
    <s v="AM6"/>
    <s v="Z"/>
    <s v="Premium gasoline"/>
    <n v="11.9"/>
    <n v="8.5"/>
    <n v="10.4"/>
    <n v="27"/>
    <n v="239"/>
  </r>
  <r>
    <s v="VOLKSWAGEN"/>
    <s v="TIGUAN"/>
    <s v="SUV - SMALL"/>
    <n v="2"/>
    <n v="4"/>
    <x v="0"/>
    <s v="AS6"/>
    <s v="Z"/>
    <s v="Premium gasoline"/>
    <n v="11.5"/>
    <n v="9.3000000000000007"/>
    <n v="10.5"/>
    <n v="27"/>
    <n v="242"/>
  </r>
  <r>
    <s v="VOLKSWAGEN"/>
    <s v="TIGUAN"/>
    <s v="SUV - SMALL"/>
    <n v="2"/>
    <n v="4"/>
    <x v="0"/>
    <s v="M6"/>
    <s v="Z"/>
    <s v="Premium gasoline"/>
    <n v="13"/>
    <n v="9"/>
    <n v="11.2"/>
    <n v="25"/>
    <n v="258"/>
  </r>
  <r>
    <s v="VOLKSWAGEN"/>
    <s v="TIGUAN 4MOTION"/>
    <s v="SUV - SMALL"/>
    <n v="2"/>
    <n v="4"/>
    <x v="0"/>
    <s v="AS6"/>
    <s v="Z"/>
    <s v="Premium gasoline"/>
    <n v="11.7"/>
    <n v="9.4"/>
    <n v="10.7"/>
    <n v="26"/>
    <n v="246"/>
  </r>
  <r>
    <s v="VOLKSWAGEN"/>
    <s v="TOUAREG"/>
    <s v="SUV - STANDARD"/>
    <n v="3.6"/>
    <n v="6"/>
    <x v="1"/>
    <s v="AS8"/>
    <s v="Z"/>
    <s v="Premium gasoline"/>
    <n v="14.1"/>
    <n v="10.4"/>
    <n v="12.4"/>
    <n v="23"/>
    <n v="292"/>
  </r>
  <r>
    <s v="VOLKSWAGEN"/>
    <s v="TOUAREG TDI (modified)"/>
    <s v="SUV - STANDARD"/>
    <n v="3"/>
    <n v="6"/>
    <x v="1"/>
    <s v="AS8"/>
    <s v="D"/>
    <s v="Diesel"/>
    <n v="11.8"/>
    <n v="8.1"/>
    <n v="10.199999999999999"/>
    <n v="28"/>
    <n v="277"/>
  </r>
  <r>
    <s v="VOLVO"/>
    <s v="S60 POLESTAR AWD"/>
    <s v="COMPACT"/>
    <n v="3"/>
    <n v="6"/>
    <x v="1"/>
    <s v="AS6"/>
    <s v="X"/>
    <s v="Regular gasoline"/>
    <n v="12.8"/>
    <n v="8.9"/>
    <n v="11"/>
    <n v="26"/>
    <n v="253"/>
  </r>
  <r>
    <s v="VOLVO"/>
    <s v="S60 T5 "/>
    <s v="COMPACT"/>
    <n v="2"/>
    <n v="4"/>
    <x v="0"/>
    <s v="AS8"/>
    <s v="X"/>
    <s v="Regular gasoline"/>
    <n v="9.8000000000000007"/>
    <n v="6.6"/>
    <n v="8.4"/>
    <n v="34"/>
    <n v="193"/>
  </r>
  <r>
    <s v="VOLVO"/>
    <s v="S60 T5 AWD"/>
    <s v="COMPACT"/>
    <n v="2.5"/>
    <n v="5"/>
    <x v="0"/>
    <s v="AS6"/>
    <s v="X"/>
    <s v="Regular gasoline"/>
    <n v="11.6"/>
    <n v="8.1999999999999993"/>
    <n v="10.1"/>
    <n v="28"/>
    <n v="232"/>
  </r>
  <r>
    <s v="VOLVO"/>
    <s v="S60 T6   "/>
    <s v="COMPACT"/>
    <n v="2"/>
    <n v="4"/>
    <x v="0"/>
    <s v="AS8"/>
    <s v="Z"/>
    <s v="Premium gasoline"/>
    <n v="10.1"/>
    <n v="7.3"/>
    <n v="8.9"/>
    <n v="32"/>
    <n v="205"/>
  </r>
  <r>
    <s v="VOLVO"/>
    <s v="S60 T6 AWD"/>
    <s v="COMPACT"/>
    <n v="3"/>
    <n v="6"/>
    <x v="1"/>
    <s v="AS6"/>
    <s v="X"/>
    <s v="Regular gasoline"/>
    <n v="12.9"/>
    <n v="9"/>
    <n v="11.2"/>
    <n v="25"/>
    <n v="258"/>
  </r>
  <r>
    <s v="VOLVO"/>
    <s v="S80 T5"/>
    <s v="MID-SIZE"/>
    <n v="2"/>
    <n v="4"/>
    <x v="0"/>
    <s v="AS8"/>
    <s v="X"/>
    <s v="Regular gasoline"/>
    <n v="9.8000000000000007"/>
    <n v="6.6"/>
    <n v="8.4"/>
    <n v="34"/>
    <n v="193"/>
  </r>
  <r>
    <s v="VOLVO"/>
    <s v="S80 T6 AWD"/>
    <s v="MID-SIZE"/>
    <n v="3"/>
    <n v="6"/>
    <x v="1"/>
    <s v="AS6"/>
    <s v="X"/>
    <s v="Regular gasoline"/>
    <n v="12.9"/>
    <n v="9"/>
    <n v="11.2"/>
    <n v="25"/>
    <n v="258"/>
  </r>
  <r>
    <s v="VOLVO"/>
    <s v="V60 CC"/>
    <s v="SUV - SMALL"/>
    <n v="2"/>
    <n v="4"/>
    <x v="0"/>
    <s v="AS8"/>
    <s v="X"/>
    <s v="Regular gasoline"/>
    <n v="9.8000000000000007"/>
    <n v="7.6"/>
    <n v="8.8000000000000007"/>
    <n v="32"/>
    <n v="202"/>
  </r>
  <r>
    <s v="VOLVO"/>
    <s v="V60 CC AWD"/>
    <s v="SUV - SMALL"/>
    <n v="2.5"/>
    <n v="5"/>
    <x v="0"/>
    <s v="AS6"/>
    <s v="X"/>
    <s v="Regular gasoline"/>
    <n v="11.8"/>
    <n v="8.5"/>
    <n v="10.3"/>
    <n v="27"/>
    <n v="237"/>
  </r>
  <r>
    <s v="VOLVO"/>
    <s v="V60 POLESTAR AWD"/>
    <s v="STATION WAGON - SMALL"/>
    <n v="3"/>
    <n v="6"/>
    <x v="1"/>
    <s v="AS6"/>
    <s v="X"/>
    <s v="Regular gasoline"/>
    <n v="12.8"/>
    <n v="8.9"/>
    <n v="11"/>
    <n v="26"/>
    <n v="253"/>
  </r>
  <r>
    <s v="VOLVO"/>
    <s v="V60 T5"/>
    <s v="STATION WAGON - SMALL"/>
    <n v="2"/>
    <n v="4"/>
    <x v="0"/>
    <s v="AS8"/>
    <s v="X"/>
    <s v="Regular gasoline"/>
    <n v="9.8000000000000007"/>
    <n v="6.6"/>
    <n v="8.4"/>
    <n v="34"/>
    <n v="193"/>
  </r>
  <r>
    <s v="VOLVO"/>
    <s v="V60 T5 AWD"/>
    <s v="STATION WAGON - SMALL"/>
    <n v="2.5"/>
    <n v="5"/>
    <x v="0"/>
    <s v="AS6"/>
    <s v="X"/>
    <s v="Regular gasoline"/>
    <n v="11.6"/>
    <n v="8.1999999999999993"/>
    <n v="10.1"/>
    <n v="28"/>
    <n v="232"/>
  </r>
  <r>
    <s v="VOLVO"/>
    <s v="V60 T6 AWD"/>
    <s v="STATION WAGON - SMALL"/>
    <n v="3"/>
    <n v="6"/>
    <x v="1"/>
    <s v="AS6"/>
    <s v="X"/>
    <s v="Regular gasoline"/>
    <n v="12.9"/>
    <n v="9"/>
    <n v="11.2"/>
    <n v="25"/>
    <n v="258"/>
  </r>
  <r>
    <s v="VOLVO"/>
    <s v="XC60 3.2 AWD"/>
    <s v="SUV - SMALL"/>
    <n v="3.2"/>
    <n v="6"/>
    <x v="1"/>
    <s v="AS6"/>
    <s v="X"/>
    <s v="Regular gasoline"/>
    <n v="13.1"/>
    <n v="9.5"/>
    <n v="11.5"/>
    <n v="25"/>
    <n v="264"/>
  </r>
  <r>
    <s v="VOLVO"/>
    <s v="XC60 T5"/>
    <s v="SUV - SMALL"/>
    <n v="2"/>
    <n v="4"/>
    <x v="0"/>
    <s v="AS8"/>
    <s v="X"/>
    <s v="Regular gasoline"/>
    <n v="9.8000000000000007"/>
    <n v="7.6"/>
    <n v="8.8000000000000007"/>
    <n v="32"/>
    <n v="202"/>
  </r>
  <r>
    <s v="VOLVO"/>
    <s v="XC60 T5 AWD"/>
    <s v="SUV - SMALL"/>
    <n v="2.5"/>
    <n v="5"/>
    <x v="0"/>
    <s v="AS6"/>
    <s v="X"/>
    <s v="Regular gasoline"/>
    <n v="13"/>
    <n v="9.4"/>
    <n v="11.4"/>
    <n v="25"/>
    <n v="262"/>
  </r>
  <r>
    <s v="VOLVO"/>
    <s v="XC60 T6  "/>
    <s v="SUV - SMALL"/>
    <n v="2"/>
    <n v="4"/>
    <x v="0"/>
    <s v="AS8"/>
    <s v="Z"/>
    <s v="Premium gasoline"/>
    <n v="10.7"/>
    <n v="7.8"/>
    <n v="9.4"/>
    <n v="30"/>
    <n v="216"/>
  </r>
  <r>
    <s v="VOLVO"/>
    <s v="XC60 T6 AWD"/>
    <s v="SUV - SMALL"/>
    <n v="3"/>
    <n v="6"/>
    <x v="1"/>
    <s v="AS6"/>
    <s v="X"/>
    <s v="Regular gasoline"/>
    <n v="13.6"/>
    <n v="9.9"/>
    <n v="11.9"/>
    <n v="24"/>
    <n v="274"/>
  </r>
  <r>
    <s v="VOLVO"/>
    <s v="XC70 3.2 AWD"/>
    <s v="SUV - SMALL"/>
    <n v="3.2"/>
    <n v="6"/>
    <x v="1"/>
    <s v="AS6"/>
    <s v="X"/>
    <s v="Regular gasoline"/>
    <n v="13.1"/>
    <n v="9.1"/>
    <n v="11.3"/>
    <n v="25"/>
    <n v="260"/>
  </r>
  <r>
    <s v="VOLVO"/>
    <s v="XC70 T5"/>
    <s v="SUV - SMALL"/>
    <n v="2"/>
    <n v="4"/>
    <x v="0"/>
    <s v="AS8"/>
    <s v="X"/>
    <s v="Regular gasoline"/>
    <n v="9.8000000000000007"/>
    <n v="7.6"/>
    <n v="8.8000000000000007"/>
    <n v="32"/>
    <n v="202"/>
  </r>
  <r>
    <s v="VOLVO"/>
    <s v="XC70 T6 AWD"/>
    <s v="SUV - SMALL"/>
    <n v="3"/>
    <n v="6"/>
    <x v="1"/>
    <s v="AS6"/>
    <s v="X"/>
    <s v="Regular gasoline"/>
    <n v="13.6"/>
    <n v="9.9"/>
    <n v="11.9"/>
    <n v="24"/>
    <n v="274"/>
  </r>
  <r>
    <s v="ACURA"/>
    <s v="ILX"/>
    <s v="COMPACT"/>
    <n v="2.4"/>
    <n v="4"/>
    <x v="0"/>
    <s v="AM8"/>
    <s v="Z"/>
    <s v="Premium gasoline"/>
    <n v="9.3000000000000007"/>
    <n v="6.6"/>
    <n v="8.1"/>
    <n v="35"/>
    <n v="189"/>
  </r>
  <r>
    <s v="ACURA"/>
    <s v="MDX SH-AWD"/>
    <s v="SUV - SMALL"/>
    <n v="3.5"/>
    <n v="6"/>
    <x v="1"/>
    <s v="AS9"/>
    <s v="Z"/>
    <s v="Premium gasoline"/>
    <n v="12.7"/>
    <n v="9.1"/>
    <n v="11.1"/>
    <n v="25"/>
    <n v="254"/>
  </r>
  <r>
    <s v="ACURA"/>
    <s v="MDX SH-AWD ELITE"/>
    <s v="SUV - SMALL"/>
    <n v="3.5"/>
    <n v="6"/>
    <x v="1"/>
    <s v="AS9"/>
    <s v="Z"/>
    <s v="Premium gasoline"/>
    <n v="12.2"/>
    <n v="9.1"/>
    <n v="10.7"/>
    <n v="26"/>
    <n v="251"/>
  </r>
  <r>
    <s v="ACURA"/>
    <s v="RDX AWD"/>
    <s v="SUV - SMALL"/>
    <n v="3.5"/>
    <n v="6"/>
    <x v="1"/>
    <s v="AS6"/>
    <s v="Z"/>
    <s v="Premium gasoline"/>
    <n v="12.4"/>
    <n v="8.6"/>
    <n v="10.7"/>
    <n v="26"/>
    <n v="249"/>
  </r>
  <r>
    <s v="ACURA"/>
    <s v="RLX"/>
    <s v="MID-SIZE"/>
    <n v="3.5"/>
    <n v="6"/>
    <x v="1"/>
    <s v="AS6"/>
    <s v="Z"/>
    <s v="Premium gasoline"/>
    <n v="11.9"/>
    <n v="7.7"/>
    <n v="10"/>
    <n v="28"/>
    <n v="235"/>
  </r>
  <r>
    <s v="ACURA"/>
    <s v="RLX HYBRID"/>
    <s v="MID-SIZE"/>
    <n v="3.5"/>
    <n v="6"/>
    <x v="1"/>
    <s v="AM7"/>
    <s v="Z"/>
    <s v="Premium gasoline"/>
    <n v="8"/>
    <n v="7.5"/>
    <n v="7.7"/>
    <n v="37"/>
    <n v="180"/>
  </r>
  <r>
    <s v="ACURA"/>
    <s v="TLX"/>
    <s v="COMPACT"/>
    <n v="2.4"/>
    <n v="4"/>
    <x v="0"/>
    <s v="AM8"/>
    <s v="Z"/>
    <s v="Premium gasoline"/>
    <n v="9.6"/>
    <n v="6.6"/>
    <n v="8.3000000000000007"/>
    <n v="34"/>
    <n v="196"/>
  </r>
  <r>
    <s v="ACURA"/>
    <s v="TLX SH-AWD"/>
    <s v="COMPACT"/>
    <n v="3.5"/>
    <n v="6"/>
    <x v="1"/>
    <s v="AS9"/>
    <s v="Z"/>
    <s v="Premium gasoline"/>
    <n v="11.2"/>
    <n v="7.5"/>
    <n v="9.6"/>
    <n v="29"/>
    <n v="226"/>
  </r>
  <r>
    <s v="ALFA ROMEO"/>
    <s v="4C"/>
    <s v="TWO-SEATER"/>
    <n v="1.8"/>
    <n v="4"/>
    <x v="0"/>
    <s v="AM6"/>
    <s v="Z"/>
    <s v="Premium gasoline"/>
    <n v="9.6999999999999993"/>
    <n v="6.9"/>
    <n v="8.4"/>
    <n v="34"/>
    <n v="197"/>
  </r>
  <r>
    <s v="ASTON MARTIN"/>
    <s v="DB9 GT"/>
    <s v="MINICOMPACT"/>
    <n v="5.9"/>
    <n v="12"/>
    <x v="2"/>
    <s v="A6"/>
    <s v="Z"/>
    <s v="Premium gasoline"/>
    <n v="18"/>
    <n v="12.6"/>
    <n v="15.6"/>
    <n v="18"/>
    <n v="365"/>
  </r>
  <r>
    <s v="ASTON MARTIN"/>
    <s v="RAPIDE S"/>
    <s v="SUBCOMPACT"/>
    <n v="6"/>
    <n v="12"/>
    <x v="2"/>
    <s v="A8"/>
    <s v="Z"/>
    <s v="Premium gasoline"/>
    <n v="16.8"/>
    <n v="10.9"/>
    <n v="14.2"/>
    <n v="20"/>
    <n v="332"/>
  </r>
  <r>
    <s v="ASTON MARTIN"/>
    <s v="VANQUISH"/>
    <s v="MINICOMPACT"/>
    <n v="6"/>
    <n v="12"/>
    <x v="2"/>
    <s v="A8"/>
    <s v="Z"/>
    <s v="Premium gasoline"/>
    <n v="17.600000000000001"/>
    <n v="11.4"/>
    <n v="14.8"/>
    <n v="19"/>
    <n v="346"/>
  </r>
  <r>
    <s v="ASTON MARTIN"/>
    <s v="V8 VANTAGE"/>
    <s v="TWO-SEATER"/>
    <n v="4.7"/>
    <n v="8"/>
    <x v="2"/>
    <s v="AM7"/>
    <s v="Z"/>
    <s v="Premium gasoline"/>
    <n v="17.399999999999999"/>
    <n v="11.3"/>
    <n v="14.7"/>
    <n v="19"/>
    <n v="343"/>
  </r>
  <r>
    <s v="ASTON MARTIN"/>
    <s v="V8 VANTAGE"/>
    <s v="TWO-SEATER"/>
    <n v="4.7"/>
    <n v="8"/>
    <x v="2"/>
    <s v="M6"/>
    <s v="Z"/>
    <s v="Premium gasoline"/>
    <n v="18.100000000000001"/>
    <n v="12.3"/>
    <n v="15.5"/>
    <n v="18"/>
    <n v="362"/>
  </r>
  <r>
    <s v="ASTON MARTIN"/>
    <s v="VANTAGE GT"/>
    <s v="TWO-SEATER"/>
    <n v="4.7"/>
    <n v="8"/>
    <x v="2"/>
    <s v="AM7"/>
    <s v="Z"/>
    <s v="Premium gasoline"/>
    <n v="17.399999999999999"/>
    <n v="11.3"/>
    <n v="14.7"/>
    <n v="19"/>
    <n v="343"/>
  </r>
  <r>
    <s v="ASTON MARTIN"/>
    <s v="VANTAGE GT"/>
    <s v="TWO-SEATER"/>
    <n v="4.7"/>
    <n v="8"/>
    <x v="2"/>
    <s v="M6"/>
    <s v="Z"/>
    <s v="Premium gasoline"/>
    <n v="18.100000000000001"/>
    <n v="12.3"/>
    <n v="15.5"/>
    <n v="18"/>
    <n v="362"/>
  </r>
  <r>
    <s v="ASTON MARTIN"/>
    <s v="V8 VANTAGE S"/>
    <s v="TWO-SEATER"/>
    <n v="4.7"/>
    <n v="8"/>
    <x v="2"/>
    <s v="AM7"/>
    <s v="Z"/>
    <s v="Premium gasoline"/>
    <n v="17.399999999999999"/>
    <n v="11.3"/>
    <n v="14.7"/>
    <n v="19"/>
    <n v="343"/>
  </r>
  <r>
    <s v="ASTON MARTIN"/>
    <s v="V8 VANTAGE S"/>
    <s v="TWO-SEATER"/>
    <n v="4.7"/>
    <n v="8"/>
    <x v="2"/>
    <s v="M6"/>
    <s v="Z"/>
    <s v="Premium gasoline"/>
    <n v="18.100000000000001"/>
    <n v="12.3"/>
    <n v="15.5"/>
    <n v="18"/>
    <n v="362"/>
  </r>
  <r>
    <s v="ASTON MARTIN"/>
    <s v="V12 VANTAGE S"/>
    <s v="TWO-SEATER"/>
    <n v="6"/>
    <n v="12"/>
    <x v="2"/>
    <s v="AM7"/>
    <s v="Z"/>
    <s v="Premium gasoline"/>
    <n v="19.5"/>
    <n v="12.8"/>
    <n v="16.5"/>
    <n v="17"/>
    <n v="390"/>
  </r>
  <r>
    <s v="AUDI"/>
    <s v="A3"/>
    <s v="SUBCOMPACT"/>
    <n v="1.8"/>
    <n v="4"/>
    <x v="0"/>
    <s v="AM6"/>
    <s v="X"/>
    <s v="Regular gasoline"/>
    <n v="10"/>
    <n v="7.1"/>
    <n v="8.6999999999999993"/>
    <n v="32"/>
    <n v="204"/>
  </r>
  <r>
    <s v="AUDI"/>
    <s v="A3 QUATTRO"/>
    <s v="SUBCOMPACT"/>
    <n v="2"/>
    <n v="4"/>
    <x v="0"/>
    <s v="AM6"/>
    <s v="X"/>
    <s v="Regular gasoline"/>
    <n v="9.8000000000000007"/>
    <n v="7.2"/>
    <n v="8.6"/>
    <n v="33"/>
    <n v="201"/>
  </r>
  <r>
    <s v="AUDI"/>
    <s v="A3 CABRIOLET QUATTRO"/>
    <s v="SUBCOMPACT"/>
    <n v="2"/>
    <n v="4"/>
    <x v="0"/>
    <s v="AM6"/>
    <s v="X"/>
    <s v="Regular gasoline"/>
    <n v="10.1"/>
    <n v="7.5"/>
    <n v="8.9"/>
    <n v="32"/>
    <n v="208"/>
  </r>
  <r>
    <s v="AUDI"/>
    <s v="A4"/>
    <s v="COMPACT"/>
    <n v="2"/>
    <n v="4"/>
    <x v="0"/>
    <s v="AV8"/>
    <s v="Z"/>
    <s v="Premium gasoline"/>
    <n v="9.9"/>
    <n v="7.6"/>
    <n v="8.9"/>
    <n v="32"/>
    <n v="212"/>
  </r>
  <r>
    <s v="AUDI"/>
    <s v="A4 QUATTRO"/>
    <s v="COMPACT"/>
    <n v="2"/>
    <n v="4"/>
    <x v="0"/>
    <s v="AS8"/>
    <s v="Z"/>
    <s v="Premium gasoline"/>
    <n v="11"/>
    <n v="7.8"/>
    <n v="9.6"/>
    <n v="29"/>
    <n v="224"/>
  </r>
  <r>
    <s v="AUDI"/>
    <s v="A4 QUATTRO"/>
    <s v="COMPACT"/>
    <n v="2"/>
    <n v="4"/>
    <x v="0"/>
    <s v="M6"/>
    <s v="Z"/>
    <s v="Premium gasoline"/>
    <n v="10.6"/>
    <n v="7.3"/>
    <n v="9.1"/>
    <n v="31"/>
    <n v="214"/>
  </r>
  <r>
    <s v="AUDI"/>
    <s v="A4 ALLROAD QUATTRO"/>
    <s v="STATION WAGON - SMALL"/>
    <n v="2"/>
    <n v="4"/>
    <x v="0"/>
    <s v="AS8"/>
    <s v="Z"/>
    <s v="Premium gasoline"/>
    <n v="11.2"/>
    <n v="8.4"/>
    <n v="9.9"/>
    <n v="29"/>
    <n v="232"/>
  </r>
  <r>
    <s v="AUDI"/>
    <s v="A5 QUATTRO"/>
    <s v="SUBCOMPACT"/>
    <n v="2"/>
    <n v="4"/>
    <x v="0"/>
    <s v="AS8"/>
    <s v="Z"/>
    <s v="Premium gasoline"/>
    <n v="11"/>
    <n v="7.8"/>
    <n v="9.6"/>
    <n v="29"/>
    <n v="224"/>
  </r>
  <r>
    <s v="AUDI"/>
    <s v="A5 QUATTRO"/>
    <s v="SUBCOMPACT"/>
    <n v="2"/>
    <n v="4"/>
    <x v="0"/>
    <s v="M6"/>
    <s v="Z"/>
    <s v="Premium gasoline"/>
    <n v="10.6"/>
    <n v="7.3"/>
    <n v="9.1"/>
    <n v="31"/>
    <n v="214"/>
  </r>
  <r>
    <s v="AUDI"/>
    <s v="A5 CABRIOLET QUATTRO"/>
    <s v="SUBCOMPACT"/>
    <n v="2"/>
    <n v="4"/>
    <x v="0"/>
    <s v="AS8"/>
    <s v="Z"/>
    <s v="Premium gasoline"/>
    <n v="11.3"/>
    <n v="8"/>
    <n v="9.8000000000000007"/>
    <n v="29"/>
    <n v="230"/>
  </r>
  <r>
    <s v="AUDI"/>
    <s v="A6 QUATTRO"/>
    <s v="MID-SIZE"/>
    <n v="2"/>
    <n v="4"/>
    <x v="0"/>
    <s v="AS8"/>
    <s v="Z"/>
    <s v="Premium gasoline"/>
    <n v="10.8"/>
    <n v="7.3"/>
    <n v="9.1999999999999993"/>
    <n v="31"/>
    <n v="211"/>
  </r>
  <r>
    <s v="AUDI"/>
    <s v="A6 QUATTRO"/>
    <s v="MID-SIZE"/>
    <n v="3"/>
    <n v="6"/>
    <x v="1"/>
    <s v="AS8"/>
    <s v="Z"/>
    <s v="Premium gasoline"/>
    <n v="11.6"/>
    <n v="7.9"/>
    <n v="9.9"/>
    <n v="29"/>
    <n v="232"/>
  </r>
  <r>
    <s v="AUDI"/>
    <s v="A6 QUATTRO TDI (modified)"/>
    <s v="MID-SIZE"/>
    <n v="3"/>
    <n v="6"/>
    <x v="1"/>
    <s v="AS8"/>
    <s v="D"/>
    <s v="Diesel"/>
    <n v="9.4"/>
    <n v="6.2"/>
    <n v="7.8"/>
    <n v="36"/>
    <n v="213"/>
  </r>
  <r>
    <s v="AUDI"/>
    <s v="A7 QUATTRO"/>
    <s v="MID-SIZE"/>
    <n v="3"/>
    <n v="6"/>
    <x v="1"/>
    <s v="AS8"/>
    <s v="Z"/>
    <s v="Premium gasoline"/>
    <n v="11.6"/>
    <n v="7.9"/>
    <n v="9.9"/>
    <n v="29"/>
    <n v="232"/>
  </r>
  <r>
    <s v="AUDI"/>
    <s v="A7 QUATTRO TDI (modified)"/>
    <s v="MID-SIZE"/>
    <n v="3"/>
    <n v="6"/>
    <x v="1"/>
    <s v="AS8"/>
    <s v="D"/>
    <s v="Diesel"/>
    <n v="9.4"/>
    <n v="6.2"/>
    <n v="7.8"/>
    <n v="36"/>
    <n v="213"/>
  </r>
  <r>
    <s v="AUDI"/>
    <s v="A8 QUATTRO"/>
    <s v="MID-SIZE"/>
    <n v="3"/>
    <n v="6"/>
    <x v="1"/>
    <s v="AS8"/>
    <s v="Z"/>
    <s v="Premium gasoline"/>
    <n v="12.6"/>
    <n v="8"/>
    <n v="10.5"/>
    <n v="27"/>
    <n v="247"/>
  </r>
  <r>
    <s v="AUDI"/>
    <s v="A8 QUATTRO"/>
    <s v="MID-SIZE"/>
    <n v="4"/>
    <n v="8"/>
    <x v="2"/>
    <s v="AS8"/>
    <s v="Z"/>
    <s v="Premium gasoline"/>
    <n v="12.9"/>
    <n v="8"/>
    <n v="10.7"/>
    <n v="26"/>
    <n v="249"/>
  </r>
  <r>
    <s v="AUDI"/>
    <s v="A8 QUATTRO TDI (modified)"/>
    <s v="MID-SIZE"/>
    <n v="3"/>
    <n v="6"/>
    <x v="1"/>
    <s v="AS8"/>
    <s v="D"/>
    <s v="Diesel"/>
    <n v="9.8000000000000007"/>
    <n v="6.5"/>
    <n v="8.4"/>
    <n v="34"/>
    <n v="224"/>
  </r>
  <r>
    <s v="AUDI"/>
    <s v="A8L QUATTRO"/>
    <s v="FULL-SIZE"/>
    <n v="4"/>
    <n v="8"/>
    <x v="2"/>
    <s v="AS8"/>
    <s v="Z"/>
    <s v="Premium gasoline"/>
    <n v="13.1"/>
    <n v="8.3000000000000007"/>
    <n v="10.9"/>
    <n v="26"/>
    <n v="255"/>
  </r>
  <r>
    <s v="AUDI"/>
    <s v="A8L QUATTRO"/>
    <s v="FULL-SIZE"/>
    <n v="6.3"/>
    <n v="12"/>
    <x v="2"/>
    <s v="AS8"/>
    <s v="Z"/>
    <s v="Premium gasoline"/>
    <n v="17.8"/>
    <n v="10.8"/>
    <n v="14.6"/>
    <n v="19"/>
    <n v="344"/>
  </r>
  <r>
    <s v="AUDI"/>
    <s v="Q3"/>
    <s v="COMPACT"/>
    <n v="2"/>
    <n v="4"/>
    <x v="0"/>
    <s v="AS6"/>
    <s v="Z"/>
    <s v="Premium gasoline"/>
    <n v="12"/>
    <n v="8.1999999999999993"/>
    <n v="10.3"/>
    <n v="27"/>
    <n v="242"/>
  </r>
  <r>
    <s v="AUDI"/>
    <s v="Q3 QUATTRO"/>
    <s v="COMPACT"/>
    <n v="2"/>
    <n v="4"/>
    <x v="0"/>
    <s v="AS6"/>
    <s v="Z"/>
    <s v="Premium gasoline"/>
    <n v="11.9"/>
    <n v="8.4"/>
    <n v="10.3"/>
    <n v="27"/>
    <n v="240"/>
  </r>
  <r>
    <s v="AUDI"/>
    <s v="Q5 QUATTRO"/>
    <s v="SUV - SMALL"/>
    <n v="2"/>
    <n v="4"/>
    <x v="0"/>
    <s v="AS8"/>
    <s v="Z"/>
    <s v="Premium gasoline"/>
    <n v="12"/>
    <n v="8.5"/>
    <n v="10.4"/>
    <n v="27"/>
    <n v="244"/>
  </r>
  <r>
    <s v="AUDI"/>
    <s v="Q5 QUATTRO"/>
    <s v="SUV - SMALL"/>
    <n v="3"/>
    <n v="6"/>
    <x v="1"/>
    <s v="AS8"/>
    <s v="Z"/>
    <s v="Premium gasoline"/>
    <n v="13.2"/>
    <n v="9.1999999999999993"/>
    <n v="11.4"/>
    <n v="25"/>
    <n v="267"/>
  </r>
  <r>
    <s v="AUDI"/>
    <s v="Q5 QUATTRO TDI (modified)"/>
    <s v="SUV - SMALL"/>
    <n v="3"/>
    <n v="6"/>
    <x v="1"/>
    <s v="AS8"/>
    <s v="D"/>
    <s v="Diesel"/>
    <n v="10.199999999999999"/>
    <n v="7.8"/>
    <n v="9"/>
    <n v="31"/>
    <n v="244"/>
  </r>
  <r>
    <s v="AUDI"/>
    <s v="Q5 HYBRID QUATTRO"/>
    <s v="SUV - SMALL"/>
    <n v="2"/>
    <n v="4"/>
    <x v="0"/>
    <s v="AS8"/>
    <s v="Z"/>
    <s v="Premium gasoline"/>
    <n v="9.8000000000000007"/>
    <n v="7.9"/>
    <n v="8.9"/>
    <n v="32"/>
    <n v="209"/>
  </r>
  <r>
    <s v="AUDI"/>
    <s v="RS 7 QUATTRO"/>
    <s v="MID-SIZE"/>
    <n v="4"/>
    <n v="8"/>
    <x v="2"/>
    <s v="AS8"/>
    <s v="Z"/>
    <s v="Premium gasoline"/>
    <n v="16.600000000000001"/>
    <n v="9.4"/>
    <n v="13.3"/>
    <n v="21"/>
    <n v="313"/>
  </r>
  <r>
    <s v="AUDI"/>
    <s v="S3 QUATTRO"/>
    <s v="SUBCOMPACT"/>
    <n v="2"/>
    <n v="4"/>
    <x v="0"/>
    <s v="AM6"/>
    <s v="Z"/>
    <s v="Premium gasoline"/>
    <n v="10.1"/>
    <n v="7.7"/>
    <n v="9"/>
    <n v="31"/>
    <n v="211"/>
  </r>
  <r>
    <s v="AUDI"/>
    <s v="S4 QUATTRO"/>
    <s v="COMPACT"/>
    <n v="3"/>
    <n v="6"/>
    <x v="1"/>
    <s v="AM7"/>
    <s v="Z"/>
    <s v="Premium gasoline"/>
    <n v="13"/>
    <n v="8.5"/>
    <n v="11"/>
    <n v="26"/>
    <n v="257"/>
  </r>
  <r>
    <s v="AUDI"/>
    <s v="S4 QUATTRO"/>
    <s v="COMPACT"/>
    <n v="3"/>
    <n v="6"/>
    <x v="1"/>
    <s v="M6"/>
    <s v="Z"/>
    <s v="Premium gasoline"/>
    <n v="13.8"/>
    <n v="9"/>
    <n v="11.7"/>
    <n v="24"/>
    <n v="273"/>
  </r>
  <r>
    <s v="AUDI"/>
    <s v="S5 QUATTRO"/>
    <s v="SUBCOMPACT"/>
    <n v="3"/>
    <n v="6"/>
    <x v="1"/>
    <s v="AM7"/>
    <s v="Z"/>
    <s v="Premium gasoline"/>
    <n v="13"/>
    <n v="8.5"/>
    <n v="11"/>
    <n v="26"/>
    <n v="257"/>
  </r>
  <r>
    <s v="AUDI"/>
    <s v="S5 QUATTRO"/>
    <s v="SUBCOMPACT"/>
    <n v="3"/>
    <n v="6"/>
    <x v="1"/>
    <s v="M6"/>
    <s v="Z"/>
    <s v="Premium gasoline"/>
    <n v="13.8"/>
    <n v="9"/>
    <n v="11.7"/>
    <n v="24"/>
    <n v="273"/>
  </r>
  <r>
    <s v="AUDI"/>
    <s v="S5 CABRIOLET QUATTRO"/>
    <s v="SUBCOMPACT"/>
    <n v="3"/>
    <n v="6"/>
    <x v="1"/>
    <s v="AM7"/>
    <s v="Z"/>
    <s v="Premium gasoline"/>
    <n v="13.3"/>
    <n v="9.1"/>
    <n v="11.4"/>
    <n v="25"/>
    <n v="266"/>
  </r>
  <r>
    <s v="AUDI"/>
    <s v="S6 QUATTRO"/>
    <s v="MID-SIZE"/>
    <n v="4"/>
    <n v="8"/>
    <x v="2"/>
    <s v="AM7"/>
    <s v="Z"/>
    <s v="Premium gasoline"/>
    <n v="13.3"/>
    <n v="8.8000000000000007"/>
    <n v="11.3"/>
    <n v="25"/>
    <n v="263"/>
  </r>
  <r>
    <s v="AUDI"/>
    <s v="S7 QUATTRO"/>
    <s v="MID-SIZE"/>
    <n v="4"/>
    <n v="8"/>
    <x v="2"/>
    <s v="AM7"/>
    <s v="Z"/>
    <s v="Premium gasoline"/>
    <n v="13.4"/>
    <n v="8.8000000000000007"/>
    <n v="11.4"/>
    <n v="25"/>
    <n v="265"/>
  </r>
  <r>
    <s v="AUDI"/>
    <s v="S8 QUATTRO"/>
    <s v="MID-SIZE"/>
    <n v="4"/>
    <n v="8"/>
    <x v="2"/>
    <s v="AS8"/>
    <s v="Z"/>
    <s v="Premium gasoline"/>
    <n v="15.7"/>
    <n v="9.4"/>
    <n v="12.8"/>
    <n v="22"/>
    <n v="300"/>
  </r>
  <r>
    <s v="AUDI"/>
    <s v="SQ5 QUATTRO"/>
    <s v="SUV - SMALL"/>
    <n v="3"/>
    <n v="6"/>
    <x v="1"/>
    <s v="AS8"/>
    <s v="Z"/>
    <s v="Premium gasoline"/>
    <n v="14.1"/>
    <n v="9.9"/>
    <n v="12.2"/>
    <n v="23"/>
    <n v="285"/>
  </r>
  <r>
    <s v="AUDI"/>
    <s v="TT COUPE QUATTRO"/>
    <s v="SUBCOMPACT"/>
    <n v="2"/>
    <n v="4"/>
    <x v="0"/>
    <s v="AM6"/>
    <s v="X"/>
    <s v="Regular gasoline"/>
    <n v="10.1"/>
    <n v="7.8"/>
    <n v="9.1"/>
    <n v="31"/>
    <n v="209"/>
  </r>
  <r>
    <s v="AUDI"/>
    <s v="TT ROADSTER QUATTRO"/>
    <s v="TWO-SEATER"/>
    <n v="2"/>
    <n v="4"/>
    <x v="0"/>
    <s v="AM6"/>
    <s v="X"/>
    <s v="Regular gasoline"/>
    <n v="10.1"/>
    <n v="7.8"/>
    <n v="9.1"/>
    <n v="31"/>
    <n v="209"/>
  </r>
  <r>
    <s v="AUDI"/>
    <s v="TTS COUPE QUATTRO"/>
    <s v="SUBCOMPACT"/>
    <n v="2"/>
    <n v="4"/>
    <x v="0"/>
    <s v="AM6"/>
    <s v="Z"/>
    <s v="Premium gasoline"/>
    <n v="10.3"/>
    <n v="8.6"/>
    <n v="9.5"/>
    <n v="30"/>
    <n v="222"/>
  </r>
  <r>
    <s v="BENTLEY"/>
    <s v="CONTINENTAL GT"/>
    <s v="COMPACT"/>
    <n v="4"/>
    <n v="8"/>
    <x v="2"/>
    <s v="AS8"/>
    <s v="Z"/>
    <s v="Premium gasoline"/>
    <n v="16.100000000000001"/>
    <n v="9.4"/>
    <n v="13.1"/>
    <n v="22"/>
    <n v="307"/>
  </r>
  <r>
    <s v="BENTLEY"/>
    <s v="CONTINENTAL GT"/>
    <s v="COMPACT"/>
    <n v="6"/>
    <n v="12"/>
    <x v="2"/>
    <s v="AS8"/>
    <s v="Z"/>
    <s v="Premium gasoline"/>
    <n v="18.899999999999999"/>
    <n v="11.2"/>
    <n v="15.4"/>
    <n v="18"/>
    <n v="360"/>
  </r>
  <r>
    <s v="BENTLEY"/>
    <s v="CONTINENTAL GT CONVERTIBLE"/>
    <s v="SUBCOMPACT"/>
    <n v="4"/>
    <n v="8"/>
    <x v="2"/>
    <s v="AS8"/>
    <s v="Z"/>
    <s v="Premium gasoline"/>
    <n v="17.7"/>
    <n v="10.3"/>
    <n v="14.4"/>
    <n v="20"/>
    <n v="337"/>
  </r>
  <r>
    <s v="BENTLEY"/>
    <s v="CONTINENTAL GT CONVERTIBLE"/>
    <s v="SUBCOMPACT"/>
    <n v="6"/>
    <n v="12"/>
    <x v="2"/>
    <s v="AS8"/>
    <s v="Z"/>
    <s v="Premium gasoline"/>
    <n v="19.600000000000001"/>
    <n v="11.7"/>
    <n v="16"/>
    <n v="18"/>
    <n v="375"/>
  </r>
  <r>
    <s v="BENTLEY"/>
    <s v="FLYING SPUR"/>
    <s v="MID-SIZE"/>
    <n v="4"/>
    <n v="8"/>
    <x v="2"/>
    <s v="AS8"/>
    <s v="Z"/>
    <s v="Premium gasoline"/>
    <n v="17.7"/>
    <n v="10"/>
    <n v="14.2"/>
    <n v="20"/>
    <n v="334"/>
  </r>
  <r>
    <s v="BENTLEY"/>
    <s v="FLYING SPUR"/>
    <s v="MID-SIZE"/>
    <n v="6"/>
    <n v="12"/>
    <x v="2"/>
    <s v="AS8"/>
    <s v="Z"/>
    <s v="Premium gasoline"/>
    <n v="20.3"/>
    <n v="11.9"/>
    <n v="16.5"/>
    <n v="17"/>
    <n v="388"/>
  </r>
  <r>
    <s v="BENTLEY"/>
    <s v="MULSANNE"/>
    <s v="MID-SIZE"/>
    <n v="6.8"/>
    <n v="8"/>
    <x v="2"/>
    <s v="AS8"/>
    <s v="Z"/>
    <s v="Premium gasoline"/>
    <n v="21"/>
    <n v="13.1"/>
    <n v="17.5"/>
    <n v="16"/>
    <n v="408"/>
  </r>
  <r>
    <s v="BMW"/>
    <s v="228i"/>
    <s v="SUBCOMPACT"/>
    <n v="2"/>
    <n v="4"/>
    <x v="0"/>
    <s v="AS8"/>
    <s v="Z"/>
    <s v="Premium gasoline"/>
    <n v="9.9"/>
    <n v="6.5"/>
    <n v="8.4"/>
    <n v="34"/>
    <n v="197"/>
  </r>
  <r>
    <s v="BMW"/>
    <s v="228i"/>
    <s v="SUBCOMPACT"/>
    <n v="2"/>
    <n v="4"/>
    <x v="0"/>
    <s v="M6"/>
    <s v="Z"/>
    <s v="Premium gasoline"/>
    <n v="10.7"/>
    <n v="7"/>
    <n v="9"/>
    <n v="31"/>
    <n v="211"/>
  </r>
  <r>
    <s v="BMW"/>
    <s v="228i xDRIVE"/>
    <s v="SUBCOMPACT"/>
    <n v="2"/>
    <n v="4"/>
    <x v="0"/>
    <s v="AS8"/>
    <s v="Z"/>
    <s v="Premium gasoline"/>
    <n v="10.4"/>
    <n v="6.8"/>
    <n v="8.8000000000000007"/>
    <n v="32"/>
    <n v="207"/>
  </r>
  <r>
    <s v="BMW"/>
    <s v="228i xDRIVE CABRIOLET"/>
    <s v="SUBCOMPACT"/>
    <n v="2"/>
    <n v="4"/>
    <x v="0"/>
    <s v="AS8"/>
    <s v="Z"/>
    <s v="Premium gasoline"/>
    <n v="10.5"/>
    <n v="6.9"/>
    <n v="8.9"/>
    <n v="32"/>
    <n v="209"/>
  </r>
  <r>
    <s v="BMW"/>
    <s v="320i"/>
    <s v="COMPACT"/>
    <n v="2"/>
    <n v="4"/>
    <x v="0"/>
    <s v="AS8"/>
    <s v="Z"/>
    <s v="Premium gasoline"/>
    <n v="9.9"/>
    <n v="6.5"/>
    <n v="8.4"/>
    <n v="34"/>
    <n v="197"/>
  </r>
  <r>
    <s v="BMW"/>
    <s v="320i"/>
    <s v="COMPACT"/>
    <n v="2"/>
    <n v="4"/>
    <x v="0"/>
    <s v="M6"/>
    <s v="Z"/>
    <s v="Premium gasoline"/>
    <n v="10.7"/>
    <n v="7"/>
    <n v="9"/>
    <n v="31"/>
    <n v="211"/>
  </r>
  <r>
    <s v="BMW"/>
    <s v="320i xDRIVE"/>
    <s v="COMPACT"/>
    <n v="2"/>
    <n v="4"/>
    <x v="0"/>
    <s v="AS8"/>
    <s v="Z"/>
    <s v="Premium gasoline"/>
    <n v="10.4"/>
    <n v="6.8"/>
    <n v="8.8000000000000007"/>
    <n v="32"/>
    <n v="207"/>
  </r>
  <r>
    <s v="BMW"/>
    <s v="328d xDRIVE"/>
    <s v="COMPACT"/>
    <n v="2"/>
    <n v="4"/>
    <x v="0"/>
    <s v="AS8"/>
    <s v="D"/>
    <s v="Diesel"/>
    <n v="7.7"/>
    <n v="5.7"/>
    <n v="6.8"/>
    <n v="42"/>
    <n v="183"/>
  </r>
  <r>
    <s v="BMW"/>
    <s v="328d xDRIVE TOURING"/>
    <s v="STATION WAGON - SMALL"/>
    <n v="2"/>
    <n v="4"/>
    <x v="0"/>
    <s v="AS8"/>
    <s v="D"/>
    <s v="Diesel"/>
    <n v="7.7"/>
    <n v="5.7"/>
    <n v="6.8"/>
    <n v="42"/>
    <n v="183"/>
  </r>
  <r>
    <s v="BMW"/>
    <s v="328i xDRIVE"/>
    <s v="COMPACT"/>
    <n v="2"/>
    <n v="4"/>
    <x v="0"/>
    <s v="AS8"/>
    <s v="Z"/>
    <s v="Premium gasoline"/>
    <n v="10.5"/>
    <n v="6.9"/>
    <n v="8.9"/>
    <n v="32"/>
    <n v="209"/>
  </r>
  <r>
    <s v="BMW"/>
    <s v="328i xDRIVE GRAN TURISMO"/>
    <s v="FULL-SIZE"/>
    <n v="2"/>
    <n v="4"/>
    <x v="0"/>
    <s v="AS8"/>
    <s v="Z"/>
    <s v="Premium gasoline"/>
    <n v="10.5"/>
    <n v="6.9"/>
    <n v="8.9"/>
    <n v="32"/>
    <n v="209"/>
  </r>
  <r>
    <s v="BMW"/>
    <s v="328i xDRIVE TOURING"/>
    <s v="STATION WAGON - SMALL"/>
    <n v="2"/>
    <n v="4"/>
    <x v="0"/>
    <s v="AS8"/>
    <s v="Z"/>
    <s v="Premium gasoline"/>
    <n v="10.5"/>
    <n v="6.9"/>
    <n v="8.9"/>
    <n v="32"/>
    <n v="209"/>
  </r>
  <r>
    <s v="BMW"/>
    <s v="335i xDRIVE GRAN TURISMO"/>
    <s v="FULL-SIZE"/>
    <n v="3"/>
    <n v="6"/>
    <x v="1"/>
    <s v="AS8"/>
    <s v="Z"/>
    <s v="Premium gasoline"/>
    <n v="12"/>
    <n v="7.9"/>
    <n v="10.199999999999999"/>
    <n v="28"/>
    <n v="238"/>
  </r>
  <r>
    <s v="BMW"/>
    <s v="340i"/>
    <s v="COMPACT"/>
    <n v="3"/>
    <n v="6"/>
    <x v="1"/>
    <s v="AS8"/>
    <s v="Z"/>
    <s v="Premium gasoline"/>
    <n v="10.9"/>
    <n v="7.2"/>
    <n v="9.3000000000000007"/>
    <n v="30"/>
    <n v="217"/>
  </r>
  <r>
    <s v="BMW"/>
    <s v="340i"/>
    <s v="COMPACT"/>
    <n v="3"/>
    <n v="6"/>
    <x v="1"/>
    <s v="M6"/>
    <s v="Z"/>
    <s v="Premium gasoline"/>
    <n v="11.6"/>
    <n v="7.8"/>
    <n v="9.9"/>
    <n v="29"/>
    <n v="231"/>
  </r>
  <r>
    <s v="BMW"/>
    <s v="340i xDRIVE"/>
    <s v="COMPACT"/>
    <n v="3"/>
    <n v="6"/>
    <x v="1"/>
    <s v="AS8"/>
    <s v="Z"/>
    <s v="Premium gasoline"/>
    <n v="10.9"/>
    <n v="7.3"/>
    <n v="9.3000000000000007"/>
    <n v="30"/>
    <n v="216"/>
  </r>
  <r>
    <s v="BMW"/>
    <s v="340i xDRIVE"/>
    <s v="COMPACT"/>
    <n v="3"/>
    <n v="6"/>
    <x v="1"/>
    <s v="M6"/>
    <s v="Z"/>
    <s v="Premium gasoline"/>
    <n v="11.9"/>
    <n v="8.3000000000000007"/>
    <n v="10.3"/>
    <n v="27"/>
    <n v="241"/>
  </r>
  <r>
    <s v="BMW"/>
    <s v="428i CABRIOLET"/>
    <s v="SUBCOMPACT"/>
    <n v="2"/>
    <n v="4"/>
    <x v="0"/>
    <s v="AS8"/>
    <s v="Z"/>
    <s v="Premium gasoline"/>
    <n v="10.8"/>
    <n v="6.7"/>
    <n v="8.9"/>
    <n v="32"/>
    <n v="211"/>
  </r>
  <r>
    <s v="BMW"/>
    <s v="428i COUPE"/>
    <s v="COMPACT"/>
    <n v="2"/>
    <n v="4"/>
    <x v="0"/>
    <s v="AS8"/>
    <s v="Z"/>
    <s v="Premium gasoline"/>
    <n v="9.9"/>
    <n v="6.5"/>
    <n v="8.4"/>
    <n v="34"/>
    <n v="197"/>
  </r>
  <r>
    <s v="BMW"/>
    <s v="428i COUPE"/>
    <s v="COMPACT"/>
    <n v="2"/>
    <n v="4"/>
    <x v="0"/>
    <s v="M6"/>
    <s v="Z"/>
    <s v="Premium gasoline"/>
    <n v="10.7"/>
    <n v="7"/>
    <n v="9"/>
    <n v="31"/>
    <n v="211"/>
  </r>
  <r>
    <s v="BMW"/>
    <s v="428i GRAN COUPE"/>
    <s v="COMPACT"/>
    <n v="2"/>
    <n v="4"/>
    <x v="0"/>
    <s v="AS8"/>
    <s v="Z"/>
    <s v="Premium gasoline"/>
    <n v="10.8"/>
    <n v="6.7"/>
    <n v="8.9"/>
    <n v="32"/>
    <n v="211"/>
  </r>
  <r>
    <s v="BMW"/>
    <s v="428i GRAN COUPE"/>
    <s v="COMPACT"/>
    <n v="2"/>
    <n v="4"/>
    <x v="0"/>
    <s v="M6"/>
    <s v="Z"/>
    <s v="Premium gasoline"/>
    <n v="10.9"/>
    <n v="6.8"/>
    <n v="9"/>
    <n v="31"/>
    <n v="210"/>
  </r>
  <r>
    <s v="BMW"/>
    <s v="428i xDRIVE CABRIOLET"/>
    <s v="SUBCOMPACT"/>
    <n v="2"/>
    <n v="4"/>
    <x v="0"/>
    <s v="AS8"/>
    <s v="Z"/>
    <s v="Premium gasoline"/>
    <n v="11.3"/>
    <n v="7.1"/>
    <n v="9.4"/>
    <n v="30"/>
    <n v="221"/>
  </r>
  <r>
    <s v="BMW"/>
    <s v="428i xDRIVE COUPE"/>
    <s v="COMPACT"/>
    <n v="2"/>
    <n v="4"/>
    <x v="0"/>
    <s v="AS8"/>
    <s v="Z"/>
    <s v="Premium gasoline"/>
    <n v="10.5"/>
    <n v="6.9"/>
    <n v="8.9"/>
    <n v="32"/>
    <n v="209"/>
  </r>
  <r>
    <s v="BMW"/>
    <s v="428i xDRIVE GRAN COUPE"/>
    <s v="COMPACT"/>
    <n v="2"/>
    <n v="4"/>
    <x v="0"/>
    <s v="AS8"/>
    <s v="Z"/>
    <s v="Premium gasoline"/>
    <n v="10.5"/>
    <n v="6.9"/>
    <n v="8.9"/>
    <n v="32"/>
    <n v="209"/>
  </r>
  <r>
    <s v="BMW"/>
    <s v="435i CABRIOLET"/>
    <s v="SUBCOMPACT"/>
    <n v="3"/>
    <n v="6"/>
    <x v="1"/>
    <s v="AS8"/>
    <s v="Z"/>
    <s v="Premium gasoline"/>
    <n v="11.8"/>
    <n v="7.6"/>
    <n v="9.9"/>
    <n v="29"/>
    <n v="232"/>
  </r>
  <r>
    <s v="BMW"/>
    <s v="435i COUPE"/>
    <s v="COMPACT"/>
    <n v="3"/>
    <n v="6"/>
    <x v="1"/>
    <s v="AS8"/>
    <s v="Z"/>
    <s v="Premium gasoline"/>
    <n v="11.6"/>
    <n v="7.7"/>
    <n v="9.9"/>
    <n v="29"/>
    <n v="232"/>
  </r>
  <r>
    <s v="BMW"/>
    <s v="435i COUPE"/>
    <s v="COMPACT"/>
    <n v="3"/>
    <n v="6"/>
    <x v="1"/>
    <s v="M6"/>
    <s v="Z"/>
    <s v="Premium gasoline"/>
    <n v="12.1"/>
    <n v="8.4"/>
    <n v="10.5"/>
    <n v="27"/>
    <n v="246"/>
  </r>
  <r>
    <s v="BMW"/>
    <s v="435i xDRIVE CABRIOLET"/>
    <s v="SUBCOMPACT"/>
    <n v="3"/>
    <n v="6"/>
    <x v="1"/>
    <s v="AS8"/>
    <s v="Z"/>
    <s v="Premium gasoline"/>
    <n v="11.9"/>
    <n v="8.1"/>
    <n v="10.199999999999999"/>
    <n v="28"/>
    <n v="238"/>
  </r>
  <r>
    <s v="BMW"/>
    <s v="435i xDRIVE COUPE"/>
    <s v="COMPACT"/>
    <n v="3"/>
    <n v="6"/>
    <x v="1"/>
    <s v="AS8"/>
    <s v="Z"/>
    <s v="Premium gasoline"/>
    <n v="12"/>
    <n v="7.9"/>
    <n v="10.199999999999999"/>
    <n v="28"/>
    <n v="238"/>
  </r>
  <r>
    <s v="BMW"/>
    <s v="435i xDRIVE COUPE"/>
    <s v="COMPACT"/>
    <n v="3"/>
    <n v="6"/>
    <x v="1"/>
    <s v="M6"/>
    <s v="Z"/>
    <s v="Premium gasoline"/>
    <n v="12.3"/>
    <n v="8.4"/>
    <n v="10.5"/>
    <n v="27"/>
    <n v="247"/>
  </r>
  <r>
    <s v="BMW"/>
    <s v="435i xDRIVE GRAN COUPE"/>
    <s v="COMPACT"/>
    <n v="3"/>
    <n v="6"/>
    <x v="1"/>
    <s v="AS8"/>
    <s v="Z"/>
    <s v="Premium gasoline"/>
    <n v="12"/>
    <n v="7.9"/>
    <n v="10.199999999999999"/>
    <n v="28"/>
    <n v="238"/>
  </r>
  <r>
    <s v="BMW"/>
    <s v="528i xDRIVE"/>
    <s v="MID-SIZE"/>
    <n v="2"/>
    <n v="4"/>
    <x v="0"/>
    <s v="AS8"/>
    <s v="Z"/>
    <s v="Premium gasoline"/>
    <n v="10.5"/>
    <n v="6.9"/>
    <n v="8.9"/>
    <n v="32"/>
    <n v="209"/>
  </r>
  <r>
    <s v="BMW"/>
    <s v="535d xDRIVE"/>
    <s v="MID-SIZE"/>
    <n v="3"/>
    <n v="6"/>
    <x v="1"/>
    <s v="AS8"/>
    <s v="D"/>
    <s v="Diesel"/>
    <n v="9.1999999999999993"/>
    <n v="6.3"/>
    <n v="7.9"/>
    <n v="36"/>
    <n v="212"/>
  </r>
  <r>
    <s v="BMW"/>
    <s v="535i xDRIVE"/>
    <s v="MID-SIZE"/>
    <n v="3"/>
    <n v="6"/>
    <x v="1"/>
    <s v="AS8"/>
    <s v="Z"/>
    <s v="Premium gasoline"/>
    <n v="11.9"/>
    <n v="8.1"/>
    <n v="10.199999999999999"/>
    <n v="28"/>
    <n v="238"/>
  </r>
  <r>
    <s v="BMW"/>
    <s v="535i xDRIVE GRAN TURISMO"/>
    <s v="FULL-SIZE"/>
    <n v="3"/>
    <n v="6"/>
    <x v="1"/>
    <s v="AS8"/>
    <s v="Z"/>
    <s v="Premium gasoline"/>
    <n v="13"/>
    <n v="9.1"/>
    <n v="11.2"/>
    <n v="25"/>
    <n v="263"/>
  </r>
  <r>
    <s v="BMW"/>
    <s v="550i xDRIVE"/>
    <s v="MID-SIZE"/>
    <n v="4.4000000000000004"/>
    <n v="8"/>
    <x v="2"/>
    <s v="AS8"/>
    <s v="Z"/>
    <s v="Premium gasoline"/>
    <n v="14.4"/>
    <n v="9.6"/>
    <n v="12.3"/>
    <n v="23"/>
    <n v="288"/>
  </r>
  <r>
    <s v="BMW"/>
    <s v="550i xDRIVE GRAN TURISMO"/>
    <s v="FULL-SIZE"/>
    <n v="4.4000000000000004"/>
    <n v="8"/>
    <x v="2"/>
    <s v="AS8"/>
    <s v="Z"/>
    <s v="Premium gasoline"/>
    <n v="14.3"/>
    <n v="9.3000000000000007"/>
    <n v="12.1"/>
    <n v="23"/>
    <n v="283"/>
  </r>
  <r>
    <s v="BMW"/>
    <s v="640i xDRIVE CABRIOLET"/>
    <s v="SUBCOMPACT"/>
    <n v="3"/>
    <n v="6"/>
    <x v="1"/>
    <s v="AS8"/>
    <s v="Z"/>
    <s v="Premium gasoline"/>
    <n v="11.9"/>
    <n v="8.1"/>
    <n v="10.199999999999999"/>
    <n v="28"/>
    <n v="238"/>
  </r>
  <r>
    <s v="BMW"/>
    <s v="640i xDRIVE GRAN COUPE"/>
    <s v="COMPACT"/>
    <n v="3"/>
    <n v="6"/>
    <x v="1"/>
    <s v="AS8"/>
    <s v="Z"/>
    <s v="Premium gasoline"/>
    <n v="11.9"/>
    <n v="8.1"/>
    <n v="10.199999999999999"/>
    <n v="28"/>
    <n v="238"/>
  </r>
  <r>
    <s v="BMW"/>
    <s v="650i xDRIVE CABRIOLET"/>
    <s v="SUBCOMPACT"/>
    <n v="4.4000000000000004"/>
    <n v="8"/>
    <x v="2"/>
    <s v="AS8"/>
    <s v="Z"/>
    <s v="Premium gasoline"/>
    <n v="14.3"/>
    <n v="9.3000000000000007"/>
    <n v="12.1"/>
    <n v="23"/>
    <n v="283"/>
  </r>
  <r>
    <s v="BMW"/>
    <s v="650i xDRIVE COUPE"/>
    <s v="COMPACT"/>
    <n v="4.4000000000000004"/>
    <n v="8"/>
    <x v="2"/>
    <s v="AS8"/>
    <s v="Z"/>
    <s v="Premium gasoline"/>
    <n v="14.4"/>
    <n v="9.6"/>
    <n v="12.3"/>
    <n v="23"/>
    <n v="288"/>
  </r>
  <r>
    <s v="BMW"/>
    <s v="650i xDRIVE GRAN COUPE"/>
    <s v="COMPACT"/>
    <n v="4.4000000000000004"/>
    <n v="8"/>
    <x v="2"/>
    <s v="AS8"/>
    <s v="Z"/>
    <s v="Premium gasoline"/>
    <n v="14.3"/>
    <n v="9.3000000000000007"/>
    <n v="12.1"/>
    <n v="23"/>
    <n v="283"/>
  </r>
  <r>
    <s v="BMW"/>
    <s v="750i xDRIVE"/>
    <s v="FULL-SIZE"/>
    <n v="4.4000000000000004"/>
    <n v="8"/>
    <x v="2"/>
    <s v="AS8"/>
    <s v="Z"/>
    <s v="Premium gasoline"/>
    <n v="14.3"/>
    <n v="9.3000000000000007"/>
    <n v="12.1"/>
    <n v="23"/>
    <n v="283"/>
  </r>
  <r>
    <s v="BMW"/>
    <s v="750Li xDRIVE"/>
    <s v="FULL-SIZE"/>
    <n v="4.4000000000000004"/>
    <n v="8"/>
    <x v="2"/>
    <s v="AS8"/>
    <s v="Z"/>
    <s v="Premium gasoline"/>
    <n v="14.3"/>
    <n v="9.3000000000000007"/>
    <n v="12.1"/>
    <n v="23"/>
    <n v="283"/>
  </r>
  <r>
    <s v="BMW"/>
    <s v="ACTIVEHYBRID 5"/>
    <s v="MID-SIZE"/>
    <n v="3"/>
    <n v="6"/>
    <x v="1"/>
    <s v="AS8"/>
    <s v="Z"/>
    <s v="Premium gasoline"/>
    <n v="10.6"/>
    <n v="7.9"/>
    <n v="9.4"/>
    <n v="30"/>
    <n v="219"/>
  </r>
  <r>
    <s v="BMW"/>
    <s v="ALPINA B6 xDRIVE GRAN COUPE"/>
    <s v="COMPACT"/>
    <n v="4.4000000000000004"/>
    <n v="8"/>
    <x v="2"/>
    <s v="AS8"/>
    <s v="Z"/>
    <s v="Premium gasoline"/>
    <n v="14.3"/>
    <n v="9.3000000000000007"/>
    <n v="12.1"/>
    <n v="23"/>
    <n v="283"/>
  </r>
  <r>
    <s v="BMW"/>
    <s v="M2"/>
    <s v="SUBCOMPACT"/>
    <n v="3"/>
    <n v="6"/>
    <x v="1"/>
    <s v="AM7"/>
    <s v="Z"/>
    <s v="Premium gasoline"/>
    <n v="11.8"/>
    <n v="8.8000000000000007"/>
    <n v="10.4"/>
    <n v="27"/>
    <n v="244"/>
  </r>
  <r>
    <s v="BMW"/>
    <s v="M2"/>
    <s v="SUBCOMPACT"/>
    <n v="3"/>
    <n v="6"/>
    <x v="1"/>
    <s v="M6"/>
    <s v="Z"/>
    <s v="Premium gasoline"/>
    <n v="12.7"/>
    <n v="9.1999999999999993"/>
    <n v="11.1"/>
    <n v="25"/>
    <n v="260"/>
  </r>
  <r>
    <s v="BMW"/>
    <s v="M235i"/>
    <s v="SUBCOMPACT"/>
    <n v="3"/>
    <n v="6"/>
    <x v="1"/>
    <s v="AS8"/>
    <s v="Z"/>
    <s v="Premium gasoline"/>
    <n v="11.6"/>
    <n v="7.7"/>
    <n v="9.9"/>
    <n v="29"/>
    <n v="232"/>
  </r>
  <r>
    <s v="BMW"/>
    <s v="M235i"/>
    <s v="SUBCOMPACT"/>
    <n v="3"/>
    <n v="6"/>
    <x v="1"/>
    <s v="M6"/>
    <s v="Z"/>
    <s v="Premium gasoline"/>
    <n v="11.9"/>
    <n v="8.6"/>
    <n v="10.4"/>
    <n v="27"/>
    <n v="245"/>
  </r>
  <r>
    <s v="BMW"/>
    <s v="M235i CABRIOLET"/>
    <s v="SUBCOMPACT"/>
    <n v="3"/>
    <n v="6"/>
    <x v="1"/>
    <s v="AS8"/>
    <s v="Z"/>
    <s v="Premium gasoline"/>
    <n v="11.6"/>
    <n v="7.7"/>
    <n v="9.9"/>
    <n v="29"/>
    <n v="232"/>
  </r>
  <r>
    <s v="BMW"/>
    <s v="M235i CABRIOLET"/>
    <s v="SUBCOMPACT"/>
    <n v="3"/>
    <n v="6"/>
    <x v="1"/>
    <s v="M6"/>
    <s v="Z"/>
    <s v="Premium gasoline"/>
    <n v="12.1"/>
    <n v="8.4"/>
    <n v="10.5"/>
    <n v="27"/>
    <n v="246"/>
  </r>
  <r>
    <s v="BMW"/>
    <s v="M235i xDRIVE"/>
    <s v="SUBCOMPACT"/>
    <n v="3"/>
    <n v="6"/>
    <x v="1"/>
    <s v="AS8"/>
    <s v="Z"/>
    <s v="Premium gasoline"/>
    <n v="12"/>
    <n v="7.9"/>
    <n v="10.199999999999999"/>
    <n v="28"/>
    <n v="238"/>
  </r>
  <r>
    <s v="BMW"/>
    <s v="M235i xDRIVE CABRIOLET"/>
    <s v="SUBCOMPACT"/>
    <n v="3"/>
    <n v="6"/>
    <x v="1"/>
    <s v="AS8"/>
    <s v="Z"/>
    <s v="Premium gasoline"/>
    <n v="12"/>
    <n v="7.9"/>
    <n v="10.199999999999999"/>
    <n v="28"/>
    <n v="238"/>
  </r>
  <r>
    <s v="BMW"/>
    <s v="M3"/>
    <s v="COMPACT"/>
    <n v="3"/>
    <n v="6"/>
    <x v="1"/>
    <s v="AM7"/>
    <s v="Z"/>
    <s v="Premium gasoline"/>
    <n v="14.1"/>
    <n v="9.6999999999999993"/>
    <n v="12.1"/>
    <n v="23"/>
    <n v="284"/>
  </r>
  <r>
    <s v="BMW"/>
    <s v="M3"/>
    <s v="COMPACT"/>
    <n v="3"/>
    <n v="6"/>
    <x v="1"/>
    <s v="M6"/>
    <s v="Z"/>
    <s v="Premium gasoline"/>
    <n v="13.7"/>
    <n v="9"/>
    <n v="11.6"/>
    <n v="24"/>
    <n v="271"/>
  </r>
  <r>
    <s v="BMW"/>
    <s v="M4 CABRIOLET"/>
    <s v="SUBCOMPACT"/>
    <n v="3"/>
    <n v="6"/>
    <x v="1"/>
    <s v="AM7"/>
    <s v="Z"/>
    <s v="Premium gasoline"/>
    <n v="14.2"/>
    <n v="9.6"/>
    <n v="12.1"/>
    <n v="23"/>
    <n v="282"/>
  </r>
  <r>
    <s v="BMW"/>
    <s v="M4 CABRIOLET"/>
    <s v="SUBCOMPACT"/>
    <n v="3"/>
    <n v="6"/>
    <x v="1"/>
    <s v="M6"/>
    <s v="Z"/>
    <s v="Premium gasoline"/>
    <n v="14.1"/>
    <n v="9"/>
    <n v="11.8"/>
    <n v="24"/>
    <n v="278"/>
  </r>
  <r>
    <s v="BMW"/>
    <s v="M4 COUPE"/>
    <s v="COMPACT"/>
    <n v="3"/>
    <n v="6"/>
    <x v="1"/>
    <s v="AM7"/>
    <s v="Z"/>
    <s v="Premium gasoline"/>
    <n v="14.1"/>
    <n v="9.6999999999999993"/>
    <n v="12.1"/>
    <n v="23"/>
    <n v="284"/>
  </r>
  <r>
    <s v="BMW"/>
    <s v="M4 COUPE"/>
    <s v="COMPACT"/>
    <n v="3"/>
    <n v="6"/>
    <x v="1"/>
    <s v="M6"/>
    <s v="Z"/>
    <s v="Premium gasoline"/>
    <n v="13.7"/>
    <n v="9"/>
    <n v="11.6"/>
    <n v="24"/>
    <n v="271"/>
  </r>
  <r>
    <s v="BMW"/>
    <s v="M5"/>
    <s v="MID-SIZE"/>
    <n v="4.4000000000000004"/>
    <n v="8"/>
    <x v="2"/>
    <s v="AM7"/>
    <s v="Z"/>
    <s v="Premium gasoline"/>
    <n v="17.3"/>
    <n v="11.5"/>
    <n v="14.7"/>
    <n v="19"/>
    <n v="344"/>
  </r>
  <r>
    <s v="BMW"/>
    <s v="M5"/>
    <s v="MID-SIZE"/>
    <n v="4.4000000000000004"/>
    <n v="8"/>
    <x v="2"/>
    <s v="M6"/>
    <s v="Z"/>
    <s v="Premium gasoline"/>
    <n v="16.100000000000001"/>
    <n v="10.9"/>
    <n v="13.7"/>
    <n v="21"/>
    <n v="321"/>
  </r>
  <r>
    <s v="BMW"/>
    <s v="M6"/>
    <s v="COMPACT"/>
    <n v="4.4000000000000004"/>
    <n v="8"/>
    <x v="2"/>
    <s v="AM7"/>
    <s v="Z"/>
    <s v="Premium gasoline"/>
    <n v="17.3"/>
    <n v="11.5"/>
    <n v="14.7"/>
    <n v="19"/>
    <n v="344"/>
  </r>
  <r>
    <s v="BMW"/>
    <s v="M6"/>
    <s v="COMPACT"/>
    <n v="4.4000000000000004"/>
    <n v="8"/>
    <x v="2"/>
    <s v="M6"/>
    <s v="Z"/>
    <s v="Premium gasoline"/>
    <n v="16.100000000000001"/>
    <n v="10.9"/>
    <n v="13.7"/>
    <n v="21"/>
    <n v="321"/>
  </r>
  <r>
    <s v="BMW"/>
    <s v="M6 CABRIOLET"/>
    <s v="SUBCOMPACT"/>
    <n v="4.4000000000000004"/>
    <n v="8"/>
    <x v="2"/>
    <s v="AM7"/>
    <s v="Z"/>
    <s v="Premium gasoline"/>
    <n v="17.3"/>
    <n v="11.5"/>
    <n v="14.7"/>
    <n v="19"/>
    <n v="344"/>
  </r>
  <r>
    <s v="BMW"/>
    <s v="M6 CABRIOLET"/>
    <s v="SUBCOMPACT"/>
    <n v="4.4000000000000004"/>
    <n v="8"/>
    <x v="2"/>
    <s v="M6"/>
    <s v="Z"/>
    <s v="Premium gasoline"/>
    <n v="16.100000000000001"/>
    <n v="10.9"/>
    <n v="13.7"/>
    <n v="21"/>
    <n v="321"/>
  </r>
  <r>
    <s v="BMW"/>
    <s v="M6 GRAN COUPE"/>
    <s v="COMPACT"/>
    <n v="4.4000000000000004"/>
    <n v="8"/>
    <x v="2"/>
    <s v="AM7"/>
    <s v="Z"/>
    <s v="Premium gasoline"/>
    <n v="17.3"/>
    <n v="11.5"/>
    <n v="14.7"/>
    <n v="19"/>
    <n v="344"/>
  </r>
  <r>
    <s v="BMW"/>
    <s v="M6 GRAN COUPE"/>
    <s v="COMPACT"/>
    <n v="4.4000000000000004"/>
    <n v="8"/>
    <x v="2"/>
    <s v="M6"/>
    <s v="Z"/>
    <s v="Premium gasoline"/>
    <n v="16.100000000000001"/>
    <n v="10.9"/>
    <n v="13.7"/>
    <n v="21"/>
    <n v="321"/>
  </r>
  <r>
    <s v="BMW"/>
    <s v="X1 xDRIVE28i"/>
    <s v="SUV - SMALL"/>
    <n v="2"/>
    <n v="4"/>
    <x v="0"/>
    <s v="AS8"/>
    <s v="Z"/>
    <s v="Premium gasoline"/>
    <n v="10.7"/>
    <n v="7.4"/>
    <n v="9.1999999999999993"/>
    <n v="31"/>
    <n v="215"/>
  </r>
  <r>
    <s v="BMW"/>
    <s v="X3 xDRIVE28d"/>
    <s v="SUV - SMALL"/>
    <n v="2"/>
    <n v="4"/>
    <x v="0"/>
    <s v="AS8"/>
    <s v="D"/>
    <s v="Diesel"/>
    <n v="8.6"/>
    <n v="6.9"/>
    <n v="7.9"/>
    <n v="36"/>
    <n v="211"/>
  </r>
  <r>
    <s v="BMW"/>
    <s v="X3 xDRIVE28i"/>
    <s v="SUV - SMALL"/>
    <n v="2"/>
    <n v="4"/>
    <x v="0"/>
    <s v="AS8"/>
    <s v="Z"/>
    <s v="Premium gasoline"/>
    <n v="11.1"/>
    <n v="8.4"/>
    <n v="9.9"/>
    <n v="29"/>
    <n v="231"/>
  </r>
  <r>
    <s v="BMW"/>
    <s v="X3 xDRIVE35i"/>
    <s v="SUV - SMALL"/>
    <n v="3"/>
    <n v="6"/>
    <x v="1"/>
    <s v="AS8"/>
    <s v="Z"/>
    <s v="Premium gasoline"/>
    <n v="12.7"/>
    <n v="8.8000000000000007"/>
    <n v="10.9"/>
    <n v="26"/>
    <n v="257"/>
  </r>
  <r>
    <s v="BMW"/>
    <s v="X4 M40i"/>
    <s v="SUV - SMALL"/>
    <n v="3"/>
    <n v="6"/>
    <x v="1"/>
    <s v="AS8"/>
    <s v="Z"/>
    <s v="Premium gasoline"/>
    <n v="12.8"/>
    <n v="9.5"/>
    <n v="11.3"/>
    <n v="25"/>
    <n v="264"/>
  </r>
  <r>
    <s v="BMW"/>
    <s v="X4 xDRIVE28i"/>
    <s v="SUV - SMALL"/>
    <n v="2"/>
    <n v="4"/>
    <x v="0"/>
    <s v="AS8"/>
    <s v="Z"/>
    <s v="Premium gasoline"/>
    <n v="11.7"/>
    <n v="8.4"/>
    <n v="10.199999999999999"/>
    <n v="28"/>
    <n v="238"/>
  </r>
  <r>
    <s v="BMW"/>
    <s v="X4 xDRIVE35i"/>
    <s v="SUV - SMALL"/>
    <n v="3"/>
    <n v="6"/>
    <x v="1"/>
    <s v="AS8"/>
    <s v="Z"/>
    <s v="Premium gasoline"/>
    <n v="12.7"/>
    <n v="8.8000000000000007"/>
    <n v="10.9"/>
    <n v="26"/>
    <n v="257"/>
  </r>
  <r>
    <s v="BMW"/>
    <s v="X5 M"/>
    <s v="SUV - STANDARD"/>
    <n v="4.4000000000000004"/>
    <n v="8"/>
    <x v="2"/>
    <s v="AS8"/>
    <s v="Z"/>
    <s v="Premium gasoline"/>
    <n v="16.600000000000001"/>
    <n v="12.1"/>
    <n v="14.6"/>
    <n v="19"/>
    <n v="343"/>
  </r>
  <r>
    <s v="BMW"/>
    <s v="X5 xDRIVE35d"/>
    <s v="SUV - STANDARD"/>
    <n v="3"/>
    <n v="6"/>
    <x v="1"/>
    <s v="AS8"/>
    <s v="D"/>
    <s v="Diesel"/>
    <n v="10"/>
    <n v="7.6"/>
    <n v="8.9"/>
    <n v="32"/>
    <n v="233"/>
  </r>
  <r>
    <s v="BMW"/>
    <s v="X5 xDRIVE35i"/>
    <s v="SUV - STANDARD"/>
    <n v="3"/>
    <n v="6"/>
    <x v="1"/>
    <s v="AS8"/>
    <s v="Z"/>
    <s v="Premium gasoline"/>
    <n v="13"/>
    <n v="9.6999999999999993"/>
    <n v="11.5"/>
    <n v="25"/>
    <n v="269"/>
  </r>
  <r>
    <s v="BMW"/>
    <s v="X5 xDRIVE50i"/>
    <s v="SUV - STANDARD"/>
    <n v="4.4000000000000004"/>
    <n v="8"/>
    <x v="2"/>
    <s v="AS8"/>
    <s v="Z"/>
    <s v="Premium gasoline"/>
    <n v="15.7"/>
    <n v="11.4"/>
    <n v="13.8"/>
    <n v="20"/>
    <n v="322"/>
  </r>
  <r>
    <s v="BMW"/>
    <s v="X6 M"/>
    <s v="SUV - STANDARD"/>
    <n v="4.4000000000000004"/>
    <n v="8"/>
    <x v="2"/>
    <s v="AS8"/>
    <s v="Z"/>
    <s v="Premium gasoline"/>
    <n v="16.600000000000001"/>
    <n v="12.1"/>
    <n v="14.6"/>
    <n v="19"/>
    <n v="343"/>
  </r>
  <r>
    <s v="BMW"/>
    <s v="X6 xDRIVE35i"/>
    <s v="SUV - STANDARD"/>
    <n v="3"/>
    <n v="6"/>
    <x v="1"/>
    <s v="AS8"/>
    <s v="Z"/>
    <s v="Premium gasoline"/>
    <n v="13"/>
    <n v="9.6999999999999993"/>
    <n v="11.5"/>
    <n v="25"/>
    <n v="269"/>
  </r>
  <r>
    <s v="BMW"/>
    <s v="X6 xDRIVE50i"/>
    <s v="SUV - STANDARD"/>
    <n v="4.4000000000000004"/>
    <n v="8"/>
    <x v="2"/>
    <s v="AS8"/>
    <s v="Z"/>
    <s v="Premium gasoline"/>
    <n v="15.7"/>
    <n v="11.4"/>
    <n v="13.8"/>
    <n v="20"/>
    <n v="322"/>
  </r>
  <r>
    <s v="BMW"/>
    <s v="Z4 sDRIVE28i"/>
    <s v="TWO-SEATER"/>
    <n v="2"/>
    <n v="4"/>
    <x v="0"/>
    <s v="AS8"/>
    <s v="Z"/>
    <s v="Premium gasoline"/>
    <n v="10.7"/>
    <n v="7.1"/>
    <n v="9.1"/>
    <n v="31"/>
    <n v="212"/>
  </r>
  <r>
    <s v="BMW"/>
    <s v="Z4 sDRIVE28i"/>
    <s v="TWO-SEATER"/>
    <n v="2"/>
    <n v="4"/>
    <x v="0"/>
    <s v="M6"/>
    <s v="Z"/>
    <s v="Premium gasoline"/>
    <n v="10.7"/>
    <n v="7"/>
    <n v="9"/>
    <n v="31"/>
    <n v="211"/>
  </r>
  <r>
    <s v="BMW"/>
    <s v="Z4 sDRIVE35i"/>
    <s v="TWO-SEATER"/>
    <n v="3"/>
    <n v="6"/>
    <x v="1"/>
    <s v="AM7"/>
    <s v="Z"/>
    <s v="Premium gasoline"/>
    <n v="13.7"/>
    <n v="10"/>
    <n v="12.1"/>
    <n v="23"/>
    <n v="282"/>
  </r>
  <r>
    <s v="BMW"/>
    <s v="Z4 sDRIVE35is"/>
    <s v="TWO-SEATER"/>
    <n v="3"/>
    <n v="6"/>
    <x v="1"/>
    <s v="AM7"/>
    <s v="Z"/>
    <s v="Premium gasoline"/>
    <n v="13.7"/>
    <n v="10"/>
    <n v="12.1"/>
    <n v="23"/>
    <n v="282"/>
  </r>
  <r>
    <s v="BUICK"/>
    <s v="ENCLAVE"/>
    <s v="SUV - STANDARD"/>
    <n v="3.6"/>
    <n v="6"/>
    <x v="1"/>
    <s v="A6"/>
    <s v="X"/>
    <s v="Regular gasoline"/>
    <n v="15.8"/>
    <n v="10.6"/>
    <n v="13.4"/>
    <n v="21"/>
    <n v="315"/>
  </r>
  <r>
    <s v="BUICK"/>
    <s v="ENCLAVE AWD"/>
    <s v="SUV - STANDARD"/>
    <n v="3.6"/>
    <n v="6"/>
    <x v="1"/>
    <s v="A6"/>
    <s v="X"/>
    <s v="Regular gasoline"/>
    <n v="16.100000000000001"/>
    <n v="10.8"/>
    <n v="13.7"/>
    <n v="21"/>
    <n v="323"/>
  </r>
  <r>
    <s v="BUICK"/>
    <s v="ENCORE"/>
    <s v="SUV - SMALL"/>
    <n v="1.4"/>
    <n v="4"/>
    <x v="0"/>
    <s v="AS6"/>
    <s v="X"/>
    <s v="Regular gasoline"/>
    <n v="9.5"/>
    <n v="7.2"/>
    <n v="8.5"/>
    <n v="33"/>
    <n v="199"/>
  </r>
  <r>
    <s v="BUICK"/>
    <s v="ENCORE AWD"/>
    <s v="SUV - SMALL"/>
    <n v="1.4"/>
    <n v="4"/>
    <x v="0"/>
    <s v="AS6"/>
    <s v="X"/>
    <s v="Regular gasoline"/>
    <n v="10.199999999999999"/>
    <n v="8"/>
    <n v="9.1999999999999993"/>
    <n v="31"/>
    <n v="215"/>
  </r>
  <r>
    <s v="BUICK"/>
    <s v="ENCORE SPORT TOURING"/>
    <s v="SUV - SMALL"/>
    <n v="1.4"/>
    <n v="4"/>
    <x v="0"/>
    <s v="AS6"/>
    <s v="X"/>
    <s v="Regular gasoline"/>
    <n v="8.5"/>
    <n v="6.9"/>
    <n v="7.8"/>
    <n v="36"/>
    <n v="182"/>
  </r>
  <r>
    <s v="BUICK"/>
    <s v="ENCORE SPORT TOURING AWD"/>
    <s v="SUV - SMALL"/>
    <n v="1.4"/>
    <n v="4"/>
    <x v="0"/>
    <s v="AS6"/>
    <s v="X"/>
    <s v="Regular gasoline"/>
    <n v="8.9"/>
    <n v="7.4"/>
    <n v="8.1999999999999993"/>
    <n v="34"/>
    <n v="192"/>
  </r>
  <r>
    <s v="BUICK"/>
    <s v="ENVISION AWD"/>
    <s v="SUV - SMALL"/>
    <n v="2"/>
    <n v="4"/>
    <x v="0"/>
    <s v="A6"/>
    <s v="Z"/>
    <s v="Premium gasoline"/>
    <n v="11.8"/>
    <n v="9.1"/>
    <n v="10.6"/>
    <n v="27"/>
    <n v="248"/>
  </r>
  <r>
    <s v="BUICK"/>
    <s v="LACROSSE FFV"/>
    <s v="MID-SIZE"/>
    <n v="3.6"/>
    <n v="6"/>
    <x v="1"/>
    <s v="AS6"/>
    <s v="X"/>
    <s v="Regular gasoline"/>
    <n v="13.7"/>
    <n v="8.6"/>
    <n v="11.4"/>
    <n v="25"/>
    <n v="268"/>
  </r>
  <r>
    <s v="BUICK"/>
    <s v="LACROSSE FFV"/>
    <s v="MID-SIZE"/>
    <n v="3.6"/>
    <n v="6"/>
    <x v="1"/>
    <s v="AS6"/>
    <s v="E"/>
    <s v="Ethanol (E85)"/>
    <n v="18.7"/>
    <n v="12.4"/>
    <n v="15.8"/>
    <n v="18"/>
    <n v="260"/>
  </r>
  <r>
    <s v="BUICK"/>
    <s v="LACROSSE eASSIST"/>
    <s v="MID-SIZE"/>
    <n v="2.4"/>
    <n v="4"/>
    <x v="0"/>
    <s v="AS6"/>
    <s v="X"/>
    <s v="Regular gasoline"/>
    <n v="9.6"/>
    <n v="6.5"/>
    <n v="8.1999999999999993"/>
    <n v="34"/>
    <n v="193"/>
  </r>
  <r>
    <s v="BUICK"/>
    <s v="LACROSSE AWD FFV"/>
    <s v="MID-SIZE"/>
    <n v="3.6"/>
    <n v="6"/>
    <x v="1"/>
    <s v="AS6"/>
    <s v="X"/>
    <s v="Regular gasoline"/>
    <n v="13.8"/>
    <n v="9"/>
    <n v="11.7"/>
    <n v="24"/>
    <n v="274"/>
  </r>
  <r>
    <s v="BUICK"/>
    <s v="LACROSSE AWD FFV"/>
    <s v="MID-SIZE"/>
    <n v="3.6"/>
    <n v="6"/>
    <x v="1"/>
    <s v="AS6"/>
    <s v="E"/>
    <s v="Ethanol (E85)"/>
    <n v="18.5"/>
    <n v="12.5"/>
    <n v="15.8"/>
    <n v="18"/>
    <n v="263"/>
  </r>
  <r>
    <s v="BUICK"/>
    <s v="REGAL"/>
    <s v="MID-SIZE"/>
    <n v="2"/>
    <n v="4"/>
    <x v="0"/>
    <s v="AS6"/>
    <s v="Z"/>
    <s v="Premium gasoline"/>
    <n v="11.4"/>
    <n v="7.9"/>
    <n v="9.8000000000000007"/>
    <n v="29"/>
    <n v="231"/>
  </r>
  <r>
    <s v="BUICK"/>
    <s v="REGAL"/>
    <s v="MID-SIZE"/>
    <n v="2"/>
    <n v="4"/>
    <x v="0"/>
    <s v="M6"/>
    <s v="Z"/>
    <s v="Premium gasoline"/>
    <n v="11.6"/>
    <n v="7.6"/>
    <n v="9.8000000000000007"/>
    <n v="29"/>
    <n v="230"/>
  </r>
  <r>
    <s v="BUICK"/>
    <s v="REGAL eASSIST"/>
    <s v="MID-SIZE"/>
    <n v="2.4"/>
    <n v="4"/>
    <x v="0"/>
    <s v="AS6"/>
    <s v="X"/>
    <s v="Regular gasoline"/>
    <n v="9.6"/>
    <n v="6.5"/>
    <n v="8.1999999999999993"/>
    <n v="34"/>
    <n v="193"/>
  </r>
  <r>
    <s v="BUICK"/>
    <s v="REGAL AWD"/>
    <s v="MID-SIZE"/>
    <n v="2"/>
    <n v="4"/>
    <x v="0"/>
    <s v="AS6"/>
    <s v="Z"/>
    <s v="Premium gasoline"/>
    <n v="12.4"/>
    <n v="8.6999999999999993"/>
    <n v="10.7"/>
    <n v="26"/>
    <n v="252"/>
  </r>
  <r>
    <s v="BUICK"/>
    <s v="VERANO"/>
    <s v="COMPACT"/>
    <n v="2"/>
    <n v="4"/>
    <x v="0"/>
    <s v="AS6"/>
    <s v="Z"/>
    <s v="Premium gasoline"/>
    <n v="11.4"/>
    <n v="7.9"/>
    <n v="9.8000000000000007"/>
    <n v="29"/>
    <n v="231"/>
  </r>
  <r>
    <s v="BUICK"/>
    <s v="VERANO"/>
    <s v="COMPACT"/>
    <n v="2"/>
    <n v="4"/>
    <x v="0"/>
    <s v="M6"/>
    <s v="Z"/>
    <s v="Premium gasoline"/>
    <n v="11.6"/>
    <n v="7.6"/>
    <n v="9.8000000000000007"/>
    <n v="29"/>
    <n v="230"/>
  </r>
  <r>
    <s v="BUICK"/>
    <s v="VERANO"/>
    <s v="COMPACT"/>
    <n v="2.4"/>
    <n v="4"/>
    <x v="0"/>
    <s v="AS6"/>
    <s v="X"/>
    <s v="Regular gasoline"/>
    <n v="11.3"/>
    <n v="7.4"/>
    <n v="9.6"/>
    <n v="29"/>
    <n v="224"/>
  </r>
  <r>
    <s v="CADILLAC"/>
    <s v="ATS"/>
    <s v="COMPACT"/>
    <n v="2"/>
    <n v="4"/>
    <x v="0"/>
    <s v="AS8"/>
    <s v="Z"/>
    <s v="Premium gasoline"/>
    <n v="10.5"/>
    <n v="7.6"/>
    <n v="9.1999999999999993"/>
    <n v="31"/>
    <n v="215"/>
  </r>
  <r>
    <s v="CADILLAC"/>
    <s v="ATS"/>
    <s v="COMPACT"/>
    <n v="2"/>
    <n v="4"/>
    <x v="0"/>
    <s v="M6"/>
    <s v="Z"/>
    <s v="Premium gasoline"/>
    <n v="12"/>
    <n v="8.1"/>
    <n v="10.3"/>
    <n v="27"/>
    <n v="240"/>
  </r>
  <r>
    <s v="CADILLAC"/>
    <s v="ATS"/>
    <s v="COMPACT"/>
    <n v="2.5"/>
    <n v="4"/>
    <x v="0"/>
    <s v="AS8"/>
    <s v="X"/>
    <s v="Regular gasoline"/>
    <n v="10.6"/>
    <n v="7.3"/>
    <n v="9.1"/>
    <n v="31"/>
    <n v="214"/>
  </r>
  <r>
    <s v="CADILLAC"/>
    <s v="ATS"/>
    <s v="COMPACT"/>
    <n v="3.6"/>
    <n v="6"/>
    <x v="1"/>
    <s v="AS8"/>
    <s v="X"/>
    <s v="Regular gasoline"/>
    <n v="11.6"/>
    <n v="7.9"/>
    <n v="9.9"/>
    <n v="29"/>
    <n v="233"/>
  </r>
  <r>
    <s v="CADILLAC"/>
    <s v="ATS AWD"/>
    <s v="COMPACT"/>
    <n v="2"/>
    <n v="4"/>
    <x v="0"/>
    <s v="AS8"/>
    <s v="Z"/>
    <s v="Premium gasoline"/>
    <n v="10.8"/>
    <n v="7.8"/>
    <n v="9.4"/>
    <n v="30"/>
    <n v="221"/>
  </r>
  <r>
    <s v="CADILLAC"/>
    <s v="ATS AWD"/>
    <s v="COMPACT"/>
    <n v="3.6"/>
    <n v="6"/>
    <x v="1"/>
    <s v="AS8"/>
    <s v="X"/>
    <s v="Regular gasoline"/>
    <n v="12.2"/>
    <n v="8.5"/>
    <n v="10.5"/>
    <n v="27"/>
    <n v="247"/>
  </r>
  <r>
    <s v="CADILLAC"/>
    <s v="ATS-V"/>
    <s v="COMPACT"/>
    <n v="3.6"/>
    <n v="6"/>
    <x v="1"/>
    <s v="AS8"/>
    <s v="Z"/>
    <s v="Premium gasoline"/>
    <n v="14.7"/>
    <n v="9.8000000000000007"/>
    <n v="12.5"/>
    <n v="23"/>
    <n v="293"/>
  </r>
  <r>
    <s v="CADILLAC"/>
    <s v="ATS-V"/>
    <s v="COMPACT"/>
    <n v="3.6"/>
    <n v="6"/>
    <x v="1"/>
    <s v="M6"/>
    <s v="Z"/>
    <s v="Premium gasoline"/>
    <n v="14.2"/>
    <n v="10.199999999999999"/>
    <n v="12.4"/>
    <n v="23"/>
    <n v="289"/>
  </r>
  <r>
    <s v="CADILLAC"/>
    <s v="CT6"/>
    <s v="FULL-SIZE"/>
    <n v="2"/>
    <n v="4"/>
    <x v="0"/>
    <s v="AS8"/>
    <s v="Z"/>
    <s v="Premium gasoline"/>
    <n v="11"/>
    <n v="7.6"/>
    <n v="9.5"/>
    <n v="30"/>
    <n v="222"/>
  </r>
  <r>
    <s v="CADILLAC"/>
    <s v="CT6 AWD"/>
    <s v="FULL-SIZE"/>
    <n v="3"/>
    <n v="6"/>
    <x v="1"/>
    <s v="AS8"/>
    <s v="Z"/>
    <s v="Premium gasoline"/>
    <n v="13"/>
    <n v="9"/>
    <n v="11.2"/>
    <n v="25"/>
    <n v="263"/>
  </r>
  <r>
    <s v="CADILLAC"/>
    <s v="CT6 AWD"/>
    <s v="FULL-SIZE"/>
    <n v="3.6"/>
    <n v="6"/>
    <x v="1"/>
    <s v="AS8"/>
    <s v="X"/>
    <s v="Regular gasoline"/>
    <n v="12.8"/>
    <n v="8.6999999999999993"/>
    <n v="11"/>
    <n v="26"/>
    <n v="257"/>
  </r>
  <r>
    <s v="CADILLAC"/>
    <s v="CTS"/>
    <s v="MID-SIZE"/>
    <n v="2"/>
    <n v="4"/>
    <x v="0"/>
    <s v="AS8"/>
    <s v="Z"/>
    <s v="Premium gasoline"/>
    <n v="11"/>
    <n v="7.6"/>
    <n v="9.5"/>
    <n v="30"/>
    <n v="221"/>
  </r>
  <r>
    <s v="CADILLAC"/>
    <s v="CTS"/>
    <s v="MID-SIZE"/>
    <n v="3.6"/>
    <n v="6"/>
    <x v="1"/>
    <s v="AS8"/>
    <s v="X"/>
    <s v="Regular gasoline"/>
    <n v="11.6"/>
    <n v="7.9"/>
    <n v="9.9"/>
    <n v="29"/>
    <n v="233"/>
  </r>
  <r>
    <s v="CADILLAC"/>
    <s v="CTS AWD"/>
    <s v="MID-SIZE"/>
    <n v="2"/>
    <n v="4"/>
    <x v="0"/>
    <s v="AS8"/>
    <s v="Z"/>
    <s v="Premium gasoline"/>
    <n v="11.2"/>
    <n v="8.1"/>
    <n v="9.8000000000000007"/>
    <n v="29"/>
    <n v="229"/>
  </r>
  <r>
    <s v="CADILLAC"/>
    <s v="CTS AWD"/>
    <s v="MID-SIZE"/>
    <n v="3.6"/>
    <n v="6"/>
    <x v="1"/>
    <s v="AS8"/>
    <s v="X"/>
    <s v="Regular gasoline"/>
    <n v="12.2"/>
    <n v="8.5"/>
    <n v="10.5"/>
    <n v="27"/>
    <n v="247"/>
  </r>
  <r>
    <s v="CADILLAC"/>
    <s v="CTS Vsport"/>
    <s v="MID-SIZE"/>
    <n v="3.6"/>
    <n v="6"/>
    <x v="1"/>
    <s v="AS8"/>
    <s v="Z"/>
    <s v="Premium gasoline"/>
    <n v="14.7"/>
    <n v="9.8000000000000007"/>
    <n v="12.5"/>
    <n v="23"/>
    <n v="293"/>
  </r>
  <r>
    <s v="CADILLAC"/>
    <s v="CTS-V"/>
    <s v="MID-SIZE"/>
    <n v="6.2"/>
    <n v="8"/>
    <x v="2"/>
    <s v="AS8"/>
    <s v="Z"/>
    <s v="Premium gasoline"/>
    <n v="16.600000000000001"/>
    <n v="11.1"/>
    <n v="14.1"/>
    <n v="20"/>
    <n v="332"/>
  </r>
  <r>
    <s v="CADILLAC"/>
    <s v="ESCALADE 4WD"/>
    <s v="SUV - STANDARD"/>
    <n v="6.2"/>
    <n v="8"/>
    <x v="2"/>
    <s v="A8"/>
    <s v="Z"/>
    <s v="Premium gasoline"/>
    <n v="16"/>
    <n v="11.2"/>
    <n v="13.9"/>
    <n v="20"/>
    <n v="325"/>
  </r>
  <r>
    <s v="CADILLAC"/>
    <s v="SRX"/>
    <s v="SUV - STANDARD"/>
    <n v="3.6"/>
    <n v="6"/>
    <x v="1"/>
    <s v="AS6"/>
    <s v="X"/>
    <s v="Regular gasoline"/>
    <n v="14.2"/>
    <n v="9.8000000000000007"/>
    <n v="12.3"/>
    <n v="23"/>
    <n v="287"/>
  </r>
  <r>
    <s v="CADILLAC"/>
    <s v="SRX AWD"/>
    <s v="SUV - STANDARD"/>
    <n v="3.6"/>
    <n v="6"/>
    <x v="1"/>
    <s v="AS6"/>
    <s v="X"/>
    <s v="Regular gasoline"/>
    <n v="14.8"/>
    <n v="10.4"/>
    <n v="12.8"/>
    <n v="22"/>
    <n v="300"/>
  </r>
  <r>
    <s v="CADILLAC"/>
    <s v="XTS"/>
    <s v="FULL-SIZE"/>
    <n v="3.6"/>
    <n v="6"/>
    <x v="1"/>
    <s v="AS6"/>
    <s v="X"/>
    <s v="Regular gasoline"/>
    <n v="13.6"/>
    <n v="8.6"/>
    <n v="11.3"/>
    <n v="25"/>
    <n v="263"/>
  </r>
  <r>
    <s v="CADILLAC"/>
    <s v="XTS AWD"/>
    <s v="FULL-SIZE"/>
    <n v="3.6"/>
    <n v="6"/>
    <x v="1"/>
    <s v="AS6"/>
    <s v="X"/>
    <s v="Regular gasoline"/>
    <n v="13.9"/>
    <n v="8.9"/>
    <n v="11.6"/>
    <n v="24"/>
    <n v="273"/>
  </r>
  <r>
    <s v="CADILLAC"/>
    <s v="XTS Vsport AWD"/>
    <s v="FULL-SIZE"/>
    <n v="3.6"/>
    <n v="6"/>
    <x v="1"/>
    <s v="AS6"/>
    <s v="Z"/>
    <s v="Premium gasoline"/>
    <n v="15"/>
    <n v="10.199999999999999"/>
    <n v="12.8"/>
    <n v="22"/>
    <n v="302"/>
  </r>
  <r>
    <s v="CHEVROLET"/>
    <s v="CAMARO"/>
    <s v="COMPACT"/>
    <n v="2"/>
    <n v="4"/>
    <x v="0"/>
    <s v="AS8"/>
    <s v="Z"/>
    <s v="Premium gasoline"/>
    <n v="10.9"/>
    <n v="7.5"/>
    <n v="9.3000000000000007"/>
    <n v="30"/>
    <n v="218"/>
  </r>
  <r>
    <s v="CHEVROLET"/>
    <s v="CAMARO"/>
    <s v="COMPACT"/>
    <n v="2"/>
    <n v="4"/>
    <x v="0"/>
    <s v="M6"/>
    <s v="Z"/>
    <s v="Premium gasoline"/>
    <n v="11.4"/>
    <n v="7.9"/>
    <n v="9.8000000000000007"/>
    <n v="29"/>
    <n v="229"/>
  </r>
  <r>
    <s v="CHEVROLET"/>
    <s v="CAMARO"/>
    <s v="COMPACT"/>
    <n v="3.6"/>
    <n v="6"/>
    <x v="1"/>
    <s v="AS8"/>
    <s v="X"/>
    <s v="Regular gasoline"/>
    <n v="12.3"/>
    <n v="8.5"/>
    <n v="10.6"/>
    <n v="27"/>
    <n v="248"/>
  </r>
  <r>
    <s v="CHEVROLET"/>
    <s v="CAMARO"/>
    <s v="COMPACT"/>
    <n v="3.6"/>
    <n v="6"/>
    <x v="1"/>
    <s v="M6"/>
    <s v="X"/>
    <s v="Regular gasoline"/>
    <n v="13.2"/>
    <n v="8.6999999999999993"/>
    <n v="11.2"/>
    <n v="25"/>
    <n v="261"/>
  </r>
  <r>
    <s v="CHEVROLET"/>
    <s v="CAMARO SS"/>
    <s v="COMPACT"/>
    <n v="6.2"/>
    <n v="8"/>
    <x v="2"/>
    <s v="AS8"/>
    <s v="Z"/>
    <s v="Premium gasoline"/>
    <n v="14.2"/>
    <n v="8.4"/>
    <n v="11.6"/>
    <n v="24"/>
    <n v="272"/>
  </r>
  <r>
    <s v="CHEVROLET"/>
    <s v="CAMARO SS"/>
    <s v="COMPACT"/>
    <n v="6.2"/>
    <n v="8"/>
    <x v="2"/>
    <s v="M6"/>
    <s v="Z"/>
    <s v="Premium gasoline"/>
    <n v="14.3"/>
    <n v="9.4"/>
    <n v="12.1"/>
    <n v="23"/>
    <n v="284"/>
  </r>
  <r>
    <s v="CHEVROLET"/>
    <s v="CITY EXPRESS"/>
    <s v="SPECIAL PURPOSE VEHICLE"/>
    <n v="2"/>
    <n v="4"/>
    <x v="0"/>
    <s v="AV"/>
    <s v="X"/>
    <s v="Regular gasoline"/>
    <n v="9.6999999999999993"/>
    <n v="9"/>
    <n v="9.4"/>
    <n v="30"/>
    <n v="220"/>
  </r>
  <r>
    <s v="CHEVROLET"/>
    <s v="COLORADO"/>
    <s v="PICKUP TRUCK - SMALL"/>
    <n v="2.5"/>
    <n v="4"/>
    <x v="0"/>
    <s v="A6"/>
    <s v="X"/>
    <s v="Regular gasoline"/>
    <n v="11.9"/>
    <n v="8.9"/>
    <n v="10.5"/>
    <n v="27"/>
    <n v="247"/>
  </r>
  <r>
    <s v="CHEVROLET"/>
    <s v="COLORADO"/>
    <s v="PICKUP TRUCK - SMALL"/>
    <n v="2.5"/>
    <n v="4"/>
    <x v="0"/>
    <s v="M6"/>
    <s v="X"/>
    <s v="Regular gasoline"/>
    <n v="12.2"/>
    <n v="9.1"/>
    <n v="10.8"/>
    <n v="26"/>
    <n v="253"/>
  </r>
  <r>
    <s v="CHEVROLET"/>
    <s v="COLORADO"/>
    <s v="PICKUP TRUCK - SMALL"/>
    <n v="2.8"/>
    <n v="4"/>
    <x v="0"/>
    <s v="A6"/>
    <s v="D"/>
    <s v="Diesel"/>
    <n v="10.8"/>
    <n v="7.7"/>
    <n v="9.4"/>
    <n v="30"/>
    <n v="252"/>
  </r>
  <r>
    <s v="CHEVROLET"/>
    <s v="COLORADO"/>
    <s v="PICKUP TRUCK - SMALL"/>
    <n v="3.6"/>
    <n v="6"/>
    <x v="1"/>
    <s v="A6"/>
    <s v="X"/>
    <s v="Regular gasoline"/>
    <n v="13"/>
    <n v="9.1999999999999993"/>
    <n v="11.3"/>
    <n v="25"/>
    <n v="265"/>
  </r>
  <r>
    <s v="CHEVROLET"/>
    <s v="COLORADO 4WD"/>
    <s v="PICKUP TRUCK - SMALL"/>
    <n v="2.5"/>
    <n v="4"/>
    <x v="0"/>
    <s v="A6"/>
    <s v="X"/>
    <s v="Regular gasoline"/>
    <n v="12.7"/>
    <n v="9.6"/>
    <n v="11.3"/>
    <n v="25"/>
    <n v="265"/>
  </r>
  <r>
    <s v="CHEVROLET"/>
    <s v="COLORADO 4WD"/>
    <s v="PICKUP TRUCK - SMALL"/>
    <n v="2.8"/>
    <n v="4"/>
    <x v="0"/>
    <s v="A6"/>
    <s v="D"/>
    <s v="Diesel"/>
    <n v="12"/>
    <n v="8.1999999999999993"/>
    <n v="10.3"/>
    <n v="27"/>
    <n v="277"/>
  </r>
  <r>
    <s v="CHEVROLET"/>
    <s v="COLORADO 4WD"/>
    <s v="PICKUP TRUCK - SMALL"/>
    <n v="3.6"/>
    <n v="6"/>
    <x v="1"/>
    <s v="A6"/>
    <s v="X"/>
    <s v="Regular gasoline"/>
    <n v="13.6"/>
    <n v="9.9"/>
    <n v="11.9"/>
    <n v="24"/>
    <n v="279"/>
  </r>
  <r>
    <s v="CHEVROLET"/>
    <s v="CORVETTE"/>
    <s v="TWO-SEATER"/>
    <n v="6.2"/>
    <n v="8"/>
    <x v="2"/>
    <s v="AS8"/>
    <s v="Z"/>
    <s v="Premium gasoline"/>
    <n v="14.6"/>
    <n v="8.1"/>
    <n v="11.7"/>
    <n v="24"/>
    <n v="275"/>
  </r>
  <r>
    <s v="CHEVROLET"/>
    <s v="CORVETTE"/>
    <s v="TWO-SEATER"/>
    <n v="6.2"/>
    <n v="8"/>
    <x v="2"/>
    <s v="M7"/>
    <s v="Z"/>
    <s v="Premium gasoline"/>
    <n v="13.7"/>
    <n v="8.1999999999999993"/>
    <n v="11.2"/>
    <n v="25"/>
    <n v="263"/>
  </r>
  <r>
    <s v="CHEVROLET"/>
    <s v="CORVETTE Z06"/>
    <s v="TWO-SEATER"/>
    <n v="6.2"/>
    <n v="8"/>
    <x v="2"/>
    <s v="AS8"/>
    <s v="Z"/>
    <s v="Premium gasoline"/>
    <n v="17.7"/>
    <n v="10.199999999999999"/>
    <n v="14.3"/>
    <n v="20"/>
    <n v="335"/>
  </r>
  <r>
    <s v="CHEVROLET"/>
    <s v="CORVETTE Z06"/>
    <s v="TWO-SEATER"/>
    <n v="6.2"/>
    <n v="8"/>
    <x v="2"/>
    <s v="M7"/>
    <s v="Z"/>
    <s v="Premium gasoline"/>
    <n v="15.7"/>
    <n v="10.6"/>
    <n v="13.4"/>
    <n v="21"/>
    <n v="313"/>
  </r>
  <r>
    <s v="CHEVROLET"/>
    <s v="CRUZE"/>
    <s v="COMPACT"/>
    <n v="1.4"/>
    <n v="4"/>
    <x v="0"/>
    <s v="AS6"/>
    <s v="X"/>
    <s v="Regular gasoline"/>
    <n v="7.8"/>
    <n v="5.6"/>
    <n v="6.8"/>
    <n v="42"/>
    <n v="159"/>
  </r>
  <r>
    <s v="CHEVROLET"/>
    <s v="CRUZE"/>
    <s v="COMPACT"/>
    <n v="1.4"/>
    <n v="4"/>
    <x v="0"/>
    <s v="M6"/>
    <s v="X"/>
    <s v="Regular gasoline"/>
    <n v="8.1999999999999993"/>
    <n v="5.8"/>
    <n v="7.1"/>
    <n v="40"/>
    <n v="167"/>
  </r>
  <r>
    <s v="CHEVROLET"/>
    <s v="CRUZE PREMIER"/>
    <s v="COMPACT"/>
    <n v="1.4"/>
    <n v="4"/>
    <x v="0"/>
    <s v="AS6"/>
    <s v="X"/>
    <s v="Regular gasoline"/>
    <n v="7.8"/>
    <n v="5.9"/>
    <n v="6.9"/>
    <n v="41"/>
    <n v="160"/>
  </r>
  <r>
    <s v="CHEVROLET"/>
    <s v="CRUZE LIMITED"/>
    <s v="MID-SIZE"/>
    <n v="1.4"/>
    <n v="4"/>
    <x v="0"/>
    <s v="AS6"/>
    <s v="X"/>
    <s v="Regular gasoline"/>
    <n v="9.1"/>
    <n v="6.3"/>
    <n v="7.8"/>
    <n v="36"/>
    <n v="184"/>
  </r>
  <r>
    <s v="CHEVROLET"/>
    <s v="CRUZE LIMITED"/>
    <s v="MID-SIZE"/>
    <n v="1.4"/>
    <n v="4"/>
    <x v="0"/>
    <s v="M6"/>
    <s v="X"/>
    <s v="Regular gasoline"/>
    <n v="9"/>
    <n v="6.2"/>
    <n v="7.8"/>
    <n v="36"/>
    <n v="182"/>
  </r>
  <r>
    <s v="CHEVROLET"/>
    <s v="CRUZE LIMITED"/>
    <s v="MID-SIZE"/>
    <n v="1.8"/>
    <n v="4"/>
    <x v="0"/>
    <s v="AS6"/>
    <s v="X"/>
    <s v="Regular gasoline"/>
    <n v="10.5"/>
    <n v="6.8"/>
    <n v="8.8000000000000007"/>
    <n v="32"/>
    <n v="207"/>
  </r>
  <r>
    <s v="CHEVROLET"/>
    <s v="CRUZE LIMITED"/>
    <s v="MID-SIZE"/>
    <n v="1.8"/>
    <n v="4"/>
    <x v="0"/>
    <s v="M6"/>
    <s v="X"/>
    <s v="Regular gasoline"/>
    <n v="9.4"/>
    <n v="6.6"/>
    <n v="8.1"/>
    <n v="35"/>
    <n v="190"/>
  </r>
  <r>
    <s v="CHEVROLET"/>
    <s v="CRUZE LIMITED ECO"/>
    <s v="MID-SIZE"/>
    <n v="1.4"/>
    <n v="4"/>
    <x v="0"/>
    <s v="A6"/>
    <s v="X"/>
    <s v="Regular gasoline"/>
    <n v="9"/>
    <n v="6.1"/>
    <n v="7.7"/>
    <n v="37"/>
    <n v="181"/>
  </r>
  <r>
    <s v="CHEVROLET"/>
    <s v="CRUZE LIMITED ECO"/>
    <s v="MID-SIZE"/>
    <n v="1.4"/>
    <n v="4"/>
    <x v="0"/>
    <s v="M6"/>
    <s v="X"/>
    <s v="Regular gasoline"/>
    <n v="8.4"/>
    <n v="5.6"/>
    <n v="7.1"/>
    <n v="40"/>
    <n v="167"/>
  </r>
  <r>
    <s v="CHEVROLET"/>
    <s v="EQUINOX"/>
    <s v="SUV - SMALL"/>
    <n v="2.4"/>
    <n v="4"/>
    <x v="0"/>
    <s v="A6"/>
    <s v="X"/>
    <s v="Regular gasoline"/>
    <n v="10.5"/>
    <n v="7.3"/>
    <n v="9.1"/>
    <n v="31"/>
    <n v="214"/>
  </r>
  <r>
    <s v="CHEVROLET"/>
    <s v="EQUINOX"/>
    <s v="SUV - SMALL"/>
    <n v="3.6"/>
    <n v="6"/>
    <x v="1"/>
    <s v="A6"/>
    <s v="X"/>
    <s v="Regular gasoline"/>
    <n v="14.2"/>
    <n v="9.5"/>
    <n v="12.1"/>
    <n v="23"/>
    <n v="285"/>
  </r>
  <r>
    <s v="CHEVROLET"/>
    <s v="EQUINOX FFV"/>
    <s v="SUV - SMALL"/>
    <n v="2.4"/>
    <n v="4"/>
    <x v="0"/>
    <s v="A6"/>
    <s v="X"/>
    <s v="Regular gasoline"/>
    <n v="10.5"/>
    <n v="7.3"/>
    <n v="9.1"/>
    <n v="31"/>
    <n v="214"/>
  </r>
  <r>
    <s v="CHEVROLET"/>
    <s v="EQUINOX FFV"/>
    <s v="SUV - SMALL"/>
    <n v="2.4"/>
    <n v="4"/>
    <x v="0"/>
    <s v="A6"/>
    <s v="E"/>
    <s v="Ethanol (E85)"/>
    <n v="15.6"/>
    <n v="10.8"/>
    <n v="13.4"/>
    <n v="21"/>
    <n v="221"/>
  </r>
  <r>
    <s v="CHEVROLET"/>
    <s v="EQUINOX AWD"/>
    <s v="SUV - SMALL"/>
    <n v="2.4"/>
    <n v="4"/>
    <x v="0"/>
    <s v="A6"/>
    <s v="X"/>
    <s v="Regular gasoline"/>
    <n v="11.5"/>
    <n v="8.1999999999999993"/>
    <n v="10"/>
    <n v="28"/>
    <n v="235"/>
  </r>
  <r>
    <s v="CHEVROLET"/>
    <s v="EQUINOX AWD"/>
    <s v="SUV - SMALL"/>
    <n v="3.6"/>
    <n v="6"/>
    <x v="1"/>
    <s v="A6"/>
    <s v="X"/>
    <s v="Regular gasoline"/>
    <n v="14.9"/>
    <n v="10.1"/>
    <n v="12.8"/>
    <n v="22"/>
    <n v="300"/>
  </r>
  <r>
    <s v="CHEVROLET"/>
    <s v="EQUINOX AWD FFV"/>
    <s v="SUV - SMALL"/>
    <n v="2.4"/>
    <n v="4"/>
    <x v="0"/>
    <s v="A6"/>
    <s v="X"/>
    <s v="Regular gasoline"/>
    <n v="11.5"/>
    <n v="8.1999999999999993"/>
    <n v="10"/>
    <n v="28"/>
    <n v="235"/>
  </r>
  <r>
    <s v="CHEVROLET"/>
    <s v="EQUINOX AWD FFV"/>
    <s v="SUV - SMALL"/>
    <n v="2.4"/>
    <n v="4"/>
    <x v="0"/>
    <s v="A6"/>
    <s v="E"/>
    <s v="Ethanol (E85)"/>
    <n v="16.3"/>
    <n v="11.6"/>
    <n v="14.2"/>
    <n v="20"/>
    <n v="236"/>
  </r>
  <r>
    <s v="CHEVROLET"/>
    <s v="EXPRESS 2500 PASSENGER"/>
    <s v="VAN - PASSENGER"/>
    <n v="6"/>
    <n v="8"/>
    <x v="2"/>
    <s v="A6"/>
    <s v="X"/>
    <s v="Regular gasoline"/>
    <n v="22"/>
    <n v="14.9"/>
    <n v="18.8"/>
    <n v="15"/>
    <n v="441"/>
  </r>
  <r>
    <s v="CHEVROLET"/>
    <s v="EXPRESS 3500 PASSENGER"/>
    <s v="VAN - PASSENGER"/>
    <n v="6"/>
    <n v="8"/>
    <x v="2"/>
    <s v="A6"/>
    <s v="X"/>
    <s v="Regular gasoline"/>
    <n v="23"/>
    <n v="16"/>
    <n v="19.8"/>
    <n v="14"/>
    <n v="465"/>
  </r>
  <r>
    <s v="CHEVROLET"/>
    <s v="IMPALA"/>
    <s v="FULL-SIZE"/>
    <n v="2.5"/>
    <n v="4"/>
    <x v="0"/>
    <s v="AS6"/>
    <s v="X"/>
    <s v="Regular gasoline"/>
    <n v="10.6"/>
    <n v="7.5"/>
    <n v="9.1999999999999993"/>
    <n v="31"/>
    <n v="215"/>
  </r>
  <r>
    <s v="CHEVROLET"/>
    <s v="IMPALA FFV"/>
    <s v="FULL-SIZE"/>
    <n v="3.6"/>
    <n v="6"/>
    <x v="1"/>
    <s v="AS6"/>
    <s v="X"/>
    <s v="Regular gasoline"/>
    <n v="12.5"/>
    <n v="8.1999999999999993"/>
    <n v="10.6"/>
    <n v="27"/>
    <n v="248"/>
  </r>
  <r>
    <s v="CHEVROLET"/>
    <s v="IMPALA FFV"/>
    <s v="FULL-SIZE"/>
    <n v="3.6"/>
    <n v="6"/>
    <x v="1"/>
    <s v="AS6"/>
    <s v="E"/>
    <s v="Ethanol (E85)"/>
    <n v="17"/>
    <n v="11.5"/>
    <n v="14.5"/>
    <n v="19"/>
    <n v="239"/>
  </r>
  <r>
    <s v="CHEVROLET"/>
    <s v="IMPALA DUAL FUEL"/>
    <s v="MID-SIZE"/>
    <n v="3.6"/>
    <n v="6"/>
    <x v="1"/>
    <s v="AS6"/>
    <s v="X"/>
    <s v="Regular gasoline"/>
    <n v="13.9"/>
    <n v="9.3000000000000007"/>
    <n v="11.9"/>
    <n v="24"/>
    <n v="272"/>
  </r>
  <r>
    <s v="CHEVROLET"/>
    <s v="IMPALA DUAL FUEL"/>
    <s v="MID-SIZE"/>
    <n v="3.6"/>
    <n v="6"/>
    <x v="1"/>
    <s v="AS6"/>
    <s v="N"/>
    <s v="Natural gas"/>
    <n v="15.2"/>
    <n v="9.5"/>
    <n v="12.7"/>
    <n v="22"/>
    <n v="213"/>
  </r>
  <r>
    <s v="CHEVROLET"/>
    <s v="MALIBU"/>
    <s v="MID-SIZE"/>
    <n v="1.5"/>
    <n v="4"/>
    <x v="0"/>
    <s v="A6"/>
    <s v="X"/>
    <s v="Regular gasoline"/>
    <n v="8.6999999999999993"/>
    <n v="6.3"/>
    <n v="7.6"/>
    <n v="37"/>
    <n v="179"/>
  </r>
  <r>
    <s v="CHEVROLET"/>
    <s v="MALIBU"/>
    <s v="MID-SIZE"/>
    <n v="2"/>
    <n v="4"/>
    <x v="0"/>
    <s v="AS8"/>
    <s v="Z"/>
    <s v="Premium gasoline"/>
    <n v="10.6"/>
    <n v="7.1"/>
    <n v="9"/>
    <n v="31"/>
    <n v="211"/>
  </r>
  <r>
    <s v="CHEVROLET"/>
    <s v="MALIBU LIMITED"/>
    <s v="MID-SIZE"/>
    <n v="2.5"/>
    <n v="4"/>
    <x v="0"/>
    <s v="AS6"/>
    <s v="X"/>
    <s v="Regular gasoline"/>
    <n v="10"/>
    <n v="7"/>
    <n v="8.6"/>
    <n v="33"/>
    <n v="202"/>
  </r>
  <r>
    <s v="CHEVROLET"/>
    <s v="MALIBU HYBRID"/>
    <s v="MID-SIZE"/>
    <n v="1.8"/>
    <n v="4"/>
    <x v="0"/>
    <s v="AV"/>
    <s v="X"/>
    <s v="Regular gasoline"/>
    <n v="5"/>
    <n v="5.0999999999999996"/>
    <n v="5.0999999999999996"/>
    <n v="55"/>
    <n v="122"/>
  </r>
  <r>
    <s v="CHEVROLET"/>
    <s v="SILVERADO"/>
    <s v="PICKUP TRUCK - STANDARD"/>
    <n v="5.3"/>
    <n v="8"/>
    <x v="2"/>
    <s v="A6"/>
    <s v="X"/>
    <s v="Regular gasoline"/>
    <n v="14.6"/>
    <n v="10.4"/>
    <n v="12.7"/>
    <n v="22"/>
    <n v="298"/>
  </r>
  <r>
    <s v="CHEVROLET"/>
    <s v="SILVERADO"/>
    <s v="PICKUP TRUCK - STANDARD"/>
    <n v="6.2"/>
    <n v="8"/>
    <x v="2"/>
    <s v="A8"/>
    <s v="Z"/>
    <s v="Premium gasoline"/>
    <n v="16.100000000000001"/>
    <n v="11.4"/>
    <n v="14"/>
    <n v="20"/>
    <n v="328"/>
  </r>
  <r>
    <s v="CHEVROLET"/>
    <s v="SILVERADO FFV"/>
    <s v="PICKUP TRUCK - STANDARD"/>
    <n v="4.3"/>
    <n v="6"/>
    <x v="2"/>
    <s v="A6"/>
    <s v="X"/>
    <s v="Regular gasoline"/>
    <n v="13.5"/>
    <n v="10"/>
    <n v="11.9"/>
    <n v="24"/>
    <n v="280"/>
  </r>
  <r>
    <s v="CHEVROLET"/>
    <s v="SILVERADO FFV"/>
    <s v="PICKUP TRUCK - STANDARD"/>
    <n v="4.3"/>
    <n v="6"/>
    <x v="2"/>
    <s v="A6"/>
    <s v="E"/>
    <s v="Ethanol (E85)"/>
    <n v="19.3"/>
    <n v="14.4"/>
    <n v="17.100000000000001"/>
    <n v="17"/>
    <n v="284"/>
  </r>
  <r>
    <s v="CHEVROLET"/>
    <s v="SILVERADO FFV"/>
    <s v="PICKUP TRUCK - STANDARD"/>
    <n v="5.3"/>
    <n v="8"/>
    <x v="2"/>
    <s v="A6"/>
    <s v="X"/>
    <s v="Regular gasoline"/>
    <n v="14.6"/>
    <n v="10.4"/>
    <n v="12.7"/>
    <n v="22"/>
    <n v="298"/>
  </r>
  <r>
    <s v="CHEVROLET"/>
    <s v="SILVERADO FFV"/>
    <s v="PICKUP TRUCK - STANDARD"/>
    <n v="5.3"/>
    <n v="8"/>
    <x v="2"/>
    <s v="A6"/>
    <s v="E"/>
    <s v="Ethanol (E85)"/>
    <n v="19.899999999999999"/>
    <n v="14"/>
    <n v="17.2"/>
    <n v="16"/>
    <n v="286"/>
  </r>
  <r>
    <s v="CHEVROLET"/>
    <s v="SILVERADO 4WD"/>
    <s v="PICKUP TRUCK - STANDARD"/>
    <n v="5.3"/>
    <n v="8"/>
    <x v="2"/>
    <s v="A6"/>
    <s v="X"/>
    <s v="Regular gasoline"/>
    <n v="15"/>
    <n v="10.7"/>
    <n v="13.1"/>
    <n v="22"/>
    <n v="307"/>
  </r>
  <r>
    <s v="CHEVROLET"/>
    <s v="SILVERADO 4WD"/>
    <s v="PICKUP TRUCK - STANDARD"/>
    <n v="6.2"/>
    <n v="8"/>
    <x v="2"/>
    <s v="A8"/>
    <s v="Z"/>
    <s v="Premium gasoline"/>
    <n v="16.3"/>
    <n v="11.6"/>
    <n v="14.2"/>
    <n v="20"/>
    <n v="332"/>
  </r>
  <r>
    <s v="CHEVROLET"/>
    <s v="SILVERADO 4WD FFV"/>
    <s v="PICKUP TRUCK - STANDARD"/>
    <n v="4.3"/>
    <n v="6"/>
    <x v="2"/>
    <s v="A6"/>
    <s v="X"/>
    <s v="Regular gasoline"/>
    <n v="14.2"/>
    <n v="10.7"/>
    <n v="12.6"/>
    <n v="22"/>
    <n v="296"/>
  </r>
  <r>
    <s v="CHEVROLET"/>
    <s v="SILVERADO 4WD FFV"/>
    <s v="PICKUP TRUCK - STANDARD"/>
    <n v="4.3"/>
    <n v="6"/>
    <x v="2"/>
    <s v="A6"/>
    <s v="E"/>
    <s v="Ethanol (E85)"/>
    <n v="20.3"/>
    <n v="15.3"/>
    <n v="18.100000000000001"/>
    <n v="16"/>
    <n v="301"/>
  </r>
  <r>
    <s v="CHEVROLET"/>
    <s v="SILVERADO 4WD FFV"/>
    <s v="PICKUP TRUCK - STANDARD"/>
    <n v="5.3"/>
    <n v="8"/>
    <x v="2"/>
    <s v="A6"/>
    <s v="X"/>
    <s v="Regular gasoline"/>
    <n v="15"/>
    <n v="10.7"/>
    <n v="13.1"/>
    <n v="22"/>
    <n v="306"/>
  </r>
  <r>
    <s v="CHEVROLET"/>
    <s v="SILVERADO 4WD FFV"/>
    <s v="PICKUP TRUCK - STANDARD"/>
    <n v="5.3"/>
    <n v="8"/>
    <x v="2"/>
    <s v="A6"/>
    <s v="E"/>
    <s v="Ethanol (E85)"/>
    <n v="20.5"/>
    <n v="14.4"/>
    <n v="17.8"/>
    <n v="16"/>
    <n v="295"/>
  </r>
  <r>
    <s v="CHEVROLET"/>
    <s v="SILVERADO eASSIST 4WD"/>
    <s v="PICKUP TRUCK - STANDARD"/>
    <n v="5.3"/>
    <n v="8"/>
    <x v="2"/>
    <s v="A8"/>
    <s v="X"/>
    <s v="Regular gasoline"/>
    <n v="14.4"/>
    <n v="11.2"/>
    <n v="13"/>
    <n v="22"/>
    <n v="304"/>
  </r>
  <r>
    <s v="CHEVROLET"/>
    <s v="SONIC"/>
    <s v="COMPACT"/>
    <n v="1.4"/>
    <n v="4"/>
    <x v="0"/>
    <s v="AS6"/>
    <s v="X"/>
    <s v="Regular gasoline"/>
    <n v="9"/>
    <n v="6.8"/>
    <n v="8"/>
    <n v="35"/>
    <n v="188"/>
  </r>
  <r>
    <s v="CHEVROLET"/>
    <s v="SONIC"/>
    <s v="COMPACT"/>
    <n v="1.4"/>
    <n v="4"/>
    <x v="0"/>
    <s v="M6"/>
    <s v="X"/>
    <s v="Regular gasoline"/>
    <n v="8.5"/>
    <n v="6.2"/>
    <n v="7.5"/>
    <n v="38"/>
    <n v="175"/>
  </r>
  <r>
    <s v="CHEVROLET"/>
    <s v="SONIC"/>
    <s v="COMPACT"/>
    <n v="1.8"/>
    <n v="4"/>
    <x v="0"/>
    <s v="AS6"/>
    <s v="X"/>
    <s v="Regular gasoline"/>
    <n v="9.6"/>
    <n v="6.7"/>
    <n v="8.3000000000000007"/>
    <n v="34"/>
    <n v="195"/>
  </r>
  <r>
    <s v="CHEVROLET"/>
    <s v="SONIC"/>
    <s v="COMPACT"/>
    <n v="1.8"/>
    <n v="4"/>
    <x v="0"/>
    <s v="M5"/>
    <s v="X"/>
    <s v="Regular gasoline"/>
    <n v="9"/>
    <n v="6.8"/>
    <n v="8"/>
    <n v="35"/>
    <n v="187"/>
  </r>
  <r>
    <s v="CHEVROLET"/>
    <s v="SONIC RS"/>
    <s v="COMPACT"/>
    <n v="1.4"/>
    <n v="4"/>
    <x v="0"/>
    <s v="AS6"/>
    <s v="X"/>
    <s v="Regular gasoline"/>
    <n v="9.5"/>
    <n v="7.1"/>
    <n v="8.4"/>
    <n v="34"/>
    <n v="195"/>
  </r>
  <r>
    <s v="CHEVROLET"/>
    <s v="SONIC RS"/>
    <s v="COMPACT"/>
    <n v="1.4"/>
    <n v="4"/>
    <x v="0"/>
    <s v="M6"/>
    <s v="X"/>
    <s v="Regular gasoline"/>
    <n v="8.9"/>
    <n v="7"/>
    <n v="8"/>
    <n v="35"/>
    <n v="189"/>
  </r>
  <r>
    <s v="CHEVROLET"/>
    <s v="SONIC 5"/>
    <s v="STATION WAGON - SMALL"/>
    <n v="1.4"/>
    <n v="4"/>
    <x v="0"/>
    <s v="AS6"/>
    <s v="X"/>
    <s v="Regular gasoline"/>
    <n v="9"/>
    <n v="6.8"/>
    <n v="8"/>
    <n v="35"/>
    <n v="188"/>
  </r>
  <r>
    <s v="CHEVROLET"/>
    <s v="SONIC 5"/>
    <s v="STATION WAGON - SMALL"/>
    <n v="1.4"/>
    <n v="4"/>
    <x v="0"/>
    <s v="M6"/>
    <s v="X"/>
    <s v="Regular gasoline"/>
    <n v="8.5"/>
    <n v="6.2"/>
    <n v="7.5"/>
    <n v="38"/>
    <n v="175"/>
  </r>
  <r>
    <s v="CHEVROLET"/>
    <s v="SONIC 5"/>
    <s v="STATION WAGON - SMALL"/>
    <n v="1.8"/>
    <n v="4"/>
    <x v="0"/>
    <s v="AS6"/>
    <s v="X"/>
    <s v="Regular gasoline"/>
    <n v="9.6"/>
    <n v="6.7"/>
    <n v="8.3000000000000007"/>
    <n v="34"/>
    <n v="195"/>
  </r>
  <r>
    <s v="CHEVROLET"/>
    <s v="SONIC 5"/>
    <s v="STATION WAGON - SMALL"/>
    <n v="1.8"/>
    <n v="4"/>
    <x v="0"/>
    <s v="M5"/>
    <s v="X"/>
    <s v="Regular gasoline"/>
    <n v="9"/>
    <n v="6.8"/>
    <n v="8"/>
    <n v="35"/>
    <n v="187"/>
  </r>
  <r>
    <s v="CHEVROLET"/>
    <s v="SONIC 5 RS"/>
    <s v="STATION WAGON - SMALL"/>
    <n v="1.4"/>
    <n v="4"/>
    <x v="0"/>
    <s v="AS6"/>
    <s v="X"/>
    <s v="Regular gasoline"/>
    <n v="9.5"/>
    <n v="7.1"/>
    <n v="8.4"/>
    <n v="34"/>
    <n v="195"/>
  </r>
  <r>
    <s v="CHEVROLET"/>
    <s v="SONIC 5 RS"/>
    <s v="STATION WAGON - SMALL"/>
    <n v="1.4"/>
    <n v="4"/>
    <x v="0"/>
    <s v="M6"/>
    <s v="X"/>
    <s v="Regular gasoline"/>
    <n v="8.9"/>
    <n v="7"/>
    <n v="8"/>
    <n v="35"/>
    <n v="189"/>
  </r>
  <r>
    <s v="CHEVROLET"/>
    <s v="SPARK"/>
    <s v="SUBCOMPACT"/>
    <n v="1.4"/>
    <n v="4"/>
    <x v="0"/>
    <s v="AV"/>
    <s v="X"/>
    <s v="Regular gasoline"/>
    <n v="7.6"/>
    <n v="5.7"/>
    <n v="6.7"/>
    <n v="42"/>
    <n v="157"/>
  </r>
  <r>
    <s v="CHEVROLET"/>
    <s v="SPARK"/>
    <s v="SUBCOMPACT"/>
    <n v="1.4"/>
    <n v="4"/>
    <x v="0"/>
    <s v="M5"/>
    <s v="X"/>
    <s v="Regular gasoline"/>
    <n v="7.8"/>
    <n v="5.8"/>
    <n v="6.9"/>
    <n v="41"/>
    <n v="162"/>
  </r>
  <r>
    <s v="CHEVROLET"/>
    <s v="SUBURBAN"/>
    <s v="SUV - STANDARD"/>
    <n v="5.3"/>
    <n v="8"/>
    <x v="2"/>
    <s v="A6"/>
    <s v="X"/>
    <s v="Regular gasoline"/>
    <n v="15.1"/>
    <n v="10.4"/>
    <n v="13"/>
    <n v="22"/>
    <n v="304"/>
  </r>
  <r>
    <s v="CHEVROLET"/>
    <s v="SUBURBAN FFV"/>
    <s v="SUV - STANDARD"/>
    <n v="5.3"/>
    <n v="8"/>
    <x v="2"/>
    <s v="A6"/>
    <s v="X"/>
    <s v="Regular gasoline"/>
    <n v="15.1"/>
    <n v="10.4"/>
    <n v="13"/>
    <n v="22"/>
    <n v="304"/>
  </r>
  <r>
    <s v="CHEVROLET"/>
    <s v="SUBURBAN FFV"/>
    <s v="SUV - STANDARD"/>
    <n v="5.3"/>
    <n v="8"/>
    <x v="2"/>
    <s v="A6"/>
    <s v="E"/>
    <s v="Ethanol (E85)"/>
    <n v="20.5"/>
    <n v="14"/>
    <n v="17.600000000000001"/>
    <n v="16"/>
    <n v="288"/>
  </r>
  <r>
    <s v="CHEVROLET"/>
    <s v="SUBURBAN 4WD"/>
    <s v="SUV - STANDARD"/>
    <n v="5.3"/>
    <n v="8"/>
    <x v="2"/>
    <s v="A6"/>
    <s v="X"/>
    <s v="Regular gasoline"/>
    <n v="15.4"/>
    <n v="10.8"/>
    <n v="13.3"/>
    <n v="21"/>
    <n v="312"/>
  </r>
  <r>
    <s v="CHEVROLET"/>
    <s v="SUBURBAN 4WD FFV"/>
    <s v="SUV - STANDARD"/>
    <n v="5.3"/>
    <n v="8"/>
    <x v="2"/>
    <s v="A6"/>
    <s v="X"/>
    <s v="Regular gasoline"/>
    <n v="15.4"/>
    <n v="10.8"/>
    <n v="13.3"/>
    <n v="21"/>
    <n v="312"/>
  </r>
  <r>
    <s v="CHEVROLET"/>
    <s v="SUBURBAN 4WD FFV"/>
    <s v="SUV - STANDARD"/>
    <n v="5.3"/>
    <n v="8"/>
    <x v="2"/>
    <s v="A6"/>
    <s v="E"/>
    <s v="Ethanol (E85)"/>
    <n v="22.2"/>
    <n v="15.3"/>
    <n v="19.100000000000001"/>
    <n v="15"/>
    <n v="317"/>
  </r>
  <r>
    <s v="CHEVROLET"/>
    <s v="TAHOE"/>
    <s v="SUV - STANDARD"/>
    <n v="5.3"/>
    <n v="8"/>
    <x v="2"/>
    <s v="A6"/>
    <s v="X"/>
    <s v="Regular gasoline"/>
    <n v="15.1"/>
    <n v="10.4"/>
    <n v="13"/>
    <n v="22"/>
    <n v="304"/>
  </r>
  <r>
    <s v="CHEVROLET"/>
    <s v="TAHOE FFV"/>
    <s v="SUV - STANDARD"/>
    <n v="5.3"/>
    <n v="8"/>
    <x v="2"/>
    <s v="A6"/>
    <s v="X"/>
    <s v="Regular gasoline"/>
    <n v="15.1"/>
    <n v="10.4"/>
    <n v="13"/>
    <n v="22"/>
    <n v="304"/>
  </r>
  <r>
    <s v="CHEVROLET"/>
    <s v="TAHOE FFV"/>
    <s v="SUV - STANDARD"/>
    <n v="5.3"/>
    <n v="8"/>
    <x v="2"/>
    <s v="A6"/>
    <s v="E"/>
    <s v="Ethanol (E85)"/>
    <n v="20.5"/>
    <n v="14"/>
    <n v="17.600000000000001"/>
    <n v="16"/>
    <n v="288"/>
  </r>
  <r>
    <s v="CHEVROLET"/>
    <s v="TAHOE 4WD"/>
    <s v="SUV - STANDARD"/>
    <n v="5.3"/>
    <n v="8"/>
    <x v="2"/>
    <s v="A6"/>
    <s v="X"/>
    <s v="Regular gasoline"/>
    <n v="15.2"/>
    <n v="10.8"/>
    <n v="13.2"/>
    <n v="21"/>
    <n v="310"/>
  </r>
  <r>
    <s v="CHEVROLET"/>
    <s v="TAHOE 4WD FFV"/>
    <s v="SUV - STANDARD"/>
    <n v="5.3"/>
    <n v="8"/>
    <x v="2"/>
    <s v="A6"/>
    <s v="X"/>
    <s v="Regular gasoline"/>
    <n v="15.2"/>
    <n v="10.8"/>
    <n v="13.2"/>
    <n v="21"/>
    <n v="310"/>
  </r>
  <r>
    <s v="CHEVROLET"/>
    <s v="TAHOE 4WD FFV"/>
    <s v="SUV - STANDARD"/>
    <n v="5.3"/>
    <n v="8"/>
    <x v="2"/>
    <s v="A6"/>
    <s v="E"/>
    <s v="Ethanol (E85)"/>
    <n v="20.9"/>
    <n v="14.5"/>
    <n v="18"/>
    <n v="16"/>
    <n v="300"/>
  </r>
  <r>
    <s v="CHEVROLET"/>
    <s v="TRAVERSE"/>
    <s v="SUV - STANDARD"/>
    <n v="3.6"/>
    <n v="6"/>
    <x v="1"/>
    <s v="A6"/>
    <s v="X"/>
    <s v="Regular gasoline"/>
    <n v="15.8"/>
    <n v="10.6"/>
    <n v="13.4"/>
    <n v="21"/>
    <n v="315"/>
  </r>
  <r>
    <s v="CHEVROLET"/>
    <s v="TRAVERSE AWD"/>
    <s v="SUV - STANDARD"/>
    <n v="3.6"/>
    <n v="6"/>
    <x v="1"/>
    <s v="A6"/>
    <s v="X"/>
    <s v="Regular gasoline"/>
    <n v="16.100000000000001"/>
    <n v="10.8"/>
    <n v="13.7"/>
    <n v="21"/>
    <n v="323"/>
  </r>
  <r>
    <s v="CHEVROLET"/>
    <s v="TRAX"/>
    <s v="SUV - SMALL"/>
    <n v="1.4"/>
    <n v="4"/>
    <x v="0"/>
    <s v="AS6"/>
    <s v="X"/>
    <s v="Regular gasoline"/>
    <n v="9.1999999999999993"/>
    <n v="7"/>
    <n v="8.1999999999999993"/>
    <n v="34"/>
    <n v="193"/>
  </r>
  <r>
    <s v="CHEVROLET"/>
    <s v="TRAX"/>
    <s v="SUV - SMALL"/>
    <n v="1.4"/>
    <n v="4"/>
    <x v="0"/>
    <s v="M6"/>
    <s v="X"/>
    <s v="Regular gasoline"/>
    <n v="9.1"/>
    <n v="6.9"/>
    <n v="8.1"/>
    <n v="35"/>
    <n v="190"/>
  </r>
  <r>
    <s v="CHEVROLET"/>
    <s v="TRAX 4WD"/>
    <s v="SUV - SMALL"/>
    <n v="1.4"/>
    <n v="4"/>
    <x v="0"/>
    <s v="AS6"/>
    <s v="X"/>
    <s v="Regular gasoline"/>
    <n v="9.6999999999999993"/>
    <n v="7.6"/>
    <n v="8.6999999999999993"/>
    <n v="32"/>
    <n v="205"/>
  </r>
  <r>
    <s v="CHRYSLER"/>
    <s v="200 FFV"/>
    <s v="MID-SIZE"/>
    <n v="2.4"/>
    <n v="4"/>
    <x v="0"/>
    <s v="A9"/>
    <s v="X"/>
    <s v="Regular gasoline"/>
    <n v="10.199999999999999"/>
    <n v="6.4"/>
    <n v="8.5"/>
    <n v="33"/>
    <n v="198"/>
  </r>
  <r>
    <s v="CHRYSLER"/>
    <s v="200 FFV"/>
    <s v="MID-SIZE"/>
    <n v="2.4"/>
    <n v="4"/>
    <x v="0"/>
    <s v="A9"/>
    <s v="E"/>
    <s v="Ethanol (E85)"/>
    <n v="13.6"/>
    <n v="8.5"/>
    <n v="11.3"/>
    <n v="25"/>
    <n v="186"/>
  </r>
  <r>
    <s v="CHRYSLER"/>
    <s v="200 FFV"/>
    <s v="MID-SIZE"/>
    <n v="3.6"/>
    <n v="6"/>
    <x v="1"/>
    <s v="A9"/>
    <s v="X"/>
    <s v="Regular gasoline"/>
    <n v="12.4"/>
    <n v="7.5"/>
    <n v="10.199999999999999"/>
    <n v="28"/>
    <n v="239"/>
  </r>
  <r>
    <s v="CHRYSLER"/>
    <s v="200 FFV"/>
    <s v="MID-SIZE"/>
    <n v="3.6"/>
    <n v="6"/>
    <x v="1"/>
    <s v="A9"/>
    <s v="E"/>
    <s v="Ethanol (E85)"/>
    <n v="16.5"/>
    <n v="10.1"/>
    <n v="13.6"/>
    <n v="21"/>
    <n v="225"/>
  </r>
  <r>
    <s v="CHRYSLER"/>
    <s v="200 AWD FFV"/>
    <s v="MID-SIZE"/>
    <n v="3.6"/>
    <n v="6"/>
    <x v="1"/>
    <s v="A9"/>
    <s v="X"/>
    <s v="Regular gasoline"/>
    <n v="12.8"/>
    <n v="8.1"/>
    <n v="10.7"/>
    <n v="26"/>
    <n v="250"/>
  </r>
  <r>
    <s v="CHRYSLER"/>
    <s v="200 AWD FFV"/>
    <s v="MID-SIZE"/>
    <n v="3.6"/>
    <n v="6"/>
    <x v="1"/>
    <s v="A9"/>
    <s v="E"/>
    <s v="Ethanol (E85)"/>
    <n v="16.899999999999999"/>
    <n v="10.8"/>
    <n v="14.1"/>
    <n v="20"/>
    <n v="232"/>
  </r>
  <r>
    <s v="CHRYSLER"/>
    <n v="300"/>
    <s v="FULL-SIZE"/>
    <n v="3.6"/>
    <n v="6"/>
    <x v="1"/>
    <s v="A8"/>
    <s v="X"/>
    <s v="Regular gasoline"/>
    <n v="12.4"/>
    <n v="7.7"/>
    <n v="10.3"/>
    <n v="27"/>
    <n v="240"/>
  </r>
  <r>
    <s v="CHRYSLER"/>
    <s v="300 FFV"/>
    <s v="FULL-SIZE"/>
    <n v="3.6"/>
    <n v="6"/>
    <x v="1"/>
    <s v="A8"/>
    <s v="X"/>
    <s v="Regular gasoline"/>
    <n v="12.4"/>
    <n v="7.7"/>
    <n v="10.3"/>
    <n v="27"/>
    <n v="240"/>
  </r>
  <r>
    <s v="CHRYSLER"/>
    <s v="300 FFV"/>
    <s v="FULL-SIZE"/>
    <n v="3.6"/>
    <n v="6"/>
    <x v="1"/>
    <s v="A8"/>
    <s v="E"/>
    <s v="Ethanol (E85)"/>
    <n v="16.8"/>
    <n v="10.3"/>
    <n v="13.9"/>
    <n v="20"/>
    <n v="229"/>
  </r>
  <r>
    <s v="CHRYSLER"/>
    <s v="300 (MDS)"/>
    <s v="FULL-SIZE"/>
    <n v="5.7"/>
    <n v="8"/>
    <x v="2"/>
    <s v="A8"/>
    <s v="X"/>
    <s v="Regular gasoline"/>
    <n v="14.8"/>
    <n v="9.3000000000000007"/>
    <n v="12.3"/>
    <n v="23"/>
    <n v="289"/>
  </r>
  <r>
    <s v="CHRYSLER"/>
    <s v="300 AWD"/>
    <s v="FULL-SIZE"/>
    <n v="3.6"/>
    <n v="6"/>
    <x v="1"/>
    <s v="A8"/>
    <s v="X"/>
    <s v="Regular gasoline"/>
    <n v="12.8"/>
    <n v="8.6"/>
    <n v="10.9"/>
    <n v="26"/>
    <n v="257"/>
  </r>
  <r>
    <s v="CHRYSLER"/>
    <s v="300 AWD FFV"/>
    <s v="FULL-SIZE"/>
    <n v="3.6"/>
    <n v="6"/>
    <x v="1"/>
    <s v="A8"/>
    <s v="X"/>
    <s v="Regular gasoline"/>
    <n v="12.8"/>
    <n v="8.6"/>
    <n v="10.9"/>
    <n v="26"/>
    <n v="257"/>
  </r>
  <r>
    <s v="CHRYSLER"/>
    <s v="300 AWD FFV"/>
    <s v="FULL-SIZE"/>
    <n v="3.6"/>
    <n v="6"/>
    <x v="1"/>
    <s v="A8"/>
    <s v="E"/>
    <s v="Ethanol (E85)"/>
    <n v="17.3"/>
    <n v="11.7"/>
    <n v="14.8"/>
    <n v="19"/>
    <n v="243"/>
  </r>
  <r>
    <s v="CHRYSLER"/>
    <s v="TOWN &amp; COUNTRY FFV"/>
    <s v="MINIVAN"/>
    <n v="3.6"/>
    <n v="6"/>
    <x v="1"/>
    <s v="A6"/>
    <s v="X"/>
    <s v="Regular gasoline"/>
    <n v="14.1"/>
    <n v="9.5"/>
    <n v="12"/>
    <n v="24"/>
    <n v="282"/>
  </r>
  <r>
    <s v="CHRYSLER"/>
    <s v="TOWN &amp; COUNTRY FFV"/>
    <s v="MINIVAN"/>
    <n v="3.6"/>
    <n v="6"/>
    <x v="1"/>
    <s v="A6"/>
    <s v="E"/>
    <s v="Ethanol (E85)"/>
    <n v="19.7"/>
    <n v="13.3"/>
    <n v="16.8"/>
    <n v="17"/>
    <n v="279"/>
  </r>
  <r>
    <s v="DODGE"/>
    <s v="CHALLENGER"/>
    <s v="MID-SIZE"/>
    <n v="3.6"/>
    <n v="6"/>
    <x v="1"/>
    <s v="A8"/>
    <s v="X"/>
    <s v="Regular gasoline"/>
    <n v="12.4"/>
    <n v="7.8"/>
    <n v="10.3"/>
    <n v="27"/>
    <n v="242"/>
  </r>
  <r>
    <s v="DODGE"/>
    <s v="CHALLENGER"/>
    <s v="MID-SIZE"/>
    <n v="5.7"/>
    <n v="8"/>
    <x v="2"/>
    <s v="M6"/>
    <s v="X"/>
    <s v="Regular gasoline"/>
    <n v="15.6"/>
    <n v="10"/>
    <n v="13.1"/>
    <n v="22"/>
    <n v="307"/>
  </r>
  <r>
    <s v="DODGE"/>
    <s v="CHALLENGER"/>
    <s v="MID-SIZE"/>
    <n v="6.4"/>
    <n v="8"/>
    <x v="2"/>
    <s v="M6"/>
    <s v="Z"/>
    <s v="Premium gasoline"/>
    <n v="16.8"/>
    <n v="10.4"/>
    <n v="13.9"/>
    <n v="20"/>
    <n v="326"/>
  </r>
  <r>
    <s v="DODGE"/>
    <s v="CHALLENGER (MDS)"/>
    <s v="MID-SIZE"/>
    <n v="5.7"/>
    <n v="8"/>
    <x v="2"/>
    <s v="A8"/>
    <s v="X"/>
    <s v="Regular gasoline"/>
    <n v="14.8"/>
    <n v="9.3000000000000007"/>
    <n v="12.3"/>
    <n v="23"/>
    <n v="289"/>
  </r>
  <r>
    <s v="DODGE"/>
    <s v="CHALLENGER (MDS)"/>
    <s v="MID-SIZE"/>
    <n v="6.4"/>
    <n v="8"/>
    <x v="2"/>
    <s v="A8"/>
    <s v="Z"/>
    <s v="Premium gasoline"/>
    <n v="15.7"/>
    <n v="9.5"/>
    <n v="12.9"/>
    <n v="22"/>
    <n v="302"/>
  </r>
  <r>
    <s v="DODGE"/>
    <s v="CHALLENGER SRT"/>
    <s v="MID-SIZE"/>
    <n v="6.4"/>
    <n v="8"/>
    <x v="2"/>
    <s v="M6"/>
    <s v="Z"/>
    <s v="Premium gasoline"/>
    <n v="16.8"/>
    <n v="10.4"/>
    <n v="13.9"/>
    <n v="20"/>
    <n v="326"/>
  </r>
  <r>
    <s v="DODGE"/>
    <s v="CHALLENGER SRT (MDS)"/>
    <s v="MID-SIZE"/>
    <n v="6.4"/>
    <n v="8"/>
    <x v="2"/>
    <s v="A8"/>
    <s v="Z"/>
    <s v="Premium gasoline"/>
    <n v="15.7"/>
    <n v="9.5"/>
    <n v="12.9"/>
    <n v="22"/>
    <n v="302"/>
  </r>
  <r>
    <s v="DODGE"/>
    <s v="CHALLENGER SRT HELLCAT"/>
    <s v="MID-SIZE"/>
    <n v="6.2"/>
    <n v="8"/>
    <x v="2"/>
    <s v="A8"/>
    <s v="Z"/>
    <s v="Premium gasoline"/>
    <n v="17.600000000000001"/>
    <n v="10.7"/>
    <n v="14.5"/>
    <n v="19"/>
    <n v="339"/>
  </r>
  <r>
    <s v="DODGE"/>
    <s v="CHALLENGER SRT HELLCAT"/>
    <s v="MID-SIZE"/>
    <n v="6.2"/>
    <n v="8"/>
    <x v="2"/>
    <s v="M6"/>
    <s v="Z"/>
    <s v="Premium gasoline"/>
    <n v="18.100000000000001"/>
    <n v="11.4"/>
    <n v="15.1"/>
    <n v="19"/>
    <n v="353"/>
  </r>
  <r>
    <s v="DODGE"/>
    <s v="CHARGER"/>
    <s v="FULL-SIZE"/>
    <n v="3.6"/>
    <n v="6"/>
    <x v="1"/>
    <s v="A5"/>
    <s v="X"/>
    <s v="Regular gasoline"/>
    <n v="13.7"/>
    <n v="8.9"/>
    <n v="11.5"/>
    <n v="25"/>
    <n v="271"/>
  </r>
  <r>
    <s v="DODGE"/>
    <s v="CHARGER"/>
    <s v="FULL-SIZE"/>
    <n v="3.6"/>
    <n v="6"/>
    <x v="1"/>
    <s v="A8"/>
    <s v="X"/>
    <s v="Regular gasoline"/>
    <n v="12.4"/>
    <n v="7.7"/>
    <n v="10.3"/>
    <n v="27"/>
    <n v="240"/>
  </r>
  <r>
    <s v="DODGE"/>
    <s v="CHARGER FFV"/>
    <s v="FULL-SIZE"/>
    <n v="3.6"/>
    <n v="6"/>
    <x v="1"/>
    <s v="A5"/>
    <s v="X"/>
    <s v="Regular gasoline"/>
    <n v="13.7"/>
    <n v="8.9"/>
    <n v="11.5"/>
    <n v="25"/>
    <n v="271"/>
  </r>
  <r>
    <s v="DODGE"/>
    <s v="CHARGER FFV"/>
    <s v="FULL-SIZE"/>
    <n v="3.6"/>
    <n v="6"/>
    <x v="1"/>
    <s v="A5"/>
    <s v="E"/>
    <s v="Ethanol (E85)"/>
    <n v="18.7"/>
    <n v="12.4"/>
    <n v="15.9"/>
    <n v="18"/>
    <n v="264"/>
  </r>
  <r>
    <s v="DODGE"/>
    <s v="CHARGER FFV"/>
    <s v="FULL-SIZE"/>
    <n v="3.6"/>
    <n v="6"/>
    <x v="1"/>
    <s v="A8"/>
    <s v="X"/>
    <s v="Regular gasoline"/>
    <n v="12.4"/>
    <n v="7.7"/>
    <n v="10.3"/>
    <n v="27"/>
    <n v="240"/>
  </r>
  <r>
    <s v="DODGE"/>
    <s v="CHARGER FFV"/>
    <s v="FULL-SIZE"/>
    <n v="3.6"/>
    <n v="6"/>
    <x v="1"/>
    <s v="A8"/>
    <s v="E"/>
    <s v="Ethanol (E85)"/>
    <n v="16.8"/>
    <n v="10.3"/>
    <n v="13.9"/>
    <n v="20"/>
    <n v="229"/>
  </r>
  <r>
    <s v="DODGE"/>
    <s v="CHARGER (MDS)"/>
    <s v="FULL-SIZE"/>
    <n v="5.7"/>
    <n v="8"/>
    <x v="2"/>
    <s v="A5"/>
    <s v="X"/>
    <s v="Regular gasoline"/>
    <n v="15.7"/>
    <n v="9.6"/>
    <n v="12.9"/>
    <n v="22"/>
    <n v="302"/>
  </r>
  <r>
    <s v="DODGE"/>
    <s v="CHARGER (MDS)"/>
    <s v="FULL-SIZE"/>
    <n v="5.7"/>
    <n v="8"/>
    <x v="2"/>
    <s v="A8"/>
    <s v="X"/>
    <s v="Regular gasoline"/>
    <n v="14.8"/>
    <n v="9.3000000000000007"/>
    <n v="12.3"/>
    <n v="23"/>
    <n v="289"/>
  </r>
  <r>
    <s v="DODGE"/>
    <s v="CHARGER (MDS)"/>
    <s v="FULL-SIZE"/>
    <n v="6.4"/>
    <n v="8"/>
    <x v="2"/>
    <s v="A8"/>
    <s v="Z"/>
    <s v="Premium gasoline"/>
    <n v="15.7"/>
    <n v="9.5"/>
    <n v="12.9"/>
    <n v="22"/>
    <n v="302"/>
  </r>
  <r>
    <s v="DODGE"/>
    <s v="CHARGER AWD"/>
    <s v="FULL-SIZE"/>
    <n v="3.6"/>
    <n v="6"/>
    <x v="1"/>
    <s v="A8"/>
    <s v="X"/>
    <s v="Regular gasoline"/>
    <n v="12.8"/>
    <n v="8.6"/>
    <n v="10.9"/>
    <n v="26"/>
    <n v="257"/>
  </r>
  <r>
    <s v="DODGE"/>
    <s v="CHARGER AWD FFV"/>
    <s v="FULL-SIZE"/>
    <n v="3.6"/>
    <n v="6"/>
    <x v="1"/>
    <s v="A8"/>
    <s v="X"/>
    <s v="Regular gasoline"/>
    <n v="12.8"/>
    <n v="8.6"/>
    <n v="10.9"/>
    <n v="26"/>
    <n v="257"/>
  </r>
  <r>
    <s v="DODGE"/>
    <s v="CHARGER AWD FFV"/>
    <s v="FULL-SIZE"/>
    <n v="3.6"/>
    <n v="6"/>
    <x v="1"/>
    <s v="A8"/>
    <s v="E"/>
    <s v="Ethanol (E85)"/>
    <n v="17.3"/>
    <n v="11.7"/>
    <n v="14.8"/>
    <n v="19"/>
    <n v="243"/>
  </r>
  <r>
    <s v="DODGE"/>
    <s v="CHARGER AWD (MDS)"/>
    <s v="FULL-SIZE"/>
    <n v="5.7"/>
    <n v="8"/>
    <x v="2"/>
    <s v="A5"/>
    <s v="X"/>
    <s v="Regular gasoline"/>
    <n v="16.100000000000001"/>
    <n v="10"/>
    <n v="13.4"/>
    <n v="21"/>
    <n v="313"/>
  </r>
  <r>
    <s v="DODGE"/>
    <s v="CHARGER SRT (MDS)"/>
    <s v="FULL-SIZE"/>
    <n v="6.4"/>
    <n v="8"/>
    <x v="2"/>
    <s v="A8"/>
    <s v="Z"/>
    <s v="Premium gasoline"/>
    <n v="15.7"/>
    <n v="9.5"/>
    <n v="12.9"/>
    <n v="22"/>
    <n v="302"/>
  </r>
  <r>
    <s v="DODGE"/>
    <s v="CHARGER SRT HELLCAT"/>
    <s v="FULL-SIZE"/>
    <n v="6.2"/>
    <n v="8"/>
    <x v="2"/>
    <s v="A8"/>
    <s v="Z"/>
    <s v="Premium gasoline"/>
    <n v="17.600000000000001"/>
    <n v="10.7"/>
    <n v="14.5"/>
    <n v="19"/>
    <n v="339"/>
  </r>
  <r>
    <s v="DODGE"/>
    <s v="DART"/>
    <s v="MID-SIZE"/>
    <n v="2"/>
    <n v="4"/>
    <x v="0"/>
    <s v="M6"/>
    <s v="X"/>
    <s v="Regular gasoline"/>
    <n v="9.4"/>
    <n v="6.5"/>
    <n v="8.1"/>
    <n v="35"/>
    <n v="189"/>
  </r>
  <r>
    <s v="DODGE"/>
    <s v="DART"/>
    <s v="MID-SIZE"/>
    <n v="2.4"/>
    <n v="4"/>
    <x v="0"/>
    <s v="A6"/>
    <s v="X"/>
    <s v="Regular gasoline"/>
    <n v="10.1"/>
    <n v="6.8"/>
    <n v="8.6"/>
    <n v="33"/>
    <n v="202"/>
  </r>
  <r>
    <s v="DODGE"/>
    <s v="DART"/>
    <s v="MID-SIZE"/>
    <n v="2.4"/>
    <n v="4"/>
    <x v="0"/>
    <s v="M6"/>
    <s v="X"/>
    <s v="Regular gasoline"/>
    <n v="10.5"/>
    <n v="6.7"/>
    <n v="8.8000000000000007"/>
    <n v="32"/>
    <n v="205"/>
  </r>
  <r>
    <s v="DODGE"/>
    <s v="DART FFV"/>
    <s v="MID-SIZE"/>
    <n v="2"/>
    <n v="4"/>
    <x v="0"/>
    <s v="A6"/>
    <s v="X"/>
    <s v="Regular gasoline"/>
    <n v="9.9"/>
    <n v="7"/>
    <n v="8.6"/>
    <n v="33"/>
    <n v="201"/>
  </r>
  <r>
    <s v="DODGE"/>
    <s v="DART FFV"/>
    <s v="MID-SIZE"/>
    <n v="2"/>
    <n v="4"/>
    <x v="0"/>
    <s v="A6"/>
    <s v="E"/>
    <s v="Ethanol (E85)"/>
    <n v="13.3"/>
    <n v="9.3000000000000007"/>
    <n v="11.5"/>
    <n v="25"/>
    <n v="187"/>
  </r>
  <r>
    <s v="DODGE"/>
    <s v="DART GT"/>
    <s v="MID-SIZE"/>
    <n v="2.4"/>
    <n v="4"/>
    <x v="0"/>
    <s v="A6"/>
    <s v="X"/>
    <s v="Regular gasoline"/>
    <n v="10.6"/>
    <n v="7.5"/>
    <n v="9.1999999999999993"/>
    <n v="31"/>
    <n v="215"/>
  </r>
  <r>
    <s v="DODGE"/>
    <s v="DART GT"/>
    <s v="MID-SIZE"/>
    <n v="2.4"/>
    <n v="4"/>
    <x v="0"/>
    <s v="M6"/>
    <s v="X"/>
    <s v="Regular gasoline"/>
    <n v="10.199999999999999"/>
    <n v="7"/>
    <n v="8.8000000000000007"/>
    <n v="32"/>
    <n v="207"/>
  </r>
  <r>
    <s v="DODGE"/>
    <s v="DART TURBO AERO"/>
    <s v="MID-SIZE"/>
    <n v="1.4"/>
    <n v="4"/>
    <x v="0"/>
    <s v="AM6"/>
    <s v="X"/>
    <s v="Regular gasoline"/>
    <n v="8.4"/>
    <n v="5.9"/>
    <n v="7.3"/>
    <n v="39"/>
    <n v="171"/>
  </r>
  <r>
    <s v="DODGE"/>
    <s v="DART TURBO AERO"/>
    <s v="MID-SIZE"/>
    <n v="1.4"/>
    <n v="4"/>
    <x v="0"/>
    <s v="M6"/>
    <s v="X"/>
    <s v="Regular gasoline"/>
    <n v="8.5"/>
    <n v="5.8"/>
    <n v="7.3"/>
    <n v="39"/>
    <n v="171"/>
  </r>
  <r>
    <s v="DODGE"/>
    <s v="DURANGO AWD"/>
    <s v="SUV - STANDARD"/>
    <n v="3.6"/>
    <n v="6"/>
    <x v="1"/>
    <s v="A8"/>
    <s v="X"/>
    <s v="Regular gasoline"/>
    <n v="12.8"/>
    <n v="9.5"/>
    <n v="11.3"/>
    <n v="25"/>
    <n v="265"/>
  </r>
  <r>
    <s v="DODGE"/>
    <s v="DURANGO AWD (MDS)"/>
    <s v="SUV - STANDARD"/>
    <n v="5.7"/>
    <n v="8"/>
    <x v="2"/>
    <s v="A8"/>
    <s v="X"/>
    <s v="Regular gasoline"/>
    <n v="16.7"/>
    <n v="10.7"/>
    <n v="14"/>
    <n v="20"/>
    <n v="329"/>
  </r>
  <r>
    <s v="DODGE"/>
    <s v="GRAND CARAVAN FFV"/>
    <s v="MINIVAN"/>
    <n v="3.6"/>
    <n v="6"/>
    <x v="1"/>
    <s v="A6"/>
    <s v="X"/>
    <s v="Regular gasoline"/>
    <n v="13.7"/>
    <n v="9.4"/>
    <n v="11.8"/>
    <n v="24"/>
    <n v="276"/>
  </r>
  <r>
    <s v="DODGE"/>
    <s v="GRAND CARAVAN FFV"/>
    <s v="MINIVAN"/>
    <n v="3.6"/>
    <n v="6"/>
    <x v="1"/>
    <s v="A6"/>
    <s v="E"/>
    <s v="Ethanol (E85)"/>
    <n v="19.2"/>
    <n v="13.1"/>
    <n v="16.399999999999999"/>
    <n v="17"/>
    <n v="269"/>
  </r>
  <r>
    <s v="DODGE"/>
    <s v="JOURNEY"/>
    <s v="SUV - SMALL"/>
    <n v="2.4"/>
    <n v="4"/>
    <x v="0"/>
    <s v="A4"/>
    <s v="X"/>
    <s v="Regular gasoline"/>
    <n v="12.7"/>
    <n v="9.1"/>
    <n v="11.1"/>
    <n v="25"/>
    <n v="260"/>
  </r>
  <r>
    <s v="DODGE"/>
    <s v="JOURNEY FFV"/>
    <s v="SUV - SMALL"/>
    <n v="3.6"/>
    <n v="6"/>
    <x v="1"/>
    <s v="A6"/>
    <s v="X"/>
    <s v="Regular gasoline"/>
    <n v="14.2"/>
    <n v="9.4"/>
    <n v="12.1"/>
    <n v="23"/>
    <n v="283"/>
  </r>
  <r>
    <s v="DODGE"/>
    <s v="JOURNEY FFV"/>
    <s v="SUV - SMALL"/>
    <n v="3.6"/>
    <n v="6"/>
    <x v="1"/>
    <s v="A6"/>
    <s v="E"/>
    <s v="Ethanol (E85)"/>
    <n v="18.899999999999999"/>
    <n v="12.9"/>
    <n v="16.2"/>
    <n v="17"/>
    <n v="270"/>
  </r>
  <r>
    <s v="DODGE"/>
    <s v="JOURNEY AWD"/>
    <s v="SUV - SMALL"/>
    <n v="3.6"/>
    <n v="6"/>
    <x v="1"/>
    <s v="A6"/>
    <s v="X"/>
    <s v="Regular gasoline"/>
    <n v="14.5"/>
    <n v="9.9"/>
    <n v="12.4"/>
    <n v="23"/>
    <n v="292"/>
  </r>
  <r>
    <s v="DODGE"/>
    <s v="VIPER SRT"/>
    <s v="TWO-SEATER"/>
    <n v="8.4"/>
    <n v="10"/>
    <x v="2"/>
    <s v="M6"/>
    <s v="Z"/>
    <s v="Premium gasoline"/>
    <n v="19.2"/>
    <n v="11.3"/>
    <n v="15.6"/>
    <n v="18"/>
    <n v="364"/>
  </r>
  <r>
    <s v="FIAT"/>
    <s v="500 CABRIO"/>
    <s v="MINICOMPACT"/>
    <n v="1.4"/>
    <n v="4"/>
    <x v="0"/>
    <s v="A6"/>
    <s v="X"/>
    <s v="Regular gasoline"/>
    <n v="8.6999999999999993"/>
    <n v="6.9"/>
    <n v="7.9"/>
    <n v="36"/>
    <n v="183"/>
  </r>
  <r>
    <s v="FIAT"/>
    <s v="500 CABRIO"/>
    <s v="MINICOMPACT"/>
    <n v="1.4"/>
    <n v="4"/>
    <x v="0"/>
    <s v="M5"/>
    <s v="X"/>
    <s v="Regular gasoline"/>
    <n v="7.9"/>
    <n v="6.3"/>
    <n v="7.2"/>
    <n v="39"/>
    <n v="168"/>
  </r>
  <r>
    <s v="FIAT"/>
    <s v="500 HATCHBACK"/>
    <s v="MINICOMPACT"/>
    <n v="1.4"/>
    <n v="4"/>
    <x v="0"/>
    <s v="A6"/>
    <s v="X"/>
    <s v="Regular gasoline"/>
    <n v="8.6999999999999993"/>
    <n v="6.9"/>
    <n v="7.9"/>
    <n v="36"/>
    <n v="183"/>
  </r>
  <r>
    <s v="FIAT"/>
    <s v="500 HATCHBACK"/>
    <s v="MINICOMPACT"/>
    <n v="1.4"/>
    <n v="4"/>
    <x v="0"/>
    <s v="M5"/>
    <s v="X"/>
    <s v="Regular gasoline"/>
    <n v="7.6"/>
    <n v="5.9"/>
    <n v="6.8"/>
    <n v="42"/>
    <n v="160"/>
  </r>
  <r>
    <s v="FIAT"/>
    <s v="500 HATCHBACK TURBO"/>
    <s v="MINICOMPACT"/>
    <n v="1.4"/>
    <n v="4"/>
    <x v="0"/>
    <s v="A6"/>
    <s v="X"/>
    <s v="Regular gasoline"/>
    <n v="9.6"/>
    <n v="7.3"/>
    <n v="8.6"/>
    <n v="33"/>
    <n v="200"/>
  </r>
  <r>
    <s v="FIAT"/>
    <s v="500 HATCHBACK TURBO"/>
    <s v="MINICOMPACT"/>
    <n v="1.4"/>
    <n v="4"/>
    <x v="0"/>
    <s v="M5"/>
    <s v="X"/>
    <s v="Regular gasoline"/>
    <n v="8.5"/>
    <n v="6.9"/>
    <n v="7.8"/>
    <n v="36"/>
    <n v="183"/>
  </r>
  <r>
    <s v="FIAT"/>
    <s v="500 ABARTH CABRIO"/>
    <s v="MINICOMPACT"/>
    <n v="1.4"/>
    <n v="4"/>
    <x v="0"/>
    <s v="A6"/>
    <s v="X"/>
    <s v="Regular gasoline"/>
    <n v="9.6"/>
    <n v="7.3"/>
    <n v="8.6"/>
    <n v="33"/>
    <n v="200"/>
  </r>
  <r>
    <s v="FIAT"/>
    <s v="500 ABARTH CABRIO"/>
    <s v="MINICOMPACT"/>
    <n v="1.4"/>
    <n v="4"/>
    <x v="0"/>
    <s v="M5"/>
    <s v="X"/>
    <s v="Regular gasoline"/>
    <n v="8.5"/>
    <n v="6.9"/>
    <n v="7.8"/>
    <n v="36"/>
    <n v="183"/>
  </r>
  <r>
    <s v="FIAT"/>
    <s v="500 ABARTH HATCHBACK"/>
    <s v="MINICOMPACT"/>
    <n v="1.4"/>
    <n v="4"/>
    <x v="0"/>
    <s v="A6"/>
    <s v="X"/>
    <s v="Regular gasoline"/>
    <n v="9.6"/>
    <n v="7.3"/>
    <n v="8.6"/>
    <n v="33"/>
    <n v="200"/>
  </r>
  <r>
    <s v="FIAT"/>
    <s v="500 ABARTH HATCHBACK"/>
    <s v="MINICOMPACT"/>
    <n v="1.4"/>
    <n v="4"/>
    <x v="0"/>
    <s v="M5"/>
    <s v="X"/>
    <s v="Regular gasoline"/>
    <n v="8.5"/>
    <n v="6.9"/>
    <n v="7.8"/>
    <n v="36"/>
    <n v="183"/>
  </r>
  <r>
    <s v="FIAT"/>
    <s v="500L"/>
    <s v="STATION WAGON - SMALL"/>
    <n v="1.4"/>
    <n v="4"/>
    <x v="0"/>
    <s v="A6"/>
    <s v="X"/>
    <s v="Regular gasoline"/>
    <n v="10.6"/>
    <n v="7.8"/>
    <n v="9.4"/>
    <n v="30"/>
    <n v="218"/>
  </r>
  <r>
    <s v="FIAT"/>
    <s v="500L"/>
    <s v="STATION WAGON - SMALL"/>
    <n v="1.4"/>
    <n v="4"/>
    <x v="0"/>
    <s v="AM6"/>
    <s v="X"/>
    <s v="Regular gasoline"/>
    <n v="9.9"/>
    <n v="7.2"/>
    <n v="8.6999999999999993"/>
    <n v="32"/>
    <n v="203"/>
  </r>
  <r>
    <s v="FIAT"/>
    <s v="500L"/>
    <s v="STATION WAGON - SMALL"/>
    <n v="1.4"/>
    <n v="4"/>
    <x v="0"/>
    <s v="M6"/>
    <s v="X"/>
    <s v="Regular gasoline"/>
    <n v="9.3000000000000007"/>
    <n v="7.1"/>
    <n v="8.3000000000000007"/>
    <n v="34"/>
    <n v="194"/>
  </r>
  <r>
    <s v="FIAT"/>
    <s v="500X"/>
    <s v="SUV - SMALL"/>
    <n v="1.4"/>
    <n v="4"/>
    <x v="0"/>
    <s v="M6"/>
    <s v="X"/>
    <s v="Regular gasoline"/>
    <n v="9.5"/>
    <n v="6.9"/>
    <n v="8.3000000000000007"/>
    <n v="34"/>
    <n v="194"/>
  </r>
  <r>
    <s v="FIAT"/>
    <s v="500X"/>
    <s v="SUV - SMALL"/>
    <n v="2.4"/>
    <n v="4"/>
    <x v="0"/>
    <s v="A9"/>
    <s v="X"/>
    <s v="Regular gasoline"/>
    <n v="10.6"/>
    <n v="7.6"/>
    <n v="9.3000000000000007"/>
    <n v="30"/>
    <n v="217"/>
  </r>
  <r>
    <s v="FIAT"/>
    <s v="500X AWD"/>
    <s v="SUV - SMALL"/>
    <n v="2.4"/>
    <n v="4"/>
    <x v="0"/>
    <s v="A9"/>
    <s v="X"/>
    <s v="Regular gasoline"/>
    <n v="11"/>
    <n v="7.9"/>
    <n v="9.6"/>
    <n v="29"/>
    <n v="224"/>
  </r>
  <r>
    <s v="FORD"/>
    <s v="C-MAX HYBRID"/>
    <s v="FULL-SIZE"/>
    <n v="2"/>
    <n v="4"/>
    <x v="0"/>
    <s v="AV"/>
    <s v="X"/>
    <s v="Regular gasoline"/>
    <n v="5.6"/>
    <n v="6.4"/>
    <n v="6"/>
    <n v="47"/>
    <n v="140"/>
  </r>
  <r>
    <s v="FORD"/>
    <s v="EDGE"/>
    <s v="SUV - SMALL"/>
    <n v="2"/>
    <n v="4"/>
    <x v="0"/>
    <s v="AS6"/>
    <s v="X"/>
    <s v="Regular gasoline"/>
    <n v="11.5"/>
    <n v="7.8"/>
    <n v="9.8000000000000007"/>
    <n v="29"/>
    <n v="231"/>
  </r>
  <r>
    <s v="FORD"/>
    <s v="EDGE (Start/Stop)"/>
    <s v="SUV - SMALL"/>
    <n v="2"/>
    <n v="4"/>
    <x v="0"/>
    <s v="AS6"/>
    <s v="X"/>
    <s v="Regular gasoline"/>
    <n v="11.3"/>
    <n v="7.9"/>
    <n v="9.8000000000000007"/>
    <n v="29"/>
    <n v="228"/>
  </r>
  <r>
    <s v="FORD"/>
    <s v="EDGE"/>
    <s v="SUV - SMALL"/>
    <n v="3.5"/>
    <n v="6"/>
    <x v="1"/>
    <s v="AS6"/>
    <s v="X"/>
    <s v="Regular gasoline"/>
    <n v="13.4"/>
    <n v="9"/>
    <n v="11.4"/>
    <n v="25"/>
    <n v="268"/>
  </r>
  <r>
    <s v="FORD"/>
    <s v="EDGE AWD"/>
    <s v="SUV - SMALL"/>
    <n v="2"/>
    <n v="4"/>
    <x v="0"/>
    <s v="AS6"/>
    <s v="X"/>
    <s v="Regular gasoline"/>
    <n v="11.8"/>
    <n v="8.4"/>
    <n v="10.3"/>
    <n v="27"/>
    <n v="240"/>
  </r>
  <r>
    <s v="FORD"/>
    <s v="EDGE AWD"/>
    <s v="SUV - SMALL"/>
    <n v="2.7"/>
    <n v="6"/>
    <x v="1"/>
    <s v="AS6"/>
    <s v="X"/>
    <s v="Regular gasoline"/>
    <n v="13.6"/>
    <n v="9.8000000000000007"/>
    <n v="11.9"/>
    <n v="24"/>
    <n v="278"/>
  </r>
  <r>
    <s v="FORD"/>
    <s v="EDGE AWD"/>
    <s v="SUV - SMALL"/>
    <n v="3.5"/>
    <n v="6"/>
    <x v="1"/>
    <s v="AS6"/>
    <s v="X"/>
    <s v="Regular gasoline"/>
    <n v="13.7"/>
    <n v="9.6"/>
    <n v="11.8"/>
    <n v="24"/>
    <n v="278"/>
  </r>
  <r>
    <s v="FORD"/>
    <s v="ESCAPE"/>
    <s v="SUV - SMALL"/>
    <n v="1.6"/>
    <n v="4"/>
    <x v="0"/>
    <s v="AS6"/>
    <s v="X"/>
    <s v="Regular gasoline"/>
    <n v="10.1"/>
    <n v="7.4"/>
    <n v="8.9"/>
    <n v="32"/>
    <n v="208"/>
  </r>
  <r>
    <s v="FORD"/>
    <s v="ESCAPE"/>
    <s v="SUV - SMALL"/>
    <n v="2"/>
    <n v="4"/>
    <x v="0"/>
    <s v="AS6"/>
    <s v="X"/>
    <s v="Regular gasoline"/>
    <n v="10.9"/>
    <n v="7.9"/>
    <n v="9.6"/>
    <n v="29"/>
    <n v="224"/>
  </r>
  <r>
    <s v="FORD"/>
    <s v="ESCAPE"/>
    <s v="SUV - SMALL"/>
    <n v="2.5"/>
    <n v="4"/>
    <x v="0"/>
    <s v="AS6"/>
    <s v="X"/>
    <s v="Regular gasoline"/>
    <n v="10.9"/>
    <n v="7.6"/>
    <n v="9.4"/>
    <n v="30"/>
    <n v="220"/>
  </r>
  <r>
    <s v="FORD"/>
    <s v="ESCAPE AWD"/>
    <s v="SUV - SMALL"/>
    <n v="1.6"/>
    <n v="4"/>
    <x v="0"/>
    <s v="AS6"/>
    <s v="X"/>
    <s v="Regular gasoline"/>
    <n v="10.5"/>
    <n v="7.9"/>
    <n v="9.4"/>
    <n v="30"/>
    <n v="220"/>
  </r>
  <r>
    <s v="FORD"/>
    <s v="ESCAPE AWD"/>
    <s v="SUV - SMALL"/>
    <n v="2"/>
    <n v="4"/>
    <x v="0"/>
    <s v="AS6"/>
    <s v="X"/>
    <s v="Regular gasoline"/>
    <n v="11.4"/>
    <n v="8.4"/>
    <n v="10"/>
    <n v="28"/>
    <n v="236"/>
  </r>
  <r>
    <s v="FORD"/>
    <s v="EXPEDITION 4X4"/>
    <s v="SUV - STANDARD"/>
    <n v="3.5"/>
    <n v="6"/>
    <x v="1"/>
    <s v="AS6"/>
    <s v="X"/>
    <s v="Regular gasoline"/>
    <n v="16.2"/>
    <n v="11.9"/>
    <n v="14.3"/>
    <n v="20"/>
    <n v="334"/>
  </r>
  <r>
    <s v="FORD"/>
    <s v="EXPEDITION EL 4X4"/>
    <s v="SUV - STANDARD"/>
    <n v="3.5"/>
    <n v="6"/>
    <x v="1"/>
    <s v="AS6"/>
    <s v="X"/>
    <s v="Regular gasoline"/>
    <n v="16.399999999999999"/>
    <n v="12.1"/>
    <n v="14.4"/>
    <n v="20"/>
    <n v="338"/>
  </r>
  <r>
    <s v="FORD"/>
    <s v="EXPLORER"/>
    <s v="SUV - STANDARD"/>
    <n v="2.2999999999999998"/>
    <n v="4"/>
    <x v="0"/>
    <s v="AS6"/>
    <s v="X"/>
    <s v="Regular gasoline"/>
    <n v="12.6"/>
    <n v="8.5"/>
    <n v="10.8"/>
    <n v="26"/>
    <n v="253"/>
  </r>
  <r>
    <s v="FORD"/>
    <s v="EXPLORER FFV"/>
    <s v="SUV - STANDARD"/>
    <n v="3.5"/>
    <n v="6"/>
    <x v="1"/>
    <s v="AS6"/>
    <s v="X"/>
    <s v="Regular gasoline"/>
    <n v="13.9"/>
    <n v="9.6"/>
    <n v="12"/>
    <n v="24"/>
    <n v="280"/>
  </r>
  <r>
    <s v="FORD"/>
    <s v="EXPLORER FFV"/>
    <s v="SUV - STANDARD"/>
    <n v="3.5"/>
    <n v="6"/>
    <x v="1"/>
    <s v="AS6"/>
    <s v="E"/>
    <s v="Ethanol (E85)"/>
    <n v="18.7"/>
    <n v="12.9"/>
    <n v="16.100000000000001"/>
    <n v="18"/>
    <n v="264"/>
  </r>
  <r>
    <s v="FORD"/>
    <s v="EXPLORER AWD"/>
    <s v="SUV - STANDARD"/>
    <n v="2.2999999999999998"/>
    <n v="4"/>
    <x v="0"/>
    <s v="AS6"/>
    <s v="X"/>
    <s v="Regular gasoline"/>
    <n v="13.1"/>
    <n v="9.1"/>
    <n v="11.3"/>
    <n v="25"/>
    <n v="265"/>
  </r>
  <r>
    <s v="FORD"/>
    <s v="EXPLORER AWD"/>
    <s v="SUV - STANDARD"/>
    <n v="3.5"/>
    <n v="6"/>
    <x v="1"/>
    <s v="AS6"/>
    <s v="X"/>
    <s v="Regular gasoline"/>
    <n v="14.9"/>
    <n v="10.7"/>
    <n v="13"/>
    <n v="22"/>
    <n v="305"/>
  </r>
  <r>
    <s v="FORD"/>
    <s v="EXPLORER FFV AWD"/>
    <s v="SUV - STANDARD"/>
    <n v="3.5"/>
    <n v="6"/>
    <x v="1"/>
    <s v="AS6"/>
    <s v="X"/>
    <s v="Regular gasoline"/>
    <n v="14.4"/>
    <n v="10.4"/>
    <n v="12.6"/>
    <n v="22"/>
    <n v="295"/>
  </r>
  <r>
    <s v="FORD"/>
    <s v="EXPLORER FFV AWD"/>
    <s v="SUV - STANDARD"/>
    <n v="3.5"/>
    <n v="6"/>
    <x v="1"/>
    <s v="AS6"/>
    <s v="E"/>
    <s v="Ethanol (E85)"/>
    <n v="19.7"/>
    <n v="14.1"/>
    <n v="17.2"/>
    <n v="16"/>
    <n v="282"/>
  </r>
  <r>
    <s v="FORD"/>
    <s v="F-150"/>
    <s v="PICKUP TRUCK - STANDARD"/>
    <n v="2.7"/>
    <n v="6"/>
    <x v="1"/>
    <s v="AS6"/>
    <s v="X"/>
    <s v="Regular gasoline"/>
    <n v="12.3"/>
    <n v="9.1999999999999993"/>
    <n v="10.9"/>
    <n v="26"/>
    <n v="256"/>
  </r>
  <r>
    <s v="FORD"/>
    <s v="F-150"/>
    <s v="PICKUP TRUCK - STANDARD"/>
    <n v="3.5"/>
    <n v="6"/>
    <x v="1"/>
    <s v="AS6"/>
    <s v="X"/>
    <s v="Regular gasoline"/>
    <n v="13.5"/>
    <n v="9.8000000000000007"/>
    <n v="11.9"/>
    <n v="24"/>
    <n v="278"/>
  </r>
  <r>
    <s v="FORD"/>
    <s v="F-150 (Payload Pkg)"/>
    <s v="PICKUP TRUCK - STANDARD"/>
    <n v="2.7"/>
    <n v="6"/>
    <x v="1"/>
    <s v="AS6"/>
    <s v="X"/>
    <s v="Regular gasoline"/>
    <n v="13.1"/>
    <n v="9.8000000000000007"/>
    <n v="11.2"/>
    <n v="25"/>
    <n v="263"/>
  </r>
  <r>
    <s v="FORD"/>
    <s v="F-150 (Payload Pkg)"/>
    <s v="PICKUP TRUCK - STANDARD"/>
    <n v="3.5"/>
    <n v="6"/>
    <x v="1"/>
    <s v="AS6"/>
    <s v="X"/>
    <s v="Regular gasoline"/>
    <n v="14.7"/>
    <n v="10.7"/>
    <n v="12.9"/>
    <n v="22"/>
    <n v="303"/>
  </r>
  <r>
    <s v="FORD"/>
    <s v="F-150 FFV"/>
    <s v="PICKUP TRUCK - STANDARD"/>
    <n v="3.5"/>
    <n v="6"/>
    <x v="1"/>
    <s v="A6"/>
    <s v="X"/>
    <s v="Regular gasoline"/>
    <n v="13.2"/>
    <n v="9.6"/>
    <n v="11.6"/>
    <n v="24"/>
    <n v="272"/>
  </r>
  <r>
    <s v="FORD"/>
    <s v="F-150 FFV"/>
    <s v="PICKUP TRUCK - STANDARD"/>
    <n v="3.5"/>
    <n v="6"/>
    <x v="1"/>
    <s v="A6"/>
    <s v="E"/>
    <s v="Ethanol (E85)"/>
    <n v="17.899999999999999"/>
    <n v="13"/>
    <n v="15.7"/>
    <n v="18"/>
    <n v="261"/>
  </r>
  <r>
    <s v="FORD"/>
    <s v="F-150 FFV"/>
    <s v="PICKUP TRUCK - STANDARD"/>
    <n v="5"/>
    <n v="8"/>
    <x v="2"/>
    <s v="AS6"/>
    <s v="X"/>
    <s v="Regular gasoline"/>
    <n v="15.3"/>
    <n v="10.6"/>
    <n v="13.2"/>
    <n v="21"/>
    <n v="309"/>
  </r>
  <r>
    <s v="FORD"/>
    <s v="F-150 FFV"/>
    <s v="PICKUP TRUCK - STANDARD"/>
    <n v="5"/>
    <n v="8"/>
    <x v="2"/>
    <s v="AS6"/>
    <s v="E"/>
    <s v="Ethanol (E85)"/>
    <n v="20.6"/>
    <n v="14.3"/>
    <n v="17.8"/>
    <n v="16"/>
    <n v="292"/>
  </r>
  <r>
    <s v="FORD"/>
    <s v="F-150 FFV (Payload Pkg)"/>
    <s v="PICKUP TRUCK - STANDARD"/>
    <n v="5"/>
    <n v="8"/>
    <x v="2"/>
    <s v="AS6"/>
    <s v="X"/>
    <s v="Regular gasoline"/>
    <n v="16.8"/>
    <n v="11.8"/>
    <n v="14.5"/>
    <n v="19"/>
    <n v="341"/>
  </r>
  <r>
    <s v="FORD"/>
    <s v="F-150 FFV (Payload Pkg)"/>
    <s v="PICKUP TRUCK - STANDARD"/>
    <n v="5"/>
    <n v="8"/>
    <x v="2"/>
    <s v="AS6"/>
    <s v="E"/>
    <s v="Ethanol (E85)"/>
    <n v="20.6"/>
    <n v="14.3"/>
    <n v="17.8"/>
    <n v="16"/>
    <n v="293"/>
  </r>
  <r>
    <s v="FORD"/>
    <s v="F-150 4X4"/>
    <s v="PICKUP TRUCK - STANDARD"/>
    <n v="2.7"/>
    <n v="6"/>
    <x v="1"/>
    <s v="AS6"/>
    <s v="X"/>
    <s v="Regular gasoline"/>
    <n v="13.1"/>
    <n v="10.1"/>
    <n v="11.7"/>
    <n v="24"/>
    <n v="275"/>
  </r>
  <r>
    <s v="FORD"/>
    <s v="F-150 4X4"/>
    <s v="PICKUP TRUCK - STANDARD"/>
    <n v="3.5"/>
    <n v="6"/>
    <x v="1"/>
    <s v="AS6"/>
    <s v="X"/>
    <s v="Regular gasoline"/>
    <n v="14.7"/>
    <n v="10.7"/>
    <n v="12.9"/>
    <n v="22"/>
    <n v="303"/>
  </r>
  <r>
    <s v="FORD"/>
    <s v="F-150 4X4 (Payload Pkg)"/>
    <s v="PICKUP TRUCK - STANDARD"/>
    <n v="2.7"/>
    <n v="6"/>
    <x v="1"/>
    <s v="AS6"/>
    <s v="X"/>
    <s v="Regular gasoline"/>
    <n v="13.3"/>
    <n v="10.7"/>
    <n v="12.3"/>
    <n v="23"/>
    <n v="288"/>
  </r>
  <r>
    <s v="FORD"/>
    <s v="F-150 4X4 (Payload Pkg)"/>
    <s v="PICKUP TRUCK - STANDARD"/>
    <n v="3.5"/>
    <n v="6"/>
    <x v="1"/>
    <s v="AS6"/>
    <s v="X"/>
    <s v="Regular gasoline"/>
    <n v="15.6"/>
    <n v="11.7"/>
    <n v="13.8"/>
    <n v="20"/>
    <n v="324"/>
  </r>
  <r>
    <s v="FORD"/>
    <s v="F-150 FFV 4X4"/>
    <s v="PICKUP TRUCK - STANDARD"/>
    <n v="3.5"/>
    <n v="6"/>
    <x v="1"/>
    <s v="A6"/>
    <s v="X"/>
    <s v="Regular gasoline"/>
    <n v="14"/>
    <n v="10.6"/>
    <n v="12.5"/>
    <n v="23"/>
    <n v="292"/>
  </r>
  <r>
    <s v="FORD"/>
    <s v="F-150 FFV 4X4"/>
    <s v="PICKUP TRUCK - STANDARD"/>
    <n v="3.5"/>
    <n v="6"/>
    <x v="1"/>
    <s v="A6"/>
    <s v="E"/>
    <s v="Ethanol (E85)"/>
    <n v="19.100000000000001"/>
    <n v="14.3"/>
    <n v="16.899999999999999"/>
    <n v="17"/>
    <n v="278"/>
  </r>
  <r>
    <s v="FORD"/>
    <s v="F-150 FFV 4X4"/>
    <s v="PICKUP TRUCK - STANDARD"/>
    <n v="5"/>
    <n v="8"/>
    <x v="2"/>
    <s v="AS6"/>
    <s v="X"/>
    <s v="Regular gasoline"/>
    <n v="16"/>
    <n v="11.3"/>
    <n v="13.8"/>
    <n v="20"/>
    <n v="324"/>
  </r>
  <r>
    <s v="FORD"/>
    <s v="F-150 FFV 4X4"/>
    <s v="PICKUP TRUCK - STANDARD"/>
    <n v="5"/>
    <n v="8"/>
    <x v="2"/>
    <s v="AS6"/>
    <s v="E"/>
    <s v="Ethanol (E85)"/>
    <n v="21.6"/>
    <n v="15.1"/>
    <n v="18.7"/>
    <n v="15"/>
    <n v="306"/>
  </r>
  <r>
    <s v="FORD"/>
    <s v="F-150 FFV 4X4 (Payload Pkg)"/>
    <s v="PICKUP TRUCK - STANDARD"/>
    <n v="5"/>
    <n v="8"/>
    <x v="2"/>
    <s v="AS6"/>
    <s v="X"/>
    <s v="Regular gasoline"/>
    <n v="16.8"/>
    <n v="12.4"/>
    <n v="14.8"/>
    <n v="19"/>
    <n v="347"/>
  </r>
  <r>
    <s v="FORD"/>
    <s v="F-150 FFV 4X4 (Payload Pkg)"/>
    <s v="PICKUP TRUCK - STANDARD"/>
    <n v="5"/>
    <n v="8"/>
    <x v="2"/>
    <s v="AS6"/>
    <s v="E"/>
    <s v="Ethanol (E85)"/>
    <n v="21.8"/>
    <n v="15.3"/>
    <n v="18.8"/>
    <n v="15"/>
    <n v="310"/>
  </r>
  <r>
    <s v="FORD"/>
    <s v="FIESTA"/>
    <s v="SUBCOMPACT"/>
    <n v="1.6"/>
    <n v="4"/>
    <x v="0"/>
    <s v="AS6"/>
    <s v="X"/>
    <s v="Regular gasoline"/>
    <n v="8.6999999999999993"/>
    <n v="6.4"/>
    <n v="7.6"/>
    <n v="37"/>
    <n v="180"/>
  </r>
  <r>
    <s v="FORD"/>
    <s v="FIESTA"/>
    <s v="SUBCOMPACT"/>
    <n v="1.6"/>
    <n v="4"/>
    <x v="0"/>
    <s v="M5"/>
    <s v="X"/>
    <s v="Regular gasoline"/>
    <n v="8.5"/>
    <n v="6.5"/>
    <n v="7.6"/>
    <n v="37"/>
    <n v="179"/>
  </r>
  <r>
    <s v="FORD"/>
    <s v="FIESTA SFE"/>
    <s v="SUBCOMPACT"/>
    <n v="1"/>
    <n v="3"/>
    <x v="0"/>
    <s v="M5"/>
    <s v="X"/>
    <s v="Regular gasoline"/>
    <n v="7.5"/>
    <n v="5.5"/>
    <n v="6.6"/>
    <n v="43"/>
    <n v="153"/>
  </r>
  <r>
    <s v="FORD"/>
    <s v="FIESTA ST"/>
    <s v="COMPACT"/>
    <n v="1.6"/>
    <n v="4"/>
    <x v="0"/>
    <s v="M6"/>
    <s v="X"/>
    <s v="Regular gasoline"/>
    <n v="9"/>
    <n v="7.1"/>
    <n v="8.1"/>
    <n v="35"/>
    <n v="191"/>
  </r>
  <r>
    <s v="FORD"/>
    <s v="FLEX"/>
    <s v="SUV - STANDARD"/>
    <n v="3.5"/>
    <n v="6"/>
    <x v="1"/>
    <s v="AS6"/>
    <s v="X"/>
    <s v="Regular gasoline"/>
    <n v="14.7"/>
    <n v="10.199999999999999"/>
    <n v="12.7"/>
    <n v="22"/>
    <n v="298"/>
  </r>
  <r>
    <s v="FORD"/>
    <s v="FLEX AWD"/>
    <s v="SUV - STANDARD"/>
    <n v="3.5"/>
    <n v="6"/>
    <x v="1"/>
    <s v="AS6"/>
    <s v="X"/>
    <s v="Regular gasoline"/>
    <n v="14.7"/>
    <n v="10.7"/>
    <n v="12.9"/>
    <n v="22"/>
    <n v="303"/>
  </r>
  <r>
    <s v="FORD"/>
    <s v="FLEX AWD GTDI"/>
    <s v="SUV - STANDARD"/>
    <n v="3.5"/>
    <n v="6"/>
    <x v="1"/>
    <s v="AS6"/>
    <s v="X"/>
    <s v="Regular gasoline"/>
    <n v="15.7"/>
    <n v="11.2"/>
    <n v="13.7"/>
    <n v="21"/>
    <n v="322"/>
  </r>
  <r>
    <s v="FORD"/>
    <s v="FOCUS"/>
    <s v="COMPACT"/>
    <n v="1"/>
    <n v="3"/>
    <x v="0"/>
    <s v="AS6"/>
    <s v="X"/>
    <s v="Regular gasoline"/>
    <n v="8.5"/>
    <n v="5.9"/>
    <n v="7.3"/>
    <n v="39"/>
    <n v="171"/>
  </r>
  <r>
    <s v="FORD"/>
    <s v="FOCUS"/>
    <s v="COMPACT"/>
    <n v="1"/>
    <n v="3"/>
    <x v="0"/>
    <s v="M6"/>
    <s v="X"/>
    <s v="Regular gasoline"/>
    <n v="7.8"/>
    <n v="5.7"/>
    <n v="6.8"/>
    <n v="42"/>
    <n v="160"/>
  </r>
  <r>
    <s v="FORD"/>
    <s v="FOCUS FFV"/>
    <s v="COMPACT"/>
    <n v="2"/>
    <n v="4"/>
    <x v="0"/>
    <s v="AM6"/>
    <s v="X"/>
    <s v="Regular gasoline"/>
    <n v="8.9"/>
    <n v="6"/>
    <n v="7.6"/>
    <n v="37"/>
    <n v="178"/>
  </r>
  <r>
    <s v="FORD"/>
    <s v="FOCUS FFV"/>
    <s v="COMPACT"/>
    <n v="2"/>
    <n v="4"/>
    <x v="0"/>
    <s v="AM6"/>
    <s v="E"/>
    <s v="Ethanol (E85)"/>
    <n v="11.9"/>
    <n v="8.3000000000000007"/>
    <n v="10.3"/>
    <n v="27"/>
    <n v="170"/>
  </r>
  <r>
    <s v="FORD"/>
    <s v="FOCUS FFV"/>
    <s v="COMPACT"/>
    <n v="2"/>
    <n v="4"/>
    <x v="0"/>
    <s v="AS6"/>
    <s v="X"/>
    <s v="Regular gasoline"/>
    <n v="9"/>
    <n v="6.2"/>
    <n v="7.8"/>
    <n v="36"/>
    <n v="183"/>
  </r>
  <r>
    <s v="FORD"/>
    <s v="FOCUS FFV"/>
    <s v="COMPACT"/>
    <n v="2"/>
    <n v="4"/>
    <x v="0"/>
    <s v="AS6"/>
    <s v="E"/>
    <s v="Ethanol (E85)"/>
    <n v="12.1"/>
    <n v="8.6"/>
    <n v="10.5"/>
    <n v="27"/>
    <n v="175"/>
  </r>
  <r>
    <s v="FORD"/>
    <s v="FOCUS FFV"/>
    <s v="COMPACT"/>
    <n v="2"/>
    <n v="4"/>
    <x v="0"/>
    <s v="M5"/>
    <s v="X"/>
    <s v="Regular gasoline"/>
    <n v="9.1999999999999993"/>
    <n v="6.6"/>
    <n v="8"/>
    <n v="35"/>
    <n v="188"/>
  </r>
  <r>
    <s v="FORD"/>
    <s v="FOCUS FFV"/>
    <s v="COMPACT"/>
    <n v="2"/>
    <n v="4"/>
    <x v="0"/>
    <s v="M5"/>
    <s v="E"/>
    <s v="Ethanol (E85)"/>
    <n v="12.3"/>
    <n v="8.9"/>
    <n v="10.8"/>
    <n v="26"/>
    <n v="179"/>
  </r>
  <r>
    <s v="FORD"/>
    <s v="FOCUS RS AWD"/>
    <s v="MID-SIZE"/>
    <n v="2.2999999999999998"/>
    <n v="4"/>
    <x v="0"/>
    <s v="M6"/>
    <s v="Z"/>
    <s v="Premium gasoline"/>
    <n v="12.1"/>
    <n v="9.3000000000000007"/>
    <n v="10.9"/>
    <n v="26"/>
    <n v="255"/>
  </r>
  <r>
    <s v="FORD"/>
    <s v="FOCUS ST"/>
    <s v="MID-SIZE"/>
    <n v="2"/>
    <n v="4"/>
    <x v="0"/>
    <s v="M6"/>
    <s v="X"/>
    <s v="Regular gasoline"/>
    <n v="10.5"/>
    <n v="7.7"/>
    <n v="9.1999999999999993"/>
    <n v="31"/>
    <n v="217"/>
  </r>
  <r>
    <s v="FORD"/>
    <s v="FUSION"/>
    <s v="MID-SIZE"/>
    <n v="1.5"/>
    <n v="4"/>
    <x v="0"/>
    <s v="AS6"/>
    <s v="X"/>
    <s v="Regular gasoline"/>
    <n v="9.9"/>
    <n v="6.5"/>
    <n v="8.4"/>
    <n v="34"/>
    <n v="197"/>
  </r>
  <r>
    <s v="FORD"/>
    <s v="FUSION (Start/Stop)"/>
    <s v="MID-SIZE"/>
    <n v="1.5"/>
    <n v="4"/>
    <x v="0"/>
    <s v="AS6"/>
    <s v="X"/>
    <s v="Regular gasoline"/>
    <n v="9.4"/>
    <n v="6.3"/>
    <n v="8"/>
    <n v="35"/>
    <n v="188"/>
  </r>
  <r>
    <s v="FORD"/>
    <s v="FUSION"/>
    <s v="MID-SIZE"/>
    <n v="2"/>
    <n v="4"/>
    <x v="0"/>
    <s v="AS6"/>
    <s v="X"/>
    <s v="Regular gasoline"/>
    <n v="10.5"/>
    <n v="7"/>
    <n v="8.9"/>
    <n v="32"/>
    <n v="210"/>
  </r>
  <r>
    <s v="FORD"/>
    <s v="FUSION"/>
    <s v="MID-SIZE"/>
    <n v="2.5"/>
    <n v="4"/>
    <x v="0"/>
    <s v="AS6"/>
    <s v="X"/>
    <s v="Regular gasoline"/>
    <n v="10.5"/>
    <n v="6.9"/>
    <n v="8.9"/>
    <n v="32"/>
    <n v="209"/>
  </r>
  <r>
    <s v="FORD"/>
    <s v="FUSION AWD"/>
    <s v="MID-SIZE"/>
    <n v="2"/>
    <n v="4"/>
    <x v="0"/>
    <s v="AS6"/>
    <s v="X"/>
    <s v="Regular gasoline"/>
    <n v="10.8"/>
    <n v="7.5"/>
    <n v="9.3000000000000007"/>
    <n v="30"/>
    <n v="220"/>
  </r>
  <r>
    <s v="FORD"/>
    <s v="FUSION HYBRID"/>
    <s v="MID-SIZE"/>
    <n v="2"/>
    <n v="4"/>
    <x v="0"/>
    <s v="AV"/>
    <s v="X"/>
    <s v="Regular gasoline"/>
    <n v="5.4"/>
    <n v="5.7"/>
    <n v="5.5"/>
    <n v="51"/>
    <n v="130"/>
  </r>
  <r>
    <s v="FORD"/>
    <s v="MUSTANG"/>
    <s v="SUBCOMPACT"/>
    <n v="2.2999999999999998"/>
    <n v="4"/>
    <x v="0"/>
    <s v="AS6"/>
    <s v="X"/>
    <s v="Regular gasoline"/>
    <n v="11"/>
    <n v="7.4"/>
    <n v="9.4"/>
    <n v="30"/>
    <n v="219"/>
  </r>
  <r>
    <s v="FORD"/>
    <s v="MUSTANG"/>
    <s v="SUBCOMPACT"/>
    <n v="2.2999999999999998"/>
    <n v="4"/>
    <x v="0"/>
    <s v="M6"/>
    <s v="X"/>
    <s v="Regular gasoline"/>
    <n v="10.6"/>
    <n v="7.6"/>
    <n v="9.1999999999999993"/>
    <n v="31"/>
    <n v="217"/>
  </r>
  <r>
    <s v="FORD"/>
    <s v="MUSTANG"/>
    <s v="SUBCOMPACT"/>
    <n v="3.7"/>
    <n v="6"/>
    <x v="1"/>
    <s v="AS6"/>
    <s v="X"/>
    <s v="Regular gasoline"/>
    <n v="12.6"/>
    <n v="8.5"/>
    <n v="10.7"/>
    <n v="26"/>
    <n v="253"/>
  </r>
  <r>
    <s v="FORD"/>
    <s v="MUSTANG"/>
    <s v="SUBCOMPACT"/>
    <n v="3.7"/>
    <n v="6"/>
    <x v="1"/>
    <s v="M6"/>
    <s v="X"/>
    <s v="Regular gasoline"/>
    <n v="13.6"/>
    <n v="8.4"/>
    <n v="11.2"/>
    <n v="25"/>
    <n v="264"/>
  </r>
  <r>
    <s v="FORD"/>
    <s v="MUSTANG"/>
    <s v="SUBCOMPACT"/>
    <n v="5"/>
    <n v="8"/>
    <x v="2"/>
    <s v="AS6"/>
    <s v="X"/>
    <s v="Regular gasoline"/>
    <n v="14.9"/>
    <n v="9.5"/>
    <n v="12.4"/>
    <n v="23"/>
    <n v="292"/>
  </r>
  <r>
    <s v="FORD"/>
    <s v="MUSTANG"/>
    <s v="SUBCOMPACT"/>
    <n v="5"/>
    <n v="8"/>
    <x v="2"/>
    <s v="M6"/>
    <s v="X"/>
    <s v="Regular gasoline"/>
    <n v="15.5"/>
    <n v="9.4"/>
    <n v="12.7"/>
    <n v="22"/>
    <n v="298"/>
  </r>
  <r>
    <s v="FORD"/>
    <s v="MUSTANG CONVERTIBLE"/>
    <s v="SUBCOMPACT"/>
    <n v="2.2999999999999998"/>
    <n v="4"/>
    <x v="0"/>
    <s v="AS6"/>
    <s v="X"/>
    <s v="Regular gasoline"/>
    <n v="11.6"/>
    <n v="8"/>
    <n v="10"/>
    <n v="28"/>
    <n v="234"/>
  </r>
  <r>
    <s v="FORD"/>
    <s v="MUSTANG CONVERTIBLE"/>
    <s v="SUBCOMPACT"/>
    <n v="5"/>
    <n v="8"/>
    <x v="2"/>
    <s v="AS6"/>
    <s v="X"/>
    <s v="Regular gasoline"/>
    <n v="15.4"/>
    <n v="10"/>
    <n v="13"/>
    <n v="22"/>
    <n v="304"/>
  </r>
  <r>
    <s v="FORD"/>
    <s v="SHELBY GT350 MUSTANG"/>
    <s v="SUBCOMPACT"/>
    <n v="5.2"/>
    <n v="8"/>
    <x v="2"/>
    <s v="M6"/>
    <s v="Z"/>
    <s v="Premium gasoline"/>
    <n v="16.899999999999999"/>
    <n v="11"/>
    <n v="14.2"/>
    <n v="20"/>
    <n v="334"/>
  </r>
  <r>
    <s v="FORD"/>
    <s v="T-150 WAGON"/>
    <s v="VAN - PASSENGER"/>
    <n v="3.5"/>
    <n v="6"/>
    <x v="1"/>
    <s v="AS6"/>
    <s v="X"/>
    <s v="Regular gasoline"/>
    <n v="16.100000000000001"/>
    <n v="12.7"/>
    <n v="14.6"/>
    <n v="19"/>
    <n v="342"/>
  </r>
  <r>
    <s v="FORD"/>
    <s v="T-150 WAGON FFV"/>
    <s v="VAN - PASSENGER"/>
    <n v="3.7"/>
    <n v="6"/>
    <x v="1"/>
    <s v="AS6"/>
    <s v="X"/>
    <s v="Regular gasoline"/>
    <n v="16.8"/>
    <n v="13.2"/>
    <n v="15.2"/>
    <n v="19"/>
    <n v="356"/>
  </r>
  <r>
    <s v="FORD"/>
    <s v="T-150 WAGON FFV"/>
    <s v="VAN - PASSENGER"/>
    <n v="3.7"/>
    <n v="6"/>
    <x v="1"/>
    <s v="AS6"/>
    <s v="E"/>
    <s v="Ethanol (E85)"/>
    <n v="23.1"/>
    <n v="18.600000000000001"/>
    <n v="21"/>
    <n v="13"/>
    <n v="345"/>
  </r>
  <r>
    <s v="FORD"/>
    <s v="TAURUS"/>
    <s v="FULL-SIZE"/>
    <n v="2"/>
    <n v="4"/>
    <x v="0"/>
    <s v="AS6"/>
    <s v="X"/>
    <s v="Regular gasoline"/>
    <n v="11.8"/>
    <n v="8.1"/>
    <n v="10.1"/>
    <n v="28"/>
    <n v="237"/>
  </r>
  <r>
    <s v="FORD"/>
    <s v="TAURUS FFV"/>
    <s v="FULL-SIZE"/>
    <n v="3.5"/>
    <n v="6"/>
    <x v="1"/>
    <s v="AS6"/>
    <s v="X"/>
    <s v="Regular gasoline"/>
    <n v="13.1"/>
    <n v="8.6999999999999993"/>
    <n v="11.1"/>
    <n v="25"/>
    <n v="260"/>
  </r>
  <r>
    <s v="FORD"/>
    <s v="TAURUS FFV"/>
    <s v="FULL-SIZE"/>
    <n v="3.5"/>
    <n v="6"/>
    <x v="1"/>
    <s v="AS6"/>
    <s v="E"/>
    <s v="Ethanol (E85)"/>
    <n v="17.600000000000001"/>
    <n v="11.6"/>
    <n v="14.9"/>
    <n v="19"/>
    <n v="248"/>
  </r>
  <r>
    <s v="FORD"/>
    <s v="TAURUS AWD"/>
    <s v="FULL-SIZE"/>
    <n v="3.5"/>
    <n v="6"/>
    <x v="1"/>
    <s v="AS6"/>
    <s v="X"/>
    <s v="Regular gasoline"/>
    <n v="14.7"/>
    <n v="9.8000000000000007"/>
    <n v="12.5"/>
    <n v="23"/>
    <n v="293"/>
  </r>
  <r>
    <s v="FORD"/>
    <s v="TAURUS FFV AWD"/>
    <s v="FULL-SIZE"/>
    <n v="3.5"/>
    <n v="6"/>
    <x v="1"/>
    <s v="AS6"/>
    <s v="X"/>
    <s v="Regular gasoline"/>
    <n v="13.6"/>
    <n v="9.8000000000000007"/>
    <n v="12.4"/>
    <n v="23"/>
    <n v="291"/>
  </r>
  <r>
    <s v="FORD"/>
    <s v="TAURUS FFV AWD"/>
    <s v="FULL-SIZE"/>
    <n v="3.5"/>
    <n v="6"/>
    <x v="1"/>
    <s v="AS6"/>
    <s v="E"/>
    <s v="Ethanol (E85)"/>
    <n v="18.7"/>
    <n v="13.3"/>
    <n v="16.3"/>
    <n v="17"/>
    <n v="271"/>
  </r>
  <r>
    <s v="FORD"/>
    <s v="TRANSIT CONNECT VAN"/>
    <s v="SPECIAL PURPOSE VEHICLE"/>
    <n v="1.6"/>
    <n v="4"/>
    <x v="0"/>
    <s v="AS6"/>
    <s v="X"/>
    <s v="Regular gasoline"/>
    <n v="10.8"/>
    <n v="8"/>
    <n v="9.5"/>
    <n v="30"/>
    <n v="223"/>
  </r>
  <r>
    <s v="FORD"/>
    <s v="TRANSIT CONNECT VAN"/>
    <s v="SPECIAL PURPOSE VEHICLE"/>
    <n v="2.5"/>
    <n v="4"/>
    <x v="0"/>
    <s v="AS6"/>
    <s v="X"/>
    <s v="Regular gasoline"/>
    <n v="11.9"/>
    <n v="8.6"/>
    <n v="10.4"/>
    <n v="27"/>
    <n v="243"/>
  </r>
  <r>
    <s v="FORD"/>
    <s v="TRANSIT CONNECT VAN FFV"/>
    <s v="SPECIAL PURPOSE VEHICLE"/>
    <n v="2.5"/>
    <n v="4"/>
    <x v="0"/>
    <s v="AS6"/>
    <s v="X"/>
    <s v="Regular gasoline"/>
    <n v="11.9"/>
    <n v="8.6"/>
    <n v="10.4"/>
    <n v="27"/>
    <n v="243"/>
  </r>
  <r>
    <s v="FORD"/>
    <s v="TRANSIT CONNECT VAN FFV"/>
    <s v="SPECIAL PURPOSE VEHICLE"/>
    <n v="2.5"/>
    <n v="4"/>
    <x v="0"/>
    <s v="AS6"/>
    <s v="E"/>
    <s v="Ethanol (E85)"/>
    <n v="16.100000000000001"/>
    <n v="11.8"/>
    <n v="14.2"/>
    <n v="20"/>
    <n v="233"/>
  </r>
  <r>
    <s v="FORD"/>
    <s v="TRANSIT CONNECT WAGON"/>
    <s v="SPECIAL PURPOSE VEHICLE"/>
    <n v="2.5"/>
    <n v="4"/>
    <x v="0"/>
    <s v="AS6"/>
    <s v="X"/>
    <s v="Regular gasoline"/>
    <n v="12.4"/>
    <n v="8.6999999999999993"/>
    <n v="10.7"/>
    <n v="26"/>
    <n v="252"/>
  </r>
  <r>
    <s v="FORD"/>
    <s v="TRANSIT CONNECT WAGON FFV"/>
    <s v="SPECIAL PURPOSE VEHICLE"/>
    <n v="2.5"/>
    <n v="4"/>
    <x v="0"/>
    <s v="AS6"/>
    <s v="X"/>
    <s v="Regular gasoline"/>
    <n v="12.4"/>
    <n v="8.6999999999999993"/>
    <n v="10.7"/>
    <n v="26"/>
    <n v="252"/>
  </r>
  <r>
    <s v="FORD"/>
    <s v="TRANSIT CONNECT WAGON FFV"/>
    <s v="SPECIAL PURPOSE VEHICLE"/>
    <n v="2.5"/>
    <n v="4"/>
    <x v="0"/>
    <s v="AS6"/>
    <s v="E"/>
    <s v="Ethanol (E85)"/>
    <n v="16.8"/>
    <n v="12"/>
    <n v="14.6"/>
    <n v="19"/>
    <n v="240"/>
  </r>
  <r>
    <s v="FORD"/>
    <s v="TRANSIT CONNECT WAGON LWB"/>
    <s v="SPECIAL PURPOSE VEHICLE"/>
    <n v="2.5"/>
    <n v="4"/>
    <x v="0"/>
    <s v="AS6"/>
    <s v="X"/>
    <s v="Regular gasoline"/>
    <n v="12.4"/>
    <n v="8.6999999999999993"/>
    <n v="10.7"/>
    <n v="26"/>
    <n v="252"/>
  </r>
  <r>
    <s v="FORD"/>
    <s v="TRANSIT CONNECT WAGON LWB FFV"/>
    <s v="SPECIAL PURPOSE VEHICLE"/>
    <n v="2.5"/>
    <n v="4"/>
    <x v="0"/>
    <s v="AS6"/>
    <s v="X"/>
    <s v="Regular gasoline"/>
    <n v="12.4"/>
    <n v="8.6999999999999993"/>
    <n v="10.7"/>
    <n v="26"/>
    <n v="252"/>
  </r>
  <r>
    <s v="FORD"/>
    <s v="TRANSIT CONNECT WAGON LWB FFV"/>
    <s v="SPECIAL PURPOSE VEHICLE"/>
    <n v="2.5"/>
    <n v="4"/>
    <x v="0"/>
    <s v="AS6"/>
    <s v="E"/>
    <s v="Ethanol (E85)"/>
    <n v="16.8"/>
    <n v="12"/>
    <n v="14.6"/>
    <n v="19"/>
    <n v="240"/>
  </r>
  <r>
    <s v="GMC"/>
    <s v="ACADIA"/>
    <s v="SUV - STANDARD"/>
    <n v="3.6"/>
    <n v="6"/>
    <x v="1"/>
    <s v="A6"/>
    <s v="X"/>
    <s v="Regular gasoline"/>
    <n v="15.8"/>
    <n v="10.6"/>
    <n v="13.4"/>
    <n v="21"/>
    <n v="315"/>
  </r>
  <r>
    <s v="GMC"/>
    <s v="ACADIA AWD"/>
    <s v="SUV - STANDARD"/>
    <n v="3.6"/>
    <n v="6"/>
    <x v="1"/>
    <s v="A6"/>
    <s v="X"/>
    <s v="Regular gasoline"/>
    <n v="16.100000000000001"/>
    <n v="10.8"/>
    <n v="13.7"/>
    <n v="21"/>
    <n v="323"/>
  </r>
  <r>
    <s v="GMC"/>
    <s v="CANYON"/>
    <s v="PICKUP TRUCK - SMALL"/>
    <n v="2.5"/>
    <n v="4"/>
    <x v="0"/>
    <s v="A6"/>
    <s v="X"/>
    <s v="Regular gasoline"/>
    <n v="11.9"/>
    <n v="8.9"/>
    <n v="10.5"/>
    <n v="27"/>
    <n v="247"/>
  </r>
  <r>
    <s v="GMC"/>
    <s v="CANYON"/>
    <s v="PICKUP TRUCK - SMALL"/>
    <n v="2.5"/>
    <n v="4"/>
    <x v="0"/>
    <s v="M6"/>
    <s v="X"/>
    <s v="Regular gasoline"/>
    <n v="12.2"/>
    <n v="9.1"/>
    <n v="10.8"/>
    <n v="26"/>
    <n v="253"/>
  </r>
  <r>
    <s v="GMC"/>
    <s v="CANYON"/>
    <s v="PICKUP TRUCK - SMALL"/>
    <n v="2.8"/>
    <n v="4"/>
    <x v="0"/>
    <s v="A6"/>
    <s v="D"/>
    <s v="Diesel"/>
    <n v="10.8"/>
    <n v="7.7"/>
    <n v="9.4"/>
    <n v="30"/>
    <n v="252"/>
  </r>
  <r>
    <s v="GMC"/>
    <s v="CANYON"/>
    <s v="PICKUP TRUCK - SMALL"/>
    <n v="3.6"/>
    <n v="6"/>
    <x v="1"/>
    <s v="A6"/>
    <s v="X"/>
    <s v="Regular gasoline"/>
    <n v="13"/>
    <n v="9.1999999999999993"/>
    <n v="11.3"/>
    <n v="25"/>
    <n v="265"/>
  </r>
  <r>
    <s v="GMC"/>
    <s v="CANYON 4WD"/>
    <s v="PICKUP TRUCK - SMALL"/>
    <n v="2.5"/>
    <n v="4"/>
    <x v="0"/>
    <s v="A6"/>
    <s v="X"/>
    <s v="Regular gasoline"/>
    <n v="12.7"/>
    <n v="9.6"/>
    <n v="11.3"/>
    <n v="25"/>
    <n v="265"/>
  </r>
  <r>
    <s v="GMC"/>
    <s v="CANYON 4WD"/>
    <s v="PICKUP TRUCK - SMALL"/>
    <n v="2.8"/>
    <n v="4"/>
    <x v="0"/>
    <s v="A6"/>
    <s v="D"/>
    <s v="Diesel"/>
    <n v="12"/>
    <n v="8.1999999999999993"/>
    <n v="10.3"/>
    <n v="27"/>
    <n v="277"/>
  </r>
  <r>
    <s v="GMC"/>
    <s v="CANYON 4WD"/>
    <s v="PICKUP TRUCK - SMALL"/>
    <n v="3.6"/>
    <n v="6"/>
    <x v="1"/>
    <s v="A6"/>
    <s v="X"/>
    <s v="Regular gasoline"/>
    <n v="13.6"/>
    <n v="9.9"/>
    <n v="11.9"/>
    <n v="24"/>
    <n v="279"/>
  </r>
  <r>
    <s v="GMC"/>
    <s v="SAVANA 2500 PASSENGER"/>
    <s v="VAN - PASSENGER"/>
    <n v="6"/>
    <n v="8"/>
    <x v="2"/>
    <s v="A6"/>
    <s v="X"/>
    <s v="Regular gasoline"/>
    <n v="22"/>
    <n v="14.9"/>
    <n v="18.8"/>
    <n v="15"/>
    <n v="441"/>
  </r>
  <r>
    <s v="GMC"/>
    <s v="SAVANA 3500 PASSENGER"/>
    <s v="VAN - PASSENGER"/>
    <n v="6"/>
    <n v="8"/>
    <x v="2"/>
    <s v="A6"/>
    <s v="X"/>
    <s v="Regular gasoline"/>
    <n v="23"/>
    <n v="16"/>
    <n v="19.8"/>
    <n v="14"/>
    <n v="465"/>
  </r>
  <r>
    <s v="GMC"/>
    <s v="SIERRA"/>
    <s v="PICKUP TRUCK - STANDARD"/>
    <n v="5.3"/>
    <n v="8"/>
    <x v="2"/>
    <s v="A6"/>
    <s v="X"/>
    <s v="Regular gasoline"/>
    <n v="14.6"/>
    <n v="10.4"/>
    <n v="12.7"/>
    <n v="22"/>
    <n v="298"/>
  </r>
  <r>
    <s v="GMC"/>
    <s v="SIERRA"/>
    <s v="PICKUP TRUCK - STANDARD"/>
    <n v="6.2"/>
    <n v="8"/>
    <x v="2"/>
    <s v="A8"/>
    <s v="Z"/>
    <s v="Premium gasoline"/>
    <n v="16.100000000000001"/>
    <n v="11.4"/>
    <n v="14"/>
    <n v="20"/>
    <n v="327"/>
  </r>
  <r>
    <s v="GMC"/>
    <s v="SIERRA FFV"/>
    <s v="PICKUP TRUCK - STANDARD"/>
    <n v="4.3"/>
    <n v="6"/>
    <x v="2"/>
    <s v="A6"/>
    <s v="X"/>
    <s v="Regular gasoline"/>
    <n v="13.5"/>
    <n v="10"/>
    <n v="11.9"/>
    <n v="24"/>
    <n v="280"/>
  </r>
  <r>
    <s v="GMC"/>
    <s v="SIERRA FFV"/>
    <s v="PICKUP TRUCK - STANDARD"/>
    <n v="4.3"/>
    <n v="6"/>
    <x v="2"/>
    <s v="A6"/>
    <s v="E"/>
    <s v="Ethanol (E85)"/>
    <n v="19.3"/>
    <n v="14.4"/>
    <n v="17.100000000000001"/>
    <n v="17"/>
    <n v="284"/>
  </r>
  <r>
    <s v="GMC"/>
    <s v="SIERRA FFV"/>
    <s v="PICKUP TRUCK - STANDARD"/>
    <n v="5.3"/>
    <n v="8"/>
    <x v="2"/>
    <s v="A6"/>
    <s v="X"/>
    <s v="Regular gasoline"/>
    <n v="14.6"/>
    <n v="10.4"/>
    <n v="12.7"/>
    <n v="22"/>
    <n v="298"/>
  </r>
  <r>
    <s v="GMC"/>
    <s v="SIERRA FFV"/>
    <s v="PICKUP TRUCK - STANDARD"/>
    <n v="5.3"/>
    <n v="8"/>
    <x v="2"/>
    <s v="A6"/>
    <s v="E"/>
    <s v="Ethanol (E85)"/>
    <n v="19.899999999999999"/>
    <n v="14"/>
    <n v="17.2"/>
    <n v="16"/>
    <n v="286"/>
  </r>
  <r>
    <s v="GMC"/>
    <s v="SIERRA 4WD"/>
    <s v="PICKUP TRUCK - STANDARD"/>
    <n v="5.3"/>
    <n v="8"/>
    <x v="2"/>
    <s v="A6"/>
    <s v="X"/>
    <s v="Regular gasoline"/>
    <n v="15"/>
    <n v="10.7"/>
    <n v="13.1"/>
    <n v="22"/>
    <n v="307"/>
  </r>
  <r>
    <s v="GMC"/>
    <s v="SIERRA 4WD"/>
    <s v="PICKUP TRUCK - STANDARD"/>
    <n v="6.2"/>
    <n v="8"/>
    <x v="2"/>
    <s v="A8"/>
    <s v="Z"/>
    <s v="Premium gasoline"/>
    <n v="16.3"/>
    <n v="11.6"/>
    <n v="14.2"/>
    <n v="20"/>
    <n v="332"/>
  </r>
  <r>
    <s v="GMC"/>
    <s v="SIERRA 4WD FFV"/>
    <s v="PICKUP TRUCK - STANDARD"/>
    <n v="4.3"/>
    <n v="6"/>
    <x v="2"/>
    <s v="A6"/>
    <s v="X"/>
    <s v="Regular gasoline"/>
    <n v="14.2"/>
    <n v="10.7"/>
    <n v="12.6"/>
    <n v="22"/>
    <n v="296"/>
  </r>
  <r>
    <s v="GMC"/>
    <s v="SIERRA 4WD FFV"/>
    <s v="PICKUP TRUCK - STANDARD"/>
    <n v="4.3"/>
    <n v="6"/>
    <x v="2"/>
    <s v="A6"/>
    <s v="E"/>
    <s v="Ethanol (E85)"/>
    <n v="20.3"/>
    <n v="15.3"/>
    <n v="18.100000000000001"/>
    <n v="16"/>
    <n v="301"/>
  </r>
  <r>
    <s v="GMC"/>
    <s v="SIERRA 4WD FFV"/>
    <s v="PICKUP TRUCK - STANDARD"/>
    <n v="5.3"/>
    <n v="8"/>
    <x v="2"/>
    <s v="A6"/>
    <s v="X"/>
    <s v="Regular gasoline"/>
    <n v="15"/>
    <n v="10.7"/>
    <n v="13.1"/>
    <n v="22"/>
    <n v="306"/>
  </r>
  <r>
    <s v="GMC"/>
    <s v="SIERRA 4WD FFV"/>
    <s v="PICKUP TRUCK - STANDARD"/>
    <n v="5.3"/>
    <n v="8"/>
    <x v="2"/>
    <s v="A6"/>
    <s v="E"/>
    <s v="Ethanol (E85)"/>
    <n v="20.5"/>
    <n v="14.4"/>
    <n v="17.8"/>
    <n v="16"/>
    <n v="295"/>
  </r>
  <r>
    <s v="GMC"/>
    <s v="SIERRA eASSIST 4WD"/>
    <s v="PICKUP TRUCK - STANDARD"/>
    <n v="5.3"/>
    <n v="8"/>
    <x v="2"/>
    <s v="A8"/>
    <s v="X"/>
    <s v="Regular gasoline"/>
    <n v="14.4"/>
    <n v="11.2"/>
    <n v="13"/>
    <n v="22"/>
    <n v="304"/>
  </r>
  <r>
    <s v="GMC"/>
    <s v="TERRAIN"/>
    <s v="SUV - SMALL"/>
    <n v="2.4"/>
    <n v="4"/>
    <x v="0"/>
    <s v="A6"/>
    <s v="X"/>
    <s v="Regular gasoline"/>
    <n v="10.5"/>
    <n v="7.3"/>
    <n v="9.1"/>
    <n v="31"/>
    <n v="214"/>
  </r>
  <r>
    <s v="GMC"/>
    <s v="TERRAIN"/>
    <s v="SUV - SMALL"/>
    <n v="3.6"/>
    <n v="6"/>
    <x v="1"/>
    <s v="A6"/>
    <s v="X"/>
    <s v="Regular gasoline"/>
    <n v="14.2"/>
    <n v="9.5"/>
    <n v="12.1"/>
    <n v="23"/>
    <n v="285"/>
  </r>
  <r>
    <s v="GMC"/>
    <s v="TERRAIN FFV"/>
    <s v="SUV - SMALL"/>
    <n v="2.4"/>
    <n v="4"/>
    <x v="0"/>
    <s v="A6"/>
    <s v="X"/>
    <s v="Regular gasoline"/>
    <n v="10.5"/>
    <n v="7.3"/>
    <n v="9.1"/>
    <n v="31"/>
    <n v="214"/>
  </r>
  <r>
    <s v="GMC"/>
    <s v="TERRAIN FFV"/>
    <s v="SUV - SMALL"/>
    <n v="2.4"/>
    <n v="4"/>
    <x v="0"/>
    <s v="A6"/>
    <s v="E"/>
    <s v="Ethanol (E85)"/>
    <n v="15.6"/>
    <n v="10.8"/>
    <n v="13.4"/>
    <n v="21"/>
    <n v="221"/>
  </r>
  <r>
    <s v="GMC"/>
    <s v="TERRAIN AWD"/>
    <s v="SUV - SMALL"/>
    <n v="2.4"/>
    <n v="4"/>
    <x v="0"/>
    <s v="A6"/>
    <s v="X"/>
    <s v="Regular gasoline"/>
    <n v="11.5"/>
    <n v="8.1999999999999993"/>
    <n v="10"/>
    <n v="28"/>
    <n v="235"/>
  </r>
  <r>
    <s v="GMC"/>
    <s v="TERRAIN AWD"/>
    <s v="SUV - SMALL"/>
    <n v="3.6"/>
    <n v="6"/>
    <x v="1"/>
    <s v="A6"/>
    <s v="X"/>
    <s v="Regular gasoline"/>
    <n v="14.9"/>
    <n v="10.1"/>
    <n v="12.8"/>
    <n v="22"/>
    <n v="300"/>
  </r>
  <r>
    <s v="GMC"/>
    <s v="YUKON"/>
    <s v="SUV - STANDARD"/>
    <n v="5.3"/>
    <n v="8"/>
    <x v="2"/>
    <s v="A6"/>
    <s v="X"/>
    <s v="Regular gasoline"/>
    <n v="15.1"/>
    <n v="10.4"/>
    <n v="13"/>
    <n v="22"/>
    <n v="304"/>
  </r>
  <r>
    <s v="GMC"/>
    <s v="YUKON FFV"/>
    <s v="SUV - STANDARD"/>
    <n v="5.3"/>
    <n v="8"/>
    <x v="2"/>
    <s v="A6"/>
    <s v="X"/>
    <s v="Regular gasoline"/>
    <n v="15.1"/>
    <n v="10.4"/>
    <n v="13"/>
    <n v="22"/>
    <n v="304"/>
  </r>
  <r>
    <s v="GMC"/>
    <s v="YUKON FFV"/>
    <s v="SUV - STANDARD"/>
    <n v="5.3"/>
    <n v="8"/>
    <x v="2"/>
    <s v="A6"/>
    <s v="E"/>
    <s v="Ethanol (E85)"/>
    <n v="20.5"/>
    <n v="14"/>
    <n v="17.600000000000001"/>
    <n v="16"/>
    <n v="288"/>
  </r>
  <r>
    <s v="GMC"/>
    <s v="YUKON 4WD"/>
    <s v="SUV - STANDARD"/>
    <n v="5.3"/>
    <n v="8"/>
    <x v="2"/>
    <s v="A6"/>
    <s v="X"/>
    <s v="Regular gasoline"/>
    <n v="15.2"/>
    <n v="10.8"/>
    <n v="13.2"/>
    <n v="21"/>
    <n v="310"/>
  </r>
  <r>
    <s v="GMC"/>
    <s v="YUKON 4WD"/>
    <s v="SUV - STANDARD"/>
    <n v="6.2"/>
    <n v="8"/>
    <x v="2"/>
    <s v="A8"/>
    <s v="Z"/>
    <s v="Premium gasoline"/>
    <n v="15.9"/>
    <n v="11.1"/>
    <n v="13.8"/>
    <n v="20"/>
    <n v="323"/>
  </r>
  <r>
    <s v="GMC"/>
    <s v="YUKON 4WD FFV"/>
    <s v="SUV - STANDARD"/>
    <n v="5.3"/>
    <n v="8"/>
    <x v="2"/>
    <s v="A6"/>
    <s v="X"/>
    <s v="Regular gasoline"/>
    <n v="15.2"/>
    <n v="10.8"/>
    <n v="13.2"/>
    <n v="21"/>
    <n v="310"/>
  </r>
  <r>
    <s v="GMC"/>
    <s v="YUKON 4WD FFV"/>
    <s v="SUV - STANDARD"/>
    <n v="5.3"/>
    <n v="8"/>
    <x v="2"/>
    <s v="A6"/>
    <s v="E"/>
    <s v="Ethanol (E85)"/>
    <n v="20.9"/>
    <n v="14.5"/>
    <n v="18"/>
    <n v="16"/>
    <n v="300"/>
  </r>
  <r>
    <s v="GMC"/>
    <s v="YUKON XL"/>
    <s v="SUV - STANDARD"/>
    <n v="5.3"/>
    <n v="8"/>
    <x v="2"/>
    <s v="A6"/>
    <s v="X"/>
    <s v="Regular gasoline"/>
    <n v="15.1"/>
    <n v="10.4"/>
    <n v="13"/>
    <n v="22"/>
    <n v="304"/>
  </r>
  <r>
    <s v="GMC"/>
    <s v="YUKON XL FFV"/>
    <s v="SUV - STANDARD"/>
    <n v="5.3"/>
    <n v="8"/>
    <x v="2"/>
    <s v="A6"/>
    <s v="X"/>
    <s v="Regular gasoline"/>
    <n v="15.1"/>
    <n v="10.4"/>
    <n v="13"/>
    <n v="22"/>
    <n v="304"/>
  </r>
  <r>
    <s v="GMC"/>
    <s v="YUKON XL FFV"/>
    <s v="SUV - STANDARD"/>
    <n v="5.3"/>
    <n v="8"/>
    <x v="2"/>
    <s v="A6"/>
    <s v="E"/>
    <s v="Ethanol (E85)"/>
    <n v="20.5"/>
    <n v="14"/>
    <n v="17.600000000000001"/>
    <n v="16"/>
    <n v="288"/>
  </r>
  <r>
    <s v="GMC"/>
    <s v="YUKON XL 4WD"/>
    <s v="SUV - STANDARD"/>
    <n v="5.3"/>
    <n v="8"/>
    <x v="2"/>
    <s v="A6"/>
    <s v="X"/>
    <s v="Regular gasoline"/>
    <n v="15.4"/>
    <n v="10.8"/>
    <n v="13.3"/>
    <n v="21"/>
    <n v="312"/>
  </r>
  <r>
    <s v="GMC"/>
    <s v="YUKON XL 4WD"/>
    <s v="SUV - STANDARD"/>
    <n v="6.2"/>
    <n v="8"/>
    <x v="2"/>
    <s v="A8"/>
    <s v="Z"/>
    <s v="Premium gasoline"/>
    <n v="16.399999999999999"/>
    <n v="11.7"/>
    <n v="14.3"/>
    <n v="20"/>
    <n v="334"/>
  </r>
  <r>
    <s v="GMC"/>
    <s v="YUKON XL 4WD FFV"/>
    <s v="SUV - STANDARD"/>
    <n v="5.3"/>
    <n v="8"/>
    <x v="2"/>
    <s v="A6"/>
    <s v="X"/>
    <s v="Regular gasoline"/>
    <n v="15.4"/>
    <n v="10.8"/>
    <n v="13.3"/>
    <n v="21"/>
    <n v="312"/>
  </r>
  <r>
    <s v="GMC"/>
    <s v="YUKON XL 4WD FFV"/>
    <s v="SUV - STANDARD"/>
    <n v="5.3"/>
    <n v="8"/>
    <x v="2"/>
    <s v="A6"/>
    <s v="E"/>
    <s v="Ethanol (E85)"/>
    <n v="22.2"/>
    <n v="15.3"/>
    <n v="19.100000000000001"/>
    <n v="15"/>
    <n v="317"/>
  </r>
  <r>
    <s v="HONDA"/>
    <s v="ACCORD"/>
    <s v="MID-SIZE"/>
    <n v="2.4"/>
    <n v="4"/>
    <x v="0"/>
    <s v="M6"/>
    <s v="X"/>
    <s v="Regular gasoline"/>
    <n v="10.3"/>
    <n v="7.2"/>
    <n v="8.9"/>
    <n v="32"/>
    <n v="207"/>
  </r>
  <r>
    <s v="HONDA"/>
    <s v="ACCORD COUPE"/>
    <s v="MID-SIZE"/>
    <n v="3.5"/>
    <n v="6"/>
    <x v="1"/>
    <s v="AS6"/>
    <s v="X"/>
    <s v="Regular gasoline"/>
    <n v="11.4"/>
    <n v="7.3"/>
    <n v="9.5"/>
    <n v="30"/>
    <n v="223"/>
  </r>
  <r>
    <s v="HONDA"/>
    <s v="ACCORD COUPE"/>
    <s v="MID-SIZE"/>
    <n v="3.5"/>
    <n v="6"/>
    <x v="1"/>
    <s v="M6"/>
    <s v="X"/>
    <s v="Regular gasoline"/>
    <n v="12.9"/>
    <n v="8.3000000000000007"/>
    <n v="10.9"/>
    <n v="26"/>
    <n v="253"/>
  </r>
  <r>
    <s v="HONDA"/>
    <s v="ACCORD SEDAN"/>
    <s v="MID-SIZE"/>
    <n v="2.4"/>
    <n v="4"/>
    <x v="0"/>
    <s v="AV"/>
    <s v="X"/>
    <s v="Regular gasoline"/>
    <n v="8.6"/>
    <n v="6.4"/>
    <n v="7.6"/>
    <n v="37"/>
    <n v="177"/>
  </r>
  <r>
    <s v="HONDA"/>
    <s v="ACCORD SEDAN"/>
    <s v="MID-SIZE"/>
    <n v="3.5"/>
    <n v="6"/>
    <x v="1"/>
    <s v="A6"/>
    <s v="X"/>
    <s v="Regular gasoline"/>
    <n v="11.3"/>
    <n v="7"/>
    <n v="9.4"/>
    <n v="30"/>
    <n v="219"/>
  </r>
  <r>
    <s v="HONDA"/>
    <s v="ACCORD SPORT"/>
    <s v="MID-SIZE"/>
    <n v="2.4"/>
    <n v="4"/>
    <x v="0"/>
    <s v="AV7"/>
    <s v="X"/>
    <s v="Regular gasoline"/>
    <n v="9.1"/>
    <n v="6.8"/>
    <n v="8"/>
    <n v="35"/>
    <n v="187"/>
  </r>
  <r>
    <s v="HONDA"/>
    <s v="CIVIC COUPE"/>
    <s v="COMPACT"/>
    <n v="1.5"/>
    <n v="4"/>
    <x v="0"/>
    <s v="AV"/>
    <s v="X"/>
    <s v="Regular gasoline"/>
    <n v="7.5"/>
    <n v="5.6"/>
    <n v="6.7"/>
    <n v="42"/>
    <n v="155"/>
  </r>
  <r>
    <s v="HONDA"/>
    <s v="CIVIC COUPE"/>
    <s v="COMPACT"/>
    <n v="2"/>
    <n v="4"/>
    <x v="0"/>
    <s v="AV"/>
    <s v="X"/>
    <s v="Regular gasoline"/>
    <n v="7.8"/>
    <n v="5.8"/>
    <n v="6.9"/>
    <n v="41"/>
    <n v="162"/>
  </r>
  <r>
    <s v="HONDA"/>
    <s v="CIVIC COUPE"/>
    <s v="COMPACT"/>
    <n v="2"/>
    <n v="4"/>
    <x v="0"/>
    <s v="M6"/>
    <s v="X"/>
    <s v="Regular gasoline"/>
    <n v="8.9"/>
    <n v="6.1"/>
    <n v="7.7"/>
    <n v="37"/>
    <n v="179"/>
  </r>
  <r>
    <s v="HONDA"/>
    <s v="CIVIC SEDAN"/>
    <s v="MID-SIZE"/>
    <n v="1.5"/>
    <n v="4"/>
    <x v="0"/>
    <s v="AV"/>
    <s v="X"/>
    <s v="Regular gasoline"/>
    <n v="7.6"/>
    <n v="5.5"/>
    <n v="6.7"/>
    <n v="42"/>
    <n v="157"/>
  </r>
  <r>
    <s v="HONDA"/>
    <s v="CIVIC SEDAN"/>
    <s v="MID-SIZE"/>
    <n v="2"/>
    <n v="4"/>
    <x v="0"/>
    <s v="AV"/>
    <s v="X"/>
    <s v="Regular gasoline"/>
    <n v="7.8"/>
    <n v="5.8"/>
    <n v="6.9"/>
    <n v="41"/>
    <n v="162"/>
  </r>
  <r>
    <s v="HONDA"/>
    <s v="CIVIC SEDAN"/>
    <s v="MID-SIZE"/>
    <n v="2"/>
    <n v="4"/>
    <x v="0"/>
    <s v="M6"/>
    <s v="X"/>
    <s v="Regular gasoline"/>
    <n v="8.8000000000000007"/>
    <n v="5.9"/>
    <n v="7.5"/>
    <n v="38"/>
    <n v="176"/>
  </r>
  <r>
    <s v="HONDA"/>
    <s v="CR-V"/>
    <s v="SUV - SMALL"/>
    <n v="2.4"/>
    <n v="4"/>
    <x v="0"/>
    <s v="AV"/>
    <s v="X"/>
    <s v="Regular gasoline"/>
    <n v="8.8000000000000007"/>
    <n v="6.9"/>
    <n v="7.9"/>
    <n v="36"/>
    <n v="186"/>
  </r>
  <r>
    <s v="HONDA"/>
    <s v="CR-V AWD"/>
    <s v="SUV - SMALL"/>
    <n v="2.4"/>
    <n v="4"/>
    <x v="0"/>
    <s v="AV"/>
    <s v="X"/>
    <s v="Regular gasoline"/>
    <n v="9.5"/>
    <n v="7.5"/>
    <n v="8.6"/>
    <n v="33"/>
    <n v="202"/>
  </r>
  <r>
    <s v="HONDA"/>
    <s v="CR-Z"/>
    <s v="TWO-SEATER"/>
    <n v="1.5"/>
    <n v="4"/>
    <x v="0"/>
    <s v="AV7"/>
    <s v="X"/>
    <s v="Regular gasoline"/>
    <n v="7"/>
    <n v="6.4"/>
    <n v="6.8"/>
    <n v="42"/>
    <n v="157"/>
  </r>
  <r>
    <s v="HONDA"/>
    <s v="CR-Z"/>
    <s v="TWO-SEATER"/>
    <n v="1.5"/>
    <n v="4"/>
    <x v="0"/>
    <s v="M6"/>
    <s v="X"/>
    <s v="Regular gasoline"/>
    <n v="7.9"/>
    <n v="6.5"/>
    <n v="7.3"/>
    <n v="39"/>
    <n v="169"/>
  </r>
  <r>
    <s v="HONDA"/>
    <s v="FIT"/>
    <s v="STATION WAGON - SMALL"/>
    <n v="1.5"/>
    <n v="4"/>
    <x v="0"/>
    <s v="AV"/>
    <s v="X"/>
    <s v="Regular gasoline"/>
    <n v="7"/>
    <n v="5.7"/>
    <n v="6.4"/>
    <n v="44"/>
    <n v="150"/>
  </r>
  <r>
    <s v="HONDA"/>
    <s v="FIT"/>
    <s v="STATION WAGON - SMALL"/>
    <n v="1.5"/>
    <n v="4"/>
    <x v="0"/>
    <s v="AV7"/>
    <s v="X"/>
    <s v="Regular gasoline"/>
    <n v="7.3"/>
    <n v="6.1"/>
    <n v="6.8"/>
    <n v="42"/>
    <n v="158"/>
  </r>
  <r>
    <s v="HONDA"/>
    <s v="FIT"/>
    <s v="STATION WAGON - SMALL"/>
    <n v="1.5"/>
    <n v="4"/>
    <x v="0"/>
    <s v="M6"/>
    <s v="X"/>
    <s v="Regular gasoline"/>
    <n v="8.1"/>
    <n v="6.4"/>
    <n v="7.3"/>
    <n v="39"/>
    <n v="171"/>
  </r>
  <r>
    <s v="HONDA"/>
    <s v="HR-V"/>
    <s v="SUV - SMALL"/>
    <n v="1.8"/>
    <n v="4"/>
    <x v="0"/>
    <s v="AV"/>
    <s v="X"/>
    <s v="Regular gasoline"/>
    <n v="8.3000000000000007"/>
    <n v="6.7"/>
    <n v="7.6"/>
    <n v="37"/>
    <n v="177"/>
  </r>
  <r>
    <s v="HONDA"/>
    <s v="HR-V"/>
    <s v="SUV - SMALL"/>
    <n v="1.8"/>
    <n v="4"/>
    <x v="0"/>
    <s v="AV7"/>
    <s v="X"/>
    <s v="Regular gasoline"/>
    <n v="8.3000000000000007"/>
    <n v="6.7"/>
    <n v="7.6"/>
    <n v="37"/>
    <n v="177"/>
  </r>
  <r>
    <s v="HONDA"/>
    <s v="HR-V"/>
    <s v="SUV - SMALL"/>
    <n v="1.8"/>
    <n v="4"/>
    <x v="0"/>
    <s v="M6"/>
    <s v="X"/>
    <s v="Regular gasoline"/>
    <n v="9.3000000000000007"/>
    <n v="7"/>
    <n v="8.3000000000000007"/>
    <n v="34"/>
    <n v="193"/>
  </r>
  <r>
    <s v="HONDA"/>
    <s v="HR-V AWD"/>
    <s v="SUV - SMALL"/>
    <n v="1.8"/>
    <n v="4"/>
    <x v="0"/>
    <s v="AV"/>
    <s v="X"/>
    <s v="Regular gasoline"/>
    <n v="8.8000000000000007"/>
    <n v="7.2"/>
    <n v="8.1"/>
    <n v="35"/>
    <n v="190"/>
  </r>
  <r>
    <s v="HONDA"/>
    <s v="HR-V AWD"/>
    <s v="SUV - SMALL"/>
    <n v="1.8"/>
    <n v="4"/>
    <x v="0"/>
    <s v="AV7"/>
    <s v="X"/>
    <s v="Regular gasoline"/>
    <n v="8.8000000000000007"/>
    <n v="7.2"/>
    <n v="8.1"/>
    <n v="35"/>
    <n v="190"/>
  </r>
  <r>
    <s v="HONDA"/>
    <s v="ODYSSEY"/>
    <s v="MINIVAN"/>
    <n v="3.5"/>
    <n v="6"/>
    <x v="1"/>
    <s v="A6"/>
    <s v="X"/>
    <s v="Regular gasoline"/>
    <n v="12.3"/>
    <n v="8.5"/>
    <n v="10.6"/>
    <n v="27"/>
    <n v="250"/>
  </r>
  <r>
    <s v="HONDA"/>
    <s v="PILOT"/>
    <s v="SUV - SMALL"/>
    <n v="3.5"/>
    <n v="6"/>
    <x v="1"/>
    <s v="A6"/>
    <s v="X"/>
    <s v="Regular gasoline"/>
    <n v="12.4"/>
    <n v="8.8000000000000007"/>
    <n v="10.8"/>
    <n v="26"/>
    <n v="253"/>
  </r>
  <r>
    <s v="HONDA"/>
    <s v="PILOT AWD"/>
    <s v="SUV - SMALL"/>
    <n v="3.5"/>
    <n v="6"/>
    <x v="1"/>
    <s v="A6"/>
    <s v="X"/>
    <s v="Regular gasoline"/>
    <n v="13"/>
    <n v="9.3000000000000007"/>
    <n v="11.3"/>
    <n v="25"/>
    <n v="265"/>
  </r>
  <r>
    <s v="HONDA"/>
    <s v="PILOT AWD"/>
    <s v="SUV - SMALL"/>
    <n v="3.5"/>
    <n v="6"/>
    <x v="1"/>
    <s v="AS9"/>
    <s v="X"/>
    <s v="Regular gasoline"/>
    <n v="12.4"/>
    <n v="9.3000000000000007"/>
    <n v="11"/>
    <n v="26"/>
    <n v="257"/>
  </r>
  <r>
    <s v="HYUNDAI"/>
    <s v="ACCENT"/>
    <s v="COMPACT"/>
    <n v="1.6"/>
    <n v="4"/>
    <x v="0"/>
    <s v="AS6"/>
    <s v="X"/>
    <s v="Regular gasoline"/>
    <n v="8.9"/>
    <n v="6.3"/>
    <n v="7.7"/>
    <n v="37"/>
    <n v="179"/>
  </r>
  <r>
    <s v="HYUNDAI"/>
    <s v="ACCENT"/>
    <s v="COMPACT"/>
    <n v="1.6"/>
    <n v="4"/>
    <x v="0"/>
    <s v="M6"/>
    <s v="X"/>
    <s v="Regular gasoline"/>
    <n v="8.6999999999999993"/>
    <n v="6.3"/>
    <n v="7.6"/>
    <n v="37"/>
    <n v="176"/>
  </r>
  <r>
    <s v="HYUNDAI"/>
    <s v="ELANTRA"/>
    <s v="MID-SIZE"/>
    <n v="1.8"/>
    <n v="4"/>
    <x v="0"/>
    <s v="AS6"/>
    <s v="X"/>
    <s v="Regular gasoline"/>
    <n v="8.5"/>
    <n v="6.3"/>
    <n v="7.5"/>
    <n v="38"/>
    <n v="176"/>
  </r>
  <r>
    <s v="HYUNDAI"/>
    <s v="ELANTRA"/>
    <s v="MID-SIZE"/>
    <n v="1.8"/>
    <n v="4"/>
    <x v="0"/>
    <s v="M6"/>
    <s v="X"/>
    <s v="Regular gasoline"/>
    <n v="8.8000000000000007"/>
    <n v="6.4"/>
    <n v="7.7"/>
    <n v="37"/>
    <n v="180"/>
  </r>
  <r>
    <s v="HYUNDAI"/>
    <s v="ELANTRA"/>
    <s v="MID-SIZE"/>
    <n v="2"/>
    <n v="4"/>
    <x v="0"/>
    <s v="AS6"/>
    <s v="X"/>
    <s v="Regular gasoline"/>
    <n v="9.6999999999999993"/>
    <n v="6.7"/>
    <n v="8.3000000000000007"/>
    <n v="34"/>
    <n v="194"/>
  </r>
  <r>
    <s v="HYUNDAI"/>
    <s v="ELANTRA"/>
    <s v="MID-SIZE"/>
    <n v="2"/>
    <n v="4"/>
    <x v="0"/>
    <s v="M6"/>
    <s v="X"/>
    <s v="Regular gasoline"/>
    <n v="9.8000000000000007"/>
    <n v="7"/>
    <n v="8.5"/>
    <n v="33"/>
    <n v="198"/>
  </r>
  <r>
    <s v="HYUNDAI"/>
    <s v="ELANTRA GT"/>
    <s v="MID-SIZE"/>
    <n v="2"/>
    <n v="4"/>
    <x v="0"/>
    <s v="AS6"/>
    <s v="X"/>
    <s v="Regular gasoline"/>
    <n v="9.8000000000000007"/>
    <n v="7.2"/>
    <n v="8.6"/>
    <n v="33"/>
    <n v="203"/>
  </r>
  <r>
    <s v="HYUNDAI"/>
    <s v="ELANTRA GT"/>
    <s v="MID-SIZE"/>
    <n v="2"/>
    <n v="4"/>
    <x v="0"/>
    <s v="M6"/>
    <s v="X"/>
    <s v="Regular gasoline"/>
    <n v="9.8000000000000007"/>
    <n v="7.1"/>
    <n v="8.6"/>
    <n v="33"/>
    <n v="202"/>
  </r>
  <r>
    <s v="HYUNDAI"/>
    <s v="EQUUS"/>
    <s v="FULL-SIZE"/>
    <n v="5"/>
    <n v="8"/>
    <x v="2"/>
    <s v="AS8"/>
    <s v="Z"/>
    <s v="Premium gasoline"/>
    <n v="15.8"/>
    <n v="10.199999999999999"/>
    <n v="13.3"/>
    <n v="21"/>
    <n v="312"/>
  </r>
  <r>
    <s v="HYUNDAI"/>
    <s v="GENESIS AWD"/>
    <s v="FULL-SIZE"/>
    <n v="3.8"/>
    <n v="6"/>
    <x v="1"/>
    <s v="AS8"/>
    <s v="X"/>
    <s v="Regular gasoline"/>
    <n v="14.4"/>
    <n v="9.4"/>
    <n v="12.1"/>
    <n v="23"/>
    <n v="285"/>
  </r>
  <r>
    <s v="HYUNDAI"/>
    <s v="GENESIS AWD"/>
    <s v="FULL-SIZE"/>
    <n v="5"/>
    <n v="8"/>
    <x v="2"/>
    <s v="AS8"/>
    <s v="Z"/>
    <s v="Premium gasoline"/>
    <n v="17.3"/>
    <n v="10.5"/>
    <n v="14.2"/>
    <n v="20"/>
    <n v="332"/>
  </r>
  <r>
    <s v="HYUNDAI"/>
    <s v="GENESIS COUPE"/>
    <s v="SUBCOMPACT"/>
    <n v="3.8"/>
    <n v="6"/>
    <x v="1"/>
    <s v="AS8"/>
    <s v="Z"/>
    <s v="Premium gasoline"/>
    <n v="14.4"/>
    <n v="9.5"/>
    <n v="12.2"/>
    <n v="23"/>
    <n v="284"/>
  </r>
  <r>
    <s v="HYUNDAI"/>
    <s v="GENESIS COUPE"/>
    <s v="SUBCOMPACT"/>
    <n v="3.8"/>
    <n v="6"/>
    <x v="1"/>
    <s v="M6"/>
    <s v="Z"/>
    <s v="Premium gasoline"/>
    <n v="14.1"/>
    <n v="9.6"/>
    <n v="12.1"/>
    <n v="23"/>
    <n v="283"/>
  </r>
  <r>
    <s v="HYUNDAI"/>
    <s v="SANTA FE"/>
    <s v="SUV - SMALL"/>
    <n v="3.3"/>
    <n v="6"/>
    <x v="1"/>
    <s v="AS6"/>
    <s v="X"/>
    <s v="Regular gasoline"/>
    <n v="12.9"/>
    <n v="9.4"/>
    <n v="11.3"/>
    <n v="25"/>
    <n v="265"/>
  </r>
  <r>
    <s v="HYUNDAI"/>
    <s v="SANTA FE AWD"/>
    <s v="SUV - SMALL"/>
    <n v="3.3"/>
    <n v="6"/>
    <x v="1"/>
    <s v="AS6"/>
    <s v="X"/>
    <s v="Regular gasoline"/>
    <n v="13"/>
    <n v="9.6999999999999993"/>
    <n v="11.5"/>
    <n v="25"/>
    <n v="269"/>
  </r>
  <r>
    <s v="HYUNDAI"/>
    <s v="SANTA FE SPORT"/>
    <s v="SUV - SMALL"/>
    <n v="2.4"/>
    <n v="4"/>
    <x v="0"/>
    <s v="AS6"/>
    <s v="X"/>
    <s v="Regular gasoline"/>
    <n v="11.7"/>
    <n v="8.6999999999999993"/>
    <n v="10.3"/>
    <n v="27"/>
    <n v="239"/>
  </r>
  <r>
    <s v="HYUNDAI"/>
    <s v="SANTA FE SPORT AWD"/>
    <s v="SUV - SMALL"/>
    <n v="2"/>
    <n v="4"/>
    <x v="0"/>
    <s v="AS6"/>
    <s v="X"/>
    <s v="Regular gasoline"/>
    <n v="12.9"/>
    <n v="9.6999999999999993"/>
    <n v="11.5"/>
    <n v="25"/>
    <n v="266"/>
  </r>
  <r>
    <s v="HYUNDAI"/>
    <s v="SANTA FE SPORT AWD"/>
    <s v="SUV - SMALL"/>
    <n v="2.4"/>
    <n v="4"/>
    <x v="0"/>
    <s v="AS6"/>
    <s v="X"/>
    <s v="Regular gasoline"/>
    <n v="12.5"/>
    <n v="9.3000000000000007"/>
    <n v="11.1"/>
    <n v="25"/>
    <n v="257"/>
  </r>
  <r>
    <s v="HYUNDAI"/>
    <s v="SANTA FE ULTIMATE AWD"/>
    <s v="SUV - SMALL"/>
    <n v="3.3"/>
    <n v="6"/>
    <x v="1"/>
    <s v="AS6"/>
    <s v="X"/>
    <s v="Regular gasoline"/>
    <n v="13.9"/>
    <n v="10.8"/>
    <n v="12.5"/>
    <n v="23"/>
    <n v="295"/>
  </r>
  <r>
    <s v="HYUNDAI"/>
    <s v="SONATA"/>
    <s v="FULL-SIZE"/>
    <n v="2"/>
    <n v="4"/>
    <x v="0"/>
    <s v="AS6"/>
    <s v="X"/>
    <s v="Regular gasoline"/>
    <n v="10.4"/>
    <n v="7.4"/>
    <n v="9.1"/>
    <n v="31"/>
    <n v="214"/>
  </r>
  <r>
    <s v="HYUNDAI"/>
    <s v="SONATA"/>
    <s v="FULL-SIZE"/>
    <n v="2.4"/>
    <n v="4"/>
    <x v="0"/>
    <s v="AS6"/>
    <s v="X"/>
    <s v="Regular gasoline"/>
    <n v="9.4"/>
    <n v="6.5"/>
    <n v="8.1"/>
    <n v="35"/>
    <n v="191"/>
  </r>
  <r>
    <s v="HYUNDAI"/>
    <s v="SONATA SPORT/LIMITED"/>
    <s v="FULL-SIZE"/>
    <n v="2.4"/>
    <n v="4"/>
    <x v="0"/>
    <s v="AS6"/>
    <s v="X"/>
    <s v="Regular gasoline"/>
    <n v="10"/>
    <n v="7"/>
    <n v="8.6"/>
    <n v="33"/>
    <n v="204"/>
  </r>
  <r>
    <s v="HYUNDAI"/>
    <s v="SONATA HYBRID"/>
    <s v="MID-SIZE"/>
    <n v="2"/>
    <n v="4"/>
    <x v="0"/>
    <s v="AM6"/>
    <s v="X"/>
    <s v="Regular gasoline"/>
    <n v="5.9"/>
    <n v="5.3"/>
    <n v="5.6"/>
    <n v="50"/>
    <n v="133"/>
  </r>
  <r>
    <s v="HYUNDAI"/>
    <s v="SONATA HYBRID LIMITED"/>
    <s v="MID-SIZE"/>
    <n v="2"/>
    <n v="4"/>
    <x v="0"/>
    <s v="AM6"/>
    <s v="X"/>
    <s v="Regular gasoline"/>
    <n v="6"/>
    <n v="5.5"/>
    <n v="5.8"/>
    <n v="49"/>
    <n v="136"/>
  </r>
  <r>
    <s v="HYUNDAI"/>
    <s v="TUCSON"/>
    <s v="SUV - SMALL"/>
    <n v="2"/>
    <n v="4"/>
    <x v="0"/>
    <s v="AS6"/>
    <s v="X"/>
    <s v="Regular gasoline"/>
    <n v="10.1"/>
    <n v="7.6"/>
    <n v="9"/>
    <n v="31"/>
    <n v="211"/>
  </r>
  <r>
    <s v="HYUNDAI"/>
    <s v="TUCSON AWD"/>
    <s v="SUV - SMALL"/>
    <n v="1.6"/>
    <n v="4"/>
    <x v="0"/>
    <s v="AM7"/>
    <s v="X"/>
    <s v="Regular gasoline"/>
    <n v="9.9"/>
    <n v="8.4"/>
    <n v="9.1999999999999993"/>
    <n v="31"/>
    <n v="219"/>
  </r>
  <r>
    <s v="HYUNDAI"/>
    <s v="TUCSON AWD"/>
    <s v="SUV - SMALL"/>
    <n v="2"/>
    <n v="4"/>
    <x v="0"/>
    <s v="AS6"/>
    <s v="X"/>
    <s v="Regular gasoline"/>
    <n v="11"/>
    <n v="9"/>
    <n v="10.1"/>
    <n v="28"/>
    <n v="240"/>
  </r>
  <r>
    <s v="HYUNDAI"/>
    <s v="VELOSTER"/>
    <s v="COMPACT"/>
    <n v="1.6"/>
    <n v="4"/>
    <x v="0"/>
    <s v="AM6"/>
    <s v="X"/>
    <s v="Regular gasoline"/>
    <n v="8.3000000000000007"/>
    <n v="6.5"/>
    <n v="7.5"/>
    <n v="38"/>
    <n v="177"/>
  </r>
  <r>
    <s v="HYUNDAI"/>
    <s v="VELOSTER"/>
    <s v="COMPACT"/>
    <n v="1.6"/>
    <n v="4"/>
    <x v="0"/>
    <s v="M6"/>
    <s v="X"/>
    <s v="Regular gasoline"/>
    <n v="8.8000000000000007"/>
    <n v="6.7"/>
    <n v="7.8"/>
    <n v="36"/>
    <n v="186"/>
  </r>
  <r>
    <s v="HYUNDAI"/>
    <s v="VELOSTER TURBO"/>
    <s v="COMPACT"/>
    <n v="1.6"/>
    <n v="4"/>
    <x v="0"/>
    <s v="AM6"/>
    <s v="X"/>
    <s v="Regular gasoline"/>
    <n v="8.9"/>
    <n v="7.1"/>
    <n v="8.1"/>
    <n v="35"/>
    <n v="191"/>
  </r>
  <r>
    <s v="HYUNDAI"/>
    <s v="VELOSTER TURBO"/>
    <s v="COMPACT"/>
    <n v="1.6"/>
    <n v="4"/>
    <x v="0"/>
    <s v="M6"/>
    <s v="X"/>
    <s v="Regular gasoline"/>
    <n v="9.4"/>
    <n v="7"/>
    <n v="8.3000000000000007"/>
    <n v="34"/>
    <n v="197"/>
  </r>
  <r>
    <s v="INFINITI"/>
    <s v="Q50"/>
    <s v="MID-SIZE"/>
    <n v="2"/>
    <n v="4"/>
    <x v="0"/>
    <s v="AS7"/>
    <s v="Z"/>
    <s v="Premium gasoline"/>
    <n v="10.199999999999999"/>
    <n v="7.7"/>
    <n v="9.1"/>
    <n v="31"/>
    <n v="214"/>
  </r>
  <r>
    <s v="INFINITI"/>
    <s v="Q50"/>
    <s v="MID-SIZE"/>
    <n v="3"/>
    <n v="6"/>
    <x v="1"/>
    <s v="AS7"/>
    <s v="Z"/>
    <s v="Premium gasoline"/>
    <n v="12.1"/>
    <n v="8.1"/>
    <n v="10.3"/>
    <n v="27"/>
    <n v="242"/>
  </r>
  <r>
    <s v="INFINITI"/>
    <s v="Q50 AWD"/>
    <s v="MID-SIZE"/>
    <n v="2"/>
    <n v="4"/>
    <x v="0"/>
    <s v="AS7"/>
    <s v="Z"/>
    <s v="Premium gasoline"/>
    <n v="10.6"/>
    <n v="8.4"/>
    <n v="9.6"/>
    <n v="29"/>
    <n v="226"/>
  </r>
  <r>
    <s v="INFINITI"/>
    <s v="Q50 AWD"/>
    <s v="MID-SIZE"/>
    <n v="3"/>
    <n v="6"/>
    <x v="1"/>
    <s v="AS7"/>
    <s v="Z"/>
    <s v="Premium gasoline"/>
    <n v="12.3"/>
    <n v="8.5"/>
    <n v="10.6"/>
    <n v="27"/>
    <n v="249"/>
  </r>
  <r>
    <s v="INFINITI"/>
    <s v="Q50S AWD"/>
    <s v="MID-SIZE"/>
    <n v="3"/>
    <n v="6"/>
    <x v="1"/>
    <s v="AS7"/>
    <s v="Z"/>
    <s v="Premium gasoline"/>
    <n v="12.9"/>
    <n v="9"/>
    <n v="11.1"/>
    <n v="25"/>
    <n v="262"/>
  </r>
  <r>
    <s v="INFINITI"/>
    <s v="Q50S RED SPORT"/>
    <s v="MID-SIZE"/>
    <n v="3"/>
    <n v="6"/>
    <x v="1"/>
    <s v="AS7"/>
    <s v="Z"/>
    <s v="Premium gasoline"/>
    <n v="11.8"/>
    <n v="8.8000000000000007"/>
    <n v="10.5"/>
    <n v="27"/>
    <n v="247"/>
  </r>
  <r>
    <s v="INFINITI"/>
    <s v="Q50S RED SPORT AWD"/>
    <s v="MID-SIZE"/>
    <n v="3"/>
    <n v="6"/>
    <x v="1"/>
    <s v="AS7"/>
    <s v="Z"/>
    <s v="Premium gasoline"/>
    <n v="12.3"/>
    <n v="9.1"/>
    <n v="10.8"/>
    <n v="26"/>
    <n v="256"/>
  </r>
  <r>
    <s v="INFINITI"/>
    <s v="Q50 HYBRID"/>
    <s v="COMPACT"/>
    <n v="3.5"/>
    <n v="6"/>
    <x v="1"/>
    <s v="AS7"/>
    <s v="Z"/>
    <s v="Premium gasoline"/>
    <n v="8.4"/>
    <n v="6.9"/>
    <n v="7.7"/>
    <n v="37"/>
    <n v="181"/>
  </r>
  <r>
    <s v="INFINITI"/>
    <s v="Q50 HYBRID AWD"/>
    <s v="COMPACT"/>
    <n v="3.5"/>
    <n v="6"/>
    <x v="1"/>
    <s v="AS7"/>
    <s v="Z"/>
    <s v="Premium gasoline"/>
    <n v="8.6999999999999993"/>
    <n v="7.6"/>
    <n v="8.1999999999999993"/>
    <n v="34"/>
    <n v="193"/>
  </r>
  <r>
    <s v="INFINITI"/>
    <s v="Q70 AWD"/>
    <s v="MID-SIZE"/>
    <n v="3.7"/>
    <n v="6"/>
    <x v="1"/>
    <s v="AS7"/>
    <s v="Z"/>
    <s v="Premium gasoline"/>
    <n v="13.2"/>
    <n v="9.6999999999999993"/>
    <n v="11.6"/>
    <n v="24"/>
    <n v="274"/>
  </r>
  <r>
    <s v="INFINITI"/>
    <s v="Q70 AWD"/>
    <s v="MID-SIZE"/>
    <n v="5.6"/>
    <n v="8"/>
    <x v="2"/>
    <s v="AS7"/>
    <s v="Z"/>
    <s v="Premium gasoline"/>
    <n v="14.9"/>
    <n v="10.199999999999999"/>
    <n v="12.8"/>
    <n v="22"/>
    <n v="300"/>
  </r>
  <r>
    <s v="INFINITI"/>
    <s v="Q70 HYBRID"/>
    <s v="MID-SIZE"/>
    <n v="3.5"/>
    <n v="6"/>
    <x v="1"/>
    <s v="AS7"/>
    <s v="Z"/>
    <s v="Premium gasoline"/>
    <n v="8"/>
    <n v="6.9"/>
    <n v="7.5"/>
    <n v="38"/>
    <n v="177"/>
  </r>
  <r>
    <s v="INFINITI"/>
    <s v="QX50 AWD"/>
    <s v="STATION WAGON - SMALL"/>
    <n v="3.7"/>
    <n v="6"/>
    <x v="1"/>
    <s v="AS7"/>
    <s v="Z"/>
    <s v="Premium gasoline"/>
    <n v="13.7"/>
    <n v="9.6999999999999993"/>
    <n v="11.9"/>
    <n v="24"/>
    <n v="279"/>
  </r>
  <r>
    <s v="INFINITI"/>
    <s v="QX60"/>
    <s v="SUV - SMALL"/>
    <n v="3.5"/>
    <n v="6"/>
    <x v="1"/>
    <s v="AV7"/>
    <s v="Z"/>
    <s v="Premium gasoline"/>
    <n v="11.8"/>
    <n v="8.5"/>
    <n v="10.3"/>
    <n v="27"/>
    <n v="242"/>
  </r>
  <r>
    <s v="INFINITI"/>
    <s v="QX60 AWD"/>
    <s v="SUV - SMALL"/>
    <n v="3.5"/>
    <n v="6"/>
    <x v="1"/>
    <s v="AV7"/>
    <s v="Z"/>
    <s v="Premium gasoline"/>
    <n v="12.2"/>
    <n v="8.9"/>
    <n v="10.7"/>
    <n v="26"/>
    <n v="252"/>
  </r>
  <r>
    <s v="INFINITI"/>
    <s v="QX60 HYBRID AWD"/>
    <s v="SUV - STANDARD"/>
    <n v="2.5"/>
    <n v="4"/>
    <x v="0"/>
    <s v="AV7"/>
    <s v="X"/>
    <s v="Regular gasoline"/>
    <n v="8.9"/>
    <n v="8.4"/>
    <n v="8.6999999999999993"/>
    <n v="32"/>
    <n v="204"/>
  </r>
  <r>
    <s v="INFINITI"/>
    <s v="QX70 AWD"/>
    <s v="SUV - SMALL"/>
    <n v="3.7"/>
    <n v="6"/>
    <x v="1"/>
    <s v="AS7"/>
    <s v="Z"/>
    <s v="Premium gasoline"/>
    <n v="14.5"/>
    <n v="10.7"/>
    <n v="12.8"/>
    <n v="22"/>
    <n v="301"/>
  </r>
  <r>
    <s v="INFINITI"/>
    <s v="QX80 4WD"/>
    <s v="SUV - STANDARD"/>
    <n v="5.6"/>
    <n v="8"/>
    <x v="2"/>
    <s v="AS7"/>
    <s v="Z"/>
    <s v="Premium gasoline"/>
    <n v="17.399999999999999"/>
    <n v="12.2"/>
    <n v="15.1"/>
    <n v="19"/>
    <n v="354"/>
  </r>
  <r>
    <s v="JAGUAR"/>
    <s v="F-TYPE CONVERTIBLE"/>
    <s v="TWO-SEATER"/>
    <n v="3"/>
    <n v="6"/>
    <x v="1"/>
    <s v="AS8"/>
    <s v="Z"/>
    <s v="Premium gasoline"/>
    <n v="12.1"/>
    <n v="8.5"/>
    <n v="10.5"/>
    <n v="27"/>
    <n v="246"/>
  </r>
  <r>
    <s v="JAGUAR"/>
    <s v="F-TYPE CONVERTIBLE"/>
    <s v="TWO-SEATER"/>
    <n v="3"/>
    <n v="6"/>
    <x v="1"/>
    <s v="M6"/>
    <s v="Z"/>
    <s v="Premium gasoline"/>
    <n v="14.9"/>
    <n v="9.8000000000000007"/>
    <n v="12.6"/>
    <n v="22"/>
    <n v="296"/>
  </r>
  <r>
    <s v="JAGUAR"/>
    <s v="F-TYPE COUPE"/>
    <s v="TWO-SEATER"/>
    <n v="3"/>
    <n v="6"/>
    <x v="1"/>
    <s v="AS8"/>
    <s v="Z"/>
    <s v="Premium gasoline"/>
    <n v="12.1"/>
    <n v="8.5"/>
    <n v="10.5"/>
    <n v="27"/>
    <n v="246"/>
  </r>
  <r>
    <s v="JAGUAR"/>
    <s v="F-TYPE COUPE"/>
    <s v="TWO-SEATER"/>
    <n v="3"/>
    <n v="6"/>
    <x v="1"/>
    <s v="M6"/>
    <s v="Z"/>
    <s v="Premium gasoline"/>
    <n v="14.9"/>
    <n v="9.8000000000000007"/>
    <n v="12.6"/>
    <n v="22"/>
    <n v="296"/>
  </r>
  <r>
    <s v="JAGUAR"/>
    <s v="F-TYPE PROJECT 7 CONVERTIBLE"/>
    <s v="TWO-SEATER"/>
    <n v="5"/>
    <n v="8"/>
    <x v="2"/>
    <s v="AS8"/>
    <s v="Z"/>
    <s v="Premium gasoline"/>
    <n v="15"/>
    <n v="10.199999999999999"/>
    <n v="12.8"/>
    <n v="22"/>
    <n v="302"/>
  </r>
  <r>
    <s v="JAGUAR"/>
    <s v="F-TYPE R AWD CONVERTIBLE"/>
    <s v="TWO-SEATER"/>
    <n v="5"/>
    <n v="8"/>
    <x v="2"/>
    <s v="AS8"/>
    <s v="Z"/>
    <s v="Premium gasoline"/>
    <n v="15.7"/>
    <n v="10.4"/>
    <n v="13.3"/>
    <n v="21"/>
    <n v="311"/>
  </r>
  <r>
    <s v="JAGUAR"/>
    <s v="F-TYPE R AWD COUPE"/>
    <s v="TWO-SEATER"/>
    <n v="5"/>
    <n v="8"/>
    <x v="2"/>
    <s v="AS6"/>
    <s v="Z"/>
    <s v="Premium gasoline"/>
    <n v="15.7"/>
    <n v="10.4"/>
    <n v="13.3"/>
    <n v="21"/>
    <n v="311"/>
  </r>
  <r>
    <s v="JAGUAR"/>
    <s v="F-TYPE S CONVERTIBLE"/>
    <s v="TWO-SEATER"/>
    <n v="3"/>
    <n v="6"/>
    <x v="1"/>
    <s v="AS8"/>
    <s v="Z"/>
    <s v="Premium gasoline"/>
    <n v="12.5"/>
    <n v="8.6999999999999993"/>
    <n v="10.8"/>
    <n v="26"/>
    <n v="254"/>
  </r>
  <r>
    <s v="JAGUAR"/>
    <s v="F-TYPE S CONVERTIBLE"/>
    <s v="TWO-SEATER"/>
    <n v="3"/>
    <n v="6"/>
    <x v="1"/>
    <s v="M6"/>
    <s v="Z"/>
    <s v="Premium gasoline"/>
    <n v="15.3"/>
    <n v="9.9"/>
    <n v="12.9"/>
    <n v="22"/>
    <n v="302"/>
  </r>
  <r>
    <s v="JAGUAR"/>
    <s v="F-TYPE S CONVERTIBLE AWD"/>
    <s v="TWO-SEATER"/>
    <n v="3"/>
    <n v="6"/>
    <x v="1"/>
    <s v="AS8"/>
    <s v="Z"/>
    <s v="Premium gasoline"/>
    <n v="13"/>
    <n v="9.1"/>
    <n v="11.3"/>
    <n v="25"/>
    <n v="264"/>
  </r>
  <r>
    <s v="JAGUAR"/>
    <s v="F-TYPE S COUPE"/>
    <s v="TWO-SEATER"/>
    <n v="3"/>
    <n v="6"/>
    <x v="1"/>
    <s v="AS8"/>
    <s v="Z"/>
    <s v="Premium gasoline"/>
    <n v="12.5"/>
    <n v="8.6999999999999993"/>
    <n v="10.8"/>
    <n v="26"/>
    <n v="254"/>
  </r>
  <r>
    <s v="JAGUAR"/>
    <s v="F-TYPE S COUPE"/>
    <s v="TWO-SEATER"/>
    <n v="3"/>
    <n v="6"/>
    <x v="1"/>
    <s v="M6"/>
    <s v="Z"/>
    <s v="Premium gasoline"/>
    <n v="15.3"/>
    <n v="9.9"/>
    <n v="12.9"/>
    <n v="22"/>
    <n v="302"/>
  </r>
  <r>
    <s v="JAGUAR"/>
    <s v="F-TYPE S COUPE AWD"/>
    <s v="TWO-SEATER"/>
    <n v="3"/>
    <n v="6"/>
    <x v="1"/>
    <s v="AS8"/>
    <s v="Z"/>
    <s v="Premium gasoline"/>
    <n v="13"/>
    <n v="9.1"/>
    <n v="11.3"/>
    <n v="25"/>
    <n v="264"/>
  </r>
  <r>
    <s v="JAGUAR"/>
    <s v="XF AWD "/>
    <s v="MID-SIZE"/>
    <n v="3"/>
    <n v="6"/>
    <x v="1"/>
    <s v="AS8"/>
    <s v="Z"/>
    <s v="Premium gasoline"/>
    <n v="11.9"/>
    <n v="8.3000000000000007"/>
    <n v="10.3"/>
    <n v="27"/>
    <n v="241"/>
  </r>
  <r>
    <s v="JAGUAR"/>
    <s v="XJ R-SPORT 3.0 AWD"/>
    <s v="FULL-SIZE"/>
    <n v="3"/>
    <n v="6"/>
    <x v="1"/>
    <s v="AS8"/>
    <s v="Z"/>
    <s v="Premium gasoline"/>
    <n v="14"/>
    <n v="8.9"/>
    <n v="11.7"/>
    <n v="24"/>
    <n v="275"/>
  </r>
  <r>
    <s v="JAGUAR"/>
    <s v="XJL 3.0 AWD PORTFOLIO"/>
    <s v="FULL-SIZE"/>
    <n v="3"/>
    <n v="6"/>
    <x v="1"/>
    <s v="AS8"/>
    <s v="Z"/>
    <s v="Premium gasoline"/>
    <n v="14.1"/>
    <n v="9.3000000000000007"/>
    <n v="11.9"/>
    <n v="24"/>
    <n v="279"/>
  </r>
  <r>
    <s v="JAGUAR"/>
    <s v="XJR"/>
    <s v="FULL-SIZE"/>
    <n v="5"/>
    <n v="8"/>
    <x v="2"/>
    <s v="AS8"/>
    <s v="Z"/>
    <s v="Premium gasoline"/>
    <n v="15.8"/>
    <n v="10.199999999999999"/>
    <n v="13.3"/>
    <n v="21"/>
    <n v="313"/>
  </r>
  <r>
    <s v="JAGUAR"/>
    <s v="XJR LWB"/>
    <s v="FULL-SIZE"/>
    <n v="5"/>
    <n v="8"/>
    <x v="2"/>
    <s v="AS8"/>
    <s v="Z"/>
    <s v="Premium gasoline"/>
    <n v="15.8"/>
    <n v="10.199999999999999"/>
    <n v="13.3"/>
    <n v="21"/>
    <n v="313"/>
  </r>
  <r>
    <s v="JEEP"/>
    <s v="CHEROKEE"/>
    <s v="SUV - SMALL"/>
    <n v="2.4"/>
    <n v="4"/>
    <x v="0"/>
    <s v="A9"/>
    <s v="X"/>
    <s v="Regular gasoline"/>
    <n v="10.9"/>
    <n v="7.7"/>
    <n v="9.5"/>
    <n v="30"/>
    <n v="223"/>
  </r>
  <r>
    <s v="JEEP"/>
    <s v="CHEROKEE FFV"/>
    <s v="SUV - SMALL"/>
    <n v="2.4"/>
    <n v="4"/>
    <x v="0"/>
    <s v="A9"/>
    <s v="X"/>
    <s v="Regular gasoline"/>
    <n v="10.9"/>
    <n v="7.7"/>
    <n v="9.5"/>
    <n v="30"/>
    <n v="223"/>
  </r>
  <r>
    <s v="JEEP"/>
    <s v="CHEROKEE FFV"/>
    <s v="SUV - SMALL"/>
    <n v="2.4"/>
    <n v="4"/>
    <x v="0"/>
    <s v="A9"/>
    <s v="E"/>
    <s v="Ethanol (E85)"/>
    <n v="15.2"/>
    <n v="10.199999999999999"/>
    <n v="12.9"/>
    <n v="22"/>
    <n v="213"/>
  </r>
  <r>
    <s v="JEEP"/>
    <s v="CHEROKEE"/>
    <s v="SUV - SMALL"/>
    <n v="3.2"/>
    <n v="6"/>
    <x v="1"/>
    <s v="A9"/>
    <s v="X"/>
    <s v="Regular gasoline"/>
    <n v="11.4"/>
    <n v="8.1"/>
    <n v="9.9"/>
    <n v="29"/>
    <n v="233"/>
  </r>
  <r>
    <s v="JEEP"/>
    <s v="CHEROKEE 4X4"/>
    <s v="SUV - SMALL"/>
    <n v="2.4"/>
    <n v="4"/>
    <x v="0"/>
    <s v="A9"/>
    <s v="X"/>
    <s v="Regular gasoline"/>
    <n v="11.3"/>
    <n v="8.3000000000000007"/>
    <n v="10"/>
    <n v="28"/>
    <n v="233"/>
  </r>
  <r>
    <s v="JEEP"/>
    <s v="CHEROKEE 4X4 FFV"/>
    <s v="SUV - SMALL"/>
    <n v="2.4"/>
    <n v="4"/>
    <x v="0"/>
    <s v="A9"/>
    <s v="X"/>
    <s v="Regular gasoline"/>
    <n v="11.3"/>
    <n v="8.3000000000000007"/>
    <n v="10"/>
    <n v="28"/>
    <n v="233"/>
  </r>
  <r>
    <s v="JEEP"/>
    <s v="CHEROKEE 4X4 FFV"/>
    <s v="SUV - SMALL"/>
    <n v="2.4"/>
    <n v="4"/>
    <x v="0"/>
    <s v="A9"/>
    <s v="E"/>
    <s v="Ethanol (E85)"/>
    <n v="15.9"/>
    <n v="11"/>
    <n v="13.7"/>
    <n v="21"/>
    <n v="226"/>
  </r>
  <r>
    <s v="JEEP"/>
    <s v="CHEROKEE 4X4"/>
    <s v="SUV - SMALL"/>
    <n v="3.2"/>
    <n v="6"/>
    <x v="1"/>
    <s v="A9"/>
    <s v="X"/>
    <s v="Regular gasoline"/>
    <n v="11.6"/>
    <n v="8.5"/>
    <n v="10.199999999999999"/>
    <n v="28"/>
    <n v="240"/>
  </r>
  <r>
    <s v="JEEP"/>
    <s v="CHEROKEE 4X4 ACTIVE DRIVE II"/>
    <s v="SUV - SMALL"/>
    <n v="2.4"/>
    <n v="4"/>
    <x v="0"/>
    <s v="A9"/>
    <s v="X"/>
    <s v="Regular gasoline"/>
    <n v="11.4"/>
    <n v="8.6"/>
    <n v="10.1"/>
    <n v="28"/>
    <n v="238"/>
  </r>
  <r>
    <s v="JEEP"/>
    <s v="CHEROKEE 4X4 ACTIVE DRIVE II"/>
    <s v="SUV - SMALL"/>
    <n v="3.2"/>
    <n v="6"/>
    <x v="1"/>
    <s v="A9"/>
    <s v="X"/>
    <s v="Regular gasoline"/>
    <n v="12.5"/>
    <n v="8.9"/>
    <n v="10.9"/>
    <n v="26"/>
    <n v="256"/>
  </r>
  <r>
    <s v="JEEP"/>
    <s v="CHEROKEE TRAILHAWK 4X4"/>
    <s v="SUV - SMALL"/>
    <n v="2.4"/>
    <n v="4"/>
    <x v="0"/>
    <s v="A9"/>
    <s v="X"/>
    <s v="Regular gasoline"/>
    <n v="12.1"/>
    <n v="9.4"/>
    <n v="10.9"/>
    <n v="26"/>
    <n v="255"/>
  </r>
  <r>
    <s v="JEEP"/>
    <s v="CHEROKEE TRAILHAWK 4X4"/>
    <s v="SUV - SMALL"/>
    <n v="3.2"/>
    <n v="6"/>
    <x v="1"/>
    <s v="A9"/>
    <s v="X"/>
    <s v="Regular gasoline"/>
    <n v="12.2"/>
    <n v="9"/>
    <n v="10.8"/>
    <n v="26"/>
    <n v="253"/>
  </r>
  <r>
    <s v="JEEP"/>
    <s v="COMPASS"/>
    <s v="SUV - SMALL"/>
    <n v="2"/>
    <n v="4"/>
    <x v="0"/>
    <s v="AV"/>
    <s v="X"/>
    <s v="Regular gasoline"/>
    <n v="10.8"/>
    <n v="8.9"/>
    <n v="10"/>
    <n v="28"/>
    <n v="234"/>
  </r>
  <r>
    <s v="JEEP"/>
    <s v="COMPASS"/>
    <s v="SUV - SMALL"/>
    <n v="2"/>
    <n v="4"/>
    <x v="0"/>
    <s v="M5"/>
    <s v="X"/>
    <s v="Regular gasoline"/>
    <n v="10.3"/>
    <n v="7.8"/>
    <n v="9.1999999999999993"/>
    <n v="31"/>
    <n v="214"/>
  </r>
  <r>
    <s v="JEEP"/>
    <s v="COMPASS"/>
    <s v="SUV - SMALL"/>
    <n v="2.4"/>
    <n v="4"/>
    <x v="0"/>
    <s v="A6"/>
    <s v="X"/>
    <s v="Regular gasoline"/>
    <n v="11.2"/>
    <n v="8.6"/>
    <n v="10"/>
    <n v="28"/>
    <n v="235"/>
  </r>
  <r>
    <s v="JEEP"/>
    <s v="COMPASS"/>
    <s v="SUV - SMALL"/>
    <n v="2.4"/>
    <n v="4"/>
    <x v="0"/>
    <s v="M5"/>
    <s v="X"/>
    <s v="Regular gasoline"/>
    <n v="10.199999999999999"/>
    <n v="8.1999999999999993"/>
    <n v="9.3000000000000007"/>
    <n v="30"/>
    <n v="218"/>
  </r>
  <r>
    <s v="JEEP"/>
    <s v="COMPASS 4X4"/>
    <s v="SUV - SMALL"/>
    <n v="2.4"/>
    <n v="4"/>
    <x v="0"/>
    <s v="A6"/>
    <s v="X"/>
    <s v="Regular gasoline"/>
    <n v="11.7"/>
    <n v="9.1"/>
    <n v="10.5"/>
    <n v="27"/>
    <n v="248"/>
  </r>
  <r>
    <s v="JEEP"/>
    <s v="COMPASS 4X4"/>
    <s v="SUV - SMALL"/>
    <n v="2.4"/>
    <n v="4"/>
    <x v="0"/>
    <s v="M5"/>
    <s v="X"/>
    <s v="Regular gasoline"/>
    <n v="10.6"/>
    <n v="8.6"/>
    <n v="9.6999999999999993"/>
    <n v="29"/>
    <n v="228"/>
  </r>
  <r>
    <s v="JEEP"/>
    <s v="COMPASS 4X4 TRAIL RATED"/>
    <s v="SUV - SMALL"/>
    <n v="2.4"/>
    <n v="4"/>
    <x v="0"/>
    <s v="AV"/>
    <s v="X"/>
    <s v="Regular gasoline"/>
    <n v="11.7"/>
    <n v="10.3"/>
    <n v="11.1"/>
    <n v="25"/>
    <n v="259"/>
  </r>
  <r>
    <s v="JEEP"/>
    <s v="GRAND CHEROKEE 4X4"/>
    <s v="SUV - STANDARD"/>
    <n v="3.6"/>
    <n v="6"/>
    <x v="1"/>
    <s v="A8"/>
    <s v="X"/>
    <s v="Regular gasoline"/>
    <n v="12.8"/>
    <n v="9.5"/>
    <n v="11.3"/>
    <n v="25"/>
    <n v="265"/>
  </r>
  <r>
    <s v="JEEP"/>
    <s v="GRAND CHEROKEE 4X4 (MDS)"/>
    <s v="SUV - STANDARD"/>
    <n v="5.7"/>
    <n v="8"/>
    <x v="2"/>
    <s v="A8"/>
    <s v="X"/>
    <s v="Regular gasoline"/>
    <n v="16.7"/>
    <n v="10.7"/>
    <n v="14"/>
    <n v="20"/>
    <n v="329"/>
  </r>
  <r>
    <s v="JEEP"/>
    <s v="GRAND CHEROKEE 4X4 DIESEL"/>
    <s v="SUV - STANDARD"/>
    <n v="3"/>
    <n v="6"/>
    <x v="1"/>
    <s v="A8"/>
    <s v="D"/>
    <s v="Diesel"/>
    <n v="11.2"/>
    <n v="8.4"/>
    <n v="9.9"/>
    <n v="29"/>
    <n v="267"/>
  </r>
  <r>
    <s v="JEEP"/>
    <s v="GRAND CHEROKEE SRT 4X4 (MDS)"/>
    <s v="SUV - STANDARD"/>
    <n v="6.4"/>
    <n v="8"/>
    <x v="2"/>
    <s v="A8"/>
    <s v="Z"/>
    <s v="Premium gasoline"/>
    <n v="18.5"/>
    <n v="12.6"/>
    <n v="15.8"/>
    <n v="18"/>
    <n v="370"/>
  </r>
  <r>
    <s v="JEEP"/>
    <s v="PATRIOT"/>
    <s v="SUV - SMALL"/>
    <n v="2"/>
    <n v="4"/>
    <x v="0"/>
    <s v="AV"/>
    <s v="X"/>
    <s v="Regular gasoline"/>
    <n v="10.8"/>
    <n v="8.9"/>
    <n v="10"/>
    <n v="28"/>
    <n v="234"/>
  </r>
  <r>
    <s v="JEEP"/>
    <s v="PATRIOT"/>
    <s v="SUV - SMALL"/>
    <n v="2"/>
    <n v="4"/>
    <x v="0"/>
    <s v="M5"/>
    <s v="X"/>
    <s v="Regular gasoline"/>
    <n v="10.3"/>
    <n v="7.8"/>
    <n v="9.1999999999999993"/>
    <n v="31"/>
    <n v="214"/>
  </r>
  <r>
    <s v="JEEP"/>
    <s v="PATRIOT"/>
    <s v="SUV - SMALL"/>
    <n v="2.4"/>
    <n v="4"/>
    <x v="0"/>
    <s v="A6"/>
    <s v="X"/>
    <s v="Regular gasoline"/>
    <n v="11.2"/>
    <n v="8.6"/>
    <n v="10"/>
    <n v="28"/>
    <n v="235"/>
  </r>
  <r>
    <s v="JEEP"/>
    <s v="PATRIOT"/>
    <s v="SUV - SMALL"/>
    <n v="2.4"/>
    <n v="4"/>
    <x v="0"/>
    <s v="M5"/>
    <s v="X"/>
    <s v="Regular gasoline"/>
    <n v="10.199999999999999"/>
    <n v="8.1999999999999993"/>
    <n v="9.3000000000000007"/>
    <n v="30"/>
    <n v="218"/>
  </r>
  <r>
    <s v="JEEP"/>
    <s v="PATRIOT 4X4"/>
    <s v="SUV - SMALL"/>
    <n v="2.4"/>
    <n v="4"/>
    <x v="0"/>
    <s v="A6"/>
    <s v="X"/>
    <s v="Regular gasoline"/>
    <n v="11.7"/>
    <n v="9.1"/>
    <n v="10.5"/>
    <n v="27"/>
    <n v="248"/>
  </r>
  <r>
    <s v="JEEP"/>
    <s v="PATRIOT 4X4"/>
    <s v="SUV - SMALL"/>
    <n v="2.4"/>
    <n v="4"/>
    <x v="0"/>
    <s v="M5"/>
    <s v="X"/>
    <s v="Regular gasoline"/>
    <n v="10.6"/>
    <n v="8.6"/>
    <n v="9.6999999999999993"/>
    <n v="29"/>
    <n v="228"/>
  </r>
  <r>
    <s v="JEEP"/>
    <s v="PATRIOT 4X4 TRAIL RATED"/>
    <s v="SUV - SMALL"/>
    <n v="2.4"/>
    <n v="4"/>
    <x v="0"/>
    <s v="AV"/>
    <s v="X"/>
    <s v="Regular gasoline"/>
    <n v="11.7"/>
    <n v="10.3"/>
    <n v="11.1"/>
    <n v="25"/>
    <n v="259"/>
  </r>
  <r>
    <s v="JEEP"/>
    <s v="RENEGADE"/>
    <s v="SUV - SMALL"/>
    <n v="1.4"/>
    <n v="4"/>
    <x v="0"/>
    <s v="M6"/>
    <s v="X"/>
    <s v="Regular gasoline"/>
    <n v="9.9"/>
    <n v="7.5"/>
    <n v="8.8000000000000007"/>
    <n v="32"/>
    <n v="207"/>
  </r>
  <r>
    <s v="JEEP"/>
    <s v="RENEGADE FFV"/>
    <s v="SUV - SMALL"/>
    <n v="2.4"/>
    <n v="4"/>
    <x v="0"/>
    <s v="A9"/>
    <s v="X"/>
    <s v="Regular gasoline"/>
    <n v="10.8"/>
    <n v="7.7"/>
    <n v="9.4"/>
    <n v="30"/>
    <n v="220"/>
  </r>
  <r>
    <s v="JEEP"/>
    <s v="RENEGADE FFV"/>
    <s v="SUV - SMALL"/>
    <n v="2.4"/>
    <n v="4"/>
    <x v="0"/>
    <s v="A9"/>
    <s v="E"/>
    <s v="Ethanol (E85)"/>
    <n v="14.2"/>
    <n v="9.9"/>
    <n v="12.2"/>
    <n v="23"/>
    <n v="201"/>
  </r>
  <r>
    <s v="JEEP"/>
    <s v="RENEGADE 4X4"/>
    <s v="SUV - SMALL"/>
    <n v="1.4"/>
    <n v="4"/>
    <x v="0"/>
    <s v="M6"/>
    <s v="X"/>
    <s v="Regular gasoline"/>
    <n v="9.9"/>
    <n v="7.5"/>
    <n v="8.8000000000000007"/>
    <n v="32"/>
    <n v="203"/>
  </r>
  <r>
    <s v="JEEP"/>
    <s v="RENEGADE 4X4"/>
    <s v="SUV - SMALL"/>
    <n v="2.4"/>
    <n v="4"/>
    <x v="0"/>
    <s v="A9"/>
    <s v="X"/>
    <s v="Regular gasoline"/>
    <n v="11.2"/>
    <n v="8"/>
    <n v="9.8000000000000007"/>
    <n v="29"/>
    <n v="229"/>
  </r>
  <r>
    <s v="JEEP"/>
    <s v="WRANGLER 4X4"/>
    <s v="SUV - SMALL"/>
    <n v="3.6"/>
    <n v="6"/>
    <x v="1"/>
    <s v="A5"/>
    <s v="X"/>
    <s v="Regular gasoline"/>
    <n v="14.1"/>
    <n v="11.1"/>
    <n v="12.8"/>
    <n v="22"/>
    <n v="299"/>
  </r>
  <r>
    <s v="JEEP"/>
    <s v="WRANGLER 4X4"/>
    <s v="SUV - SMALL"/>
    <n v="3.6"/>
    <n v="6"/>
    <x v="1"/>
    <s v="M6"/>
    <s v="X"/>
    <s v="Regular gasoline"/>
    <n v="14.2"/>
    <n v="11"/>
    <n v="12.8"/>
    <n v="22"/>
    <n v="299"/>
  </r>
  <r>
    <s v="JEEP"/>
    <s v="WRANGLER UNLIMITED 4X4"/>
    <s v="SUV - SMALL"/>
    <n v="3.6"/>
    <n v="6"/>
    <x v="1"/>
    <s v="A5"/>
    <s v="X"/>
    <s v="Regular gasoline"/>
    <n v="14.8"/>
    <n v="11.7"/>
    <n v="13.4"/>
    <n v="21"/>
    <n v="314"/>
  </r>
  <r>
    <s v="JEEP"/>
    <s v="WRANGLER UNLIMITED 4X4"/>
    <s v="SUV - SMALL"/>
    <n v="3.6"/>
    <n v="6"/>
    <x v="1"/>
    <s v="M6"/>
    <s v="X"/>
    <s v="Regular gasoline"/>
    <n v="15"/>
    <n v="11.4"/>
    <n v="13.4"/>
    <n v="21"/>
    <n v="312"/>
  </r>
  <r>
    <s v="KIA"/>
    <s v="CADENZA"/>
    <s v="FULL-SIZE"/>
    <n v="3.3"/>
    <n v="6"/>
    <x v="1"/>
    <s v="AS6"/>
    <s v="X"/>
    <s v="Regular gasoline"/>
    <n v="12.7"/>
    <n v="8.4"/>
    <n v="10.7"/>
    <n v="26"/>
    <n v="251"/>
  </r>
  <r>
    <s v="KIA"/>
    <s v="FORTE"/>
    <s v="MID-SIZE"/>
    <n v="1.8"/>
    <n v="4"/>
    <x v="0"/>
    <s v="AS6"/>
    <s v="X"/>
    <s v="Regular gasoline"/>
    <n v="8.9"/>
    <n v="6.1"/>
    <n v="7.6"/>
    <n v="37"/>
    <n v="179"/>
  </r>
  <r>
    <s v="KIA"/>
    <s v="FORTE"/>
    <s v="MID-SIZE"/>
    <n v="1.8"/>
    <n v="4"/>
    <x v="0"/>
    <s v="M6"/>
    <s v="X"/>
    <s v="Regular gasoline"/>
    <n v="9.3000000000000007"/>
    <n v="6.3"/>
    <n v="7.9"/>
    <n v="36"/>
    <n v="186"/>
  </r>
  <r>
    <s v="KIA"/>
    <s v="FORTE"/>
    <s v="MID-SIZE"/>
    <n v="2"/>
    <n v="4"/>
    <x v="0"/>
    <s v="AS6"/>
    <s v="X"/>
    <s v="Regular gasoline"/>
    <n v="9.6999999999999993"/>
    <n v="6.7"/>
    <n v="8.3000000000000007"/>
    <n v="34"/>
    <n v="196"/>
  </r>
  <r>
    <s v="KIA"/>
    <s v="FORTE"/>
    <s v="MID-SIZE"/>
    <n v="2"/>
    <n v="4"/>
    <x v="0"/>
    <s v="M6"/>
    <s v="X"/>
    <s v="Regular gasoline"/>
    <n v="9.8000000000000007"/>
    <n v="6.9"/>
    <n v="8.5"/>
    <n v="33"/>
    <n v="198"/>
  </r>
  <r>
    <s v="KIA"/>
    <s v="FORTE 5"/>
    <s v="FULL-SIZE"/>
    <n v="1.6"/>
    <n v="4"/>
    <x v="0"/>
    <s v="AS6"/>
    <s v="X"/>
    <s v="Regular gasoline"/>
    <n v="11.1"/>
    <n v="8"/>
    <n v="9.6999999999999993"/>
    <n v="29"/>
    <n v="228"/>
  </r>
  <r>
    <s v="KIA"/>
    <s v="FORTE 5"/>
    <s v="FULL-SIZE"/>
    <n v="1.6"/>
    <n v="4"/>
    <x v="0"/>
    <s v="M6"/>
    <s v="X"/>
    <s v="Regular gasoline"/>
    <n v="11.1"/>
    <n v="8.1999999999999993"/>
    <n v="9.8000000000000007"/>
    <n v="29"/>
    <n v="227"/>
  </r>
  <r>
    <s v="KIA"/>
    <s v="FORTE 5"/>
    <s v="FULL-SIZE"/>
    <n v="2"/>
    <n v="4"/>
    <x v="0"/>
    <s v="AS6"/>
    <s v="X"/>
    <s v="Regular gasoline"/>
    <n v="9.5"/>
    <n v="7.2"/>
    <n v="8.5"/>
    <n v="33"/>
    <n v="199"/>
  </r>
  <r>
    <s v="KIA"/>
    <s v="FORTE 5"/>
    <s v="FULL-SIZE"/>
    <n v="2"/>
    <n v="4"/>
    <x v="0"/>
    <s v="M6"/>
    <s v="X"/>
    <s v="Regular gasoline"/>
    <n v="9.6999999999999993"/>
    <n v="6.9"/>
    <n v="8.4"/>
    <n v="34"/>
    <n v="197"/>
  </r>
  <r>
    <s v="KIA"/>
    <s v="FORTE KOUP"/>
    <s v="COMPACT"/>
    <n v="1.6"/>
    <n v="4"/>
    <x v="0"/>
    <s v="AS6"/>
    <s v="X"/>
    <s v="Regular gasoline"/>
    <n v="10.6"/>
    <n v="7.8"/>
    <n v="9.4"/>
    <n v="30"/>
    <n v="218"/>
  </r>
  <r>
    <s v="KIA"/>
    <s v="FORTE KOUP"/>
    <s v="COMPACT"/>
    <n v="1.6"/>
    <n v="4"/>
    <x v="0"/>
    <s v="M6"/>
    <s v="X"/>
    <s v="Regular gasoline"/>
    <n v="10.8"/>
    <n v="8.1"/>
    <n v="9.6"/>
    <n v="29"/>
    <n v="222"/>
  </r>
  <r>
    <s v="KIA"/>
    <s v="FORTE KOUP"/>
    <s v="COMPACT"/>
    <n v="2"/>
    <n v="4"/>
    <x v="0"/>
    <s v="AS6"/>
    <s v="X"/>
    <s v="Regular gasoline"/>
    <n v="9.6999999999999993"/>
    <n v="7.1"/>
    <n v="8.6"/>
    <n v="33"/>
    <n v="200"/>
  </r>
  <r>
    <s v="KIA"/>
    <s v="FORTE KOUP"/>
    <s v="COMPACT"/>
    <n v="2"/>
    <n v="4"/>
    <x v="0"/>
    <s v="M6"/>
    <s v="X"/>
    <s v="Regular gasoline"/>
    <n v="10"/>
    <n v="7.4"/>
    <n v="8.8000000000000007"/>
    <n v="32"/>
    <n v="206"/>
  </r>
  <r>
    <s v="KIA"/>
    <s v="K900"/>
    <s v="FULL-SIZE"/>
    <n v="3.8"/>
    <n v="6"/>
    <x v="1"/>
    <s v="AS8"/>
    <s v="X"/>
    <s v="Regular gasoline"/>
    <n v="13.9"/>
    <n v="9.1999999999999993"/>
    <n v="11.8"/>
    <n v="24"/>
    <n v="278"/>
  </r>
  <r>
    <s v="KIA"/>
    <s v="K900"/>
    <s v="FULL-SIZE"/>
    <n v="5"/>
    <n v="8"/>
    <x v="2"/>
    <s v="AS8"/>
    <s v="X"/>
    <s v="Regular gasoline"/>
    <n v="15.6"/>
    <n v="10.6"/>
    <n v="13.4"/>
    <n v="21"/>
    <n v="318"/>
  </r>
  <r>
    <s v="KIA"/>
    <s v="OPTIMA"/>
    <s v="FULL-SIZE"/>
    <n v="1.6"/>
    <n v="4"/>
    <x v="0"/>
    <s v="AM7"/>
    <s v="X"/>
    <s v="Regular gasoline"/>
    <n v="8.4"/>
    <n v="6.1"/>
    <n v="7.4"/>
    <n v="38"/>
    <n v="175"/>
  </r>
  <r>
    <s v="KIA"/>
    <s v="OPTIMA"/>
    <s v="FULL-SIZE"/>
    <n v="2"/>
    <n v="4"/>
    <x v="0"/>
    <s v="AS6"/>
    <s v="X"/>
    <s v="Regular gasoline"/>
    <n v="10.9"/>
    <n v="7.4"/>
    <n v="9.3000000000000007"/>
    <n v="30"/>
    <n v="222"/>
  </r>
  <r>
    <s v="KIA"/>
    <s v="OPTIMA"/>
    <s v="FULL-SIZE"/>
    <n v="2.4"/>
    <n v="4"/>
    <x v="0"/>
    <s v="AS6"/>
    <s v="X"/>
    <s v="Regular gasoline"/>
    <n v="9.4"/>
    <n v="6.5"/>
    <n v="8.1"/>
    <n v="35"/>
    <n v="193"/>
  </r>
  <r>
    <s v="KIA"/>
    <s v="OPTIMA HYBRID"/>
    <s v="MID-SIZE"/>
    <n v="2.4"/>
    <n v="4"/>
    <x v="0"/>
    <s v="AM6"/>
    <s v="X"/>
    <s v="Regular gasoline"/>
    <n v="6.6"/>
    <n v="5.9"/>
    <n v="6.3"/>
    <n v="45"/>
    <n v="147"/>
  </r>
  <r>
    <s v="KIA"/>
    <s v="OPTIMA HYBRID EX"/>
    <s v="MID-SIZE"/>
    <n v="2.4"/>
    <n v="4"/>
    <x v="0"/>
    <s v="AM6"/>
    <s v="X"/>
    <s v="Regular gasoline"/>
    <n v="6.7"/>
    <n v="6.1"/>
    <n v="6.4"/>
    <n v="44"/>
    <n v="150"/>
  </r>
  <r>
    <s v="KIA"/>
    <s v="RIO"/>
    <s v="COMPACT"/>
    <n v="1.6"/>
    <n v="4"/>
    <x v="0"/>
    <s v="AS6"/>
    <s v="X"/>
    <s v="Regular gasoline"/>
    <n v="8.6999999999999993"/>
    <n v="6.3"/>
    <n v="7.7"/>
    <n v="37"/>
    <n v="178"/>
  </r>
  <r>
    <s v="KIA"/>
    <s v="RIO"/>
    <s v="COMPACT"/>
    <n v="1.6"/>
    <n v="4"/>
    <x v="0"/>
    <s v="M6"/>
    <s v="X"/>
    <s v="Regular gasoline"/>
    <n v="8.8000000000000007"/>
    <n v="6.4"/>
    <n v="7.7"/>
    <n v="37"/>
    <n v="179"/>
  </r>
  <r>
    <s v="KIA"/>
    <s v="RIO ECO"/>
    <s v="COMPACT"/>
    <n v="1.6"/>
    <n v="4"/>
    <x v="0"/>
    <s v="AS6"/>
    <s v="X"/>
    <s v="Regular gasoline"/>
    <n v="8.5"/>
    <n v="6.3"/>
    <n v="7.6"/>
    <n v="37"/>
    <n v="175"/>
  </r>
  <r>
    <s v="KIA"/>
    <s v="RONDO"/>
    <s v="STATION WAGON - MID-SIZE"/>
    <n v="2"/>
    <n v="4"/>
    <x v="0"/>
    <s v="AS6"/>
    <s v="X"/>
    <s v="Regular gasoline"/>
    <n v="10.1"/>
    <n v="7.6"/>
    <n v="9"/>
    <n v="31"/>
    <n v="214"/>
  </r>
  <r>
    <s v="KIA"/>
    <s v="RONDO"/>
    <s v="STATION WAGON - MID-SIZE"/>
    <n v="2"/>
    <n v="4"/>
    <x v="0"/>
    <s v="M6"/>
    <s v="X"/>
    <s v="Regular gasoline"/>
    <n v="10.4"/>
    <n v="7.8"/>
    <n v="9.3000000000000007"/>
    <n v="30"/>
    <n v="220"/>
  </r>
  <r>
    <s v="KIA"/>
    <s v="SEDONA"/>
    <s v="MINIVAN"/>
    <n v="3.3"/>
    <n v="6"/>
    <x v="1"/>
    <s v="AS6"/>
    <s v="X"/>
    <s v="Regular gasoline"/>
    <n v="13.2"/>
    <n v="9.6999999999999993"/>
    <n v="11.6"/>
    <n v="24"/>
    <n v="275"/>
  </r>
  <r>
    <s v="KIA"/>
    <s v="SEDONA SX"/>
    <s v="MINIVAN"/>
    <n v="3.3"/>
    <n v="6"/>
    <x v="1"/>
    <s v="AS6"/>
    <s v="X"/>
    <s v="Regular gasoline"/>
    <n v="12.9"/>
    <n v="9.5"/>
    <n v="11.4"/>
    <n v="25"/>
    <n v="269"/>
  </r>
  <r>
    <s v="KIA"/>
    <s v="SEDONA SXL"/>
    <s v="MINIVAN"/>
    <n v="3.3"/>
    <n v="6"/>
    <x v="1"/>
    <s v="AS6"/>
    <s v="X"/>
    <s v="Regular gasoline"/>
    <n v="14.2"/>
    <n v="10.5"/>
    <n v="12.5"/>
    <n v="23"/>
    <n v="296"/>
  </r>
  <r>
    <s v="KIA"/>
    <s v="SORENTO"/>
    <s v="SUV - SMALL"/>
    <n v="2"/>
    <n v="4"/>
    <x v="0"/>
    <s v="AS6"/>
    <s v="X"/>
    <s v="Regular gasoline"/>
    <n v="11.7"/>
    <n v="8.6"/>
    <n v="10.3"/>
    <n v="27"/>
    <n v="245"/>
  </r>
  <r>
    <s v="KIA"/>
    <s v="SORENTO"/>
    <s v="SUV - SMALL"/>
    <n v="2.4"/>
    <n v="4"/>
    <x v="0"/>
    <s v="AS6"/>
    <s v="X"/>
    <s v="Regular gasoline"/>
    <n v="11.1"/>
    <n v="8.1999999999999993"/>
    <n v="9.8000000000000007"/>
    <n v="29"/>
    <n v="233"/>
  </r>
  <r>
    <s v="KIA"/>
    <s v="SORENTO AWD"/>
    <s v="SUV - SMALL"/>
    <n v="2"/>
    <n v="4"/>
    <x v="0"/>
    <s v="AS6"/>
    <s v="X"/>
    <s v="Regular gasoline"/>
    <n v="12.3"/>
    <n v="9.3000000000000007"/>
    <n v="10.9"/>
    <n v="26"/>
    <n v="259"/>
  </r>
  <r>
    <s v="KIA"/>
    <s v="SORENTO AWD"/>
    <s v="SUV - SMALL"/>
    <n v="2.4"/>
    <n v="4"/>
    <x v="0"/>
    <s v="AS6"/>
    <s v="X"/>
    <s v="Regular gasoline"/>
    <n v="11.4"/>
    <n v="9.1999999999999993"/>
    <n v="10.4"/>
    <n v="27"/>
    <n v="245"/>
  </r>
  <r>
    <s v="KIA"/>
    <s v="SORENTO AWD"/>
    <s v="SUV - SMALL"/>
    <n v="3.3"/>
    <n v="6"/>
    <x v="1"/>
    <s v="AS6"/>
    <s v="X"/>
    <s v="Regular gasoline"/>
    <n v="13.4"/>
    <n v="9.4"/>
    <n v="11.6"/>
    <n v="24"/>
    <n v="275"/>
  </r>
  <r>
    <s v="KIA"/>
    <s v="SOUL"/>
    <s v="STATION WAGON - SMALL"/>
    <n v="1.6"/>
    <n v="4"/>
    <x v="0"/>
    <s v="AS6"/>
    <s v="X"/>
    <s v="Regular gasoline"/>
    <n v="9.8000000000000007"/>
    <n v="7.8"/>
    <n v="8.9"/>
    <n v="32"/>
    <n v="206"/>
  </r>
  <r>
    <s v="KIA"/>
    <s v="SOUL"/>
    <s v="STATION WAGON - SMALL"/>
    <n v="1.6"/>
    <n v="4"/>
    <x v="0"/>
    <s v="M6"/>
    <s v="X"/>
    <s v="Regular gasoline"/>
    <n v="9.9"/>
    <n v="7.8"/>
    <n v="9"/>
    <n v="31"/>
    <n v="208"/>
  </r>
  <r>
    <s v="KIA"/>
    <s v="SOUL"/>
    <s v="STATION WAGON - SMALL"/>
    <n v="2"/>
    <n v="4"/>
    <x v="0"/>
    <s v="AS6"/>
    <s v="X"/>
    <s v="Regular gasoline"/>
    <n v="9.8000000000000007"/>
    <n v="7.5"/>
    <n v="8.8000000000000007"/>
    <n v="32"/>
    <n v="208"/>
  </r>
  <r>
    <s v="KIA"/>
    <s v="SOUL ECO DYNAMICS"/>
    <s v="STATION WAGON - SMALL"/>
    <n v="2"/>
    <n v="4"/>
    <x v="0"/>
    <s v="AS6"/>
    <s v="X"/>
    <s v="Regular gasoline"/>
    <n v="9.6999999999999993"/>
    <n v="7.7"/>
    <n v="8.8000000000000007"/>
    <n v="32"/>
    <n v="208"/>
  </r>
  <r>
    <s v="KIA"/>
    <s v="SPORTAGE"/>
    <s v="SUV - SMALL"/>
    <n v="2.4"/>
    <n v="4"/>
    <x v="0"/>
    <s v="AS6"/>
    <s v="X"/>
    <s v="Regular gasoline"/>
    <n v="11.4"/>
    <n v="8.3000000000000007"/>
    <n v="10"/>
    <n v="28"/>
    <n v="231"/>
  </r>
  <r>
    <s v="KIA"/>
    <s v="SPORTAGE"/>
    <s v="SUV - SMALL"/>
    <n v="2.4"/>
    <n v="4"/>
    <x v="0"/>
    <s v="M6"/>
    <s v="X"/>
    <s v="Regular gasoline"/>
    <n v="12.9"/>
    <n v="9.1999999999999993"/>
    <n v="11.3"/>
    <n v="25"/>
    <n v="261"/>
  </r>
  <r>
    <s v="KIA"/>
    <s v="SPORTAGE AWD"/>
    <s v="SUV - SMALL"/>
    <n v="2"/>
    <n v="4"/>
    <x v="0"/>
    <s v="AS6"/>
    <s v="X"/>
    <s v="Regular gasoline"/>
    <n v="12.6"/>
    <n v="9.6999999999999993"/>
    <n v="11.3"/>
    <n v="25"/>
    <n v="261"/>
  </r>
  <r>
    <s v="KIA"/>
    <s v="SPORTAGE AWD"/>
    <s v="SUV - SMALL"/>
    <n v="2.4"/>
    <n v="4"/>
    <x v="0"/>
    <s v="AS6"/>
    <s v="X"/>
    <s v="Regular gasoline"/>
    <n v="12"/>
    <n v="9.3000000000000007"/>
    <n v="10.8"/>
    <n v="26"/>
    <n v="251"/>
  </r>
  <r>
    <s v="LAMBORGHINI"/>
    <s v="AVENTADOR COUPE"/>
    <s v="TWO-SEATER"/>
    <n v="6.5"/>
    <n v="12"/>
    <x v="2"/>
    <s v="AM7"/>
    <s v="Z"/>
    <s v="Premium gasoline"/>
    <n v="22.2"/>
    <n v="12.7"/>
    <n v="17.899999999999999"/>
    <n v="16"/>
    <n v="420"/>
  </r>
  <r>
    <s v="LAMBORGHINI"/>
    <s v="AVENTADOR ROADSTER"/>
    <s v="TWO-SEATER"/>
    <n v="6.5"/>
    <n v="12"/>
    <x v="2"/>
    <s v="AM7"/>
    <s v="Z"/>
    <s v="Premium gasoline"/>
    <n v="23.6"/>
    <n v="14.1"/>
    <n v="19.3"/>
    <n v="15"/>
    <n v="452"/>
  </r>
  <r>
    <s v="LAMBORGHINI"/>
    <s v="HURACAN"/>
    <s v="TWO-SEATER"/>
    <n v="5.2"/>
    <n v="10"/>
    <x v="2"/>
    <s v="AM7"/>
    <s v="Z"/>
    <s v="Premium gasoline"/>
    <n v="16.399999999999999"/>
    <n v="11.4"/>
    <n v="14.2"/>
    <n v="20"/>
    <n v="331"/>
  </r>
  <r>
    <s v="LAMBORGHINI"/>
    <s v="HURACAN SPYDER"/>
    <s v="TWO-SEATER"/>
    <n v="5.2"/>
    <n v="10"/>
    <x v="2"/>
    <s v="AM7"/>
    <s v="Z"/>
    <s v="Premium gasoline"/>
    <n v="16.899999999999999"/>
    <n v="11.8"/>
    <n v="14.6"/>
    <n v="19"/>
    <n v="340"/>
  </r>
  <r>
    <s v="LAND ROVER"/>
    <s v="DISCOVERY SPORT"/>
    <s v="SUV - SMALL"/>
    <n v="2"/>
    <n v="4"/>
    <x v="0"/>
    <s v="AS9"/>
    <s v="Z"/>
    <s v="Premium gasoline"/>
    <n v="11.9"/>
    <n v="9"/>
    <n v="10.6"/>
    <n v="27"/>
    <n v="248"/>
  </r>
  <r>
    <s v="LAND ROVER"/>
    <s v="LR4"/>
    <s v="SUV - STANDARD"/>
    <n v="3"/>
    <n v="6"/>
    <x v="1"/>
    <s v="AS8"/>
    <s v="Z"/>
    <s v="Premium gasoline"/>
    <n v="16.2"/>
    <n v="12.1"/>
    <n v="14.3"/>
    <n v="20"/>
    <n v="336"/>
  </r>
  <r>
    <s v="LAND ROVER"/>
    <s v="RANGE ROVER"/>
    <s v="SUV - STANDARD"/>
    <n v="3"/>
    <n v="6"/>
    <x v="1"/>
    <s v="AS8"/>
    <s v="Z"/>
    <s v="Premium gasoline"/>
    <n v="14.2"/>
    <n v="10.199999999999999"/>
    <n v="12.4"/>
    <n v="23"/>
    <n v="291"/>
  </r>
  <r>
    <s v="LAND ROVER"/>
    <s v="RANGE ROVER TD6 DIESEL"/>
    <s v="SUV - STANDARD"/>
    <n v="3"/>
    <n v="6"/>
    <x v="1"/>
    <s v="AS8"/>
    <s v="D"/>
    <s v="Diesel"/>
    <n v="10.6"/>
    <n v="8.1"/>
    <n v="9.4"/>
    <n v="30"/>
    <n v="254"/>
  </r>
  <r>
    <s v="LAND ROVER"/>
    <s v="RANGE ROVER SUPERCHARGED"/>
    <s v="SUV - STANDARD"/>
    <n v="5"/>
    <n v="8"/>
    <x v="2"/>
    <s v="AS8"/>
    <s v="Z"/>
    <s v="Premium gasoline"/>
    <n v="17.2"/>
    <n v="12.5"/>
    <n v="15.1"/>
    <n v="19"/>
    <n v="356"/>
  </r>
  <r>
    <s v="LAND ROVER"/>
    <s v="RANGE ROVER SUPERCHARGED LWB"/>
    <s v="SUV - STANDARD"/>
    <n v="5"/>
    <n v="8"/>
    <x v="2"/>
    <s v="AS8"/>
    <s v="Z"/>
    <s v="Premium gasoline"/>
    <n v="17.2"/>
    <n v="12.5"/>
    <n v="15.1"/>
    <n v="19"/>
    <n v="356"/>
  </r>
  <r>
    <s v="LAND ROVER"/>
    <s v="RANGE ROVER SPORT"/>
    <s v="SUV - STANDARD"/>
    <n v="3"/>
    <n v="6"/>
    <x v="1"/>
    <s v="AS8"/>
    <s v="Z"/>
    <s v="Premium gasoline"/>
    <n v="14.2"/>
    <n v="10.199999999999999"/>
    <n v="12.4"/>
    <n v="23"/>
    <n v="291"/>
  </r>
  <r>
    <s v="LAND ROVER"/>
    <s v="RANGE ROVER SPORT TD6 DIESEL"/>
    <s v="SUV - STANDARD"/>
    <n v="3"/>
    <n v="6"/>
    <x v="1"/>
    <s v="AS8"/>
    <s v="D"/>
    <s v="Diesel"/>
    <n v="10.6"/>
    <n v="8.1"/>
    <n v="9.4"/>
    <n v="30"/>
    <n v="254"/>
  </r>
  <r>
    <s v="LAND ROVER"/>
    <s v="RANGE ROVER SPORT SUPERCHARGED"/>
    <s v="SUV - STANDARD"/>
    <n v="5"/>
    <n v="8"/>
    <x v="2"/>
    <s v="AS8"/>
    <s v="Z"/>
    <s v="Premium gasoline"/>
    <n v="16.600000000000001"/>
    <n v="12.3"/>
    <n v="14.7"/>
    <n v="19"/>
    <n v="344"/>
  </r>
  <r>
    <s v="LAND ROVER"/>
    <s v="RANGE ROVER EVOQUE"/>
    <s v="SUV - SMALL"/>
    <n v="2"/>
    <n v="4"/>
    <x v="0"/>
    <s v="AS9"/>
    <s v="Z"/>
    <s v="Premium gasoline"/>
    <n v="11.3"/>
    <n v="7.9"/>
    <n v="9.6999999999999993"/>
    <n v="29"/>
    <n v="229"/>
  </r>
  <r>
    <s v="LEXUS"/>
    <s v="CT 200h"/>
    <s v="COMPACT"/>
    <n v="1.8"/>
    <n v="4"/>
    <x v="0"/>
    <s v="AV"/>
    <s v="X"/>
    <s v="Regular gasoline"/>
    <n v="5.5"/>
    <n v="5.9"/>
    <n v="5.7"/>
    <n v="50"/>
    <n v="132"/>
  </r>
  <r>
    <s v="LEXUS"/>
    <s v="ES 300h"/>
    <s v="MID-SIZE"/>
    <n v="2.5"/>
    <n v="4"/>
    <x v="0"/>
    <s v="AV6"/>
    <s v="X"/>
    <s v="Regular gasoline"/>
    <n v="5.8"/>
    <n v="6.1"/>
    <n v="5.9"/>
    <n v="48"/>
    <n v="139"/>
  </r>
  <r>
    <s v="LEXUS"/>
    <s v="ES 350"/>
    <s v="MID-SIZE"/>
    <n v="3.5"/>
    <n v="6"/>
    <x v="1"/>
    <s v="AS6"/>
    <s v="X"/>
    <s v="Regular gasoline"/>
    <n v="11.4"/>
    <n v="7.6"/>
    <n v="9.6999999999999993"/>
    <n v="29"/>
    <n v="225"/>
  </r>
  <r>
    <s v="LEXUS"/>
    <s v="GS 200t"/>
    <s v="MID-SIZE"/>
    <n v="2"/>
    <n v="4"/>
    <x v="0"/>
    <s v="AS8"/>
    <s v="Z"/>
    <s v="Premium gasoline"/>
    <n v="10.6"/>
    <n v="7.2"/>
    <n v="9"/>
    <n v="31"/>
    <n v="212"/>
  </r>
  <r>
    <s v="LEXUS"/>
    <s v="GS 200t F SPORT"/>
    <s v="MID-SIZE"/>
    <n v="2"/>
    <n v="4"/>
    <x v="0"/>
    <s v="AS8"/>
    <s v="Z"/>
    <s v="Premium gasoline"/>
    <n v="11.3"/>
    <n v="7.8"/>
    <n v="9.6999999999999993"/>
    <n v="29"/>
    <n v="227"/>
  </r>
  <r>
    <s v="LEXUS"/>
    <s v="GS 350"/>
    <s v="MID-SIZE"/>
    <n v="3.5"/>
    <n v="6"/>
    <x v="1"/>
    <s v="AS8"/>
    <s v="Z"/>
    <s v="Premium gasoline"/>
    <n v="11.9"/>
    <n v="8.1"/>
    <n v="10.199999999999999"/>
    <n v="28"/>
    <n v="237"/>
  </r>
  <r>
    <s v="LEXUS"/>
    <s v="GS 350 AWD"/>
    <s v="MID-SIZE"/>
    <n v="3.5"/>
    <n v="6"/>
    <x v="1"/>
    <s v="AS6"/>
    <s v="Z"/>
    <s v="Premium gasoline"/>
    <n v="12.4"/>
    <n v="9"/>
    <n v="10.9"/>
    <n v="26"/>
    <n v="254"/>
  </r>
  <r>
    <s v="LEXUS"/>
    <s v="GS 350 F SPORT"/>
    <s v="MID-SIZE"/>
    <n v="3.5"/>
    <n v="6"/>
    <x v="1"/>
    <s v="AS8"/>
    <s v="Z"/>
    <s v="Premium gasoline"/>
    <n v="12.5"/>
    <n v="8.6"/>
    <n v="10.7"/>
    <n v="26"/>
    <n v="251"/>
  </r>
  <r>
    <s v="LEXUS"/>
    <s v="GS 450h"/>
    <s v="MID-SIZE"/>
    <n v="3.5"/>
    <n v="6"/>
    <x v="1"/>
    <s v="AV8"/>
    <s v="Z"/>
    <s v="Premium gasoline"/>
    <n v="8.1"/>
    <n v="6.9"/>
    <n v="7.6"/>
    <n v="37"/>
    <n v="177"/>
  </r>
  <r>
    <s v="LEXUS"/>
    <s v="GS F"/>
    <s v="COMPACT"/>
    <n v="5"/>
    <n v="8"/>
    <x v="2"/>
    <s v="AS8"/>
    <s v="Z"/>
    <s v="Premium gasoline"/>
    <n v="14.9"/>
    <n v="9.6999999999999993"/>
    <n v="12.5"/>
    <n v="23"/>
    <n v="293"/>
  </r>
  <r>
    <s v="LEXUS"/>
    <s v="GX 460"/>
    <s v="SUV - STANDARD"/>
    <n v="4.5999999999999996"/>
    <n v="8"/>
    <x v="2"/>
    <s v="AS6"/>
    <s v="Z"/>
    <s v="Premium gasoline"/>
    <n v="15.7"/>
    <n v="11.7"/>
    <n v="13.9"/>
    <n v="20"/>
    <n v="322"/>
  </r>
  <r>
    <s v="LEXUS"/>
    <s v="IS 200t"/>
    <s v="COMPACT"/>
    <n v="2"/>
    <n v="4"/>
    <x v="0"/>
    <s v="AS8"/>
    <s v="Z"/>
    <s v="Premium gasoline"/>
    <n v="10.6"/>
    <n v="7.2"/>
    <n v="9"/>
    <n v="31"/>
    <n v="212"/>
  </r>
  <r>
    <s v="LEXUS"/>
    <s v="IS 300 AWD"/>
    <s v="COMPACT"/>
    <n v="3.5"/>
    <n v="6"/>
    <x v="1"/>
    <s v="AS6"/>
    <s v="Z"/>
    <s v="Premium gasoline"/>
    <n v="12.6"/>
    <n v="9.1999999999999993"/>
    <n v="11.1"/>
    <n v="25"/>
    <n v="258"/>
  </r>
  <r>
    <s v="LEXUS"/>
    <s v="IS 350"/>
    <s v="COMPACT"/>
    <n v="3.5"/>
    <n v="6"/>
    <x v="1"/>
    <s v="AS8"/>
    <s v="Z"/>
    <s v="Premium gasoline"/>
    <n v="12.3"/>
    <n v="8.5"/>
    <n v="10.6"/>
    <n v="27"/>
    <n v="246"/>
  </r>
  <r>
    <s v="LEXUS"/>
    <s v="IS 350 AWD"/>
    <s v="COMPACT"/>
    <n v="3.5"/>
    <n v="6"/>
    <x v="1"/>
    <s v="AS6"/>
    <s v="Z"/>
    <s v="Premium gasoline"/>
    <n v="12.6"/>
    <n v="9.1999999999999993"/>
    <n v="11.1"/>
    <n v="25"/>
    <n v="258"/>
  </r>
  <r>
    <s v="LEXUS"/>
    <s v="LS 460"/>
    <s v="MID-SIZE"/>
    <n v="4.5999999999999996"/>
    <n v="8"/>
    <x v="2"/>
    <s v="AS8"/>
    <s v="Z"/>
    <s v="Premium gasoline"/>
    <n v="14.4"/>
    <n v="9.6"/>
    <n v="12.3"/>
    <n v="23"/>
    <n v="286"/>
  </r>
  <r>
    <s v="LEXUS"/>
    <s v="LS 460 AWD"/>
    <s v="MID-SIZE"/>
    <n v="4.5999999999999996"/>
    <n v="8"/>
    <x v="2"/>
    <s v="AS8"/>
    <s v="Z"/>
    <s v="Premium gasoline"/>
    <n v="15.2"/>
    <n v="10.199999999999999"/>
    <n v="12.9"/>
    <n v="22"/>
    <n v="303"/>
  </r>
  <r>
    <s v="LEXUS"/>
    <s v="LS 460 L AWD"/>
    <s v="MID-SIZE"/>
    <n v="4.5999999999999996"/>
    <n v="8"/>
    <x v="2"/>
    <s v="AS8"/>
    <s v="Z"/>
    <s v="Premium gasoline"/>
    <n v="15.2"/>
    <n v="10.199999999999999"/>
    <n v="12.9"/>
    <n v="22"/>
    <n v="303"/>
  </r>
  <r>
    <s v="LEXUS"/>
    <s v="LS 600h L"/>
    <s v="MID-SIZE"/>
    <n v="5"/>
    <n v="8"/>
    <x v="2"/>
    <s v="AV8"/>
    <s v="Z"/>
    <s v="Premium gasoline"/>
    <n v="12.7"/>
    <n v="10.1"/>
    <n v="11.5"/>
    <n v="25"/>
    <n v="268"/>
  </r>
  <r>
    <s v="LEXUS"/>
    <s v="LX 570"/>
    <s v="SUV - STANDARD"/>
    <n v="5.7"/>
    <n v="8"/>
    <x v="2"/>
    <s v="AS8"/>
    <s v="Z"/>
    <s v="Premium gasoline"/>
    <n v="18.3"/>
    <n v="12.9"/>
    <n v="15.9"/>
    <n v="18"/>
    <n v="371"/>
  </r>
  <r>
    <s v="LEXUS"/>
    <s v="NX 200t AWD"/>
    <s v="SUV - SMALL"/>
    <n v="2"/>
    <n v="4"/>
    <x v="0"/>
    <s v="AS6"/>
    <s v="Z"/>
    <s v="Premium gasoline"/>
    <n v="10.6"/>
    <n v="8.4"/>
    <n v="9.6"/>
    <n v="29"/>
    <n v="225"/>
  </r>
  <r>
    <s v="LEXUS"/>
    <s v="NX 200t AWD F SPORT"/>
    <s v="SUV - SMALL"/>
    <n v="2"/>
    <n v="4"/>
    <x v="0"/>
    <s v="AS6"/>
    <s v="Z"/>
    <s v="Premium gasoline"/>
    <n v="10.8"/>
    <n v="8.8000000000000007"/>
    <n v="9.9"/>
    <n v="29"/>
    <n v="231"/>
  </r>
  <r>
    <s v="LEXUS"/>
    <s v="NX 300h AWD"/>
    <s v="SUV - SMALL"/>
    <n v="2.5"/>
    <n v="4"/>
    <x v="0"/>
    <s v="AV6"/>
    <s v="X"/>
    <s v="Regular gasoline"/>
    <n v="7.1"/>
    <n v="7.7"/>
    <n v="7.4"/>
    <n v="38"/>
    <n v="172"/>
  </r>
  <r>
    <s v="LEXUS"/>
    <s v="RC 200t"/>
    <s v="SUBCOMPACT"/>
    <n v="2"/>
    <n v="4"/>
    <x v="0"/>
    <s v="AS8"/>
    <s v="Z"/>
    <s v="Premium gasoline"/>
    <n v="10.6"/>
    <n v="7.4"/>
    <n v="9"/>
    <n v="31"/>
    <n v="214"/>
  </r>
  <r>
    <s v="LEXUS"/>
    <s v="RC 300 AWD"/>
    <s v="SUBCOMPACT"/>
    <n v="3.5"/>
    <n v="6"/>
    <x v="1"/>
    <s v="AS6"/>
    <s v="Z"/>
    <s v="Premium gasoline"/>
    <n v="12.6"/>
    <n v="9.1999999999999993"/>
    <n v="11.1"/>
    <n v="25"/>
    <n v="258"/>
  </r>
  <r>
    <s v="LEXUS"/>
    <s v="RC 350"/>
    <s v="SUBCOMPACT"/>
    <n v="3.5"/>
    <n v="6"/>
    <x v="1"/>
    <s v="AS8"/>
    <s v="Z"/>
    <s v="Premium gasoline"/>
    <n v="12.3"/>
    <n v="8.5"/>
    <n v="10.6"/>
    <n v="27"/>
    <n v="246"/>
  </r>
  <r>
    <s v="LEXUS"/>
    <s v="RC 350 AWD"/>
    <s v="SUBCOMPACT"/>
    <n v="3.5"/>
    <n v="6"/>
    <x v="1"/>
    <s v="AS6"/>
    <s v="Z"/>
    <s v="Premium gasoline"/>
    <n v="12.6"/>
    <n v="9.1999999999999993"/>
    <n v="11.1"/>
    <n v="25"/>
    <n v="258"/>
  </r>
  <r>
    <s v="LEXUS"/>
    <s v="RC F"/>
    <s v="SUBCOMPACT"/>
    <n v="5"/>
    <n v="8"/>
    <x v="2"/>
    <s v="AS8"/>
    <s v="Z"/>
    <s v="Premium gasoline"/>
    <n v="15.2"/>
    <n v="9.5"/>
    <n v="12.6"/>
    <n v="22"/>
    <n v="289"/>
  </r>
  <r>
    <s v="LEXUS"/>
    <s v="RX 350 AWD"/>
    <s v="SUV - SMALL"/>
    <n v="3.5"/>
    <n v="6"/>
    <x v="1"/>
    <s v="AS8"/>
    <s v="X"/>
    <s v="Regular gasoline"/>
    <n v="12.2"/>
    <n v="8.9"/>
    <n v="10.7"/>
    <n v="26"/>
    <n v="251"/>
  </r>
  <r>
    <s v="LEXUS"/>
    <s v="RX 450h AWD"/>
    <s v="SUV - STANDARD"/>
    <n v="3.5"/>
    <n v="6"/>
    <x v="1"/>
    <s v="AV6"/>
    <s v="Z"/>
    <s v="Premium gasoline"/>
    <n v="7.7"/>
    <n v="8.1999999999999993"/>
    <n v="8"/>
    <n v="35"/>
    <n v="186"/>
  </r>
  <r>
    <s v="LINCOLN"/>
    <s v="MKC AWD"/>
    <s v="SUV - SMALL"/>
    <n v="2"/>
    <n v="4"/>
    <x v="0"/>
    <s v="AS6"/>
    <s v="X"/>
    <s v="Regular gasoline"/>
    <n v="12.4"/>
    <n v="9"/>
    <n v="10.9"/>
    <n v="26"/>
    <n v="256"/>
  </r>
  <r>
    <s v="LINCOLN"/>
    <s v="MKC AWD"/>
    <s v="SUV - SMALL"/>
    <n v="2.2999999999999998"/>
    <n v="4"/>
    <x v="0"/>
    <s v="AS6"/>
    <s v="X"/>
    <s v="Regular gasoline"/>
    <n v="12.8"/>
    <n v="9.1"/>
    <n v="11.1"/>
    <n v="25"/>
    <n v="261"/>
  </r>
  <r>
    <s v="LINCOLN"/>
    <s v="MKS AWD"/>
    <s v="FULL-SIZE"/>
    <n v="3.5"/>
    <n v="6"/>
    <x v="1"/>
    <s v="AS6"/>
    <s v="X"/>
    <s v="Regular gasoline"/>
    <n v="14.7"/>
    <n v="9.8000000000000007"/>
    <n v="12.5"/>
    <n v="23"/>
    <n v="293"/>
  </r>
  <r>
    <s v="LINCOLN"/>
    <s v="MKS AWD"/>
    <s v="FULL-SIZE"/>
    <n v="3.7"/>
    <n v="6"/>
    <x v="1"/>
    <s v="AS6"/>
    <s v="X"/>
    <s v="Regular gasoline"/>
    <n v="14.2"/>
    <n v="9.8000000000000007"/>
    <n v="12.2"/>
    <n v="23"/>
    <n v="287"/>
  </r>
  <r>
    <s v="LINCOLN"/>
    <s v="MKT AWD"/>
    <s v="SUV - STANDARD"/>
    <n v="3.5"/>
    <n v="6"/>
    <x v="1"/>
    <s v="AS6"/>
    <s v="X"/>
    <s v="Regular gasoline"/>
    <n v="15.7"/>
    <n v="11.2"/>
    <n v="13.7"/>
    <n v="21"/>
    <n v="322"/>
  </r>
  <r>
    <s v="LINCOLN"/>
    <s v="MKT LIVERY"/>
    <s v="SPECIAL PURPOSE VEHICLE"/>
    <n v="2"/>
    <n v="4"/>
    <x v="0"/>
    <s v="AS6"/>
    <s v="X"/>
    <s v="Regular gasoline"/>
    <n v="13.1"/>
    <n v="9.4"/>
    <n v="11.4"/>
    <n v="25"/>
    <n v="268"/>
  </r>
  <r>
    <s v="LINCOLN"/>
    <s v="MKT LIVERY AWD"/>
    <s v="SPECIAL PURPOSE VEHICLE"/>
    <n v="3.7"/>
    <n v="6"/>
    <x v="1"/>
    <s v="A6"/>
    <s v="X"/>
    <s v="Regular gasoline"/>
    <n v="14.7"/>
    <n v="10.199999999999999"/>
    <n v="12.7"/>
    <n v="22"/>
    <n v="298"/>
  </r>
  <r>
    <s v="LINCOLN"/>
    <s v="MKX AWD"/>
    <s v="SUV - SMALL"/>
    <n v="2.7"/>
    <n v="6"/>
    <x v="1"/>
    <s v="AS6"/>
    <s v="X"/>
    <s v="Regular gasoline"/>
    <n v="14.1"/>
    <n v="9.6999999999999993"/>
    <n v="12.1"/>
    <n v="23"/>
    <n v="283"/>
  </r>
  <r>
    <s v="LINCOLN"/>
    <s v="MKX AWD"/>
    <s v="SUV - SMALL"/>
    <n v="3.7"/>
    <n v="6"/>
    <x v="1"/>
    <s v="AS6"/>
    <s v="X"/>
    <s v="Regular gasoline"/>
    <n v="14.4"/>
    <n v="10.3"/>
    <n v="12.5"/>
    <n v="23"/>
    <n v="293"/>
  </r>
  <r>
    <s v="LINCOLN"/>
    <s v="MKZ"/>
    <s v="MID-SIZE"/>
    <n v="2"/>
    <n v="4"/>
    <x v="0"/>
    <s v="AS6"/>
    <s v="X"/>
    <s v="Regular gasoline"/>
    <n v="10.5"/>
    <n v="7"/>
    <n v="8.9"/>
    <n v="32"/>
    <n v="210"/>
  </r>
  <r>
    <s v="LINCOLN"/>
    <s v="MKZ"/>
    <s v="MID-SIZE"/>
    <n v="3.7"/>
    <n v="6"/>
    <x v="1"/>
    <s v="AS6"/>
    <s v="X"/>
    <s v="Regular gasoline"/>
    <n v="12.8"/>
    <n v="8.6999999999999993"/>
    <n v="10.9"/>
    <n v="26"/>
    <n v="257"/>
  </r>
  <r>
    <s v="LINCOLN"/>
    <s v="MKZ AWD"/>
    <s v="MID-SIZE"/>
    <n v="2"/>
    <n v="4"/>
    <x v="0"/>
    <s v="AS6"/>
    <s v="X"/>
    <s v="Regular gasoline"/>
    <n v="10.8"/>
    <n v="7.5"/>
    <n v="9.3000000000000007"/>
    <n v="30"/>
    <n v="220"/>
  </r>
  <r>
    <s v="LINCOLN"/>
    <s v="MKZ AWD"/>
    <s v="MID-SIZE"/>
    <n v="3.7"/>
    <n v="6"/>
    <x v="1"/>
    <s v="AS6"/>
    <s v="X"/>
    <s v="Regular gasoline"/>
    <n v="13.8"/>
    <n v="9.6999999999999993"/>
    <n v="11.9"/>
    <n v="24"/>
    <n v="279"/>
  </r>
  <r>
    <s v="LINCOLN"/>
    <s v="MKZ HYBRID"/>
    <s v="MID-SIZE"/>
    <n v="2"/>
    <n v="4"/>
    <x v="0"/>
    <s v="AV"/>
    <s v="X"/>
    <s v="Regular gasoline"/>
    <n v="5.7"/>
    <n v="6"/>
    <n v="5.8"/>
    <n v="49"/>
    <n v="136"/>
  </r>
  <r>
    <s v="LINCOLN"/>
    <s v="NAVIGATOR 4X4"/>
    <s v="SUV - STANDARD"/>
    <n v="3.5"/>
    <n v="6"/>
    <x v="1"/>
    <s v="AS6"/>
    <s v="X"/>
    <s v="Regular gasoline"/>
    <n v="16.2"/>
    <n v="11.9"/>
    <n v="14.3"/>
    <n v="20"/>
    <n v="334"/>
  </r>
  <r>
    <s v="LINCOLN"/>
    <s v="NAVIGATOR L 4X4"/>
    <s v="SUV - STANDARD"/>
    <n v="3.5"/>
    <n v="6"/>
    <x v="1"/>
    <s v="AS6"/>
    <s v="X"/>
    <s v="Regular gasoline"/>
    <n v="16.100000000000001"/>
    <n v="12.4"/>
    <n v="14.4"/>
    <n v="20"/>
    <n v="339"/>
  </r>
  <r>
    <s v="MASERATI"/>
    <s v="GHIBLI"/>
    <s v="MID-SIZE"/>
    <n v="3"/>
    <n v="6"/>
    <x v="1"/>
    <s v="AS8"/>
    <s v="Z"/>
    <s v="Premium gasoline"/>
    <n v="14.1"/>
    <n v="9.8000000000000007"/>
    <n v="12.2"/>
    <n v="23"/>
    <n v="286"/>
  </r>
  <r>
    <s v="MASERATI"/>
    <s v="GHIBLI S"/>
    <s v="MID-SIZE"/>
    <n v="3"/>
    <n v="6"/>
    <x v="1"/>
    <s v="AS8"/>
    <s v="Z"/>
    <s v="Premium gasoline"/>
    <n v="14.5"/>
    <n v="10"/>
    <n v="12.5"/>
    <n v="23"/>
    <n v="293"/>
  </r>
  <r>
    <s v="MASERATI"/>
    <s v="GHIBLI SQ4"/>
    <s v="MID-SIZE"/>
    <n v="3"/>
    <n v="6"/>
    <x v="1"/>
    <s v="AS8"/>
    <s v="Z"/>
    <s v="Premium gasoline"/>
    <n v="15"/>
    <n v="10"/>
    <n v="12.6"/>
    <n v="22"/>
    <n v="295"/>
  </r>
  <r>
    <s v="MASERATI"/>
    <s v="GRANTURISMO"/>
    <s v="SUBCOMPACT"/>
    <n v="4.7"/>
    <n v="8"/>
    <x v="2"/>
    <s v="AS6"/>
    <s v="Z"/>
    <s v="Premium gasoline"/>
    <n v="18.2"/>
    <n v="11.4"/>
    <n v="15.1"/>
    <n v="19"/>
    <n v="357"/>
  </r>
  <r>
    <s v="MASERATI"/>
    <s v="GRANTURISMO CONVERTIBLE"/>
    <s v="SUBCOMPACT"/>
    <n v="4.7"/>
    <n v="8"/>
    <x v="2"/>
    <s v="AS6"/>
    <s v="Z"/>
    <s v="Premium gasoline"/>
    <n v="18.2"/>
    <n v="11.6"/>
    <n v="15.2"/>
    <n v="19"/>
    <n v="360"/>
  </r>
  <r>
    <s v="MASERATI"/>
    <s v="QUATTROPORTE GTS"/>
    <s v="FULL-SIZE"/>
    <n v="3.8"/>
    <n v="8"/>
    <x v="2"/>
    <s v="AS8"/>
    <s v="Z"/>
    <s v="Premium gasoline"/>
    <n v="16.2"/>
    <n v="11"/>
    <n v="14"/>
    <n v="20"/>
    <n v="322"/>
  </r>
  <r>
    <s v="MASERATI"/>
    <s v="QUATTROPORTE S"/>
    <s v="FULL-SIZE"/>
    <n v="3"/>
    <n v="6"/>
    <x v="1"/>
    <s v="AS8"/>
    <s v="Z"/>
    <s v="Premium gasoline"/>
    <n v="15.2"/>
    <n v="10.199999999999999"/>
    <n v="12.9"/>
    <n v="22"/>
    <n v="300"/>
  </r>
  <r>
    <s v="MASERATI"/>
    <s v="QUATTROPORTE SQ4"/>
    <s v="FULL-SIZE"/>
    <n v="3"/>
    <n v="6"/>
    <x v="1"/>
    <s v="AS8"/>
    <s v="Z"/>
    <s v="Premium gasoline"/>
    <n v="15.1"/>
    <n v="10.199999999999999"/>
    <n v="12.9"/>
    <n v="22"/>
    <n v="302"/>
  </r>
  <r>
    <s v="MAZDA"/>
    <s v="CX-3"/>
    <s v="COMPACT"/>
    <n v="2"/>
    <n v="4"/>
    <x v="0"/>
    <s v="AS6"/>
    <s v="X"/>
    <s v="Regular gasoline"/>
    <n v="8.1999999999999993"/>
    <n v="6.7"/>
    <n v="7.6"/>
    <n v="37"/>
    <n v="179"/>
  </r>
  <r>
    <s v="MAZDA"/>
    <s v="CX-3 4WD"/>
    <s v="COMPACT"/>
    <n v="2"/>
    <n v="4"/>
    <x v="0"/>
    <s v="AS6"/>
    <s v="X"/>
    <s v="Regular gasoline"/>
    <n v="8.8000000000000007"/>
    <n v="7.3"/>
    <n v="8.1"/>
    <n v="35"/>
    <n v="189"/>
  </r>
  <r>
    <s v="MAZDA"/>
    <s v="CX-5"/>
    <s v="SUV - SMALL"/>
    <n v="2"/>
    <n v="4"/>
    <x v="0"/>
    <s v="AS6"/>
    <s v="X"/>
    <s v="Regular gasoline"/>
    <n v="9"/>
    <n v="7.3"/>
    <n v="8.1999999999999993"/>
    <n v="34"/>
    <n v="192"/>
  </r>
  <r>
    <s v="MAZDA"/>
    <s v="CX-5"/>
    <s v="SUV - SMALL"/>
    <n v="2.5"/>
    <n v="4"/>
    <x v="0"/>
    <s v="AS6"/>
    <s v="X"/>
    <s v="Regular gasoline"/>
    <n v="8.9"/>
    <n v="7.1"/>
    <n v="8.1"/>
    <n v="35"/>
    <n v="190"/>
  </r>
  <r>
    <s v="MAZDA"/>
    <s v="CX-5 (SIL)"/>
    <s v="SUV - SMALL"/>
    <n v="2"/>
    <n v="4"/>
    <x v="0"/>
    <s v="M6"/>
    <s v="X"/>
    <s v="Regular gasoline"/>
    <n v="9"/>
    <n v="6.8"/>
    <n v="8"/>
    <n v="35"/>
    <n v="188"/>
  </r>
  <r>
    <s v="MAZDA"/>
    <s v="CX-5 4WD"/>
    <s v="SUV - SMALL"/>
    <n v="2"/>
    <n v="4"/>
    <x v="0"/>
    <s v="AS6"/>
    <s v="X"/>
    <s v="Regular gasoline"/>
    <n v="9.3000000000000007"/>
    <n v="7.6"/>
    <n v="8.5"/>
    <n v="33"/>
    <n v="199"/>
  </r>
  <r>
    <s v="MAZDA"/>
    <s v="CX-5 4WD"/>
    <s v="SUV - SMALL"/>
    <n v="2.5"/>
    <n v="4"/>
    <x v="0"/>
    <s v="AS6"/>
    <s v="X"/>
    <s v="Regular gasoline"/>
    <n v="9.8000000000000007"/>
    <n v="7.9"/>
    <n v="9"/>
    <n v="31"/>
    <n v="210"/>
  </r>
  <r>
    <s v="MAZDA"/>
    <s v="MAZDA3 4-DOOR"/>
    <s v="COMPACT"/>
    <n v="2"/>
    <n v="4"/>
    <x v="0"/>
    <s v="AS6"/>
    <s v="X"/>
    <s v="Regular gasoline"/>
    <n v="7.9"/>
    <n v="5.7"/>
    <n v="6.9"/>
    <n v="41"/>
    <n v="162"/>
  </r>
  <r>
    <s v="MAZDA"/>
    <s v="MAZDA3 4-DOOR (SIL)"/>
    <s v="COMPACT"/>
    <n v="2"/>
    <n v="4"/>
    <x v="0"/>
    <s v="M6"/>
    <s v="X"/>
    <s v="Regular gasoline"/>
    <n v="8"/>
    <n v="5.8"/>
    <n v="7"/>
    <n v="40"/>
    <n v="165"/>
  </r>
  <r>
    <s v="MAZDA"/>
    <s v="MAZDA3 4-DOOR"/>
    <s v="COMPACT"/>
    <n v="2.5"/>
    <n v="4"/>
    <x v="0"/>
    <s v="AS6"/>
    <s v="X"/>
    <s v="Regular gasoline"/>
    <n v="8.4"/>
    <n v="6.1"/>
    <n v="7.4"/>
    <n v="38"/>
    <n v="173"/>
  </r>
  <r>
    <s v="MAZDA"/>
    <s v="MAZDA3 4-DOOR (i-ELOOP)"/>
    <s v="COMPACT"/>
    <n v="2.5"/>
    <n v="4"/>
    <x v="0"/>
    <s v="AS6"/>
    <s v="X"/>
    <s v="Regular gasoline"/>
    <n v="8.1999999999999993"/>
    <n v="5.9"/>
    <n v="7.2"/>
    <n v="39"/>
    <n v="169"/>
  </r>
  <r>
    <s v="MAZDA"/>
    <s v="MAZDA3 4-DOOR (SIL)"/>
    <s v="COMPACT"/>
    <n v="2.5"/>
    <n v="4"/>
    <x v="0"/>
    <s v="M6"/>
    <s v="X"/>
    <s v="Regular gasoline"/>
    <n v="9.3000000000000007"/>
    <n v="6.4"/>
    <n v="8"/>
    <n v="35"/>
    <n v="189"/>
  </r>
  <r>
    <s v="MAZDA"/>
    <s v="MAZDA3 5-DOOR"/>
    <s v="MID-SIZE"/>
    <n v="2"/>
    <n v="4"/>
    <x v="0"/>
    <s v="AS6"/>
    <s v="X"/>
    <s v="Regular gasoline"/>
    <n v="8"/>
    <n v="5.9"/>
    <n v="7"/>
    <n v="40"/>
    <n v="165"/>
  </r>
  <r>
    <s v="MAZDA"/>
    <s v="MAZDA3 5-DOOR (SIL)"/>
    <s v="MID-SIZE"/>
    <n v="2"/>
    <n v="4"/>
    <x v="0"/>
    <s v="M6"/>
    <s v="X"/>
    <s v="Regular gasoline"/>
    <n v="8.1999999999999993"/>
    <n v="5.9"/>
    <n v="7.1"/>
    <n v="40"/>
    <n v="167"/>
  </r>
  <r>
    <s v="MAZDA"/>
    <s v="MAZDA3 5-DOOR"/>
    <s v="MID-SIZE"/>
    <n v="2.5"/>
    <n v="4"/>
    <x v="0"/>
    <s v="AS6"/>
    <s v="X"/>
    <s v="Regular gasoline"/>
    <n v="8.6999999999999993"/>
    <n v="6.5"/>
    <n v="7.7"/>
    <n v="37"/>
    <n v="182"/>
  </r>
  <r>
    <s v="MAZDA"/>
    <s v="MAZDA3 5-DOOR (i-ELOOP)"/>
    <s v="MID-SIZE"/>
    <n v="2.5"/>
    <n v="4"/>
    <x v="0"/>
    <s v="AS6"/>
    <s v="X"/>
    <s v="Regular gasoline"/>
    <n v="8.1999999999999993"/>
    <n v="6"/>
    <n v="7.2"/>
    <n v="39"/>
    <n v="170"/>
  </r>
  <r>
    <s v="MAZDA"/>
    <s v="MAZDA3 5-DOOR (SIL)"/>
    <s v="MID-SIZE"/>
    <n v="2.5"/>
    <n v="4"/>
    <x v="0"/>
    <s v="M6"/>
    <s v="X"/>
    <s v="Regular gasoline"/>
    <n v="9.1999999999999993"/>
    <n v="6.6"/>
    <n v="8.1"/>
    <n v="35"/>
    <n v="190"/>
  </r>
  <r>
    <s v="MAZDA"/>
    <s v="MAZDA5"/>
    <s v="MINIVAN"/>
    <n v="2.5"/>
    <n v="4"/>
    <x v="0"/>
    <s v="AS5"/>
    <s v="X"/>
    <s v="Regular gasoline"/>
    <n v="10.8"/>
    <n v="8.3000000000000007"/>
    <n v="9.6999999999999993"/>
    <n v="29"/>
    <n v="226"/>
  </r>
  <r>
    <s v="MAZDA"/>
    <s v="MAZDA5"/>
    <s v="MINIVAN"/>
    <n v="2.5"/>
    <n v="4"/>
    <x v="0"/>
    <s v="M6"/>
    <s v="X"/>
    <s v="Regular gasoline"/>
    <n v="11.1"/>
    <n v="8.3000000000000007"/>
    <n v="9.8000000000000007"/>
    <n v="29"/>
    <n v="229"/>
  </r>
  <r>
    <s v="MAZDA"/>
    <s v="MAZDA6"/>
    <s v="MID-SIZE"/>
    <n v="2.5"/>
    <n v="4"/>
    <x v="0"/>
    <s v="AS6"/>
    <s v="X"/>
    <s v="Regular gasoline"/>
    <n v="8.8000000000000007"/>
    <n v="6.1"/>
    <n v="7.6"/>
    <n v="37"/>
    <n v="178"/>
  </r>
  <r>
    <s v="MAZDA"/>
    <s v="MAZDA6 (i-ELOOP)"/>
    <s v="MID-SIZE"/>
    <n v="2.5"/>
    <n v="4"/>
    <x v="0"/>
    <s v="AS6"/>
    <s v="X"/>
    <s v="Regular gasoline"/>
    <n v="8.5"/>
    <n v="5.9"/>
    <n v="7.3"/>
    <n v="39"/>
    <n v="171"/>
  </r>
  <r>
    <s v="MAZDA"/>
    <s v="MAZDA6 (SIL)"/>
    <s v="MID-SIZE"/>
    <n v="2.5"/>
    <n v="4"/>
    <x v="0"/>
    <s v="M6"/>
    <s v="X"/>
    <s v="Regular gasoline"/>
    <n v="9.4"/>
    <n v="6.4"/>
    <n v="8.1"/>
    <n v="35"/>
    <n v="188"/>
  </r>
  <r>
    <s v="MAZDA"/>
    <s v="MX-5"/>
    <s v="TWO-SEATER"/>
    <n v="2"/>
    <n v="4"/>
    <x v="0"/>
    <s v="AS6"/>
    <s v="Z"/>
    <s v="Premium gasoline"/>
    <n v="8.9"/>
    <n v="6.5"/>
    <n v="7.8"/>
    <n v="36"/>
    <n v="183"/>
  </r>
  <r>
    <s v="MAZDA"/>
    <s v="MX-5 (SIL)"/>
    <s v="TWO-SEATER"/>
    <n v="2"/>
    <n v="4"/>
    <x v="0"/>
    <s v="M6"/>
    <s v="Z"/>
    <s v="Premium gasoline"/>
    <n v="8.8000000000000007"/>
    <n v="6.9"/>
    <n v="7.8"/>
    <n v="36"/>
    <n v="183"/>
  </r>
  <r>
    <s v="MERCEDES-BENZ"/>
    <s v="AMG C 63"/>
    <s v="COMPACT"/>
    <n v="4"/>
    <n v="8"/>
    <x v="2"/>
    <s v="AS7"/>
    <s v="Z"/>
    <s v="Premium gasoline"/>
    <n v="13.4"/>
    <n v="9.6"/>
    <n v="11.7"/>
    <n v="24"/>
    <n v="268"/>
  </r>
  <r>
    <s v="MERCEDES-BENZ"/>
    <s v="AMG C 63 S"/>
    <s v="COMPACT"/>
    <n v="4"/>
    <n v="8"/>
    <x v="2"/>
    <s v="AS7"/>
    <s v="Z"/>
    <s v="Premium gasoline"/>
    <n v="13.4"/>
    <n v="9.6"/>
    <n v="11.7"/>
    <n v="24"/>
    <n v="268"/>
  </r>
  <r>
    <s v="MERCEDES-BENZ"/>
    <s v="AMG CLA 45"/>
    <s v="COMPACT"/>
    <n v="2"/>
    <n v="4"/>
    <x v="0"/>
    <s v="AS7"/>
    <s v="Z"/>
    <s v="Premium gasoline"/>
    <n v="10.199999999999999"/>
    <n v="7.7"/>
    <n v="9.1"/>
    <n v="31"/>
    <n v="214"/>
  </r>
  <r>
    <s v="MERCEDES-BENZ"/>
    <s v="AMG CLS 63 S 4MATIC"/>
    <s v="COMPACT"/>
    <n v="5.5"/>
    <n v="8"/>
    <x v="2"/>
    <s v="AS7"/>
    <s v="Z"/>
    <s v="Premium gasoline"/>
    <n v="15.1"/>
    <n v="10.8"/>
    <n v="13.1"/>
    <n v="22"/>
    <n v="308"/>
  </r>
  <r>
    <s v="MERCEDES-BENZ"/>
    <s v="AMG E 63 S 4MATIC"/>
    <s v="MID-SIZE"/>
    <n v="5.5"/>
    <n v="8"/>
    <x v="2"/>
    <s v="AS7"/>
    <s v="Z"/>
    <s v="Premium gasoline"/>
    <n v="15.3"/>
    <n v="10.8"/>
    <n v="13.3"/>
    <n v="21"/>
    <n v="310"/>
  </r>
  <r>
    <s v="MERCEDES-BENZ"/>
    <s v="AMG E 63 S 4MATIC WAGON"/>
    <s v="STATION WAGON - MID-SIZE"/>
    <n v="5.5"/>
    <n v="8"/>
    <x v="2"/>
    <s v="AS7"/>
    <s v="Z"/>
    <s v="Premium gasoline"/>
    <n v="15.2"/>
    <n v="11"/>
    <n v="13.3"/>
    <n v="21"/>
    <n v="310"/>
  </r>
  <r>
    <s v="MERCEDES-BENZ"/>
    <s v="AMG G 63"/>
    <s v="SUV - STANDARD"/>
    <n v="5.5"/>
    <n v="8"/>
    <x v="2"/>
    <s v="AS7"/>
    <s v="Z"/>
    <s v="Premium gasoline"/>
    <n v="20"/>
    <n v="16.600000000000001"/>
    <n v="18.5"/>
    <n v="15"/>
    <n v="417"/>
  </r>
  <r>
    <s v="MERCEDES-BENZ"/>
    <s v="AMG G 65"/>
    <s v="SUV - STANDARD"/>
    <n v="6"/>
    <n v="12"/>
    <x v="2"/>
    <s v="AS7"/>
    <s v="Z"/>
    <s v="Premium gasoline"/>
    <n v="24.3"/>
    <n v="17.899999999999999"/>
    <n v="21.4"/>
    <n v="13"/>
    <n v="476"/>
  </r>
  <r>
    <s v="MERCEDES-BENZ"/>
    <s v="AMG GL 63 S"/>
    <s v="SUV - STANDARD"/>
    <n v="5.5"/>
    <n v="8"/>
    <x v="2"/>
    <s v="AS7"/>
    <s v="Z"/>
    <s v="Premium gasoline"/>
    <n v="18.2"/>
    <n v="14"/>
    <n v="16.3"/>
    <n v="17"/>
    <n v="369"/>
  </r>
  <r>
    <s v="MERCEDES-BENZ"/>
    <s v="AMG GLA 45"/>
    <s v="SUV - SMALL"/>
    <n v="2"/>
    <n v="4"/>
    <x v="0"/>
    <s v="AS7"/>
    <s v="Z"/>
    <s v="Premium gasoline"/>
    <n v="10.3"/>
    <n v="8.1"/>
    <n v="9.3000000000000007"/>
    <n v="30"/>
    <n v="216"/>
  </r>
  <r>
    <s v="MERCEDES-BENZ"/>
    <s v="AMG GLE 63 S 4MATIC"/>
    <s v="SUV - STANDARD"/>
    <n v="5.5"/>
    <n v="8"/>
    <x v="2"/>
    <s v="AS7"/>
    <s v="Z"/>
    <s v="Premium gasoline"/>
    <n v="17.3"/>
    <n v="13.5"/>
    <n v="15.6"/>
    <n v="18"/>
    <n v="366"/>
  </r>
  <r>
    <s v="MERCEDES-BENZ"/>
    <s v="AMG GLE 63 S COUPE 4MATIC"/>
    <s v="SUV - STANDARD"/>
    <n v="5.5"/>
    <n v="8"/>
    <x v="2"/>
    <s v="AS7"/>
    <s v="Z"/>
    <s v="Premium gasoline"/>
    <n v="17.2"/>
    <n v="12.8"/>
    <n v="15.2"/>
    <n v="19"/>
    <n v="363"/>
  </r>
  <r>
    <s v="MERCEDES-BENZ"/>
    <s v="AMG GT S"/>
    <s v="TWO-SEATER"/>
    <n v="4"/>
    <n v="8"/>
    <x v="2"/>
    <s v="AM7"/>
    <s v="Z"/>
    <s v="Premium gasoline"/>
    <n v="14.5"/>
    <n v="10.8"/>
    <n v="12.8"/>
    <n v="22"/>
    <n v="303"/>
  </r>
  <r>
    <s v="MERCEDES-BENZ"/>
    <s v="AMG S 63"/>
    <s v="FULL-SIZE"/>
    <n v="5.5"/>
    <n v="8"/>
    <x v="2"/>
    <s v="AS7"/>
    <s v="Z"/>
    <s v="Premium gasoline"/>
    <n v="15.7"/>
    <n v="10.1"/>
    <n v="13.2"/>
    <n v="21"/>
    <n v="313"/>
  </r>
  <r>
    <s v="MERCEDES-BENZ"/>
    <s v="AMG S 63 COUPE"/>
    <s v="COMPACT"/>
    <n v="5.5"/>
    <n v="8"/>
    <x v="2"/>
    <s v="AS7"/>
    <s v="Z"/>
    <s v="Premium gasoline"/>
    <n v="15.3"/>
    <n v="10.199999999999999"/>
    <n v="13"/>
    <n v="22"/>
    <n v="313"/>
  </r>
  <r>
    <s v="MERCEDES-BENZ"/>
    <s v="AMG S 65"/>
    <s v="FULL-SIZE"/>
    <n v="6"/>
    <n v="12"/>
    <x v="2"/>
    <s v="AS7"/>
    <s v="Z"/>
    <s v="Premium gasoline"/>
    <n v="18.5"/>
    <n v="11.8"/>
    <n v="15.5"/>
    <n v="18"/>
    <n v="361"/>
  </r>
  <r>
    <s v="MERCEDES-BENZ"/>
    <s v="AMG S 65 COUPE"/>
    <s v="COMPACT"/>
    <n v="6"/>
    <n v="12"/>
    <x v="2"/>
    <s v="AS7"/>
    <s v="Z"/>
    <s v="Premium gasoline"/>
    <n v="18"/>
    <n v="11.3"/>
    <n v="15"/>
    <n v="19"/>
    <n v="355"/>
  </r>
  <r>
    <s v="MERCEDES-BENZ"/>
    <s v="AMG SL 63"/>
    <s v="TWO-SEATER"/>
    <n v="5.5"/>
    <n v="8"/>
    <x v="2"/>
    <s v="AS7"/>
    <s v="Z"/>
    <s v="Premium gasoline"/>
    <n v="14.7"/>
    <n v="9.5"/>
    <n v="12.4"/>
    <n v="23"/>
    <n v="298"/>
  </r>
  <r>
    <s v="MERCEDES-BENZ"/>
    <s v="AMG SL 65"/>
    <s v="TWO-SEATER"/>
    <n v="6"/>
    <n v="12"/>
    <x v="2"/>
    <s v="AS7"/>
    <s v="Z"/>
    <s v="Premium gasoline"/>
    <n v="16.7"/>
    <n v="11.2"/>
    <n v="14.2"/>
    <n v="20"/>
    <n v="335"/>
  </r>
  <r>
    <s v="MERCEDES-BENZ"/>
    <s v="AMG SLK 55"/>
    <s v="TWO-SEATER"/>
    <n v="5.5"/>
    <n v="8"/>
    <x v="2"/>
    <s v="AS7"/>
    <s v="Z"/>
    <s v="Premium gasoline"/>
    <n v="12.4"/>
    <n v="8.5"/>
    <n v="10.6"/>
    <n v="27"/>
    <n v="252"/>
  </r>
  <r>
    <s v="MERCEDES-BENZ"/>
    <s v="B 250"/>
    <s v="MID-SIZE"/>
    <n v="2"/>
    <n v="4"/>
    <x v="0"/>
    <s v="AS7"/>
    <s v="Z"/>
    <s v="Premium gasoline"/>
    <n v="9.1999999999999993"/>
    <n v="6.6"/>
    <n v="8"/>
    <n v="35"/>
    <n v="188"/>
  </r>
  <r>
    <s v="MERCEDES-BENZ"/>
    <s v="B 250 4MATIC"/>
    <s v="MID-SIZE"/>
    <n v="2"/>
    <n v="4"/>
    <x v="0"/>
    <s v="AS7"/>
    <s v="Z"/>
    <s v="Premium gasoline"/>
    <n v="10"/>
    <n v="7.5"/>
    <n v="8.9"/>
    <n v="32"/>
    <n v="206"/>
  </r>
  <r>
    <s v="MERCEDES-BENZ"/>
    <s v="C 300 4MATIC"/>
    <s v="COMPACT"/>
    <n v="2"/>
    <n v="4"/>
    <x v="0"/>
    <s v="AS7"/>
    <s v="Z"/>
    <s v="Premium gasoline"/>
    <n v="10.1"/>
    <n v="7.8"/>
    <n v="9"/>
    <n v="31"/>
    <n v="212"/>
  </r>
  <r>
    <s v="MERCEDES-BENZ"/>
    <s v="C 450 AMG SPORT 4MATIC"/>
    <s v="COMPACT"/>
    <n v="3"/>
    <n v="6"/>
    <x v="1"/>
    <s v="AS7"/>
    <s v="Z"/>
    <s v="Premium gasoline"/>
    <n v="11.1"/>
    <n v="9.6"/>
    <n v="10.4"/>
    <n v="27"/>
    <n v="231"/>
  </r>
  <r>
    <s v="MERCEDES-BENZ"/>
    <s v="CLA 250"/>
    <s v="COMPACT"/>
    <n v="2"/>
    <n v="4"/>
    <x v="0"/>
    <s v="AS7"/>
    <s v="Z"/>
    <s v="Premium gasoline"/>
    <n v="9.4"/>
    <n v="6.4"/>
    <n v="8.1"/>
    <n v="35"/>
    <n v="188"/>
  </r>
  <r>
    <s v="MERCEDES-BENZ"/>
    <s v="CLA 250 4MATIC FFV"/>
    <s v="COMPACT"/>
    <n v="2"/>
    <n v="4"/>
    <x v="0"/>
    <s v="AS7"/>
    <s v="Z"/>
    <s v="Premium gasoline"/>
    <n v="9.8000000000000007"/>
    <n v="7.1"/>
    <n v="8.6"/>
    <n v="33"/>
    <n v="198"/>
  </r>
  <r>
    <s v="MERCEDES-BENZ"/>
    <s v="CLA 250 4MATIC FFV"/>
    <s v="COMPACT"/>
    <n v="2"/>
    <n v="4"/>
    <x v="0"/>
    <s v="AS7"/>
    <s v="E"/>
    <s v="Ethanol (E85)"/>
    <n v="13.1"/>
    <n v="9.8000000000000007"/>
    <n v="11.6"/>
    <n v="24"/>
    <n v="198"/>
  </r>
  <r>
    <s v="MERCEDES-BENZ"/>
    <s v="CLS 400 4MATIC"/>
    <s v="COMPACT"/>
    <n v="3"/>
    <n v="6"/>
    <x v="1"/>
    <s v="AS7"/>
    <s v="Z"/>
    <s v="Premium gasoline"/>
    <n v="12.2"/>
    <n v="8.8000000000000007"/>
    <n v="10.7"/>
    <n v="26"/>
    <n v="252"/>
  </r>
  <r>
    <s v="MERCEDES-BENZ"/>
    <s v="CLS 550 4MATIC"/>
    <s v="COMPACT"/>
    <n v="4.7"/>
    <n v="8"/>
    <x v="2"/>
    <s v="AS7"/>
    <s v="Z"/>
    <s v="Premium gasoline"/>
    <n v="13.7"/>
    <n v="9.3000000000000007"/>
    <n v="11.7"/>
    <n v="24"/>
    <n v="277"/>
  </r>
  <r>
    <s v="MERCEDES-BENZ"/>
    <s v="E 250 BLUETEC 4MATIC"/>
    <s v="MID-SIZE"/>
    <n v="2.1"/>
    <n v="4"/>
    <x v="0"/>
    <s v="AS7"/>
    <s v="D"/>
    <s v="Diesel"/>
    <n v="8.6"/>
    <n v="6"/>
    <n v="7.4"/>
    <n v="38"/>
    <n v="200"/>
  </r>
  <r>
    <s v="MERCEDES-BENZ"/>
    <s v="E 300 4MATIC"/>
    <s v="MID-SIZE"/>
    <n v="3.5"/>
    <n v="6"/>
    <x v="1"/>
    <s v="AS7"/>
    <s v="Z"/>
    <s v="Premium gasoline"/>
    <n v="11.9"/>
    <n v="8.1999999999999993"/>
    <n v="10.199999999999999"/>
    <n v="28"/>
    <n v="240"/>
  </r>
  <r>
    <s v="MERCEDES-BENZ"/>
    <s v="E 400 4MATIC"/>
    <s v="MID-SIZE"/>
    <n v="3"/>
    <n v="6"/>
    <x v="1"/>
    <s v="AS7"/>
    <s v="Z"/>
    <s v="Premium gasoline"/>
    <n v="12"/>
    <n v="8.5"/>
    <n v="10.4"/>
    <n v="27"/>
    <n v="244"/>
  </r>
  <r>
    <s v="MERCEDES-BENZ"/>
    <s v="E 400 4MATIC COUPE"/>
    <s v="SUBCOMPACT"/>
    <n v="3"/>
    <n v="6"/>
    <x v="1"/>
    <s v="AS7"/>
    <s v="Z"/>
    <s v="Premium gasoline"/>
    <n v="11.8"/>
    <n v="8.4"/>
    <n v="10.199999999999999"/>
    <n v="28"/>
    <n v="239"/>
  </r>
  <r>
    <s v="MERCEDES-BENZ"/>
    <s v="E 400 4MATIC WAGON"/>
    <s v="STATION WAGON - MID-SIZE"/>
    <n v="3"/>
    <n v="6"/>
    <x v="1"/>
    <s v="AS7"/>
    <s v="Z"/>
    <s v="Premium gasoline"/>
    <n v="12.4"/>
    <n v="8.9"/>
    <n v="10.8"/>
    <n v="26"/>
    <n v="253"/>
  </r>
  <r>
    <s v="MERCEDES-BENZ"/>
    <s v="E 400 CABRIOLET"/>
    <s v="SUBCOMPACT"/>
    <n v="3"/>
    <n v="6"/>
    <x v="1"/>
    <s v="AS7"/>
    <s v="Z"/>
    <s v="Premium gasoline"/>
    <n v="11.5"/>
    <n v="8.1"/>
    <n v="10"/>
    <n v="28"/>
    <n v="233"/>
  </r>
  <r>
    <s v="MERCEDES-BENZ"/>
    <s v="E 550 4MATIC"/>
    <s v="MID-SIZE"/>
    <n v="4.7"/>
    <n v="8"/>
    <x v="2"/>
    <s v="AS7"/>
    <s v="Z"/>
    <s v="Premium gasoline"/>
    <n v="12.9"/>
    <n v="9.6"/>
    <n v="11.4"/>
    <n v="25"/>
    <n v="270"/>
  </r>
  <r>
    <s v="MERCEDES-BENZ"/>
    <s v="E 550 CABRIOLET"/>
    <s v="SUBCOMPACT"/>
    <n v="4.7"/>
    <n v="8"/>
    <x v="2"/>
    <s v="AS7"/>
    <s v="Z"/>
    <s v="Premium gasoline"/>
    <n v="13.7"/>
    <n v="9.1999999999999993"/>
    <n v="11.7"/>
    <n v="24"/>
    <n v="275"/>
  </r>
  <r>
    <s v="MERCEDES-BENZ"/>
    <s v="E 550 COUPE"/>
    <s v="SUBCOMPACT"/>
    <n v="4.7"/>
    <n v="8"/>
    <x v="2"/>
    <s v="AS7"/>
    <s v="Z"/>
    <s v="Premium gasoline"/>
    <n v="13.4"/>
    <n v="8.9"/>
    <n v="11.4"/>
    <n v="25"/>
    <n v="268"/>
  </r>
  <r>
    <s v="MERCEDES-BENZ"/>
    <s v="G 550"/>
    <s v="SUV - STANDARD"/>
    <n v="5.5"/>
    <n v="8"/>
    <x v="2"/>
    <s v="AS7"/>
    <s v="Z"/>
    <s v="Premium gasoline"/>
    <n v="19"/>
    <n v="16.5"/>
    <n v="17.899999999999999"/>
    <n v="16"/>
    <n v="401"/>
  </r>
  <r>
    <s v="MERCEDES-BENZ"/>
    <s v="GL 350 BLUETEC 4MATIC"/>
    <s v="SUV - STANDARD"/>
    <n v="3"/>
    <n v="6"/>
    <x v="1"/>
    <s v="AS7"/>
    <s v="D"/>
    <s v="Diesel"/>
    <n v="13.6"/>
    <n v="10"/>
    <n v="12"/>
    <n v="24"/>
    <n v="322"/>
  </r>
  <r>
    <s v="MERCEDES-BENZ"/>
    <s v="GL 450 4MATIC"/>
    <s v="SUV - STANDARD"/>
    <n v="3"/>
    <n v="6"/>
    <x v="1"/>
    <s v="AS7"/>
    <s v="Z"/>
    <s v="Premium gasoline"/>
    <n v="15.2"/>
    <n v="12.6"/>
    <n v="14"/>
    <n v="20"/>
    <n v="298"/>
  </r>
  <r>
    <s v="MERCEDES-BENZ"/>
    <s v="GL 550 4MATIC"/>
    <s v="SUV - STANDARD"/>
    <n v="4.7"/>
    <n v="8"/>
    <x v="2"/>
    <s v="AS7"/>
    <s v="Z"/>
    <s v="Premium gasoline"/>
    <n v="17.5"/>
    <n v="13.1"/>
    <n v="15.5"/>
    <n v="18"/>
    <n v="365"/>
  </r>
  <r>
    <s v="MERCEDES-BENZ"/>
    <s v="GLA 250 4MATIC"/>
    <s v="SUV - SMALL"/>
    <n v="2"/>
    <n v="4"/>
    <x v="0"/>
    <s v="AS7"/>
    <s v="Z"/>
    <s v="Premium gasoline"/>
    <n v="9.8000000000000007"/>
    <n v="7.4"/>
    <n v="8.6999999999999993"/>
    <n v="32"/>
    <n v="203"/>
  </r>
  <r>
    <s v="MERCEDES-BENZ"/>
    <s v="GLE 350d 4MATIC"/>
    <s v="SUV - STANDARD"/>
    <n v="3"/>
    <n v="6"/>
    <x v="1"/>
    <s v="A9"/>
    <s v="D"/>
    <s v="Diesel"/>
    <n v="10.1"/>
    <n v="8"/>
    <n v="9.1999999999999993"/>
    <n v="31"/>
    <n v="246"/>
  </r>
  <r>
    <s v="MERCEDES-BENZ"/>
    <s v="GLE 350d 4MATIC COUPE"/>
    <s v="SUV - STANDARD"/>
    <n v="3"/>
    <n v="6"/>
    <x v="1"/>
    <s v="A9"/>
    <s v="D"/>
    <s v="Diesel"/>
    <n v="10.4"/>
    <n v="8.1999999999999993"/>
    <n v="9.4"/>
    <n v="30"/>
    <n v="253"/>
  </r>
  <r>
    <s v="MERCEDES-BENZ"/>
    <s v="GLE 400 4MATIC"/>
    <s v="SUV - STANDARD"/>
    <n v="3"/>
    <n v="6"/>
    <x v="1"/>
    <s v="AS7"/>
    <s v="Z"/>
    <s v="Premium gasoline"/>
    <n v="13.3"/>
    <n v="10.4"/>
    <n v="12"/>
    <n v="24"/>
    <n v="282"/>
  </r>
  <r>
    <s v="MERCEDES-BENZ"/>
    <s v="GLE 450 AMG SPORT 4MATIC COUPE"/>
    <s v="SUV - STANDARD"/>
    <n v="3"/>
    <n v="6"/>
    <x v="1"/>
    <s v="A9"/>
    <s v="Z"/>
    <s v="Premium gasoline"/>
    <n v="13.6"/>
    <n v="10.199999999999999"/>
    <n v="12"/>
    <n v="24"/>
    <n v="281"/>
  </r>
  <r>
    <s v="MERCEDES-BENZ"/>
    <s v="GLE 550 4MATIC"/>
    <s v="SUV - STANDARD"/>
    <n v="4.7"/>
    <n v="8"/>
    <x v="2"/>
    <s v="AS7"/>
    <s v="Z"/>
    <s v="Premium gasoline"/>
    <n v="16.2"/>
    <n v="11.8"/>
    <n v="14.2"/>
    <n v="20"/>
    <n v="335"/>
  </r>
  <r>
    <s v="MERCEDES-BENZ"/>
    <s v="MAYBACH S 600"/>
    <s v="FULL-SIZE"/>
    <n v="6"/>
    <n v="12"/>
    <x v="2"/>
    <s v="AS7"/>
    <s v="Z"/>
    <s v="Premium gasoline"/>
    <n v="18.2"/>
    <n v="11.7"/>
    <n v="15.3"/>
    <n v="18"/>
    <n v="359"/>
  </r>
  <r>
    <s v="MERCEDES-BENZ"/>
    <s v="METRIS CARGO"/>
    <s v="SPECIAL PURPOSE VEHICLE"/>
    <n v="2"/>
    <n v="4"/>
    <x v="0"/>
    <s v="AS7"/>
    <s v="Z"/>
    <s v="Premium gasoline"/>
    <n v="10.8"/>
    <n v="9.5"/>
    <n v="10.199999999999999"/>
    <n v="28"/>
    <n v="233"/>
  </r>
  <r>
    <s v="MERCEDES-BENZ"/>
    <s v="METRIS PASSENGER"/>
    <s v="SPECIAL PURPOSE VEHICLE"/>
    <n v="2"/>
    <n v="4"/>
    <x v="0"/>
    <s v="AS7"/>
    <s v="Z"/>
    <s v="Premium gasoline"/>
    <n v="11.5"/>
    <n v="10.199999999999999"/>
    <n v="10.9"/>
    <n v="26"/>
    <n v="248"/>
  </r>
  <r>
    <s v="MERCEDES-BENZ"/>
    <s v="S 400 4MATIC SWB"/>
    <s v="MID-SIZE"/>
    <n v="3"/>
    <n v="6"/>
    <x v="1"/>
    <s v="AS7"/>
    <s v="Z"/>
    <s v="Premium gasoline"/>
    <n v="12.6"/>
    <n v="8.6"/>
    <n v="10.8"/>
    <n v="26"/>
    <n v="253"/>
  </r>
  <r>
    <s v="MERCEDES-BENZ"/>
    <s v="S 550 4MATIC SWB"/>
    <s v="MID-SIZE"/>
    <n v="4.7"/>
    <n v="8"/>
    <x v="2"/>
    <s v="AS7"/>
    <s v="Z"/>
    <s v="Premium gasoline"/>
    <n v="14.7"/>
    <n v="9.1"/>
    <n v="12.2"/>
    <n v="23"/>
    <n v="294"/>
  </r>
  <r>
    <s v="MERCEDES-BENZ"/>
    <s v="S 550 4MATIC LWB"/>
    <s v="FULL-SIZE"/>
    <n v="4.7"/>
    <n v="8"/>
    <x v="2"/>
    <s v="AS7"/>
    <s v="Z"/>
    <s v="Premium gasoline"/>
    <n v="14.8"/>
    <n v="9.8000000000000007"/>
    <n v="12.5"/>
    <n v="23"/>
    <n v="287"/>
  </r>
  <r>
    <s v="MERCEDES-BENZ"/>
    <s v="S 550 4MATIC COUPE"/>
    <s v="COMPACT"/>
    <n v="4.7"/>
    <n v="8"/>
    <x v="2"/>
    <s v="AS7"/>
    <s v="Z"/>
    <s v="Premium gasoline"/>
    <n v="14.4"/>
    <n v="9.8000000000000007"/>
    <n v="12.3"/>
    <n v="23"/>
    <n v="289"/>
  </r>
  <r>
    <s v="MERCEDES-BENZ"/>
    <s v="S 600"/>
    <s v="FULL-SIZE"/>
    <n v="6"/>
    <n v="12"/>
    <x v="2"/>
    <s v="AS7"/>
    <s v="Z"/>
    <s v="Premium gasoline"/>
    <n v="17.3"/>
    <n v="11"/>
    <n v="14.5"/>
    <n v="19"/>
    <n v="340"/>
  </r>
  <r>
    <s v="MERCEDES-BENZ"/>
    <s v="SL 550"/>
    <s v="TWO-SEATER"/>
    <n v="4.7"/>
    <n v="8"/>
    <x v="2"/>
    <s v="AS7"/>
    <s v="Z"/>
    <s v="Premium gasoline"/>
    <n v="14.6"/>
    <n v="9.6"/>
    <n v="12.3"/>
    <n v="23"/>
    <n v="289"/>
  </r>
  <r>
    <s v="MERCEDES-BENZ"/>
    <s v="SLK 300"/>
    <s v="TWO-SEATER"/>
    <n v="2"/>
    <n v="4"/>
    <x v="0"/>
    <s v="A9"/>
    <s v="Z"/>
    <s v="Premium gasoline"/>
    <n v="9.6"/>
    <n v="7.3"/>
    <n v="8.5"/>
    <n v="33"/>
    <n v="199"/>
  </r>
  <r>
    <s v="MERCEDES-BENZ"/>
    <s v="SLK 350"/>
    <s v="TWO-SEATER"/>
    <n v="3.5"/>
    <n v="6"/>
    <x v="1"/>
    <s v="AS7"/>
    <s v="Z"/>
    <s v="Premium gasoline"/>
    <n v="11.1"/>
    <n v="8.1"/>
    <n v="9.8000000000000007"/>
    <n v="29"/>
    <n v="229"/>
  </r>
  <r>
    <s v="MINI"/>
    <s v="COOPER 3 DOOR"/>
    <s v="SUBCOMPACT"/>
    <n v="1.5"/>
    <n v="3"/>
    <x v="0"/>
    <s v="AS6"/>
    <s v="Z"/>
    <s v="Premium gasoline"/>
    <n v="8.6999999999999993"/>
    <n v="6.6"/>
    <n v="7.7"/>
    <n v="37"/>
    <n v="181"/>
  </r>
  <r>
    <s v="MINI"/>
    <s v="COOPER 3 DOOR"/>
    <s v="SUBCOMPACT"/>
    <n v="1.5"/>
    <n v="3"/>
    <x v="0"/>
    <s v="M6"/>
    <s v="Z"/>
    <s v="Premium gasoline"/>
    <n v="8.4"/>
    <n v="6"/>
    <n v="7.3"/>
    <n v="39"/>
    <n v="172"/>
  </r>
  <r>
    <s v="MINI"/>
    <s v="COOPER 5 DOOR"/>
    <s v="SUBCOMPACT"/>
    <n v="1.5"/>
    <n v="3"/>
    <x v="0"/>
    <s v="AS6"/>
    <s v="Z"/>
    <s v="Premium gasoline"/>
    <n v="8.6999999999999993"/>
    <n v="6.6"/>
    <n v="7.7"/>
    <n v="37"/>
    <n v="181"/>
  </r>
  <r>
    <s v="MINI"/>
    <s v="COOPER 5 DOOR"/>
    <s v="SUBCOMPACT"/>
    <n v="1.5"/>
    <n v="3"/>
    <x v="0"/>
    <s v="M6"/>
    <s v="Z"/>
    <s v="Premium gasoline"/>
    <n v="8.1999999999999993"/>
    <n v="6"/>
    <n v="7.2"/>
    <n v="39"/>
    <n v="170"/>
  </r>
  <r>
    <s v="MINI"/>
    <s v="COOPER CLUBMAN"/>
    <s v="MID-SIZE"/>
    <n v="1.5"/>
    <n v="3"/>
    <x v="0"/>
    <s v="AS6"/>
    <s v="Z"/>
    <s v="Premium gasoline"/>
    <n v="9.4"/>
    <n v="7"/>
    <n v="8.3000000000000007"/>
    <n v="34"/>
    <n v="195"/>
  </r>
  <r>
    <s v="MINI"/>
    <s v="COOPER CLUBMAN"/>
    <s v="MID-SIZE"/>
    <n v="1.5"/>
    <n v="3"/>
    <x v="0"/>
    <s v="M6"/>
    <s v="Z"/>
    <s v="Premium gasoline"/>
    <n v="9.5"/>
    <n v="6.6"/>
    <n v="8.1999999999999993"/>
    <n v="34"/>
    <n v="194"/>
  </r>
  <r>
    <s v="MINI"/>
    <s v="COOPER CONVERTIBLE"/>
    <s v="MINICOMPACT"/>
    <n v="1.5"/>
    <n v="3"/>
    <x v="0"/>
    <s v="AS6"/>
    <s v="Z"/>
    <s v="Premium gasoline"/>
    <n v="8.6999999999999993"/>
    <n v="6.6"/>
    <n v="7.7"/>
    <n v="37"/>
    <n v="181"/>
  </r>
  <r>
    <s v="MINI"/>
    <s v="COOPER CONVERTIBLE"/>
    <s v="MINICOMPACT"/>
    <n v="1.5"/>
    <n v="3"/>
    <x v="0"/>
    <s v="M6"/>
    <s v="Z"/>
    <s v="Premium gasoline"/>
    <n v="8.1999999999999993"/>
    <n v="6"/>
    <n v="7.2"/>
    <n v="39"/>
    <n v="170"/>
  </r>
  <r>
    <s v="MINI"/>
    <s v="COOPER S 3 DOOR"/>
    <s v="SUBCOMPACT"/>
    <n v="2"/>
    <n v="4"/>
    <x v="0"/>
    <s v="AS6"/>
    <s v="Z"/>
    <s v="Premium gasoline"/>
    <n v="9.1999999999999993"/>
    <n v="7"/>
    <n v="8.1999999999999993"/>
    <n v="34"/>
    <n v="193"/>
  </r>
  <r>
    <s v="MINI"/>
    <s v="COOPER S 3 DOOR"/>
    <s v="SUBCOMPACT"/>
    <n v="2"/>
    <n v="4"/>
    <x v="0"/>
    <s v="M6"/>
    <s v="Z"/>
    <s v="Premium gasoline"/>
    <n v="10"/>
    <n v="7"/>
    <n v="8.6999999999999993"/>
    <n v="32"/>
    <n v="203"/>
  </r>
  <r>
    <s v="MINI"/>
    <s v="COOPER S 5 DOOR"/>
    <s v="SUBCOMPACT"/>
    <n v="2"/>
    <n v="4"/>
    <x v="0"/>
    <s v="AS6"/>
    <s v="Z"/>
    <s v="Premium gasoline"/>
    <n v="9.1999999999999993"/>
    <n v="7"/>
    <n v="8.1999999999999993"/>
    <n v="34"/>
    <n v="193"/>
  </r>
  <r>
    <s v="MINI"/>
    <s v="COOPER S 5 DOOR"/>
    <s v="SUBCOMPACT"/>
    <n v="2"/>
    <n v="4"/>
    <x v="0"/>
    <s v="M6"/>
    <s v="Z"/>
    <s v="Premium gasoline"/>
    <n v="10"/>
    <n v="7"/>
    <n v="8.6999999999999993"/>
    <n v="32"/>
    <n v="203"/>
  </r>
  <r>
    <s v="MINI"/>
    <s v="COOPER S CLUBMAN"/>
    <s v="MID-SIZE"/>
    <n v="2"/>
    <n v="4"/>
    <x v="0"/>
    <s v="AS6"/>
    <s v="Z"/>
    <s v="Premium gasoline"/>
    <n v="9.6999999999999993"/>
    <n v="7"/>
    <n v="8.5"/>
    <n v="33"/>
    <n v="198"/>
  </r>
  <r>
    <s v="MINI"/>
    <s v="COOPER S CLUBMAN"/>
    <s v="MID-SIZE"/>
    <n v="2"/>
    <n v="4"/>
    <x v="0"/>
    <s v="M6"/>
    <s v="Z"/>
    <s v="Premium gasoline"/>
    <n v="10.6"/>
    <n v="7.4"/>
    <n v="9.1999999999999993"/>
    <n v="31"/>
    <n v="215"/>
  </r>
  <r>
    <s v="MINI"/>
    <s v="COOPER S CONVERTIBLE"/>
    <s v="MINICOMPACT"/>
    <n v="2"/>
    <n v="4"/>
    <x v="0"/>
    <s v="AS6"/>
    <s v="Z"/>
    <s v="Premium gasoline"/>
    <n v="9.6999999999999993"/>
    <n v="7"/>
    <n v="8.5"/>
    <n v="33"/>
    <n v="198"/>
  </r>
  <r>
    <s v="MINI"/>
    <s v="COOPER S CONVERTIBLE"/>
    <s v="MINICOMPACT"/>
    <n v="2"/>
    <n v="4"/>
    <x v="0"/>
    <s v="M6"/>
    <s v="Z"/>
    <s v="Premium gasoline"/>
    <n v="10"/>
    <n v="7"/>
    <n v="8.6999999999999993"/>
    <n v="32"/>
    <n v="203"/>
  </r>
  <r>
    <s v="MINI"/>
    <s v="COOPER S COUNTRYMAN ALL4"/>
    <s v="COMPACT"/>
    <n v="1.6"/>
    <n v="4"/>
    <x v="0"/>
    <s v="AS6"/>
    <s v="Z"/>
    <s v="Premium gasoline"/>
    <n v="10.1"/>
    <n v="7.7"/>
    <n v="9"/>
    <n v="31"/>
    <n v="212"/>
  </r>
  <r>
    <s v="MINI"/>
    <s v="COOPER S COUNTRYMAN ALL4"/>
    <s v="COMPACT"/>
    <n v="1.6"/>
    <n v="4"/>
    <x v="0"/>
    <s v="M6"/>
    <s v="Z"/>
    <s v="Premium gasoline"/>
    <n v="9.4"/>
    <n v="7.6"/>
    <n v="8.6"/>
    <n v="33"/>
    <n v="201"/>
  </r>
  <r>
    <s v="MINI"/>
    <s v="COOPER S PACEMAN ALL4"/>
    <s v="COMPACT"/>
    <n v="1.6"/>
    <n v="4"/>
    <x v="0"/>
    <s v="AS6"/>
    <s v="Z"/>
    <s v="Premium gasoline"/>
    <n v="10.1"/>
    <n v="7.7"/>
    <n v="9"/>
    <n v="31"/>
    <n v="212"/>
  </r>
  <r>
    <s v="MINI"/>
    <s v="COOPER S PACEMAN ALL4"/>
    <s v="COMPACT"/>
    <n v="1.6"/>
    <n v="4"/>
    <x v="0"/>
    <s v="M6"/>
    <s v="Z"/>
    <s v="Premium gasoline"/>
    <n v="9.4"/>
    <n v="7.6"/>
    <n v="8.6"/>
    <n v="33"/>
    <n v="201"/>
  </r>
  <r>
    <s v="MINI"/>
    <s v="JOHN COOPER WORKS"/>
    <s v="SUBCOMPACT"/>
    <n v="2"/>
    <n v="4"/>
    <x v="0"/>
    <s v="AS6"/>
    <s v="Z"/>
    <s v="Premium gasoline"/>
    <n v="9.4"/>
    <n v="7.5"/>
    <n v="8.5"/>
    <n v="33"/>
    <n v="199"/>
  </r>
  <r>
    <s v="MINI"/>
    <s v="JOHN COOPER WORKS"/>
    <s v="SUBCOMPACT"/>
    <n v="2"/>
    <n v="4"/>
    <x v="0"/>
    <s v="M6"/>
    <s v="Z"/>
    <s v="Premium gasoline"/>
    <n v="10.4"/>
    <n v="7.7"/>
    <n v="9.1999999999999993"/>
    <n v="31"/>
    <n v="214"/>
  </r>
  <r>
    <s v="MINI"/>
    <s v="JOHN COOPER WORKS COUNTRYMAN ALL4"/>
    <s v="COMPACT"/>
    <n v="1.6"/>
    <n v="4"/>
    <x v="0"/>
    <s v="AS6"/>
    <s v="Z"/>
    <s v="Premium gasoline"/>
    <n v="10.1"/>
    <n v="7.7"/>
    <n v="9"/>
    <n v="31"/>
    <n v="212"/>
  </r>
  <r>
    <s v="MINI"/>
    <s v="JOHN COOPER WORKS COUNTRYMAN ALL4"/>
    <s v="COMPACT"/>
    <n v="1.6"/>
    <n v="4"/>
    <x v="0"/>
    <s v="M6"/>
    <s v="Z"/>
    <s v="Premium gasoline"/>
    <n v="9.4"/>
    <n v="7.6"/>
    <n v="8.6"/>
    <n v="33"/>
    <n v="201"/>
  </r>
  <r>
    <s v="MINI"/>
    <s v="JOHN COOPER WORKS PACEMAN ALL4"/>
    <s v="COMPACT"/>
    <n v="1.6"/>
    <n v="4"/>
    <x v="0"/>
    <s v="AS6"/>
    <s v="Z"/>
    <s v="Premium gasoline"/>
    <n v="10.1"/>
    <n v="7.7"/>
    <n v="9"/>
    <n v="31"/>
    <n v="212"/>
  </r>
  <r>
    <s v="MINI"/>
    <s v="JOHN COOPER WORKS PACEMAN ALL4"/>
    <s v="COMPACT"/>
    <n v="1.6"/>
    <n v="4"/>
    <x v="0"/>
    <s v="M6"/>
    <s v="Z"/>
    <s v="Premium gasoline"/>
    <n v="9.4"/>
    <n v="7.6"/>
    <n v="8.6"/>
    <n v="33"/>
    <n v="201"/>
  </r>
  <r>
    <s v="MITSUBISHI"/>
    <s v="LANCER"/>
    <s v="COMPACT"/>
    <n v="2"/>
    <n v="4"/>
    <x v="0"/>
    <s v="AV6"/>
    <s v="X"/>
    <s v="Regular gasoline"/>
    <n v="8.6"/>
    <n v="6.8"/>
    <n v="7.8"/>
    <n v="36"/>
    <n v="181"/>
  </r>
  <r>
    <s v="MITSUBISHI"/>
    <s v="LANCER"/>
    <s v="COMPACT"/>
    <n v="2"/>
    <n v="4"/>
    <x v="0"/>
    <s v="M5"/>
    <s v="X"/>
    <s v="Regular gasoline"/>
    <n v="9.6"/>
    <n v="7"/>
    <n v="8.4"/>
    <n v="34"/>
    <n v="198"/>
  </r>
  <r>
    <s v="MITSUBISHI"/>
    <s v="LANCER"/>
    <s v="COMPACT"/>
    <n v="2.4"/>
    <n v="4"/>
    <x v="0"/>
    <s v="AV6"/>
    <s v="X"/>
    <s v="Regular gasoline"/>
    <n v="9.8000000000000007"/>
    <n v="7.6"/>
    <n v="8.8000000000000007"/>
    <n v="32"/>
    <n v="204"/>
  </r>
  <r>
    <s v="MITSUBISHI"/>
    <s v="LANCER"/>
    <s v="COMPACT"/>
    <n v="2.4"/>
    <n v="4"/>
    <x v="0"/>
    <s v="M5"/>
    <s v="X"/>
    <s v="Regular gasoline"/>
    <n v="10.5"/>
    <n v="7.7"/>
    <n v="9.1999999999999993"/>
    <n v="31"/>
    <n v="217"/>
  </r>
  <r>
    <s v="MITSUBISHI"/>
    <s v="LANCER 4WD"/>
    <s v="COMPACT"/>
    <n v="2.4"/>
    <n v="4"/>
    <x v="0"/>
    <s v="AV6"/>
    <s v="X"/>
    <s v="Regular gasoline"/>
    <n v="10.199999999999999"/>
    <n v="7.8"/>
    <n v="9.1"/>
    <n v="31"/>
    <n v="210"/>
  </r>
  <r>
    <s v="MITSUBISHI"/>
    <s v="LANCER SPORTBACK"/>
    <s v="STATION WAGON - SMALL"/>
    <n v="2"/>
    <n v="4"/>
    <x v="0"/>
    <s v="AV6"/>
    <s v="X"/>
    <s v="Regular gasoline"/>
    <n v="9.1999999999999993"/>
    <n v="7.1"/>
    <n v="8.3000000000000007"/>
    <n v="34"/>
    <n v="191"/>
  </r>
  <r>
    <s v="MITSUBISHI"/>
    <s v="LANCER SPORTBACK"/>
    <s v="STATION WAGON - SMALL"/>
    <n v="2"/>
    <n v="4"/>
    <x v="0"/>
    <s v="M5"/>
    <s v="X"/>
    <s v="Regular gasoline"/>
    <n v="9.9"/>
    <n v="7.2"/>
    <n v="8.6999999999999993"/>
    <n v="32"/>
    <n v="203"/>
  </r>
  <r>
    <s v="MITSUBISHI"/>
    <s v="MIRAGE"/>
    <s v="COMPACT"/>
    <n v="1.2"/>
    <n v="3"/>
    <x v="0"/>
    <s v="AV"/>
    <s v="X"/>
    <s v="Regular gasoline"/>
    <n v="6.4"/>
    <n v="5.3"/>
    <n v="5.9"/>
    <n v="48"/>
    <n v="139"/>
  </r>
  <r>
    <s v="MITSUBISHI"/>
    <s v="MIRAGE"/>
    <s v="COMPACT"/>
    <n v="1.2"/>
    <n v="3"/>
    <x v="0"/>
    <s v="M5"/>
    <s v="X"/>
    <s v="Regular gasoline"/>
    <n v="7"/>
    <n v="5.6"/>
    <n v="6.3"/>
    <n v="45"/>
    <n v="147"/>
  </r>
  <r>
    <s v="MITSUBISHI"/>
    <s v="OUTLANDER"/>
    <s v="SUV - SMALL"/>
    <n v="2.4"/>
    <n v="4"/>
    <x v="0"/>
    <s v="AV6"/>
    <s v="X"/>
    <s v="Regular gasoline"/>
    <n v="9.1999999999999993"/>
    <n v="7.5"/>
    <n v="8.4"/>
    <n v="34"/>
    <n v="193"/>
  </r>
  <r>
    <s v="MITSUBISHI"/>
    <s v="OUTLANDER 4WD"/>
    <s v="SUV - SMALL"/>
    <n v="2.4"/>
    <n v="4"/>
    <x v="0"/>
    <s v="AV6"/>
    <s v="X"/>
    <s v="Regular gasoline"/>
    <n v="9.6999999999999993"/>
    <n v="8.1"/>
    <n v="9"/>
    <n v="31"/>
    <n v="207"/>
  </r>
  <r>
    <s v="MITSUBISHI"/>
    <s v="OUTLANDER 4WD"/>
    <s v="SUV - SMALL"/>
    <n v="3"/>
    <n v="6"/>
    <x v="1"/>
    <s v="AS6"/>
    <s v="Z"/>
    <s v="Premium gasoline"/>
    <n v="11.9"/>
    <n v="8.5"/>
    <n v="10.4"/>
    <n v="27"/>
    <n v="238"/>
  </r>
  <r>
    <s v="MITSUBISHI"/>
    <s v="RVR"/>
    <s v="SUV - SMALL"/>
    <n v="2"/>
    <n v="4"/>
    <x v="0"/>
    <s v="AV6"/>
    <s v="X"/>
    <s v="Regular gasoline"/>
    <n v="9.6"/>
    <n v="7.6"/>
    <n v="8.6999999999999993"/>
    <n v="32"/>
    <n v="202"/>
  </r>
  <r>
    <s v="MITSUBISHI"/>
    <s v="RVR"/>
    <s v="SUV - SMALL"/>
    <n v="2"/>
    <n v="4"/>
    <x v="0"/>
    <s v="M5"/>
    <s v="X"/>
    <s v="Regular gasoline"/>
    <n v="10.3"/>
    <n v="8"/>
    <n v="9.3000000000000007"/>
    <n v="30"/>
    <n v="214"/>
  </r>
  <r>
    <s v="MITSUBISHI"/>
    <s v="RVR 4WD"/>
    <s v="SUV - SMALL"/>
    <n v="2.4"/>
    <n v="4"/>
    <x v="0"/>
    <s v="AV6"/>
    <s v="X"/>
    <s v="Regular gasoline"/>
    <n v="10.5"/>
    <n v="8.6"/>
    <n v="9.6"/>
    <n v="29"/>
    <n v="223"/>
  </r>
  <r>
    <s v="NISSAN"/>
    <s v="370Z"/>
    <s v="TWO-SEATER"/>
    <n v="3.7"/>
    <n v="6"/>
    <x v="1"/>
    <s v="AS7"/>
    <s v="Z"/>
    <s v="Premium gasoline"/>
    <n v="12.6"/>
    <n v="9.1999999999999993"/>
    <n v="11.1"/>
    <n v="25"/>
    <n v="260"/>
  </r>
  <r>
    <s v="NISSAN"/>
    <s v="370Z"/>
    <s v="TWO-SEATER"/>
    <n v="3.7"/>
    <n v="6"/>
    <x v="1"/>
    <s v="M6"/>
    <s v="Z"/>
    <s v="Premium gasoline"/>
    <n v="13.3"/>
    <n v="9.3000000000000007"/>
    <n v="11.5"/>
    <n v="25"/>
    <n v="269"/>
  </r>
  <r>
    <s v="NISSAN"/>
    <s v="370Z ROADSTER"/>
    <s v="TWO-SEATER"/>
    <n v="3.7"/>
    <n v="6"/>
    <x v="1"/>
    <s v="AS7"/>
    <s v="Z"/>
    <s v="Premium gasoline"/>
    <n v="13.1"/>
    <n v="9.6"/>
    <n v="11.5"/>
    <n v="25"/>
    <n v="270"/>
  </r>
  <r>
    <s v="NISSAN"/>
    <s v="370Z ROADSTER"/>
    <s v="TWO-SEATER"/>
    <n v="3.7"/>
    <n v="6"/>
    <x v="1"/>
    <s v="M6"/>
    <s v="Z"/>
    <s v="Premium gasoline"/>
    <n v="13.6"/>
    <n v="9.6999999999999993"/>
    <n v="11.8"/>
    <n v="24"/>
    <n v="278"/>
  </r>
  <r>
    <s v="NISSAN"/>
    <s v="ALTIMA"/>
    <s v="MID-SIZE"/>
    <n v="2.5"/>
    <n v="4"/>
    <x v="0"/>
    <s v="AV"/>
    <s v="X"/>
    <s v="Regular gasoline"/>
    <n v="8.6999999999999993"/>
    <n v="6"/>
    <n v="7.5"/>
    <n v="38"/>
    <n v="176"/>
  </r>
  <r>
    <s v="NISSAN"/>
    <s v="ALTIMA 3.5"/>
    <s v="MID-SIZE"/>
    <n v="3.5"/>
    <n v="6"/>
    <x v="1"/>
    <s v="AV7"/>
    <s v="X"/>
    <s v="Regular gasoline"/>
    <n v="10.3"/>
    <n v="7.4"/>
    <n v="9"/>
    <n v="31"/>
    <n v="212"/>
  </r>
  <r>
    <s v="NISSAN"/>
    <s v="ALTIMA SR"/>
    <s v="MID-SIZE"/>
    <n v="2.5"/>
    <n v="4"/>
    <x v="0"/>
    <s v="AV7"/>
    <s v="X"/>
    <s v="Regular gasoline"/>
    <n v="8.9"/>
    <n v="6.3"/>
    <n v="7.7"/>
    <n v="37"/>
    <n v="181"/>
  </r>
  <r>
    <s v="NISSAN"/>
    <s v="FRONTIER"/>
    <s v="PICKUP TRUCK - SMALL"/>
    <n v="2.5"/>
    <n v="4"/>
    <x v="0"/>
    <s v="A5"/>
    <s v="X"/>
    <s v="Regular gasoline"/>
    <n v="13.6"/>
    <n v="10.4"/>
    <n v="12.1"/>
    <n v="23"/>
    <n v="285"/>
  </r>
  <r>
    <s v="NISSAN"/>
    <s v="FRONTIER"/>
    <s v="PICKUP TRUCK - SMALL"/>
    <n v="2.5"/>
    <n v="4"/>
    <x v="0"/>
    <s v="M5"/>
    <s v="X"/>
    <s v="Regular gasoline"/>
    <n v="12.2"/>
    <n v="10.199999999999999"/>
    <n v="11.3"/>
    <n v="25"/>
    <n v="266"/>
  </r>
  <r>
    <s v="NISSAN"/>
    <s v="FRONTIER"/>
    <s v="PICKUP TRUCK - SMALL"/>
    <n v="4"/>
    <n v="6"/>
    <x v="2"/>
    <s v="A5"/>
    <s v="X"/>
    <s v="Regular gasoline"/>
    <n v="14.8"/>
    <n v="10.3"/>
    <n v="12.7"/>
    <n v="22"/>
    <n v="300"/>
  </r>
  <r>
    <s v="NISSAN"/>
    <s v="FRONTIER 4WD"/>
    <s v="PICKUP TRUCK - SMALL"/>
    <n v="4"/>
    <n v="6"/>
    <x v="2"/>
    <s v="A5"/>
    <s v="X"/>
    <s v="Regular gasoline"/>
    <n v="15.7"/>
    <n v="11.3"/>
    <n v="13.7"/>
    <n v="21"/>
    <n v="322"/>
  </r>
  <r>
    <s v="NISSAN"/>
    <s v="FRONTIER 4WD"/>
    <s v="PICKUP TRUCK - SMALL"/>
    <n v="4"/>
    <n v="6"/>
    <x v="2"/>
    <s v="M6"/>
    <s v="X"/>
    <s v="Regular gasoline"/>
    <n v="15"/>
    <n v="11.2"/>
    <n v="13.3"/>
    <n v="21"/>
    <n v="313"/>
  </r>
  <r>
    <s v="NISSAN"/>
    <s v="GT-R"/>
    <s v="SUBCOMPACT"/>
    <n v="3.8"/>
    <n v="6"/>
    <x v="1"/>
    <s v="AM6"/>
    <s v="Z"/>
    <s v="Premium gasoline"/>
    <n v="14.3"/>
    <n v="10.5"/>
    <n v="12.6"/>
    <n v="22"/>
    <n v="294"/>
  </r>
  <r>
    <s v="NISSAN"/>
    <s v="JUKE"/>
    <s v="STATION WAGON - SMALL"/>
    <n v="1.6"/>
    <n v="4"/>
    <x v="0"/>
    <s v="AV7"/>
    <s v="Z"/>
    <s v="Premium gasoline"/>
    <n v="8.5"/>
    <n v="7.2"/>
    <n v="7.9"/>
    <n v="36"/>
    <n v="186"/>
  </r>
  <r>
    <s v="NISSAN"/>
    <s v="JUKE"/>
    <s v="STATION WAGON - SMALL"/>
    <n v="1.6"/>
    <n v="4"/>
    <x v="0"/>
    <s v="M6"/>
    <s v="Z"/>
    <s v="Premium gasoline"/>
    <n v="8.5"/>
    <n v="6.9"/>
    <n v="7.8"/>
    <n v="36"/>
    <n v="183"/>
  </r>
  <r>
    <s v="NISSAN"/>
    <s v="JUKE AWD"/>
    <s v="STATION WAGON - SMALL"/>
    <n v="1.6"/>
    <n v="4"/>
    <x v="0"/>
    <s v="AV7"/>
    <s v="Z"/>
    <s v="Premium gasoline"/>
    <n v="8.8000000000000007"/>
    <n v="7.5"/>
    <n v="8.1999999999999993"/>
    <n v="34"/>
    <n v="194"/>
  </r>
  <r>
    <s v="NISSAN"/>
    <s v="JUKE NISMO RS"/>
    <s v="STATION WAGON - SMALL"/>
    <n v="1.6"/>
    <n v="4"/>
    <x v="0"/>
    <s v="M6"/>
    <s v="Z"/>
    <s v="Premium gasoline"/>
    <n v="8.9"/>
    <n v="7.5"/>
    <n v="8.3000000000000007"/>
    <n v="34"/>
    <n v="194"/>
  </r>
  <r>
    <s v="NISSAN"/>
    <s v="JUKE NISMO RS AWD"/>
    <s v="STATION WAGON - SMALL"/>
    <n v="1.6"/>
    <n v="4"/>
    <x v="0"/>
    <s v="AV8"/>
    <s v="Z"/>
    <s v="Premium gasoline"/>
    <n v="9.4"/>
    <n v="8.1"/>
    <n v="8.8000000000000007"/>
    <n v="32"/>
    <n v="208"/>
  </r>
  <r>
    <s v="NISSAN"/>
    <s v="MAXIMA"/>
    <s v="MID-SIZE"/>
    <n v="3.5"/>
    <n v="6"/>
    <x v="1"/>
    <s v="AV7"/>
    <s v="Z"/>
    <s v="Premium gasoline"/>
    <n v="10.9"/>
    <n v="7.8"/>
    <n v="9.5"/>
    <n v="30"/>
    <n v="223"/>
  </r>
  <r>
    <s v="NISSAN"/>
    <s v="MICRA"/>
    <s v="COMPACT"/>
    <n v="1.6"/>
    <n v="4"/>
    <x v="0"/>
    <s v="A4"/>
    <s v="X"/>
    <s v="Regular gasoline"/>
    <n v="8.8000000000000007"/>
    <n v="6.6"/>
    <n v="7.8"/>
    <n v="36"/>
    <n v="184"/>
  </r>
  <r>
    <s v="NISSAN"/>
    <s v="MICRA"/>
    <s v="COMPACT"/>
    <n v="1.6"/>
    <n v="4"/>
    <x v="0"/>
    <s v="M5"/>
    <s v="X"/>
    <s v="Regular gasoline"/>
    <n v="8.6"/>
    <n v="6.6"/>
    <n v="7.7"/>
    <n v="37"/>
    <n v="182"/>
  </r>
  <r>
    <s v="NISSAN"/>
    <s v="MURANO"/>
    <s v="STATION WAGON - MID-SIZE"/>
    <n v="3.5"/>
    <n v="6"/>
    <x v="1"/>
    <s v="AV7"/>
    <s v="X"/>
    <s v="Regular gasoline"/>
    <n v="11"/>
    <n v="8.1999999999999993"/>
    <n v="9.8000000000000007"/>
    <n v="29"/>
    <n v="230"/>
  </r>
  <r>
    <s v="NISSAN"/>
    <s v="MURANO AWD"/>
    <s v="STATION WAGON - MID-SIZE"/>
    <n v="3.5"/>
    <n v="6"/>
    <x v="1"/>
    <s v="AV7"/>
    <s v="X"/>
    <s v="Regular gasoline"/>
    <n v="11.2"/>
    <n v="8.3000000000000007"/>
    <n v="9.9"/>
    <n v="29"/>
    <n v="232"/>
  </r>
  <r>
    <s v="NISSAN"/>
    <s v="NV200 CARGO VAN"/>
    <s v="SPECIAL PURPOSE VEHICLE"/>
    <n v="2"/>
    <n v="4"/>
    <x v="0"/>
    <s v="AV"/>
    <s v="X"/>
    <s v="Regular gasoline"/>
    <n v="9.6999999999999993"/>
    <n v="9"/>
    <n v="9.4"/>
    <n v="30"/>
    <n v="220"/>
  </r>
  <r>
    <s v="NISSAN"/>
    <s v="PATHFINDER"/>
    <s v="SUV - SMALL"/>
    <n v="3.5"/>
    <n v="6"/>
    <x v="1"/>
    <s v="AV"/>
    <s v="X"/>
    <s v="Regular gasoline"/>
    <n v="11.9"/>
    <n v="8.6"/>
    <n v="10.4"/>
    <n v="27"/>
    <n v="245"/>
  </r>
  <r>
    <s v="NISSAN"/>
    <s v="PATHFINDER 4WD"/>
    <s v="SUV - SMALL"/>
    <n v="3.5"/>
    <n v="6"/>
    <x v="1"/>
    <s v="AV"/>
    <s v="X"/>
    <s v="Regular gasoline"/>
    <n v="12.1"/>
    <n v="8.9"/>
    <n v="10.7"/>
    <n v="26"/>
    <n v="251"/>
  </r>
  <r>
    <s v="NISSAN"/>
    <s v="PATHFINDER 4WD PLATINUM"/>
    <s v="SUV - SMALL"/>
    <n v="3.5"/>
    <n v="6"/>
    <x v="1"/>
    <s v="AV"/>
    <s v="X"/>
    <s v="Regular gasoline"/>
    <n v="12.7"/>
    <n v="9"/>
    <n v="11"/>
    <n v="26"/>
    <n v="258"/>
  </r>
  <r>
    <s v="NISSAN"/>
    <s v="ROGUE"/>
    <s v="SUV - SMALL"/>
    <n v="2.5"/>
    <n v="4"/>
    <x v="0"/>
    <s v="AV"/>
    <s v="X"/>
    <s v="Regular gasoline"/>
    <n v="9.1"/>
    <n v="7.1"/>
    <n v="8.1999999999999993"/>
    <n v="34"/>
    <n v="194"/>
  </r>
  <r>
    <s v="NISSAN"/>
    <s v="ROGUE AWD"/>
    <s v="SUV - SMALL"/>
    <n v="2.5"/>
    <n v="4"/>
    <x v="0"/>
    <s v="AV"/>
    <s v="X"/>
    <s v="Regular gasoline"/>
    <n v="9.5"/>
    <n v="7.4"/>
    <n v="8.6"/>
    <n v="33"/>
    <n v="201"/>
  </r>
  <r>
    <s v="NISSAN"/>
    <s v="SENTRA"/>
    <s v="MID-SIZE"/>
    <n v="1.8"/>
    <n v="4"/>
    <x v="0"/>
    <s v="AV"/>
    <s v="X"/>
    <s v="Regular gasoline"/>
    <n v="8"/>
    <n v="6.1"/>
    <n v="7.2"/>
    <n v="39"/>
    <n v="167"/>
  </r>
  <r>
    <s v="NISSAN"/>
    <s v="SENTRA"/>
    <s v="MID-SIZE"/>
    <n v="1.8"/>
    <n v="4"/>
    <x v="0"/>
    <s v="M6"/>
    <s v="X"/>
    <s v="Regular gasoline"/>
    <n v="8.9"/>
    <n v="6.6"/>
    <n v="7.9"/>
    <n v="36"/>
    <n v="184"/>
  </r>
  <r>
    <s v="NISSAN"/>
    <s v="VERSA"/>
    <s v="MID-SIZE"/>
    <n v="1.6"/>
    <n v="4"/>
    <x v="0"/>
    <s v="AV"/>
    <s v="X"/>
    <s v="Regular gasoline"/>
    <n v="7.5"/>
    <n v="6"/>
    <n v="6.8"/>
    <n v="42"/>
    <n v="161"/>
  </r>
  <r>
    <s v="NISSAN"/>
    <s v="VERSA"/>
    <s v="MID-SIZE"/>
    <n v="1.6"/>
    <n v="4"/>
    <x v="0"/>
    <s v="M5"/>
    <s v="X"/>
    <s v="Regular gasoline"/>
    <n v="8.6"/>
    <n v="6.5"/>
    <n v="7.6"/>
    <n v="37"/>
    <n v="179"/>
  </r>
  <r>
    <s v="PORSCHE"/>
    <s v="911 CARRERA"/>
    <s v="MINICOMPACT"/>
    <n v="3.4"/>
    <n v="6"/>
    <x v="1"/>
    <s v="AM7"/>
    <s v="Z"/>
    <s v="Premium gasoline"/>
    <n v="11.6"/>
    <n v="8.4"/>
    <n v="10.1"/>
    <n v="28"/>
    <n v="238"/>
  </r>
  <r>
    <s v="PORSCHE"/>
    <s v="911 CARRERA"/>
    <s v="MINICOMPACT"/>
    <n v="3.4"/>
    <n v="6"/>
    <x v="1"/>
    <s v="M7"/>
    <s v="Z"/>
    <s v="Premium gasoline"/>
    <n v="12.3"/>
    <n v="8.6"/>
    <n v="10.6"/>
    <n v="27"/>
    <n v="249"/>
  </r>
  <r>
    <s v="PORSCHE"/>
    <s v="911 CARRERA CABRIOLET"/>
    <s v="MINICOMPACT"/>
    <n v="3.4"/>
    <n v="6"/>
    <x v="1"/>
    <s v="AM7"/>
    <s v="Z"/>
    <s v="Premium gasoline"/>
    <n v="11.5"/>
    <n v="8.4"/>
    <n v="10.1"/>
    <n v="28"/>
    <n v="236"/>
  </r>
  <r>
    <s v="PORSCHE"/>
    <s v="911 CARRERA CABRIOLET"/>
    <s v="MINICOMPACT"/>
    <n v="3.4"/>
    <n v="6"/>
    <x v="1"/>
    <s v="M7"/>
    <s v="Z"/>
    <s v="Premium gasoline"/>
    <n v="12.3"/>
    <n v="8.6999999999999993"/>
    <n v="10.7"/>
    <n v="26"/>
    <n v="251"/>
  </r>
  <r>
    <s v="PORSCHE"/>
    <s v="911 CARRERA GTS"/>
    <s v="MINICOMPACT"/>
    <n v="3.8"/>
    <n v="6"/>
    <x v="1"/>
    <s v="AM7"/>
    <s v="Z"/>
    <s v="Premium gasoline"/>
    <n v="12.7"/>
    <n v="9"/>
    <n v="11"/>
    <n v="26"/>
    <n v="259"/>
  </r>
  <r>
    <s v="PORSCHE"/>
    <s v="911 CARRERA GTS"/>
    <s v="MINICOMPACT"/>
    <n v="3.8"/>
    <n v="6"/>
    <x v="1"/>
    <s v="M7"/>
    <s v="Z"/>
    <s v="Premium gasoline"/>
    <n v="12.9"/>
    <n v="9"/>
    <n v="11.2"/>
    <n v="25"/>
    <n v="262"/>
  </r>
  <r>
    <s v="PORSCHE"/>
    <s v="911 CARRERA GTS CABRIOLET"/>
    <s v="MINICOMPACT"/>
    <n v="3.8"/>
    <n v="6"/>
    <x v="1"/>
    <s v="AM7"/>
    <s v="Z"/>
    <s v="Premium gasoline"/>
    <n v="12.7"/>
    <n v="9.1999999999999993"/>
    <n v="11.1"/>
    <n v="25"/>
    <n v="260"/>
  </r>
  <r>
    <s v="PORSCHE"/>
    <s v="911 CARRERA GTS CABRIOLET"/>
    <s v="MINICOMPACT"/>
    <n v="3.8"/>
    <n v="6"/>
    <x v="1"/>
    <s v="M7"/>
    <s v="Z"/>
    <s v="Premium gasoline"/>
    <n v="13.4"/>
    <n v="9.3000000000000007"/>
    <n v="11.6"/>
    <n v="24"/>
    <n v="272"/>
  </r>
  <r>
    <s v="PORSCHE"/>
    <s v="911 CARRERA S"/>
    <s v="MINICOMPACT"/>
    <n v="3.8"/>
    <n v="6"/>
    <x v="1"/>
    <s v="AM7"/>
    <s v="Z"/>
    <s v="Premium gasoline"/>
    <n v="11.9"/>
    <n v="8.6999999999999993"/>
    <n v="10.5"/>
    <n v="27"/>
    <n v="245"/>
  </r>
  <r>
    <s v="PORSCHE"/>
    <s v="911 CARRERA S"/>
    <s v="MINICOMPACT"/>
    <n v="3.8"/>
    <n v="6"/>
    <x v="1"/>
    <s v="M7"/>
    <s v="Z"/>
    <s v="Premium gasoline"/>
    <n v="12.4"/>
    <n v="8.6999999999999993"/>
    <n v="10.7"/>
    <n v="26"/>
    <n v="252"/>
  </r>
  <r>
    <s v="PORSCHE"/>
    <s v="911 CARRERA S CABRIOLET"/>
    <s v="MINICOMPACT"/>
    <n v="3.8"/>
    <n v="6"/>
    <x v="1"/>
    <s v="AM7"/>
    <s v="Z"/>
    <s v="Premium gasoline"/>
    <n v="12.2"/>
    <n v="8.6999999999999993"/>
    <n v="10.6"/>
    <n v="27"/>
    <n v="250"/>
  </r>
  <r>
    <s v="PORSCHE"/>
    <s v="911 CARRERA S CABRIOLET"/>
    <s v="MINICOMPACT"/>
    <n v="3.8"/>
    <n v="6"/>
    <x v="1"/>
    <s v="M7"/>
    <s v="Z"/>
    <s v="Premium gasoline"/>
    <n v="12.5"/>
    <n v="8.9"/>
    <n v="10.9"/>
    <n v="26"/>
    <n v="255"/>
  </r>
  <r>
    <s v="PORSCHE"/>
    <s v="911 CARRERA 4"/>
    <s v="MINICOMPACT"/>
    <n v="3.4"/>
    <n v="6"/>
    <x v="1"/>
    <s v="AM7"/>
    <s v="Z"/>
    <s v="Premium gasoline"/>
    <n v="11.7"/>
    <n v="8.5"/>
    <n v="10.199999999999999"/>
    <n v="28"/>
    <n v="240"/>
  </r>
  <r>
    <s v="PORSCHE"/>
    <s v="911 CARRERA 4"/>
    <s v="MINICOMPACT"/>
    <n v="3.4"/>
    <n v="6"/>
    <x v="1"/>
    <s v="M7"/>
    <s v="Z"/>
    <s v="Premium gasoline"/>
    <n v="12.3"/>
    <n v="8.6999999999999993"/>
    <n v="10.7"/>
    <n v="26"/>
    <n v="251"/>
  </r>
  <r>
    <s v="PORSCHE"/>
    <s v="911 CARRERA 4 CABRIOLET"/>
    <s v="MINICOMPACT"/>
    <n v="3.4"/>
    <n v="6"/>
    <x v="1"/>
    <s v="AM7"/>
    <s v="Z"/>
    <s v="Premium gasoline"/>
    <n v="11.9"/>
    <n v="8.8000000000000007"/>
    <n v="10.5"/>
    <n v="27"/>
    <n v="246"/>
  </r>
  <r>
    <s v="PORSCHE"/>
    <s v="911 CARRERA 4 CABRIOLET"/>
    <s v="MINICOMPACT"/>
    <n v="3.4"/>
    <n v="6"/>
    <x v="1"/>
    <s v="M7"/>
    <s v="Z"/>
    <s v="Premium gasoline"/>
    <n v="12.5"/>
    <n v="9"/>
    <n v="10.9"/>
    <n v="26"/>
    <n v="257"/>
  </r>
  <r>
    <s v="PORSCHE"/>
    <s v="911 CARRERA 4 GTS"/>
    <s v="MINICOMPACT"/>
    <n v="3.8"/>
    <n v="6"/>
    <x v="1"/>
    <s v="AM7"/>
    <s v="Z"/>
    <s v="Premium gasoline"/>
    <n v="12.7"/>
    <n v="9.1999999999999993"/>
    <n v="11.1"/>
    <n v="25"/>
    <n v="260"/>
  </r>
  <r>
    <s v="PORSCHE"/>
    <s v="911 CARRERA 4 GTS"/>
    <s v="MINICOMPACT"/>
    <n v="3.8"/>
    <n v="6"/>
    <x v="1"/>
    <s v="M7"/>
    <s v="Z"/>
    <s v="Premium gasoline"/>
    <n v="13"/>
    <n v="9.1999999999999993"/>
    <n v="11.3"/>
    <n v="25"/>
    <n v="265"/>
  </r>
  <r>
    <s v="PORSCHE"/>
    <s v="911 CARRERA 4 GTS CABRIOLET"/>
    <s v="MINICOMPACT"/>
    <n v="3.8"/>
    <n v="6"/>
    <x v="1"/>
    <s v="AM7"/>
    <s v="Z"/>
    <s v="Premium gasoline"/>
    <n v="13.1"/>
    <n v="9.4"/>
    <n v="11.4"/>
    <n v="25"/>
    <n v="268"/>
  </r>
  <r>
    <s v="PORSCHE"/>
    <s v="911 CARRERA 4 GTS CABRIOLET"/>
    <s v="MINICOMPACT"/>
    <n v="3.8"/>
    <n v="6"/>
    <x v="1"/>
    <s v="M7"/>
    <s v="Z"/>
    <s v="Premium gasoline"/>
    <n v="13.4"/>
    <n v="9.3000000000000007"/>
    <n v="11.6"/>
    <n v="24"/>
    <n v="272"/>
  </r>
  <r>
    <s v="PORSCHE"/>
    <s v="911 CARRERA 4S"/>
    <s v="MINICOMPACT"/>
    <n v="3.8"/>
    <n v="6"/>
    <x v="1"/>
    <s v="AM7"/>
    <s v="Z"/>
    <s v="Premium gasoline"/>
    <n v="12.2"/>
    <n v="8.9"/>
    <n v="10.7"/>
    <n v="26"/>
    <n v="251"/>
  </r>
  <r>
    <s v="PORSCHE"/>
    <s v="911 CARRERA 4S"/>
    <s v="MINICOMPACT"/>
    <n v="3.8"/>
    <n v="6"/>
    <x v="1"/>
    <s v="M7"/>
    <s v="Z"/>
    <s v="Premium gasoline"/>
    <n v="12.7"/>
    <n v="8.9"/>
    <n v="11"/>
    <n v="26"/>
    <n v="258"/>
  </r>
  <r>
    <s v="PORSCHE"/>
    <s v="911 CARRERA 4S CABRIOLET"/>
    <s v="MINICOMPACT"/>
    <n v="3.8"/>
    <n v="6"/>
    <x v="1"/>
    <s v="AM7"/>
    <s v="Z"/>
    <s v="Premium gasoline"/>
    <n v="12.5"/>
    <n v="9.1"/>
    <n v="11"/>
    <n v="26"/>
    <n v="257"/>
  </r>
  <r>
    <s v="PORSCHE"/>
    <s v="911 CARRERA 4S CABRIOLET"/>
    <s v="MINICOMPACT"/>
    <n v="3.8"/>
    <n v="6"/>
    <x v="1"/>
    <s v="M7"/>
    <s v="Z"/>
    <s v="Premium gasoline"/>
    <n v="12.9"/>
    <n v="9.1999999999999993"/>
    <n v="11.2"/>
    <n v="25"/>
    <n v="262"/>
  </r>
  <r>
    <s v="PORSCHE"/>
    <s v="911 GT3"/>
    <s v="TWO-SEATER"/>
    <n v="3.8"/>
    <n v="6"/>
    <x v="1"/>
    <s v="AM7"/>
    <s v="Z"/>
    <s v="Premium gasoline"/>
    <n v="16"/>
    <n v="11.5"/>
    <n v="14"/>
    <n v="20"/>
    <n v="329"/>
  </r>
  <r>
    <s v="PORSCHE"/>
    <s v="911 GT3RS"/>
    <s v="TWO-SEATER"/>
    <n v="4"/>
    <n v="6"/>
    <x v="2"/>
    <s v="AM7"/>
    <s v="Z"/>
    <s v="Premium gasoline"/>
    <n v="16.3"/>
    <n v="11.8"/>
    <n v="14.3"/>
    <n v="20"/>
    <n v="334"/>
  </r>
  <r>
    <s v="PORSCHE"/>
    <s v="911 TARGA 4"/>
    <s v="MINICOMPACT"/>
    <n v="3.4"/>
    <n v="6"/>
    <x v="1"/>
    <s v="AM7"/>
    <s v="Z"/>
    <s v="Premium gasoline"/>
    <n v="12.3"/>
    <n v="8.9"/>
    <n v="10.8"/>
    <n v="26"/>
    <n v="253"/>
  </r>
  <r>
    <s v="PORSCHE"/>
    <s v="911 TARGA 4"/>
    <s v="MINICOMPACT"/>
    <n v="3.4"/>
    <n v="6"/>
    <x v="1"/>
    <s v="M7"/>
    <s v="Z"/>
    <s v="Premium gasoline"/>
    <n v="12.9"/>
    <n v="9"/>
    <n v="11.1"/>
    <n v="25"/>
    <n v="261"/>
  </r>
  <r>
    <s v="PORSCHE"/>
    <s v="911 TARGA 4S"/>
    <s v="MINICOMPACT"/>
    <n v="3.8"/>
    <n v="6"/>
    <x v="1"/>
    <s v="AM7"/>
    <s v="Z"/>
    <s v="Premium gasoline"/>
    <n v="12.8"/>
    <n v="9.3000000000000007"/>
    <n v="11.2"/>
    <n v="25"/>
    <n v="260"/>
  </r>
  <r>
    <s v="PORSCHE"/>
    <s v="911 TARGA 4S"/>
    <s v="MINICOMPACT"/>
    <n v="3.8"/>
    <n v="6"/>
    <x v="1"/>
    <s v="M7"/>
    <s v="Z"/>
    <s v="Premium gasoline"/>
    <n v="13.1"/>
    <n v="9.1999999999999993"/>
    <n v="11.4"/>
    <n v="25"/>
    <n v="267"/>
  </r>
  <r>
    <s v="PORSCHE"/>
    <s v="911 TURBO"/>
    <s v="MINICOMPACT"/>
    <n v="3.8"/>
    <n v="6"/>
    <x v="1"/>
    <s v="AM7"/>
    <s v="Z"/>
    <s v="Premium gasoline"/>
    <n v="13.7"/>
    <n v="9.6"/>
    <n v="11.9"/>
    <n v="24"/>
    <n v="278"/>
  </r>
  <r>
    <s v="PORSCHE"/>
    <s v="911 TURBO CABRIOLET"/>
    <s v="MINICOMPACT"/>
    <n v="3.8"/>
    <n v="6"/>
    <x v="1"/>
    <s v="AM7"/>
    <s v="Z"/>
    <s v="Premium gasoline"/>
    <n v="13.7"/>
    <n v="9.6"/>
    <n v="11.9"/>
    <n v="24"/>
    <n v="278"/>
  </r>
  <r>
    <s v="PORSCHE"/>
    <s v="911 TURBO S"/>
    <s v="MINICOMPACT"/>
    <n v="3.8"/>
    <n v="6"/>
    <x v="1"/>
    <s v="AM7"/>
    <s v="Z"/>
    <s v="Premium gasoline"/>
    <n v="13.7"/>
    <n v="9.6"/>
    <n v="11.9"/>
    <n v="24"/>
    <n v="278"/>
  </r>
  <r>
    <s v="PORSCHE"/>
    <s v="911 TURBO S CABRIOLET"/>
    <s v="MINICOMPACT"/>
    <n v="3.8"/>
    <n v="6"/>
    <x v="1"/>
    <s v="AM7"/>
    <s v="Z"/>
    <s v="Premium gasoline"/>
    <n v="13.7"/>
    <n v="9.6"/>
    <n v="11.9"/>
    <n v="24"/>
    <n v="278"/>
  </r>
  <r>
    <s v="PORSCHE"/>
    <s v="BOXSTER"/>
    <s v="TWO-SEATER"/>
    <n v="2.7"/>
    <n v="6"/>
    <x v="1"/>
    <s v="AM7"/>
    <s v="Z"/>
    <s v="Premium gasoline"/>
    <n v="10.7"/>
    <n v="7.4"/>
    <n v="9.1999999999999993"/>
    <n v="31"/>
    <n v="217"/>
  </r>
  <r>
    <s v="PORSCHE"/>
    <s v="BOXSTER"/>
    <s v="TWO-SEATER"/>
    <n v="2.7"/>
    <n v="6"/>
    <x v="1"/>
    <s v="M6"/>
    <s v="Z"/>
    <s v="Premium gasoline"/>
    <n v="11.5"/>
    <n v="7.9"/>
    <n v="9.9"/>
    <n v="29"/>
    <n v="232"/>
  </r>
  <r>
    <s v="PORSCHE"/>
    <s v="BOXSTER GTS"/>
    <s v="TWO-SEATER"/>
    <n v="3.4"/>
    <n v="6"/>
    <x v="1"/>
    <s v="AM7"/>
    <s v="Z"/>
    <s v="Premium gasoline"/>
    <n v="10.9"/>
    <n v="7.7"/>
    <n v="9.5"/>
    <n v="30"/>
    <n v="222"/>
  </r>
  <r>
    <s v="PORSCHE"/>
    <s v="BOXSTER GTS"/>
    <s v="TWO-SEATER"/>
    <n v="3.4"/>
    <n v="6"/>
    <x v="1"/>
    <s v="M6"/>
    <s v="Z"/>
    <s v="Premium gasoline"/>
    <n v="12.1"/>
    <n v="8.9"/>
    <n v="10.7"/>
    <n v="26"/>
    <n v="250"/>
  </r>
  <r>
    <s v="PORSCHE"/>
    <s v="BOXSTER S"/>
    <s v="TWO-SEATER"/>
    <n v="3.4"/>
    <n v="6"/>
    <x v="1"/>
    <s v="AM7"/>
    <s v="Z"/>
    <s v="Premium gasoline"/>
    <n v="11.3"/>
    <n v="7.9"/>
    <n v="9.8000000000000007"/>
    <n v="29"/>
    <n v="230"/>
  </r>
  <r>
    <s v="PORSCHE"/>
    <s v="BOXSTER S"/>
    <s v="TWO-SEATER"/>
    <n v="3.4"/>
    <n v="6"/>
    <x v="1"/>
    <s v="M6"/>
    <s v="Z"/>
    <s v="Premium gasoline"/>
    <n v="11.9"/>
    <n v="8.6"/>
    <n v="10.4"/>
    <n v="27"/>
    <n v="245"/>
  </r>
  <r>
    <s v="PORSCHE"/>
    <s v="BOXSTER SPYDER"/>
    <s v="TWO-SEATER"/>
    <n v="3.8"/>
    <n v="6"/>
    <x v="1"/>
    <s v="M6"/>
    <s v="Z"/>
    <s v="Premium gasoline"/>
    <n v="13.1"/>
    <n v="9.9"/>
    <n v="11.6"/>
    <n v="24"/>
    <n v="272"/>
  </r>
  <r>
    <s v="PORSCHE"/>
    <s v="CAYENNE"/>
    <s v="SUV - STANDARD"/>
    <n v="3.6"/>
    <n v="6"/>
    <x v="1"/>
    <s v="A8"/>
    <s v="Z"/>
    <s v="Premium gasoline"/>
    <n v="13.5"/>
    <n v="9.6999999999999993"/>
    <n v="11.8"/>
    <n v="24"/>
    <n v="277"/>
  </r>
  <r>
    <s v="PORSCHE"/>
    <s v="CAYENNE DIESEL (modified)"/>
    <s v="SUV - STANDARD"/>
    <n v="3"/>
    <n v="6"/>
    <x v="1"/>
    <s v="A8"/>
    <s v="D"/>
    <s v="Diesel"/>
    <n v="11.2"/>
    <n v="8.4"/>
    <n v="9.8000000000000007"/>
    <n v="29"/>
    <n v="270"/>
  </r>
  <r>
    <s v="PORSCHE"/>
    <s v="CAYENNE GTS"/>
    <s v="SUV - STANDARD"/>
    <n v="3.6"/>
    <n v="6"/>
    <x v="1"/>
    <s v="A8"/>
    <s v="Z"/>
    <s v="Premium gasoline"/>
    <n v="14.8"/>
    <n v="10.4"/>
    <n v="12.8"/>
    <n v="22"/>
    <n v="300"/>
  </r>
  <r>
    <s v="PORSCHE"/>
    <s v="CAYENNE S"/>
    <s v="SUV - STANDARD"/>
    <n v="3.6"/>
    <n v="6"/>
    <x v="1"/>
    <s v="A8"/>
    <s v="Z"/>
    <s v="Premium gasoline"/>
    <n v="14.3"/>
    <n v="9.6"/>
    <n v="12.2"/>
    <n v="23"/>
    <n v="286"/>
  </r>
  <r>
    <s v="PORSCHE"/>
    <s v="CAYENNE TURBO"/>
    <s v="SUV - STANDARD"/>
    <n v="4.8"/>
    <n v="8"/>
    <x v="2"/>
    <s v="A8"/>
    <s v="Z"/>
    <s v="Premium gasoline"/>
    <n v="16.7"/>
    <n v="11.2"/>
    <n v="14.2"/>
    <n v="20"/>
    <n v="334"/>
  </r>
  <r>
    <s v="PORSCHE"/>
    <s v="CAYENNE TURBO S"/>
    <s v="SUV - STANDARD"/>
    <n v="4.8"/>
    <n v="8"/>
    <x v="2"/>
    <s v="A8"/>
    <s v="Z"/>
    <s v="Premium gasoline"/>
    <n v="16.899999999999999"/>
    <n v="11.2"/>
    <n v="14.3"/>
    <n v="20"/>
    <n v="336"/>
  </r>
  <r>
    <s v="PORSCHE"/>
    <s v="CAYMAN"/>
    <s v="TWO-SEATER"/>
    <n v="2.7"/>
    <n v="6"/>
    <x v="1"/>
    <s v="AM7"/>
    <s v="Z"/>
    <s v="Premium gasoline"/>
    <n v="10.7"/>
    <n v="7.4"/>
    <n v="9.1999999999999993"/>
    <n v="31"/>
    <n v="217"/>
  </r>
  <r>
    <s v="PORSCHE"/>
    <s v="CAYMAN"/>
    <s v="TWO-SEATER"/>
    <n v="2.7"/>
    <n v="6"/>
    <x v="1"/>
    <s v="M6"/>
    <s v="Z"/>
    <s v="Premium gasoline"/>
    <n v="11.5"/>
    <n v="7.9"/>
    <n v="9.9"/>
    <n v="29"/>
    <n v="232"/>
  </r>
  <r>
    <s v="PORSCHE"/>
    <s v="CAYMAN GT4"/>
    <s v="TWO-SEATER"/>
    <n v="3.8"/>
    <n v="6"/>
    <x v="1"/>
    <s v="M6"/>
    <s v="Z"/>
    <s v="Premium gasoline"/>
    <n v="13.3"/>
    <n v="10.1"/>
    <n v="11.8"/>
    <n v="24"/>
    <n v="277"/>
  </r>
  <r>
    <s v="PORSCHE"/>
    <s v="CAYMAN GTS"/>
    <s v="TWO-SEATER"/>
    <n v="3.4"/>
    <n v="6"/>
    <x v="1"/>
    <s v="AM7"/>
    <s v="Z"/>
    <s v="Premium gasoline"/>
    <n v="10.9"/>
    <n v="7.7"/>
    <n v="9.5"/>
    <n v="30"/>
    <n v="222"/>
  </r>
  <r>
    <s v="PORSCHE"/>
    <s v="CAYMAN GTS"/>
    <s v="TWO-SEATER"/>
    <n v="3.4"/>
    <n v="6"/>
    <x v="1"/>
    <s v="M6"/>
    <s v="Z"/>
    <s v="Premium gasoline"/>
    <n v="12.1"/>
    <n v="8.9"/>
    <n v="10.7"/>
    <n v="26"/>
    <n v="250"/>
  </r>
  <r>
    <s v="PORSCHE"/>
    <s v="CAYMAN S"/>
    <s v="TWO-SEATER"/>
    <n v="3.4"/>
    <n v="6"/>
    <x v="1"/>
    <s v="AM7"/>
    <s v="Z"/>
    <s v="Premium gasoline"/>
    <n v="11.3"/>
    <n v="7.9"/>
    <n v="9.8000000000000007"/>
    <n v="29"/>
    <n v="230"/>
  </r>
  <r>
    <s v="PORSCHE"/>
    <s v="CAYMAN S"/>
    <s v="TWO-SEATER"/>
    <n v="3.4"/>
    <n v="6"/>
    <x v="1"/>
    <s v="M6"/>
    <s v="Z"/>
    <s v="Premium gasoline"/>
    <n v="11.9"/>
    <n v="8.6"/>
    <n v="10.4"/>
    <n v="27"/>
    <n v="245"/>
  </r>
  <r>
    <s v="PORSCHE"/>
    <s v="MACAN S"/>
    <s v="SUV - SMALL"/>
    <n v="3"/>
    <n v="6"/>
    <x v="1"/>
    <s v="A7"/>
    <s v="Z"/>
    <s v="Premium gasoline"/>
    <n v="13.7"/>
    <n v="10.3"/>
    <n v="12.2"/>
    <n v="23"/>
    <n v="285"/>
  </r>
  <r>
    <s v="PORSCHE"/>
    <s v="MACAN TURBO"/>
    <s v="SUV - SMALL"/>
    <n v="3.6"/>
    <n v="6"/>
    <x v="1"/>
    <s v="A7"/>
    <s v="Z"/>
    <s v="Premium gasoline"/>
    <n v="14.2"/>
    <n v="10.1"/>
    <n v="12.3"/>
    <n v="23"/>
    <n v="287"/>
  </r>
  <r>
    <s v="PORSCHE"/>
    <s v="PANAMERA"/>
    <s v="FULL-SIZE"/>
    <n v="3.6"/>
    <n v="6"/>
    <x v="1"/>
    <s v="AM7"/>
    <s v="Z"/>
    <s v="Premium gasoline"/>
    <n v="12.9"/>
    <n v="8.4"/>
    <n v="10.9"/>
    <n v="26"/>
    <n v="255"/>
  </r>
  <r>
    <s v="PORSCHE"/>
    <s v="PANAMERA GTS"/>
    <s v="FULL-SIZE"/>
    <n v="4.8"/>
    <n v="8"/>
    <x v="2"/>
    <s v="AM7"/>
    <s v="Z"/>
    <s v="Premium gasoline"/>
    <n v="15.1"/>
    <n v="9.6999999999999993"/>
    <n v="12.7"/>
    <n v="22"/>
    <n v="298"/>
  </r>
  <r>
    <s v="PORSCHE"/>
    <s v="PANAMERA S"/>
    <s v="FULL-SIZE"/>
    <n v="3"/>
    <n v="6"/>
    <x v="1"/>
    <s v="AM7"/>
    <s v="Z"/>
    <s v="Premium gasoline"/>
    <n v="13.4"/>
    <n v="8.8000000000000007"/>
    <n v="11.4"/>
    <n v="25"/>
    <n v="267"/>
  </r>
  <r>
    <s v="PORSCHE"/>
    <s v="PANAMERA 4"/>
    <s v="FULL-SIZE"/>
    <n v="3.6"/>
    <n v="6"/>
    <x v="1"/>
    <s v="AM7"/>
    <s v="Z"/>
    <s v="Premium gasoline"/>
    <n v="13.1"/>
    <n v="8.6999999999999993"/>
    <n v="11.1"/>
    <n v="25"/>
    <n v="262"/>
  </r>
  <r>
    <s v="PORSCHE"/>
    <s v="PANAMERA 4S"/>
    <s v="FULL-SIZE"/>
    <n v="3"/>
    <n v="6"/>
    <x v="1"/>
    <s v="AM7"/>
    <s v="Z"/>
    <s v="Premium gasoline"/>
    <n v="13.4"/>
    <n v="8.8000000000000007"/>
    <n v="11.4"/>
    <n v="25"/>
    <n v="267"/>
  </r>
  <r>
    <s v="PORSCHE"/>
    <s v="PANAMERA 4S EXECUTIVE"/>
    <s v="FULL-SIZE"/>
    <n v="3"/>
    <n v="6"/>
    <x v="1"/>
    <s v="AM7"/>
    <s v="Z"/>
    <s v="Premium gasoline"/>
    <n v="13.7"/>
    <n v="8.9"/>
    <n v="11.5"/>
    <n v="25"/>
    <n v="271"/>
  </r>
  <r>
    <s v="PORSCHE"/>
    <s v="PANAMERA TURBO"/>
    <s v="FULL-SIZE"/>
    <n v="4.8"/>
    <n v="8"/>
    <x v="2"/>
    <s v="AM7"/>
    <s v="Z"/>
    <s v="Premium gasoline"/>
    <n v="15.3"/>
    <n v="9.6999999999999993"/>
    <n v="12.8"/>
    <n v="22"/>
    <n v="300"/>
  </r>
  <r>
    <s v="PORSCHE"/>
    <s v="PANAMERA TURBO EXECUTIVE"/>
    <s v="FULL-SIZE"/>
    <n v="4.8"/>
    <n v="8"/>
    <x v="2"/>
    <s v="AM7"/>
    <s v="Z"/>
    <s v="Premium gasoline"/>
    <n v="15.4"/>
    <n v="9.8000000000000007"/>
    <n v="12.9"/>
    <n v="22"/>
    <n v="303"/>
  </r>
  <r>
    <s v="PORSCHE"/>
    <s v="PANAMERA TURBO S"/>
    <s v="FULL-SIZE"/>
    <n v="4.8"/>
    <n v="8"/>
    <x v="2"/>
    <s v="AM7"/>
    <s v="Z"/>
    <s v="Premium gasoline"/>
    <n v="15.3"/>
    <n v="9.6999999999999993"/>
    <n v="12.8"/>
    <n v="22"/>
    <n v="300"/>
  </r>
  <r>
    <s v="PORSCHE"/>
    <s v="PANAMERA TURBO S EXECUTIVE"/>
    <s v="FULL-SIZE"/>
    <n v="4.8"/>
    <n v="8"/>
    <x v="2"/>
    <s v="AM7"/>
    <s v="Z"/>
    <s v="Premium gasoline"/>
    <n v="15.4"/>
    <n v="9.8000000000000007"/>
    <n v="12.9"/>
    <n v="22"/>
    <n v="303"/>
  </r>
  <r>
    <s v="RAM"/>
    <s v="1500 FFV"/>
    <s v="PICKUP TRUCK - STANDARD"/>
    <n v="3.6"/>
    <n v="6"/>
    <x v="1"/>
    <s v="A8"/>
    <s v="X"/>
    <s v="Regular gasoline"/>
    <n v="13.9"/>
    <n v="9.5"/>
    <n v="11.9"/>
    <n v="24"/>
    <n v="279"/>
  </r>
  <r>
    <s v="RAM"/>
    <s v="1500 FFV"/>
    <s v="PICKUP TRUCK - STANDARD"/>
    <n v="3.6"/>
    <n v="6"/>
    <x v="1"/>
    <s v="A8"/>
    <s v="E"/>
    <s v="Ethanol (E85)"/>
    <n v="19.399999999999999"/>
    <n v="13.6"/>
    <n v="16.8"/>
    <n v="17"/>
    <n v="279"/>
  </r>
  <r>
    <s v="RAM"/>
    <s v="1500 HFE"/>
    <s v="PICKUP TRUCK - STANDARD"/>
    <n v="3.6"/>
    <n v="6"/>
    <x v="1"/>
    <s v="A8"/>
    <s v="X"/>
    <s v="Regular gasoline"/>
    <n v="12.9"/>
    <n v="9.3000000000000007"/>
    <n v="11.3"/>
    <n v="25"/>
    <n v="264"/>
  </r>
  <r>
    <s v="RAM"/>
    <s v="1500 (MDS)"/>
    <s v="PICKUP TRUCK - STANDARD"/>
    <n v="5.7"/>
    <n v="8"/>
    <x v="2"/>
    <s v="A6"/>
    <s v="X"/>
    <s v="Regular gasoline"/>
    <n v="17.100000000000001"/>
    <n v="12"/>
    <n v="14.8"/>
    <n v="19"/>
    <n v="348"/>
  </r>
  <r>
    <s v="RAM"/>
    <s v="1500 (MDS)"/>
    <s v="PICKUP TRUCK - STANDARD"/>
    <n v="5.7"/>
    <n v="8"/>
    <x v="2"/>
    <s v="A8"/>
    <s v="X"/>
    <s v="Regular gasoline"/>
    <n v="15.8"/>
    <n v="10.9"/>
    <n v="13.6"/>
    <n v="21"/>
    <n v="319"/>
  </r>
  <r>
    <s v="RAM"/>
    <s v="1500 ECODIESEL"/>
    <s v="PICKUP TRUCK - STANDARD"/>
    <n v="3"/>
    <n v="6"/>
    <x v="1"/>
    <s v="A8"/>
    <s v="D"/>
    <s v="Diesel"/>
    <n v="11.6"/>
    <n v="8.4"/>
    <n v="10.199999999999999"/>
    <n v="28"/>
    <n v="272"/>
  </r>
  <r>
    <s v="RAM"/>
    <s v="1500 ECODIESEL HFE"/>
    <s v="PICKUP TRUCK - STANDARD"/>
    <n v="3"/>
    <n v="6"/>
    <x v="1"/>
    <s v="A8"/>
    <s v="D"/>
    <s v="Diesel"/>
    <n v="11.3"/>
    <n v="8"/>
    <n v="9.8000000000000007"/>
    <n v="29"/>
    <n v="264"/>
  </r>
  <r>
    <s v="RAM"/>
    <s v="1500 4X4 FFV"/>
    <s v="PICKUP TRUCK - STANDARD"/>
    <n v="3.6"/>
    <n v="6"/>
    <x v="1"/>
    <s v="A8"/>
    <s v="X"/>
    <s v="Regular gasoline"/>
    <n v="14.6"/>
    <n v="10.1"/>
    <n v="12.6"/>
    <n v="22"/>
    <n v="294"/>
  </r>
  <r>
    <s v="RAM"/>
    <s v="1500 4X4 FFV"/>
    <s v="PICKUP TRUCK - STANDARD"/>
    <n v="3.6"/>
    <n v="6"/>
    <x v="1"/>
    <s v="A8"/>
    <s v="E"/>
    <s v="Ethanol (E85)"/>
    <n v="20.5"/>
    <n v="14.5"/>
    <n v="17.8"/>
    <n v="16"/>
    <n v="296"/>
  </r>
  <r>
    <s v="RAM"/>
    <s v="1500 4X4 (MDS)"/>
    <s v="PICKUP TRUCK - STANDARD"/>
    <n v="5.7"/>
    <n v="8"/>
    <x v="2"/>
    <s v="A6"/>
    <s v="X"/>
    <s v="Regular gasoline"/>
    <n v="17.7"/>
    <n v="12.7"/>
    <n v="15.4"/>
    <n v="18"/>
    <n v="362"/>
  </r>
  <r>
    <s v="RAM"/>
    <s v="1500 4X4 (MDS)"/>
    <s v="PICKUP TRUCK - STANDARD"/>
    <n v="5.7"/>
    <n v="8"/>
    <x v="2"/>
    <s v="A8"/>
    <s v="X"/>
    <s v="Regular gasoline"/>
    <n v="16.2"/>
    <n v="11.5"/>
    <n v="14.1"/>
    <n v="20"/>
    <n v="330"/>
  </r>
  <r>
    <s v="RAM"/>
    <s v="1500 4X4 ECODIESEL"/>
    <s v="PICKUP TRUCK - STANDARD"/>
    <n v="3"/>
    <n v="6"/>
    <x v="1"/>
    <s v="A8"/>
    <s v="D"/>
    <s v="Diesel"/>
    <n v="12.1"/>
    <n v="8.8000000000000007"/>
    <n v="10.6"/>
    <n v="27"/>
    <n v="283"/>
  </r>
  <r>
    <s v="RAM"/>
    <s v="PROMASTER CITY"/>
    <s v="SPECIAL PURPOSE VEHICLE"/>
    <n v="2.4"/>
    <n v="4"/>
    <x v="0"/>
    <s v="A9"/>
    <s v="X"/>
    <s v="Regular gasoline"/>
    <n v="11.2"/>
    <n v="8.1"/>
    <n v="9.8000000000000007"/>
    <n v="29"/>
    <n v="231"/>
  </r>
  <r>
    <s v="ROLLS-ROYCE"/>
    <s v="GHOST"/>
    <s v="FULL-SIZE"/>
    <n v="6.6"/>
    <n v="12"/>
    <x v="2"/>
    <s v="AS8"/>
    <s v="Z"/>
    <s v="Premium gasoline"/>
    <n v="19.2"/>
    <n v="12.4"/>
    <n v="16.100000000000001"/>
    <n v="18"/>
    <n v="373"/>
  </r>
  <r>
    <s v="ROLLS-ROYCE"/>
    <s v="GHOST EWB"/>
    <s v="FULL-SIZE"/>
    <n v="6.6"/>
    <n v="12"/>
    <x v="2"/>
    <s v="AS8"/>
    <s v="Z"/>
    <s v="Premium gasoline"/>
    <n v="19.2"/>
    <n v="12.4"/>
    <n v="16.100000000000001"/>
    <n v="18"/>
    <n v="373"/>
  </r>
  <r>
    <s v="ROLLS-ROYCE"/>
    <s v="PHANTOM"/>
    <s v="FULL-SIZE"/>
    <n v="6.7"/>
    <n v="12"/>
    <x v="2"/>
    <s v="AS8"/>
    <s v="Z"/>
    <s v="Premium gasoline"/>
    <n v="20.9"/>
    <n v="12.7"/>
    <n v="17.2"/>
    <n v="16"/>
    <n v="403"/>
  </r>
  <r>
    <s v="ROLLS-ROYCE"/>
    <s v="PHANTOM EWB"/>
    <s v="FULL-SIZE"/>
    <n v="6.7"/>
    <n v="12"/>
    <x v="2"/>
    <s v="AS8"/>
    <s v="Z"/>
    <s v="Premium gasoline"/>
    <n v="20.7"/>
    <n v="12.9"/>
    <n v="17.2"/>
    <n v="16"/>
    <n v="404"/>
  </r>
  <r>
    <s v="ROLLS-ROYCE"/>
    <s v="PHANTOM COUPE"/>
    <s v="COMPACT"/>
    <n v="6.7"/>
    <n v="12"/>
    <x v="2"/>
    <s v="AS8"/>
    <s v="Z"/>
    <s v="Premium gasoline"/>
    <n v="20.9"/>
    <n v="12.7"/>
    <n v="17.2"/>
    <n v="16"/>
    <n v="403"/>
  </r>
  <r>
    <s v="ROLLS-ROYCE"/>
    <s v="PHANTOM DROPHEAD COUPE"/>
    <s v="COMPACT"/>
    <n v="6.7"/>
    <n v="12"/>
    <x v="2"/>
    <s v="AS8"/>
    <s v="Z"/>
    <s v="Premium gasoline"/>
    <n v="20.7"/>
    <n v="12.9"/>
    <n v="17.2"/>
    <n v="16"/>
    <n v="404"/>
  </r>
  <r>
    <s v="ROLLS-ROYCE"/>
    <s v="WRAITH"/>
    <s v="MID-SIZE"/>
    <n v="6.6"/>
    <n v="12"/>
    <x v="2"/>
    <s v="AS8"/>
    <s v="Z"/>
    <s v="Premium gasoline"/>
    <n v="18.8"/>
    <n v="11.8"/>
    <n v="15.6"/>
    <n v="18"/>
    <n v="367"/>
  </r>
  <r>
    <s v="SCION"/>
    <s v="FR-S"/>
    <s v="MINICOMPACT"/>
    <n v="2"/>
    <n v="4"/>
    <x v="0"/>
    <s v="AS6"/>
    <s v="Z"/>
    <s v="Premium gasoline"/>
    <n v="9.6"/>
    <n v="7"/>
    <n v="8.4"/>
    <n v="34"/>
    <n v="197"/>
  </r>
  <r>
    <s v="SCION"/>
    <s v="FR-S"/>
    <s v="MINICOMPACT"/>
    <n v="2"/>
    <n v="4"/>
    <x v="0"/>
    <s v="M6"/>
    <s v="Z"/>
    <s v="Premium gasoline"/>
    <n v="10.9"/>
    <n v="7.9"/>
    <n v="9.6"/>
    <n v="29"/>
    <n v="224"/>
  </r>
  <r>
    <s v="SCION"/>
    <s v="iM"/>
    <s v="MID-SIZE"/>
    <n v="1.8"/>
    <n v="4"/>
    <x v="0"/>
    <s v="AV7"/>
    <s v="X"/>
    <s v="Regular gasoline"/>
    <n v="8.3000000000000007"/>
    <n v="6.3"/>
    <n v="7.4"/>
    <n v="38"/>
    <n v="173"/>
  </r>
  <r>
    <s v="SCION"/>
    <s v="iM"/>
    <s v="MID-SIZE"/>
    <n v="1.8"/>
    <n v="4"/>
    <x v="0"/>
    <s v="M6"/>
    <s v="X"/>
    <s v="Regular gasoline"/>
    <n v="8.6"/>
    <n v="6.6"/>
    <n v="7.7"/>
    <n v="37"/>
    <n v="180"/>
  </r>
  <r>
    <s v="SCION"/>
    <s v="tC"/>
    <s v="COMPACT"/>
    <n v="2.5"/>
    <n v="4"/>
    <x v="0"/>
    <s v="AS6"/>
    <s v="X"/>
    <s v="Regular gasoline"/>
    <n v="10.199999999999999"/>
    <n v="7.6"/>
    <n v="9"/>
    <n v="31"/>
    <n v="211"/>
  </r>
  <r>
    <s v="SCION"/>
    <s v="tC"/>
    <s v="COMPACT"/>
    <n v="2.5"/>
    <n v="4"/>
    <x v="0"/>
    <s v="M6"/>
    <s v="X"/>
    <s v="Regular gasoline"/>
    <n v="10.199999999999999"/>
    <n v="7.7"/>
    <n v="9"/>
    <n v="31"/>
    <n v="210"/>
  </r>
  <r>
    <s v="SMART"/>
    <s v="FORTWO CABRIOLET"/>
    <s v="TWO-SEATER"/>
    <n v="0.9"/>
    <n v="3"/>
    <x v="0"/>
    <s v="AM6"/>
    <s v="Z"/>
    <s v="Premium gasoline"/>
    <n v="7.5"/>
    <n v="6.1"/>
    <n v="6.9"/>
    <n v="41"/>
    <n v="157"/>
  </r>
  <r>
    <s v="SMART"/>
    <s v="FORTWO COUPE"/>
    <s v="TWO-SEATER"/>
    <n v="0.9"/>
    <n v="3"/>
    <x v="0"/>
    <s v="AM6"/>
    <s v="Z"/>
    <s v="Premium gasoline"/>
    <n v="7.5"/>
    <n v="6.1"/>
    <n v="6.9"/>
    <n v="41"/>
    <n v="157"/>
  </r>
  <r>
    <s v="SUBARU"/>
    <s v="BRZ"/>
    <s v="MINICOMPACT"/>
    <n v="2"/>
    <n v="4"/>
    <x v="0"/>
    <s v="AS6"/>
    <s v="Z"/>
    <s v="Premium gasoline"/>
    <n v="9.6"/>
    <n v="7"/>
    <n v="8.4"/>
    <n v="34"/>
    <n v="197"/>
  </r>
  <r>
    <s v="SUBARU"/>
    <s v="BRZ"/>
    <s v="MINICOMPACT"/>
    <n v="2"/>
    <n v="4"/>
    <x v="0"/>
    <s v="M6"/>
    <s v="Z"/>
    <s v="Premium gasoline"/>
    <n v="10.9"/>
    <n v="7.9"/>
    <n v="9.6"/>
    <n v="29"/>
    <n v="224"/>
  </r>
  <r>
    <s v="SUBARU"/>
    <s v="FORESTER AWD"/>
    <s v="SUV - SMALL"/>
    <n v="2"/>
    <n v="4"/>
    <x v="0"/>
    <s v="AV8"/>
    <s v="Z"/>
    <s v="Premium gasoline"/>
    <n v="10.199999999999999"/>
    <n v="8.5"/>
    <n v="9.4"/>
    <n v="30"/>
    <n v="222"/>
  </r>
  <r>
    <s v="SUBARU"/>
    <s v="FORESTER AWD"/>
    <s v="SUV - SMALL"/>
    <n v="2.5"/>
    <n v="4"/>
    <x v="0"/>
    <s v="AV6"/>
    <s v="X"/>
    <s v="Regular gasoline"/>
    <n v="9.6"/>
    <n v="7.5"/>
    <n v="8.6999999999999993"/>
    <n v="32"/>
    <n v="204"/>
  </r>
  <r>
    <s v="SUBARU"/>
    <s v="FORESTER AWD"/>
    <s v="SUV - SMALL"/>
    <n v="2.5"/>
    <n v="4"/>
    <x v="0"/>
    <s v="M6"/>
    <s v="X"/>
    <s v="Regular gasoline"/>
    <n v="10.6"/>
    <n v="8.4"/>
    <n v="9.6"/>
    <n v="29"/>
    <n v="227"/>
  </r>
  <r>
    <s v="SUBARU"/>
    <s v="IMPREZA AWD"/>
    <s v="COMPACT"/>
    <n v="2"/>
    <n v="4"/>
    <x v="0"/>
    <s v="AV6"/>
    <s v="X"/>
    <s v="Regular gasoline"/>
    <n v="8.5"/>
    <n v="6.4"/>
    <n v="7.6"/>
    <n v="37"/>
    <n v="177"/>
  </r>
  <r>
    <s v="SUBARU"/>
    <s v="IMPREZA AWD"/>
    <s v="COMPACT"/>
    <n v="2"/>
    <n v="4"/>
    <x v="0"/>
    <s v="M5"/>
    <s v="X"/>
    <s v="Regular gasoline"/>
    <n v="9.5"/>
    <n v="7"/>
    <n v="8.4"/>
    <n v="34"/>
    <n v="197"/>
  </r>
  <r>
    <s v="SUBARU"/>
    <s v="IMPREZA WAGON AWD"/>
    <s v="STATION WAGON - SMALL"/>
    <n v="2"/>
    <n v="4"/>
    <x v="0"/>
    <s v="AV6"/>
    <s v="X"/>
    <s v="Regular gasoline"/>
    <n v="8.5"/>
    <n v="6.4"/>
    <n v="7.6"/>
    <n v="37"/>
    <n v="177"/>
  </r>
  <r>
    <s v="SUBARU"/>
    <s v="IMPREZA WAGON AWD"/>
    <s v="STATION WAGON - SMALL"/>
    <n v="2"/>
    <n v="4"/>
    <x v="0"/>
    <s v="M5"/>
    <s v="X"/>
    <s v="Regular gasoline"/>
    <n v="9.5"/>
    <n v="7"/>
    <n v="8.4"/>
    <n v="34"/>
    <n v="197"/>
  </r>
  <r>
    <s v="SUBARU"/>
    <s v="LEGACY AWD"/>
    <s v="MID-SIZE"/>
    <n v="2.5"/>
    <n v="4"/>
    <x v="0"/>
    <s v="AV6"/>
    <s v="X"/>
    <s v="Regular gasoline"/>
    <n v="9"/>
    <n v="6.5"/>
    <n v="7.9"/>
    <n v="36"/>
    <n v="185"/>
  </r>
  <r>
    <s v="SUBARU"/>
    <s v="LEGACY AWD"/>
    <s v="MID-SIZE"/>
    <n v="2.5"/>
    <n v="4"/>
    <x v="0"/>
    <s v="M6"/>
    <s v="X"/>
    <s v="Regular gasoline"/>
    <n v="10.7"/>
    <n v="7.8"/>
    <n v="9.4"/>
    <n v="30"/>
    <n v="220"/>
  </r>
  <r>
    <s v="SUBARU"/>
    <s v="LEGACY AWD"/>
    <s v="MID-SIZE"/>
    <n v="3.6"/>
    <n v="6"/>
    <x v="1"/>
    <s v="AV6"/>
    <s v="X"/>
    <s v="Regular gasoline"/>
    <n v="11.9"/>
    <n v="8.1999999999999993"/>
    <n v="10.199999999999999"/>
    <n v="28"/>
    <n v="239"/>
  </r>
  <r>
    <s v="SUBARU"/>
    <s v="OUTBACK AWD"/>
    <s v="SUV - SMALL"/>
    <n v="2.5"/>
    <n v="4"/>
    <x v="0"/>
    <s v="AV6"/>
    <s v="X"/>
    <s v="Regular gasoline"/>
    <n v="9.3000000000000007"/>
    <n v="7.1"/>
    <n v="8.3000000000000007"/>
    <n v="34"/>
    <n v="196"/>
  </r>
  <r>
    <s v="SUBARU"/>
    <s v="OUTBACK AWD"/>
    <s v="SUV - SMALL"/>
    <n v="2.5"/>
    <n v="4"/>
    <x v="0"/>
    <s v="M6"/>
    <s v="X"/>
    <s v="Regular gasoline"/>
    <n v="11"/>
    <n v="8.1999999999999993"/>
    <n v="9.6999999999999993"/>
    <n v="29"/>
    <n v="228"/>
  </r>
  <r>
    <s v="SUBARU"/>
    <s v="OUTBACK AWD"/>
    <s v="SUV - SMALL"/>
    <n v="3.6"/>
    <n v="6"/>
    <x v="1"/>
    <s v="AV6"/>
    <s v="X"/>
    <s v="Regular gasoline"/>
    <n v="12"/>
    <n v="8.6"/>
    <n v="10.5"/>
    <n v="27"/>
    <n v="246"/>
  </r>
  <r>
    <s v="SUBARU"/>
    <s v="WRX"/>
    <s v="COMPACT"/>
    <n v="2"/>
    <n v="4"/>
    <x v="0"/>
    <s v="AV8"/>
    <s v="Z"/>
    <s v="Premium gasoline"/>
    <n v="12.5"/>
    <n v="9.5"/>
    <n v="11.2"/>
    <n v="25"/>
    <n v="254"/>
  </r>
  <r>
    <s v="SUBARU"/>
    <s v="WRX"/>
    <s v="COMPACT"/>
    <n v="2"/>
    <n v="4"/>
    <x v="0"/>
    <s v="M6"/>
    <s v="Z"/>
    <s v="Premium gasoline"/>
    <n v="11.3"/>
    <n v="8.4"/>
    <n v="10"/>
    <n v="28"/>
    <n v="233"/>
  </r>
  <r>
    <s v="SUBARU"/>
    <s v="WRX"/>
    <s v="COMPACT"/>
    <n v="2.5"/>
    <n v="4"/>
    <x v="0"/>
    <s v="M6"/>
    <s v="Z"/>
    <s v="Premium gasoline"/>
    <n v="13.8"/>
    <n v="10.199999999999999"/>
    <n v="12.2"/>
    <n v="23"/>
    <n v="285"/>
  </r>
  <r>
    <s v="SUBARU"/>
    <s v="XV CROSSTREK AWD"/>
    <s v="SUV - SMALL"/>
    <n v="2"/>
    <n v="4"/>
    <x v="0"/>
    <s v="AV6"/>
    <s v="X"/>
    <s v="Regular gasoline"/>
    <n v="9.1"/>
    <n v="7"/>
    <n v="8.1"/>
    <n v="35"/>
    <n v="191"/>
  </r>
  <r>
    <s v="SUBARU"/>
    <s v="XV CROSSTREK AWD"/>
    <s v="SUV - SMALL"/>
    <n v="2"/>
    <n v="4"/>
    <x v="0"/>
    <s v="M5"/>
    <s v="X"/>
    <s v="Regular gasoline"/>
    <n v="10.199999999999999"/>
    <n v="7.7"/>
    <n v="9.1"/>
    <n v="31"/>
    <n v="214"/>
  </r>
  <r>
    <s v="SUBARU"/>
    <s v="XV CROSSTREK HYBRID AWD"/>
    <s v="SUV - SMALL"/>
    <n v="2"/>
    <n v="4"/>
    <x v="0"/>
    <s v="AV6"/>
    <s v="X"/>
    <s v="Regular gasoline"/>
    <n v="7.9"/>
    <n v="6.9"/>
    <n v="7.5"/>
    <n v="38"/>
    <n v="175"/>
  </r>
  <r>
    <s v="TOYOTA"/>
    <s v="4RUNNER 4WD"/>
    <s v="SUV - STANDARD"/>
    <n v="4"/>
    <n v="6"/>
    <x v="2"/>
    <s v="AS5"/>
    <s v="X"/>
    <s v="Regular gasoline"/>
    <n v="14.2"/>
    <n v="11.1"/>
    <n v="12.8"/>
    <n v="22"/>
    <n v="298"/>
  </r>
  <r>
    <s v="TOYOTA"/>
    <s v="4RUNNER 4WD (Part-Time 4WD)"/>
    <s v="SUV - STANDARD"/>
    <n v="4"/>
    <n v="6"/>
    <x v="2"/>
    <s v="AS5"/>
    <s v="X"/>
    <s v="Regular gasoline"/>
    <n v="14.2"/>
    <n v="11.1"/>
    <n v="12.8"/>
    <n v="22"/>
    <n v="298"/>
  </r>
  <r>
    <s v="TOYOTA"/>
    <s v="AVALON"/>
    <s v="MID-SIZE"/>
    <n v="3.5"/>
    <n v="6"/>
    <x v="1"/>
    <s v="AS6"/>
    <s v="X"/>
    <s v="Regular gasoline"/>
    <n v="11.4"/>
    <n v="7.6"/>
    <n v="9.6999999999999993"/>
    <n v="29"/>
    <n v="225"/>
  </r>
  <r>
    <s v="TOYOTA"/>
    <s v="CAMRY"/>
    <s v="MID-SIZE"/>
    <n v="2.5"/>
    <n v="4"/>
    <x v="0"/>
    <s v="AS6"/>
    <s v="X"/>
    <s v="Regular gasoline"/>
    <n v="9.4"/>
    <n v="6.7"/>
    <n v="8.1999999999999993"/>
    <n v="34"/>
    <n v="192"/>
  </r>
  <r>
    <s v="TOYOTA"/>
    <s v="CAMRY"/>
    <s v="MID-SIZE"/>
    <n v="3.5"/>
    <n v="6"/>
    <x v="1"/>
    <s v="AS6"/>
    <s v="X"/>
    <s v="Regular gasoline"/>
    <n v="11"/>
    <n v="7.7"/>
    <n v="9.5"/>
    <n v="30"/>
    <n v="222"/>
  </r>
  <r>
    <s v="TOYOTA"/>
    <s v="CAMRY HYBRID LE"/>
    <s v="MID-SIZE"/>
    <n v="2.5"/>
    <n v="4"/>
    <x v="0"/>
    <s v="AV"/>
    <s v="X"/>
    <s v="Regular gasoline"/>
    <n v="5.5"/>
    <n v="6"/>
    <n v="5.7"/>
    <n v="50"/>
    <n v="134"/>
  </r>
  <r>
    <s v="TOYOTA"/>
    <s v="CAMRY HYBRID XLE/SE"/>
    <s v="MID-SIZE"/>
    <n v="2.5"/>
    <n v="4"/>
    <x v="0"/>
    <s v="AV"/>
    <s v="X"/>
    <s v="Regular gasoline"/>
    <n v="5.7"/>
    <n v="6"/>
    <n v="5.9"/>
    <n v="48"/>
    <n v="137"/>
  </r>
  <r>
    <s v="TOYOTA"/>
    <s v="COROLLA"/>
    <s v="MID-SIZE"/>
    <n v="1.8"/>
    <n v="4"/>
    <x v="0"/>
    <s v="A4"/>
    <s v="X"/>
    <s v="Regular gasoline"/>
    <n v="8.6"/>
    <n v="6.5"/>
    <n v="7.6"/>
    <n v="37"/>
    <n v="179"/>
  </r>
  <r>
    <s v="TOYOTA"/>
    <s v="COROLLA"/>
    <s v="MID-SIZE"/>
    <n v="1.8"/>
    <n v="4"/>
    <x v="0"/>
    <s v="AV"/>
    <s v="X"/>
    <s v="Regular gasoline"/>
    <n v="8.1999999999999993"/>
    <n v="6.2"/>
    <n v="7.3"/>
    <n v="39"/>
    <n v="171"/>
  </r>
  <r>
    <s v="TOYOTA"/>
    <s v="COROLLA"/>
    <s v="MID-SIZE"/>
    <n v="1.8"/>
    <n v="4"/>
    <x v="0"/>
    <s v="AV7"/>
    <s v="X"/>
    <s v="Regular gasoline"/>
    <n v="7.9"/>
    <n v="6.1"/>
    <n v="7.1"/>
    <n v="40"/>
    <n v="166"/>
  </r>
  <r>
    <s v="TOYOTA"/>
    <s v="COROLLA"/>
    <s v="MID-SIZE"/>
    <n v="1.8"/>
    <n v="4"/>
    <x v="0"/>
    <s v="M6"/>
    <s v="X"/>
    <s v="Regular gasoline"/>
    <n v="8.4"/>
    <n v="6.4"/>
    <n v="7.5"/>
    <n v="38"/>
    <n v="174"/>
  </r>
  <r>
    <s v="TOYOTA"/>
    <s v="COROLLA LE ECO (1-mode)"/>
    <s v="MID-SIZE"/>
    <n v="1.8"/>
    <n v="4"/>
    <x v="0"/>
    <s v="AV"/>
    <s v="X"/>
    <s v="Regular gasoline"/>
    <n v="7.7"/>
    <n v="5.6"/>
    <n v="6.8"/>
    <n v="42"/>
    <n v="160"/>
  </r>
  <r>
    <s v="TOYOTA"/>
    <s v="COROLLA LE ECO (2-mode)"/>
    <s v="MID-SIZE"/>
    <n v="1.8"/>
    <n v="4"/>
    <x v="0"/>
    <s v="AV"/>
    <s v="X"/>
    <s v="Regular gasoline"/>
    <n v="7.7"/>
    <n v="6"/>
    <n v="6.9"/>
    <n v="41"/>
    <n v="162"/>
  </r>
  <r>
    <s v="TOYOTA"/>
    <s v="HIGHLANDER"/>
    <s v="SUV - SMALL"/>
    <n v="3.5"/>
    <n v="6"/>
    <x v="1"/>
    <s v="AS6"/>
    <s v="X"/>
    <s v="Regular gasoline"/>
    <n v="12.5"/>
    <n v="9.3000000000000007"/>
    <n v="11.1"/>
    <n v="25"/>
    <n v="260"/>
  </r>
  <r>
    <s v="TOYOTA"/>
    <s v="HIGHLANDER AWD"/>
    <s v="SUV - STANDARD"/>
    <n v="3.5"/>
    <n v="6"/>
    <x v="1"/>
    <s v="AS6"/>
    <s v="X"/>
    <s v="Regular gasoline"/>
    <n v="13"/>
    <n v="9.8000000000000007"/>
    <n v="11.6"/>
    <n v="24"/>
    <n v="272"/>
  </r>
  <r>
    <s v="TOYOTA"/>
    <s v="HIGHLANDER HYBRID AWD"/>
    <s v="SUV - STANDARD"/>
    <n v="3.5"/>
    <n v="6"/>
    <x v="1"/>
    <s v="AV6"/>
    <s v="X"/>
    <s v="Regular gasoline"/>
    <n v="8.6"/>
    <n v="8.4"/>
    <n v="8.5"/>
    <n v="33"/>
    <n v="198"/>
  </r>
  <r>
    <s v="TOYOTA"/>
    <s v="HIGHLANDER HYBRID AWD LE"/>
    <s v="SUV - STANDARD"/>
    <n v="3.5"/>
    <n v="6"/>
    <x v="1"/>
    <s v="AV6"/>
    <s v="X"/>
    <s v="Regular gasoline"/>
    <n v="8.4"/>
    <n v="8.3000000000000007"/>
    <n v="8.4"/>
    <n v="34"/>
    <n v="195"/>
  </r>
  <r>
    <s v="TOYOTA"/>
    <s v="PRIUS"/>
    <s v="MID-SIZE"/>
    <n v="1.8"/>
    <n v="4"/>
    <x v="0"/>
    <s v="AV"/>
    <s v="X"/>
    <s v="Regular gasoline"/>
    <n v="4.4000000000000004"/>
    <n v="4.5999999999999996"/>
    <n v="4.5"/>
    <n v="63"/>
    <n v="104"/>
  </r>
  <r>
    <s v="TOYOTA"/>
    <s v="PRIUS c"/>
    <s v="COMPACT"/>
    <n v="1.5"/>
    <n v="4"/>
    <x v="0"/>
    <s v="AV"/>
    <s v="X"/>
    <s v="Regular gasoline"/>
    <n v="4.5"/>
    <n v="5.0999999999999996"/>
    <n v="4.7"/>
    <n v="60"/>
    <n v="111"/>
  </r>
  <r>
    <s v="TOYOTA"/>
    <s v="PRIUS v"/>
    <s v="STATION WAGON - MID-SIZE"/>
    <n v="1.8"/>
    <n v="4"/>
    <x v="0"/>
    <s v="AV"/>
    <s v="X"/>
    <s v="Regular gasoline"/>
    <n v="5.4"/>
    <n v="5.8"/>
    <n v="5.6"/>
    <n v="50"/>
    <n v="131"/>
  </r>
  <r>
    <s v="TOYOTA"/>
    <s v="RAV4"/>
    <s v="SUV - SMALL"/>
    <n v="2.5"/>
    <n v="4"/>
    <x v="0"/>
    <s v="AS6"/>
    <s v="X"/>
    <s v="Regular gasoline"/>
    <n v="10.1"/>
    <n v="7.7"/>
    <n v="9"/>
    <n v="31"/>
    <n v="212"/>
  </r>
  <r>
    <s v="TOYOTA"/>
    <s v="RAV4 AWD"/>
    <s v="SUV - SMALL"/>
    <n v="2.5"/>
    <n v="4"/>
    <x v="0"/>
    <s v="AS6"/>
    <s v="X"/>
    <s v="Regular gasoline"/>
    <n v="10.5"/>
    <n v="8.1999999999999993"/>
    <n v="9.5"/>
    <n v="30"/>
    <n v="220"/>
  </r>
  <r>
    <s v="TOYOTA"/>
    <s v="RAV4 HYBRID AWD"/>
    <s v="SUV - SMALL"/>
    <n v="2.5"/>
    <n v="4"/>
    <x v="0"/>
    <s v="AV6"/>
    <s v="X"/>
    <s v="Regular gasoline"/>
    <n v="6.9"/>
    <n v="7.6"/>
    <n v="7.2"/>
    <n v="39"/>
    <n v="169"/>
  </r>
  <r>
    <s v="TOYOTA"/>
    <s v="RAV4 LE/XLE"/>
    <s v="SUV - SMALL"/>
    <n v="2.5"/>
    <n v="4"/>
    <x v="0"/>
    <s v="AS6"/>
    <s v="X"/>
    <s v="Regular gasoline"/>
    <n v="10"/>
    <n v="7.6"/>
    <n v="8.9"/>
    <n v="32"/>
    <n v="208"/>
  </r>
  <r>
    <s v="TOYOTA"/>
    <s v="RAV4 LIMITED/SE AWD"/>
    <s v="SUV - SMALL"/>
    <n v="2.5"/>
    <n v="4"/>
    <x v="0"/>
    <s v="AS6"/>
    <s v="X"/>
    <s v="Regular gasoline"/>
    <n v="10.6"/>
    <n v="8.1"/>
    <n v="9.4"/>
    <n v="30"/>
    <n v="220"/>
  </r>
  <r>
    <s v="TOYOTA"/>
    <s v="SEQUOIA 4WD"/>
    <s v="SUV - STANDARD"/>
    <n v="5.7"/>
    <n v="8"/>
    <x v="2"/>
    <s v="AS6"/>
    <s v="X"/>
    <s v="Regular gasoline"/>
    <n v="18.8"/>
    <n v="14"/>
    <n v="16.600000000000001"/>
    <n v="17"/>
    <n v="382"/>
  </r>
  <r>
    <s v="TOYOTA"/>
    <s v="SIENNA"/>
    <s v="MINIVAN"/>
    <n v="3.5"/>
    <n v="6"/>
    <x v="1"/>
    <s v="AS6"/>
    <s v="X"/>
    <s v="Regular gasoline"/>
    <n v="13"/>
    <n v="9.5"/>
    <n v="11.4"/>
    <n v="25"/>
    <n v="267"/>
  </r>
  <r>
    <s v="TOYOTA"/>
    <s v="SIENNA AWD"/>
    <s v="MINIVAN"/>
    <n v="3.5"/>
    <n v="6"/>
    <x v="1"/>
    <s v="AS6"/>
    <s v="X"/>
    <s v="Regular gasoline"/>
    <n v="14.4"/>
    <n v="10.199999999999999"/>
    <n v="12.5"/>
    <n v="23"/>
    <n v="290"/>
  </r>
  <r>
    <s v="TOYOTA"/>
    <s v="TACOMA"/>
    <s v="PICKUP TRUCK - SMALL"/>
    <n v="2.7"/>
    <n v="4"/>
    <x v="0"/>
    <s v="AS6"/>
    <s v="X"/>
    <s v="Regular gasoline"/>
    <n v="12"/>
    <n v="10"/>
    <n v="11.1"/>
    <n v="25"/>
    <n v="261"/>
  </r>
  <r>
    <s v="TOYOTA"/>
    <s v="TACOMA"/>
    <s v="PICKUP TRUCK - SMALL"/>
    <n v="3.5"/>
    <n v="6"/>
    <x v="1"/>
    <s v="AS6"/>
    <s v="X"/>
    <s v="Regular gasoline"/>
    <n v="12.6"/>
    <n v="10"/>
    <n v="11.4"/>
    <n v="25"/>
    <n v="267"/>
  </r>
  <r>
    <s v="TOYOTA"/>
    <s v="TACOMA 4WD"/>
    <s v="PICKUP TRUCK - SMALL"/>
    <n v="2.7"/>
    <n v="4"/>
    <x v="0"/>
    <s v="AS6"/>
    <s v="X"/>
    <s v="Regular gasoline"/>
    <n v="12.7"/>
    <n v="10.5"/>
    <n v="11.7"/>
    <n v="24"/>
    <n v="274"/>
  </r>
  <r>
    <s v="TOYOTA"/>
    <s v="TACOMA 4WD"/>
    <s v="PICKUP TRUCK - SMALL"/>
    <n v="2.7"/>
    <n v="4"/>
    <x v="0"/>
    <s v="M5"/>
    <s v="X"/>
    <s v="Regular gasoline"/>
    <n v="12.4"/>
    <n v="11.4"/>
    <n v="11.9"/>
    <n v="24"/>
    <n v="279"/>
  </r>
  <r>
    <s v="TOYOTA"/>
    <s v="TACOMA 4WD"/>
    <s v="PICKUP TRUCK - SMALL"/>
    <n v="3.5"/>
    <n v="6"/>
    <x v="1"/>
    <s v="AS6"/>
    <s v="X"/>
    <s v="Regular gasoline"/>
    <n v="13.1"/>
    <n v="10.5"/>
    <n v="11.9"/>
    <n v="24"/>
    <n v="280"/>
  </r>
  <r>
    <s v="TOYOTA"/>
    <s v="TACOMA 4WD"/>
    <s v="PICKUP TRUCK - SMALL"/>
    <n v="3.5"/>
    <n v="6"/>
    <x v="1"/>
    <s v="M6"/>
    <s v="X"/>
    <s v="Regular gasoline"/>
    <n v="13.6"/>
    <n v="11.2"/>
    <n v="12.5"/>
    <n v="23"/>
    <n v="292"/>
  </r>
  <r>
    <s v="TOYOTA"/>
    <s v="TACOMA 4WD D-CAB OFF-ROAD"/>
    <s v="PICKUP TRUCK - SMALL"/>
    <n v="3.5"/>
    <n v="6"/>
    <x v="1"/>
    <s v="M6"/>
    <s v="X"/>
    <s v="Regular gasoline"/>
    <n v="13.8"/>
    <n v="11.7"/>
    <n v="12.9"/>
    <n v="22"/>
    <n v="300"/>
  </r>
  <r>
    <s v="TOYOTA"/>
    <s v="TUNDRA"/>
    <s v="PICKUP TRUCK - STANDARD"/>
    <n v="4.5999999999999996"/>
    <n v="8"/>
    <x v="2"/>
    <s v="AS6"/>
    <s v="X"/>
    <s v="Regular gasoline"/>
    <n v="15.9"/>
    <n v="12.3"/>
    <n v="14.3"/>
    <n v="20"/>
    <n v="335"/>
  </r>
  <r>
    <s v="TOYOTA"/>
    <s v="TUNDRA"/>
    <s v="PICKUP TRUCK - STANDARD"/>
    <n v="5.7"/>
    <n v="8"/>
    <x v="2"/>
    <s v="AS6"/>
    <s v="X"/>
    <s v="Regular gasoline"/>
    <n v="17.3"/>
    <n v="13"/>
    <n v="15.4"/>
    <n v="18"/>
    <n v="360"/>
  </r>
  <r>
    <s v="TOYOTA"/>
    <s v="TUNDRA 4WD"/>
    <s v="PICKUP TRUCK - STANDARD"/>
    <n v="4.5999999999999996"/>
    <n v="8"/>
    <x v="2"/>
    <s v="AS6"/>
    <s v="X"/>
    <s v="Regular gasoline"/>
    <n v="16.899999999999999"/>
    <n v="12.9"/>
    <n v="15.1"/>
    <n v="19"/>
    <n v="351"/>
  </r>
  <r>
    <s v="TOYOTA"/>
    <s v="TUNDRA 4WD"/>
    <s v="PICKUP TRUCK - STANDARD"/>
    <n v="5.7"/>
    <n v="8"/>
    <x v="2"/>
    <s v="AS6"/>
    <s v="X"/>
    <s v="Regular gasoline"/>
    <n v="18.2"/>
    <n v="14.1"/>
    <n v="16.3"/>
    <n v="17"/>
    <n v="380"/>
  </r>
  <r>
    <s v="TOYOTA"/>
    <s v="VENZA"/>
    <s v="SUV - SMALL"/>
    <n v="2.7"/>
    <n v="4"/>
    <x v="0"/>
    <s v="AS6"/>
    <s v="X"/>
    <s v="Regular gasoline"/>
    <n v="11.6"/>
    <n v="9"/>
    <n v="10.4"/>
    <n v="27"/>
    <n v="244"/>
  </r>
  <r>
    <s v="TOYOTA"/>
    <s v="VENZA"/>
    <s v="SUV - SMALL"/>
    <n v="3.5"/>
    <n v="6"/>
    <x v="1"/>
    <s v="AS6"/>
    <s v="X"/>
    <s v="Regular gasoline"/>
    <n v="12.5"/>
    <n v="9"/>
    <n v="10.9"/>
    <n v="26"/>
    <n v="256"/>
  </r>
  <r>
    <s v="TOYOTA"/>
    <s v="VENZA 4WD"/>
    <s v="SUV - SMALL"/>
    <n v="2.7"/>
    <n v="4"/>
    <x v="0"/>
    <s v="AS6"/>
    <s v="X"/>
    <s v="Regular gasoline"/>
    <n v="11.6"/>
    <n v="9.1999999999999993"/>
    <n v="10.5"/>
    <n v="27"/>
    <n v="241"/>
  </r>
  <r>
    <s v="TOYOTA"/>
    <s v="VENZA 4WD"/>
    <s v="SUV - SMALL"/>
    <n v="3.5"/>
    <n v="6"/>
    <x v="1"/>
    <s v="AS6"/>
    <s v="X"/>
    <s v="Regular gasoline"/>
    <n v="12.8"/>
    <n v="9.3000000000000007"/>
    <n v="11.3"/>
    <n v="25"/>
    <n v="263"/>
  </r>
  <r>
    <s v="TOYOTA"/>
    <s v="YARIS"/>
    <s v="COMPACT"/>
    <n v="1.5"/>
    <n v="4"/>
    <x v="0"/>
    <s v="AS6"/>
    <s v="X"/>
    <s v="Regular gasoline"/>
    <n v="7.2"/>
    <n v="5.6"/>
    <n v="6.4"/>
    <n v="44"/>
    <n v="151"/>
  </r>
  <r>
    <s v="TOYOTA"/>
    <s v="YARIS (SIL)"/>
    <s v="COMPACT"/>
    <n v="1.5"/>
    <n v="4"/>
    <x v="0"/>
    <s v="M6"/>
    <s v="X"/>
    <s v="Regular gasoline"/>
    <n v="7.6"/>
    <n v="5.7"/>
    <n v="6.7"/>
    <n v="42"/>
    <n v="157"/>
  </r>
  <r>
    <s v="TOYOTA"/>
    <s v="YARIS HATCHBACK"/>
    <s v="COMPACT"/>
    <n v="1.5"/>
    <n v="4"/>
    <x v="0"/>
    <s v="A4"/>
    <s v="X"/>
    <s v="Regular gasoline"/>
    <n v="7.8"/>
    <n v="6.6"/>
    <n v="7.3"/>
    <n v="39"/>
    <n v="170"/>
  </r>
  <r>
    <s v="TOYOTA"/>
    <s v="YARIS HATCHBACK"/>
    <s v="COMPACT"/>
    <n v="1.5"/>
    <n v="4"/>
    <x v="0"/>
    <s v="M5"/>
    <s v="X"/>
    <s v="Regular gasoline"/>
    <n v="7.7"/>
    <n v="6.3"/>
    <n v="7.1"/>
    <n v="40"/>
    <n v="165"/>
  </r>
  <r>
    <s v="VOLKSWAGEN"/>
    <s v="BEETLE"/>
    <s v="COMPACT"/>
    <n v="1.8"/>
    <n v="4"/>
    <x v="0"/>
    <s v="AS6"/>
    <s v="X"/>
    <s v="Regular gasoline"/>
    <n v="9.6"/>
    <n v="7"/>
    <n v="8.4"/>
    <n v="34"/>
    <n v="196"/>
  </r>
  <r>
    <s v="VOLKSWAGEN"/>
    <s v="BEETLE"/>
    <s v="COMPACT"/>
    <n v="1.8"/>
    <n v="4"/>
    <x v="0"/>
    <s v="M5"/>
    <s v="X"/>
    <s v="Regular gasoline"/>
    <n v="9.5"/>
    <n v="6.9"/>
    <n v="8.4"/>
    <n v="34"/>
    <n v="196"/>
  </r>
  <r>
    <s v="VOLKSWAGEN"/>
    <s v="BEETLE CONVERTIBLE"/>
    <s v="SUBCOMPACT"/>
    <n v="1.8"/>
    <n v="4"/>
    <x v="0"/>
    <s v="AS6"/>
    <s v="X"/>
    <s v="Regular gasoline"/>
    <n v="9.6"/>
    <n v="7"/>
    <n v="8.4"/>
    <n v="34"/>
    <n v="196"/>
  </r>
  <r>
    <s v="VOLKSWAGEN"/>
    <s v="BEETLE DUNE"/>
    <s v="COMPACT"/>
    <n v="1.8"/>
    <n v="4"/>
    <x v="0"/>
    <s v="AS6"/>
    <s v="X"/>
    <s v="Regular gasoline"/>
    <n v="9.6999999999999993"/>
    <n v="7.5"/>
    <n v="8.6999999999999993"/>
    <n v="32"/>
    <n v="203"/>
  </r>
  <r>
    <s v="VOLKSWAGEN"/>
    <s v="CC"/>
    <s v="COMPACT"/>
    <n v="2"/>
    <n v="4"/>
    <x v="0"/>
    <s v="AM6"/>
    <s v="Z"/>
    <s v="Premium gasoline"/>
    <n v="10.7"/>
    <n v="7.7"/>
    <n v="9.3000000000000007"/>
    <n v="30"/>
    <n v="217"/>
  </r>
  <r>
    <s v="VOLKSWAGEN"/>
    <s v="GOLF"/>
    <s v="COMPACT"/>
    <n v="1.8"/>
    <n v="4"/>
    <x v="0"/>
    <s v="AS6"/>
    <s v="X"/>
    <s v="Regular gasoline"/>
    <n v="9.3000000000000007"/>
    <n v="6.5"/>
    <n v="8.1"/>
    <n v="35"/>
    <n v="189"/>
  </r>
  <r>
    <s v="VOLKSWAGEN"/>
    <s v="GOLF"/>
    <s v="COMPACT"/>
    <n v="1.8"/>
    <n v="4"/>
    <x v="0"/>
    <s v="M5"/>
    <s v="X"/>
    <s v="Regular gasoline"/>
    <n v="9.3000000000000007"/>
    <n v="6.4"/>
    <n v="8"/>
    <n v="35"/>
    <n v="187"/>
  </r>
  <r>
    <s v="VOLKSWAGEN"/>
    <s v="GOLF GTI"/>
    <s v="COMPACT"/>
    <n v="2"/>
    <n v="4"/>
    <x v="0"/>
    <s v="AM6"/>
    <s v="X"/>
    <s v="Regular gasoline"/>
    <n v="9.5"/>
    <n v="7.2"/>
    <n v="8.5"/>
    <n v="33"/>
    <n v="198"/>
  </r>
  <r>
    <s v="VOLKSWAGEN"/>
    <s v="GOLF GTI"/>
    <s v="COMPACT"/>
    <n v="2"/>
    <n v="4"/>
    <x v="0"/>
    <s v="M6"/>
    <s v="X"/>
    <s v="Regular gasoline"/>
    <n v="9.4"/>
    <n v="6.9"/>
    <n v="8.3000000000000007"/>
    <n v="34"/>
    <n v="193"/>
  </r>
  <r>
    <s v="VOLKSWAGEN"/>
    <s v="GOLF R"/>
    <s v="COMPACT"/>
    <n v="2"/>
    <n v="4"/>
    <x v="0"/>
    <s v="AM6"/>
    <s v="Z"/>
    <s v="Premium gasoline"/>
    <n v="10.4"/>
    <n v="7.9"/>
    <n v="9.3000000000000007"/>
    <n v="30"/>
    <n v="216"/>
  </r>
  <r>
    <s v="VOLKSWAGEN"/>
    <s v="GOLF R"/>
    <s v="COMPACT"/>
    <n v="2"/>
    <n v="4"/>
    <x v="0"/>
    <s v="M6"/>
    <s v="Z"/>
    <s v="Premium gasoline"/>
    <n v="10.9"/>
    <n v="7.7"/>
    <n v="9.4"/>
    <n v="30"/>
    <n v="220"/>
  </r>
  <r>
    <s v="VOLKSWAGEN"/>
    <s v="GOLF SPORTWAGON"/>
    <s v="STATION WAGON - SMALL"/>
    <n v="1.8"/>
    <n v="4"/>
    <x v="0"/>
    <s v="AS6"/>
    <s v="X"/>
    <s v="Regular gasoline"/>
    <n v="9.4"/>
    <n v="6.8"/>
    <n v="8.1999999999999993"/>
    <n v="34"/>
    <n v="193"/>
  </r>
  <r>
    <s v="VOLKSWAGEN"/>
    <s v="GOLF SPORTWAGON"/>
    <s v="STATION WAGON - SMALL"/>
    <n v="1.8"/>
    <n v="4"/>
    <x v="0"/>
    <s v="M5"/>
    <s v="X"/>
    <s v="Regular gasoline"/>
    <n v="9.5"/>
    <n v="6.6"/>
    <n v="8.1999999999999993"/>
    <n v="34"/>
    <n v="192"/>
  </r>
  <r>
    <s v="VOLKSWAGEN"/>
    <s v="JETTA"/>
    <s v="COMPACT"/>
    <n v="1.4"/>
    <n v="4"/>
    <x v="0"/>
    <s v="AS6"/>
    <s v="X"/>
    <s v="Regular gasoline"/>
    <n v="8.5"/>
    <n v="6"/>
    <n v="7.3"/>
    <n v="39"/>
    <n v="173"/>
  </r>
  <r>
    <s v="VOLKSWAGEN"/>
    <s v="JETTA"/>
    <s v="COMPACT"/>
    <n v="1.4"/>
    <n v="4"/>
    <x v="0"/>
    <s v="M5"/>
    <s v="X"/>
    <s v="Regular gasoline"/>
    <n v="8.3000000000000007"/>
    <n v="5.9"/>
    <n v="7.2"/>
    <n v="39"/>
    <n v="168"/>
  </r>
  <r>
    <s v="VOLKSWAGEN"/>
    <s v="JETTA"/>
    <s v="COMPACT"/>
    <n v="1.8"/>
    <n v="4"/>
    <x v="0"/>
    <s v="AS6"/>
    <s v="X"/>
    <s v="Regular gasoline"/>
    <n v="9.1999999999999993"/>
    <n v="6.4"/>
    <n v="8"/>
    <n v="35"/>
    <n v="186"/>
  </r>
  <r>
    <s v="VOLKSWAGEN"/>
    <s v="JETTA"/>
    <s v="COMPACT"/>
    <n v="1.8"/>
    <n v="4"/>
    <x v="0"/>
    <s v="M5"/>
    <s v="X"/>
    <s v="Regular gasoline"/>
    <n v="9.4"/>
    <n v="6.4"/>
    <n v="8.1"/>
    <n v="35"/>
    <n v="189"/>
  </r>
  <r>
    <s v="VOLKSWAGEN"/>
    <s v="JETTA"/>
    <s v="COMPACT"/>
    <n v="2"/>
    <n v="4"/>
    <x v="0"/>
    <s v="AM6"/>
    <s v="X"/>
    <s v="Regular gasoline"/>
    <n v="9.8000000000000007"/>
    <n v="7"/>
    <n v="8.6"/>
    <n v="33"/>
    <n v="201"/>
  </r>
  <r>
    <s v="VOLKSWAGEN"/>
    <s v="JETTA"/>
    <s v="COMPACT"/>
    <n v="2"/>
    <n v="4"/>
    <x v="0"/>
    <s v="M6"/>
    <s v="X"/>
    <s v="Regular gasoline"/>
    <n v="10.1"/>
    <n v="7.2"/>
    <n v="8.8000000000000007"/>
    <n v="32"/>
    <n v="207"/>
  </r>
  <r>
    <s v="VOLKSWAGEN"/>
    <s v="JETTA HYBRID"/>
    <s v="COMPACT"/>
    <n v="1.4"/>
    <n v="4"/>
    <x v="0"/>
    <s v="AM7"/>
    <s v="Z"/>
    <s v="Premium gasoline"/>
    <n v="5.7"/>
    <n v="4.9000000000000004"/>
    <n v="5.3"/>
    <n v="53"/>
    <n v="124"/>
  </r>
  <r>
    <s v="VOLKSWAGEN"/>
    <s v="PASSAT"/>
    <s v="MID-SIZE"/>
    <n v="1.8"/>
    <n v="4"/>
    <x v="0"/>
    <s v="AS6"/>
    <s v="X"/>
    <s v="Regular gasoline"/>
    <n v="9.4"/>
    <n v="6.3"/>
    <n v="8"/>
    <n v="35"/>
    <n v="187"/>
  </r>
  <r>
    <s v="VOLKSWAGEN"/>
    <s v="PASSAT"/>
    <s v="MID-SIZE"/>
    <n v="1.8"/>
    <n v="4"/>
    <x v="0"/>
    <s v="M6"/>
    <s v="X"/>
    <s v="Regular gasoline"/>
    <n v="9.5"/>
    <n v="6.4"/>
    <n v="8.1"/>
    <n v="35"/>
    <n v="189"/>
  </r>
  <r>
    <s v="VOLKSWAGEN"/>
    <s v="PASSAT"/>
    <s v="MID-SIZE"/>
    <n v="3.6"/>
    <n v="6"/>
    <x v="1"/>
    <s v="AM6"/>
    <s v="X"/>
    <s v="Regular gasoline"/>
    <n v="11.9"/>
    <n v="8.5"/>
    <n v="10.4"/>
    <n v="27"/>
    <n v="243"/>
  </r>
  <r>
    <s v="VOLKSWAGEN"/>
    <s v="TIGUAN"/>
    <s v="SUV - SMALL"/>
    <n v="2"/>
    <n v="4"/>
    <x v="0"/>
    <s v="AS6"/>
    <s v="Z"/>
    <s v="Premium gasoline"/>
    <n v="11.7"/>
    <n v="9.5"/>
    <n v="10.7"/>
    <n v="26"/>
    <n v="251"/>
  </r>
  <r>
    <s v="VOLKSWAGEN"/>
    <s v="TIGUAN"/>
    <s v="SUV - SMALL"/>
    <n v="2"/>
    <n v="4"/>
    <x v="0"/>
    <s v="M6"/>
    <s v="Z"/>
    <s v="Premium gasoline"/>
    <n v="13"/>
    <n v="9"/>
    <n v="11.2"/>
    <n v="25"/>
    <n v="259"/>
  </r>
  <r>
    <s v="VOLKSWAGEN"/>
    <s v="TIGUAN 4MOTION"/>
    <s v="SUV - SMALL"/>
    <n v="2"/>
    <n v="4"/>
    <x v="0"/>
    <s v="AS6"/>
    <s v="Z"/>
    <s v="Premium gasoline"/>
    <n v="11.6"/>
    <n v="9.3000000000000007"/>
    <n v="10.6"/>
    <n v="27"/>
    <n v="248"/>
  </r>
  <r>
    <s v="VOLKSWAGEN"/>
    <s v="TOUAREG"/>
    <s v="SUV - STANDARD"/>
    <n v="3.6"/>
    <n v="6"/>
    <x v="1"/>
    <s v="AS8"/>
    <s v="X"/>
    <s v="Regular gasoline"/>
    <n v="14.1"/>
    <n v="10.4"/>
    <n v="12.4"/>
    <n v="23"/>
    <n v="292"/>
  </r>
  <r>
    <s v="VOLKSWAGEN"/>
    <s v="TOUAREG TDI (modified)"/>
    <s v="SUV - STANDARD"/>
    <n v="3"/>
    <n v="6"/>
    <x v="1"/>
    <s v="AS8"/>
    <s v="D"/>
    <s v="Diesel"/>
    <n v="11.2"/>
    <n v="8.4"/>
    <n v="9.8000000000000007"/>
    <n v="29"/>
    <n v="270"/>
  </r>
  <r>
    <s v="VOLVO"/>
    <s v="S60 CC T5 AWD"/>
    <s v="COMPACT"/>
    <n v="2.5"/>
    <n v="5"/>
    <x v="0"/>
    <s v="AS6"/>
    <s v="X"/>
    <s v="Regular gasoline"/>
    <n v="11.8"/>
    <n v="8.6"/>
    <n v="10.3"/>
    <n v="27"/>
    <n v="239"/>
  </r>
  <r>
    <s v="VOLVO"/>
    <s v="S60 INSCRIPTION"/>
    <s v="COMPACT"/>
    <n v="2"/>
    <n v="4"/>
    <x v="0"/>
    <s v="AS8"/>
    <s v="X"/>
    <s v="Regular gasoline"/>
    <n v="9.6"/>
    <n v="6.7"/>
    <n v="8.3000000000000007"/>
    <n v="34"/>
    <n v="193"/>
  </r>
  <r>
    <s v="VOLVO"/>
    <s v="S60 INSCRIPTION T5 AWD"/>
    <s v="COMPACT"/>
    <n v="2.5"/>
    <n v="5"/>
    <x v="0"/>
    <s v="AS6"/>
    <s v="X"/>
    <s v="Regular gasoline"/>
    <n v="11.6"/>
    <n v="8.1999999999999993"/>
    <n v="10.1"/>
    <n v="28"/>
    <n v="233"/>
  </r>
  <r>
    <s v="VOLVO"/>
    <s v="S60 T5"/>
    <s v="COMPACT"/>
    <n v="2"/>
    <n v="4"/>
    <x v="0"/>
    <s v="AS8"/>
    <s v="X"/>
    <s v="Regular gasoline"/>
    <n v="9.6"/>
    <n v="6.7"/>
    <n v="8.3000000000000007"/>
    <n v="34"/>
    <n v="193"/>
  </r>
  <r>
    <s v="VOLVO"/>
    <s v="S60 T5 AWD"/>
    <s v="COMPACT"/>
    <n v="2.5"/>
    <n v="5"/>
    <x v="0"/>
    <s v="AS6"/>
    <s v="X"/>
    <s v="Regular gasoline"/>
    <n v="11.6"/>
    <n v="8.1999999999999993"/>
    <n v="10.1"/>
    <n v="28"/>
    <n v="233"/>
  </r>
  <r>
    <s v="VOLVO"/>
    <s v="S60 T6"/>
    <s v="COMPACT"/>
    <n v="2"/>
    <n v="4"/>
    <x v="0"/>
    <s v="AS8"/>
    <s v="Z"/>
    <s v="Premium gasoline"/>
    <n v="10.6"/>
    <n v="7.7"/>
    <n v="9.3000000000000007"/>
    <n v="30"/>
    <n v="218"/>
  </r>
  <r>
    <s v="VOLVO"/>
    <s v="S60 T6 AWD"/>
    <s v="COMPACT"/>
    <n v="2"/>
    <n v="4"/>
    <x v="0"/>
    <s v="AS8"/>
    <s v="Z"/>
    <s v="Premium gasoline"/>
    <n v="11.3"/>
    <n v="8.1999999999999993"/>
    <n v="9.9"/>
    <n v="29"/>
    <n v="231"/>
  </r>
  <r>
    <s v="VOLVO"/>
    <s v="S60 3.0T AWD"/>
    <s v="COMPACT"/>
    <n v="3"/>
    <n v="6"/>
    <x v="1"/>
    <s v="AS6"/>
    <s v="X"/>
    <s v="Regular gasoline"/>
    <n v="13"/>
    <n v="9"/>
    <n v="11.2"/>
    <n v="25"/>
    <n v="259"/>
  </r>
  <r>
    <s v="VOLVO"/>
    <s v="S60 POLESTAR"/>
    <s v="COMPACT"/>
    <n v="3"/>
    <n v="6"/>
    <x v="1"/>
    <s v="AS6"/>
    <s v="X"/>
    <s v="Regular gasoline"/>
    <n v="13"/>
    <n v="9"/>
    <n v="11.2"/>
    <n v="25"/>
    <n v="259"/>
  </r>
  <r>
    <s v="VOLVO"/>
    <s v="S80 T5"/>
    <s v="MID-SIZE"/>
    <n v="2"/>
    <n v="4"/>
    <x v="0"/>
    <s v="AS8"/>
    <s v="X"/>
    <s v="Regular gasoline"/>
    <n v="9.6"/>
    <n v="6.7"/>
    <n v="8.3000000000000007"/>
    <n v="34"/>
    <n v="193"/>
  </r>
  <r>
    <s v="VOLVO"/>
    <s v="V60 CC T5 AWD"/>
    <s v="STATION WAGON - SMALL"/>
    <n v="2.5"/>
    <n v="5"/>
    <x v="0"/>
    <s v="AS6"/>
    <s v="X"/>
    <s v="Regular gasoline"/>
    <n v="11.8"/>
    <n v="8.6"/>
    <n v="10.3"/>
    <n v="27"/>
    <n v="239"/>
  </r>
  <r>
    <s v="VOLVO"/>
    <s v="V60 T5"/>
    <s v="STATION WAGON - SMALL"/>
    <n v="2"/>
    <n v="4"/>
    <x v="0"/>
    <s v="AS8"/>
    <s v="X"/>
    <s v="Regular gasoline"/>
    <n v="9.6"/>
    <n v="6.7"/>
    <n v="8.3000000000000007"/>
    <n v="34"/>
    <n v="193"/>
  </r>
  <r>
    <s v="VOLVO"/>
    <s v="V60 T5 AWD"/>
    <s v="STATION WAGON - SMALL"/>
    <n v="2.5"/>
    <n v="5"/>
    <x v="0"/>
    <s v="AS6"/>
    <s v="X"/>
    <s v="Regular gasoline"/>
    <n v="11.6"/>
    <n v="8.1999999999999993"/>
    <n v="10.1"/>
    <n v="28"/>
    <n v="233"/>
  </r>
  <r>
    <s v="VOLVO"/>
    <s v="V60 T6 AWD"/>
    <s v="STATION WAGON - SMALL"/>
    <n v="2"/>
    <n v="4"/>
    <x v="0"/>
    <s v="AS8"/>
    <s v="Z"/>
    <s v="Premium gasoline"/>
    <n v="11.3"/>
    <n v="8.1999999999999993"/>
    <n v="9.9"/>
    <n v="29"/>
    <n v="231"/>
  </r>
  <r>
    <s v="VOLVO"/>
    <s v="V60 3.0T AWD"/>
    <s v="STATION WAGON - SMALL"/>
    <n v="3"/>
    <n v="6"/>
    <x v="1"/>
    <s v="AS6"/>
    <s v="X"/>
    <s v="Regular gasoline"/>
    <n v="13"/>
    <n v="9"/>
    <n v="11.2"/>
    <n v="25"/>
    <n v="259"/>
  </r>
  <r>
    <s v="VOLVO"/>
    <s v="V60 POLESTAR"/>
    <s v="STATION WAGON - SMALL"/>
    <n v="3"/>
    <n v="6"/>
    <x v="1"/>
    <s v="AS6"/>
    <s v="X"/>
    <s v="Regular gasoline"/>
    <n v="13"/>
    <n v="9"/>
    <n v="11.2"/>
    <n v="25"/>
    <n v="259"/>
  </r>
  <r>
    <s v="VOLVO"/>
    <s v="XC60 T5"/>
    <s v="SUV - SMALL"/>
    <n v="2"/>
    <n v="4"/>
    <x v="0"/>
    <s v="AS8"/>
    <s v="X"/>
    <s v="Regular gasoline"/>
    <n v="10.3"/>
    <n v="7.6"/>
    <n v="9.1"/>
    <n v="31"/>
    <n v="213"/>
  </r>
  <r>
    <s v="VOLVO"/>
    <s v="XC60 T5 AWD"/>
    <s v="SUV - SMALL"/>
    <n v="2.5"/>
    <n v="5"/>
    <x v="0"/>
    <s v="AS6"/>
    <s v="X"/>
    <s v="Regular gasoline"/>
    <n v="12.5"/>
    <n v="9.1999999999999993"/>
    <n v="11"/>
    <n v="26"/>
    <n v="254"/>
  </r>
  <r>
    <s v="VOLVO"/>
    <s v="XC60 T6"/>
    <s v="SUV - SMALL"/>
    <n v="2"/>
    <n v="4"/>
    <x v="0"/>
    <s v="AS8"/>
    <s v="Z"/>
    <s v="Premium gasoline"/>
    <n v="11"/>
    <n v="8.1"/>
    <n v="9.6999999999999993"/>
    <n v="29"/>
    <n v="226"/>
  </r>
  <r>
    <s v="VOLVO"/>
    <s v="XC60 T6 AWD"/>
    <s v="SUV - SMALL"/>
    <n v="2"/>
    <n v="4"/>
    <x v="0"/>
    <s v="AS8"/>
    <s v="Z"/>
    <s v="Premium gasoline"/>
    <n v="11.8"/>
    <n v="9.1"/>
    <n v="10.6"/>
    <n v="27"/>
    <n v="247"/>
  </r>
  <r>
    <s v="VOLVO"/>
    <s v="XC60 3.0T AWD"/>
    <s v="SUV - SMALL"/>
    <n v="3"/>
    <n v="6"/>
    <x v="1"/>
    <s v="AS6"/>
    <s v="X"/>
    <s v="Regular gasoline"/>
    <n v="13.7"/>
    <n v="10.1"/>
    <n v="12"/>
    <n v="24"/>
    <n v="276"/>
  </r>
  <r>
    <s v="VOLVO"/>
    <s v="XC70 T5"/>
    <s v="SUV - SMALL"/>
    <n v="2"/>
    <n v="4"/>
    <x v="0"/>
    <s v="AS8"/>
    <s v="X"/>
    <s v="Regular gasoline"/>
    <n v="10.3"/>
    <n v="7.6"/>
    <n v="9.1"/>
    <n v="31"/>
    <n v="213"/>
  </r>
  <r>
    <s v="VOLVO"/>
    <s v="XC70 T5 AWD"/>
    <s v="SUV - SMALL"/>
    <n v="2.5"/>
    <n v="5"/>
    <x v="0"/>
    <s v="AS6"/>
    <s v="X"/>
    <s v="Regular gasoline"/>
    <n v="12.5"/>
    <n v="9.1999999999999993"/>
    <n v="11"/>
    <n v="26"/>
    <n v="254"/>
  </r>
  <r>
    <s v="VOLVO"/>
    <s v="XC90 T5"/>
    <s v="SUV - STANDARD"/>
    <n v="2"/>
    <n v="4"/>
    <x v="0"/>
    <s v="AS8"/>
    <s v="Z"/>
    <s v="Premium gasoline"/>
    <n v="10.6"/>
    <n v="9.1"/>
    <n v="10"/>
    <n v="28"/>
    <n v="232"/>
  </r>
  <r>
    <s v="VOLVO"/>
    <s v="XC90 T5 AWD"/>
    <s v="SUV - STANDARD"/>
    <n v="2"/>
    <n v="4"/>
    <x v="0"/>
    <s v="AS8"/>
    <s v="Z"/>
    <s v="Premium gasoline"/>
    <n v="10.8"/>
    <n v="9.5"/>
    <n v="10.199999999999999"/>
    <n v="28"/>
    <n v="239"/>
  </r>
  <r>
    <s v="VOLVO"/>
    <s v="XC90 T6 AWD"/>
    <s v="SUV - STANDARD"/>
    <n v="2"/>
    <n v="4"/>
    <x v="0"/>
    <s v="AS8"/>
    <s v="Z"/>
    <s v="Premium gasoline"/>
    <n v="11.5"/>
    <n v="9.5"/>
    <n v="10.6"/>
    <n v="27"/>
    <n v="247"/>
  </r>
  <r>
    <s v="ACURA"/>
    <s v="ILX"/>
    <s v="COMPACT"/>
    <n v="2.4"/>
    <n v="4"/>
    <x v="0"/>
    <s v="AM8"/>
    <s v="Z"/>
    <s v="Premium gasoline"/>
    <n v="9.4"/>
    <n v="6.8"/>
    <n v="8.1999999999999993"/>
    <n v="34"/>
    <n v="192"/>
  </r>
  <r>
    <s v="ACURA"/>
    <s v="MDX SH-AWD"/>
    <s v="SUV - SMALL"/>
    <n v="3.5"/>
    <n v="6"/>
    <x v="1"/>
    <s v="AS9"/>
    <s v="Z"/>
    <s v="Premium gasoline"/>
    <n v="12.6"/>
    <n v="9"/>
    <n v="11"/>
    <n v="26"/>
    <n v="259"/>
  </r>
  <r>
    <s v="ACURA"/>
    <s v="MDX SH-AWD ELITE"/>
    <s v="SUV - SMALL"/>
    <n v="3.5"/>
    <n v="6"/>
    <x v="1"/>
    <s v="AS9"/>
    <s v="Z"/>
    <s v="Premium gasoline"/>
    <n v="12.2"/>
    <n v="9"/>
    <n v="10.7"/>
    <n v="26"/>
    <n v="251"/>
  </r>
  <r>
    <s v="ACURA"/>
    <s v="MDX HYBRID AWD"/>
    <s v="SUV - SMALL"/>
    <n v="3"/>
    <n v="6"/>
    <x v="1"/>
    <s v="AM7"/>
    <s v="Z"/>
    <s v="Premium gasoline"/>
    <n v="9.1"/>
    <n v="9"/>
    <n v="9"/>
    <n v="31"/>
    <n v="210"/>
  </r>
  <r>
    <s v="ACURA"/>
    <s v="NSX"/>
    <s v="TWO-SEATER"/>
    <n v="3.5"/>
    <n v="6"/>
    <x v="1"/>
    <s v="AM9"/>
    <s v="Z"/>
    <s v="Premium gasoline"/>
    <n v="11.1"/>
    <n v="10.8"/>
    <n v="11"/>
    <n v="26"/>
    <n v="261"/>
  </r>
  <r>
    <s v="ACURA"/>
    <s v="RDX AWD"/>
    <s v="SUV - SMALL"/>
    <n v="3.5"/>
    <n v="6"/>
    <x v="1"/>
    <s v="AS6"/>
    <s v="Z"/>
    <s v="Premium gasoline"/>
    <n v="12.4"/>
    <n v="8.6999999999999993"/>
    <n v="10.7"/>
    <n v="26"/>
    <n v="250"/>
  </r>
  <r>
    <s v="ACURA"/>
    <s v="RLX HYBRID"/>
    <s v="MID-SIZE"/>
    <n v="3.5"/>
    <n v="6"/>
    <x v="1"/>
    <s v="AM7"/>
    <s v="Z"/>
    <s v="Premium gasoline"/>
    <n v="8.1999999999999993"/>
    <n v="7.8"/>
    <n v="8.1"/>
    <n v="35"/>
    <n v="190"/>
  </r>
  <r>
    <s v="ACURA"/>
    <s v="TLX"/>
    <s v="COMPACT"/>
    <n v="2.4"/>
    <n v="4"/>
    <x v="0"/>
    <s v="AM8"/>
    <s v="Z"/>
    <s v="Premium gasoline"/>
    <n v="9.6"/>
    <n v="6.6"/>
    <n v="8.3000000000000007"/>
    <n v="34"/>
    <n v="197"/>
  </r>
  <r>
    <s v="ACURA"/>
    <s v="TLX SH-AWD"/>
    <s v="COMPACT"/>
    <n v="3.5"/>
    <n v="6"/>
    <x v="1"/>
    <s v="AS9"/>
    <s v="Z"/>
    <s v="Premium gasoline"/>
    <n v="11.2"/>
    <n v="7.5"/>
    <n v="9.6"/>
    <n v="29"/>
    <n v="226"/>
  </r>
  <r>
    <s v="ALFA ROMEO"/>
    <s v="4C"/>
    <s v="TWO-SEATER"/>
    <n v="1.8"/>
    <n v="4"/>
    <x v="0"/>
    <s v="AM6"/>
    <s v="Z"/>
    <s v="Premium gasoline"/>
    <n v="9.6999999999999993"/>
    <n v="6.9"/>
    <n v="8.4"/>
    <n v="34"/>
    <n v="197"/>
  </r>
  <r>
    <s v="ALFA ROMEO"/>
    <s v="4C SPIDER"/>
    <s v="TWO-SEATER"/>
    <n v="1.8"/>
    <n v="4"/>
    <x v="0"/>
    <s v="AM6"/>
    <s v="Z"/>
    <s v="Premium gasoline"/>
    <n v="9.6999999999999993"/>
    <n v="6.9"/>
    <n v="8.4"/>
    <n v="34"/>
    <n v="197"/>
  </r>
  <r>
    <s v="ALFA ROMEO"/>
    <s v="GIULIA"/>
    <s v="MID-SIZE"/>
    <n v="2"/>
    <n v="4"/>
    <x v="0"/>
    <s v="A8"/>
    <s v="Z"/>
    <s v="Premium gasoline"/>
    <n v="10"/>
    <n v="7.2"/>
    <n v="8.6999999999999993"/>
    <n v="32"/>
    <n v="205"/>
  </r>
  <r>
    <s v="ALFA ROMEO"/>
    <s v="GIULIA AWD"/>
    <s v="MID-SIZE"/>
    <n v="2"/>
    <n v="4"/>
    <x v="0"/>
    <s v="A8"/>
    <s v="Z"/>
    <s v="Premium gasoline"/>
    <n v="10.5"/>
    <n v="7.7"/>
    <n v="9.1999999999999993"/>
    <n v="31"/>
    <n v="217"/>
  </r>
  <r>
    <s v="ALFA ROMEO"/>
    <s v="GIULIA QUADRIFOGLIO"/>
    <s v="MID-SIZE"/>
    <n v="2.9"/>
    <n v="6"/>
    <x v="1"/>
    <s v="A8"/>
    <s v="Z"/>
    <s v="Premium gasoline"/>
    <n v="13.8"/>
    <n v="9.6"/>
    <n v="11.9"/>
    <n v="24"/>
    <n v="280"/>
  </r>
  <r>
    <s v="ASTON MARTIN"/>
    <s v="DB11 V12"/>
    <s v="MINICOMPACT"/>
    <n v="5.2"/>
    <n v="12"/>
    <x v="2"/>
    <s v="A8"/>
    <s v="Z"/>
    <s v="Premium gasoline"/>
    <n v="15.5"/>
    <n v="11.4"/>
    <n v="13.7"/>
    <n v="21"/>
    <n v="322"/>
  </r>
  <r>
    <s v="ASTON MARTIN"/>
    <s v="RAPIDE S"/>
    <s v="SUBCOMPACT"/>
    <n v="6"/>
    <n v="12"/>
    <x v="2"/>
    <s v="A8"/>
    <s v="Z"/>
    <s v="Premium gasoline"/>
    <n v="16.7"/>
    <n v="10.9"/>
    <n v="14.1"/>
    <n v="20"/>
    <n v="331"/>
  </r>
  <r>
    <s v="ASTON MARTIN"/>
    <s v="VANQUISH"/>
    <s v="MINICOMPACT"/>
    <n v="6"/>
    <n v="12"/>
    <x v="2"/>
    <s v="A8"/>
    <s v="Z"/>
    <s v="Premium gasoline"/>
    <n v="17.5"/>
    <n v="11.4"/>
    <n v="14.7"/>
    <n v="19"/>
    <n v="345"/>
  </r>
  <r>
    <s v="ASTON MARTIN"/>
    <s v="V12 VANTAGE S"/>
    <s v="TWO-SEATER"/>
    <n v="6"/>
    <n v="12"/>
    <x v="2"/>
    <s v="AM7"/>
    <s v="Z"/>
    <s v="Premium gasoline"/>
    <n v="19.399999999999999"/>
    <n v="12.8"/>
    <n v="16.399999999999999"/>
    <n v="17"/>
    <n v="388"/>
  </r>
  <r>
    <s v="ASTON MARTIN"/>
    <s v="V12 VANTAGE S"/>
    <s v="TWO-SEATER"/>
    <n v="6"/>
    <n v="12"/>
    <x v="2"/>
    <s v="M7"/>
    <s v="Z"/>
    <s v="Premium gasoline"/>
    <n v="23.2"/>
    <n v="14.4"/>
    <n v="19.2"/>
    <n v="15"/>
    <n v="450"/>
  </r>
  <r>
    <s v="AUDI"/>
    <s v="A3"/>
    <s v="SUBCOMPACT"/>
    <n v="2"/>
    <n v="4"/>
    <x v="0"/>
    <s v="AM7"/>
    <s v="X"/>
    <s v="Regular gasoline"/>
    <n v="9.1"/>
    <n v="6.8"/>
    <n v="8"/>
    <n v="35"/>
    <n v="188"/>
  </r>
  <r>
    <s v="AUDI"/>
    <s v="A3 QUATTRO"/>
    <s v="SUBCOMPACT"/>
    <n v="2"/>
    <n v="4"/>
    <x v="0"/>
    <s v="AM6"/>
    <s v="X"/>
    <s v="Regular gasoline"/>
    <n v="9.6999999999999993"/>
    <n v="7.5"/>
    <n v="8.6999999999999993"/>
    <n v="32"/>
    <n v="205"/>
  </r>
  <r>
    <s v="AUDI"/>
    <s v="A3 CABRIOLET QUATTRO"/>
    <s v="SUBCOMPACT"/>
    <n v="2"/>
    <n v="4"/>
    <x v="0"/>
    <s v="AM6"/>
    <s v="X"/>
    <s v="Regular gasoline"/>
    <n v="10.8"/>
    <n v="8"/>
    <n v="9.5"/>
    <n v="30"/>
    <n v="223"/>
  </r>
  <r>
    <s v="AUDI"/>
    <s v="A4 ULTRA"/>
    <s v="COMPACT"/>
    <n v="2"/>
    <n v="4"/>
    <x v="0"/>
    <s v="AM7"/>
    <s v="Z"/>
    <s v="Premium gasoline"/>
    <n v="8.6"/>
    <n v="6.4"/>
    <n v="7.6"/>
    <n v="37"/>
    <n v="177"/>
  </r>
  <r>
    <s v="AUDI"/>
    <s v="A4 QUATTRO"/>
    <s v="COMPACT"/>
    <n v="2"/>
    <n v="4"/>
    <x v="0"/>
    <s v="AM7"/>
    <s v="Z"/>
    <s v="Premium gasoline"/>
    <n v="9.8000000000000007"/>
    <n v="7.7"/>
    <n v="8.8000000000000007"/>
    <n v="32"/>
    <n v="205"/>
  </r>
  <r>
    <s v="AUDI"/>
    <s v="A4 QUATTRO"/>
    <s v="COMPACT"/>
    <n v="2"/>
    <n v="4"/>
    <x v="0"/>
    <s v="M6"/>
    <s v="Z"/>
    <s v="Premium gasoline"/>
    <n v="9.9"/>
    <n v="7"/>
    <n v="8.6"/>
    <n v="33"/>
    <n v="204"/>
  </r>
  <r>
    <s v="AUDI"/>
    <s v="A4 ALLROAD QUATTRO"/>
    <s v="STATION WAGON - SMALL"/>
    <n v="2"/>
    <n v="4"/>
    <x v="0"/>
    <s v="AM7"/>
    <s v="Z"/>
    <s v="Premium gasoline"/>
    <n v="10.199999999999999"/>
    <n v="8.3000000000000007"/>
    <n v="9.3000000000000007"/>
    <n v="30"/>
    <n v="217"/>
  </r>
  <r>
    <s v="AUDI"/>
    <s v="A5 QUATTRO"/>
    <s v="SUBCOMPACT"/>
    <n v="2"/>
    <n v="4"/>
    <x v="0"/>
    <s v="AS8"/>
    <s v="Z"/>
    <s v="Premium gasoline"/>
    <n v="11"/>
    <n v="8"/>
    <n v="9.6999999999999993"/>
    <n v="29"/>
    <n v="226"/>
  </r>
  <r>
    <s v="AUDI"/>
    <s v="A5 QUATTRO"/>
    <s v="SUBCOMPACT"/>
    <n v="2"/>
    <n v="4"/>
    <x v="0"/>
    <s v="M6"/>
    <s v="Z"/>
    <s v="Premium gasoline"/>
    <n v="10.4"/>
    <n v="7.3"/>
    <n v="9"/>
    <n v="31"/>
    <n v="210"/>
  </r>
  <r>
    <s v="AUDI"/>
    <s v="A5 CABRIOLET QUATTRO"/>
    <s v="SUBCOMPACT"/>
    <n v="2"/>
    <n v="4"/>
    <x v="0"/>
    <s v="AS8"/>
    <s v="Z"/>
    <s v="Premium gasoline"/>
    <n v="11.3"/>
    <n v="8.1999999999999993"/>
    <n v="9.9"/>
    <n v="29"/>
    <n v="231"/>
  </r>
  <r>
    <s v="AUDI"/>
    <s v="A6 QUATTRO"/>
    <s v="MID-SIZE"/>
    <n v="2"/>
    <n v="4"/>
    <x v="0"/>
    <s v="AS8"/>
    <s v="Z"/>
    <s v="Premium gasoline"/>
    <n v="10.9"/>
    <n v="7.5"/>
    <n v="9.4"/>
    <n v="30"/>
    <n v="220"/>
  </r>
  <r>
    <s v="AUDI"/>
    <s v="A6 QUATTRO"/>
    <s v="MID-SIZE"/>
    <n v="3"/>
    <n v="6"/>
    <x v="1"/>
    <s v="AS8"/>
    <s v="Z"/>
    <s v="Premium gasoline"/>
    <n v="11.5"/>
    <n v="8.1999999999999993"/>
    <n v="10"/>
    <n v="28"/>
    <n v="238"/>
  </r>
  <r>
    <s v="AUDI"/>
    <s v="A7 QUATTRO"/>
    <s v="MID-SIZE"/>
    <n v="3"/>
    <n v="6"/>
    <x v="1"/>
    <s v="AS8"/>
    <s v="Z"/>
    <s v="Premium gasoline"/>
    <n v="11.5"/>
    <n v="8.1999999999999993"/>
    <n v="10"/>
    <n v="28"/>
    <n v="238"/>
  </r>
  <r>
    <s v="AUDI"/>
    <s v="A8"/>
    <s v="MID-SIZE"/>
    <n v="3"/>
    <n v="6"/>
    <x v="1"/>
    <s v="AS8"/>
    <s v="Z"/>
    <s v="Premium gasoline"/>
    <n v="12.6"/>
    <n v="8"/>
    <n v="10.5"/>
    <n v="27"/>
    <n v="246"/>
  </r>
  <r>
    <s v="AUDI"/>
    <s v="A8"/>
    <s v="MID-SIZE"/>
    <n v="4"/>
    <n v="8"/>
    <x v="2"/>
    <s v="AS8"/>
    <s v="Z"/>
    <s v="Premium gasoline"/>
    <n v="12.9"/>
    <n v="8"/>
    <n v="10.7"/>
    <n v="26"/>
    <n v="249"/>
  </r>
  <r>
    <s v="AUDI"/>
    <s v="A8L"/>
    <s v="FULL-SIZE"/>
    <n v="4"/>
    <n v="8"/>
    <x v="2"/>
    <s v="AS8"/>
    <s v="Z"/>
    <s v="Premium gasoline"/>
    <n v="13.1"/>
    <n v="8.3000000000000007"/>
    <n v="10.9"/>
    <n v="26"/>
    <n v="255"/>
  </r>
  <r>
    <s v="AUDI"/>
    <s v="Q3"/>
    <s v="COMPACT"/>
    <n v="2"/>
    <n v="4"/>
    <x v="0"/>
    <s v="AS6"/>
    <s v="Z"/>
    <s v="Premium gasoline"/>
    <n v="11.9"/>
    <n v="8.4"/>
    <n v="10.3"/>
    <n v="27"/>
    <n v="243"/>
  </r>
  <r>
    <s v="AUDI"/>
    <s v="Q3 QUATTRO"/>
    <s v="COMPACT"/>
    <n v="2"/>
    <n v="4"/>
    <x v="0"/>
    <s v="AS6"/>
    <s v="Z"/>
    <s v="Premium gasoline"/>
    <n v="11.9"/>
    <n v="8.4"/>
    <n v="10.3"/>
    <n v="27"/>
    <n v="241"/>
  </r>
  <r>
    <s v="AUDI"/>
    <s v="Q5"/>
    <s v="SUV - SMALL"/>
    <n v="2"/>
    <n v="4"/>
    <x v="0"/>
    <s v="AS8"/>
    <s v="Z"/>
    <s v="Premium gasoline"/>
    <n v="12"/>
    <n v="8.6"/>
    <n v="10.5"/>
    <n v="27"/>
    <n v="246"/>
  </r>
  <r>
    <s v="AUDI"/>
    <s v="Q5"/>
    <s v="SUV - SMALL"/>
    <n v="3"/>
    <n v="6"/>
    <x v="1"/>
    <s v="AS8"/>
    <s v="Z"/>
    <s v="Premium gasoline"/>
    <n v="13.2"/>
    <n v="9.1999999999999993"/>
    <n v="11.4"/>
    <n v="25"/>
    <n v="267"/>
  </r>
  <r>
    <s v="AUDI"/>
    <s v="Q7"/>
    <s v="SUV - STANDARD"/>
    <n v="2"/>
    <n v="4"/>
    <x v="0"/>
    <s v="AS8"/>
    <s v="Z"/>
    <s v="Premium gasoline"/>
    <n v="11.9"/>
    <n v="9.6"/>
    <n v="10.8"/>
    <n v="26"/>
    <n v="253"/>
  </r>
  <r>
    <s v="AUDI"/>
    <s v="Q7"/>
    <s v="SUV - STANDARD"/>
    <n v="3"/>
    <n v="6"/>
    <x v="1"/>
    <s v="AS8"/>
    <s v="Z"/>
    <s v="Premium gasoline"/>
    <n v="12.6"/>
    <n v="9.4"/>
    <n v="11.1"/>
    <n v="25"/>
    <n v="260"/>
  </r>
  <r>
    <s v="AUDI"/>
    <s v="R8"/>
    <s v="TWO-SEATER"/>
    <n v="5.2"/>
    <n v="10"/>
    <x v="2"/>
    <s v="AM7"/>
    <s v="Z"/>
    <s v="Premium gasoline"/>
    <n v="16.5"/>
    <n v="11.2"/>
    <n v="14.1"/>
    <n v="20"/>
    <n v="330"/>
  </r>
  <r>
    <s v="AUDI"/>
    <s v="R8 SPYDER"/>
    <s v="TWO-SEATER"/>
    <n v="5.2"/>
    <n v="10"/>
    <x v="2"/>
    <s v="AM7"/>
    <s v="Z"/>
    <s v="Premium gasoline"/>
    <n v="16.5"/>
    <n v="11.2"/>
    <n v="14.1"/>
    <n v="20"/>
    <n v="330"/>
  </r>
  <r>
    <s v="AUDI"/>
    <s v="RS 7"/>
    <s v="MID-SIZE"/>
    <n v="4"/>
    <n v="8"/>
    <x v="2"/>
    <s v="AS8"/>
    <s v="Z"/>
    <s v="Premium gasoline"/>
    <n v="16.2"/>
    <n v="9.3000000000000007"/>
    <n v="13.1"/>
    <n v="22"/>
    <n v="309"/>
  </r>
  <r>
    <s v="AUDI"/>
    <s v="S3"/>
    <s v="SUBCOMPACT"/>
    <n v="2"/>
    <n v="4"/>
    <x v="0"/>
    <s v="AM6"/>
    <s v="Z"/>
    <s v="Premium gasoline"/>
    <n v="11"/>
    <n v="8.5"/>
    <n v="9.9"/>
    <n v="29"/>
    <n v="232"/>
  </r>
  <r>
    <s v="AUDI"/>
    <s v="S5"/>
    <s v="SUBCOMPACT"/>
    <n v="3"/>
    <n v="6"/>
    <x v="1"/>
    <s v="AM7"/>
    <s v="Z"/>
    <s v="Premium gasoline"/>
    <n v="13"/>
    <n v="8.5"/>
    <n v="11"/>
    <n v="26"/>
    <n v="259"/>
  </r>
  <r>
    <s v="AUDI"/>
    <s v="S5"/>
    <s v="SUBCOMPACT"/>
    <n v="3"/>
    <n v="6"/>
    <x v="1"/>
    <s v="M6"/>
    <s v="Z"/>
    <s v="Premium gasoline"/>
    <n v="13.8"/>
    <n v="9"/>
    <n v="11.7"/>
    <n v="24"/>
    <n v="273"/>
  </r>
  <r>
    <s v="AUDI"/>
    <s v="S5 CABRIOLET"/>
    <s v="SUBCOMPACT"/>
    <n v="3"/>
    <n v="6"/>
    <x v="1"/>
    <s v="AM7"/>
    <s v="Z"/>
    <s v="Premium gasoline"/>
    <n v="13.3"/>
    <n v="9.1"/>
    <n v="11.4"/>
    <n v="25"/>
    <n v="266"/>
  </r>
  <r>
    <s v="AUDI"/>
    <s v="S6"/>
    <s v="MID-SIZE"/>
    <n v="4"/>
    <n v="8"/>
    <x v="2"/>
    <s v="AM7"/>
    <s v="Z"/>
    <s v="Premium gasoline"/>
    <n v="13.3"/>
    <n v="8.8000000000000007"/>
    <n v="11.3"/>
    <n v="25"/>
    <n v="263"/>
  </r>
  <r>
    <s v="AUDI"/>
    <s v="S7"/>
    <s v="MID-SIZE"/>
    <n v="4"/>
    <n v="8"/>
    <x v="2"/>
    <s v="AM7"/>
    <s v="Z"/>
    <s v="Premium gasoline"/>
    <n v="13.4"/>
    <n v="8.8000000000000007"/>
    <n v="11.4"/>
    <n v="25"/>
    <n v="265"/>
  </r>
  <r>
    <s v="AUDI"/>
    <s v="S8"/>
    <s v="MID-SIZE"/>
    <n v="4"/>
    <n v="8"/>
    <x v="2"/>
    <s v="AS8"/>
    <s v="Z"/>
    <s v="Premium gasoline"/>
    <n v="16.2"/>
    <n v="9.9"/>
    <n v="13.4"/>
    <n v="21"/>
    <n v="312"/>
  </r>
  <r>
    <s v="AUDI"/>
    <s v="SQ5"/>
    <s v="SUV - SMALL"/>
    <n v="3"/>
    <n v="6"/>
    <x v="1"/>
    <s v="AS8"/>
    <s v="Z"/>
    <s v="Premium gasoline"/>
    <n v="14.1"/>
    <n v="9.9"/>
    <n v="12.2"/>
    <n v="23"/>
    <n v="285"/>
  </r>
  <r>
    <s v="AUDI"/>
    <s v="TT COUPE QUATTRO"/>
    <s v="SUBCOMPACT"/>
    <n v="2"/>
    <n v="4"/>
    <x v="0"/>
    <s v="AM6"/>
    <s v="X"/>
    <s v="Regular gasoline"/>
    <n v="10.1"/>
    <n v="7.8"/>
    <n v="9.1"/>
    <n v="31"/>
    <n v="209"/>
  </r>
  <r>
    <s v="AUDI"/>
    <s v="TT ROADSTER QUATTRO"/>
    <s v="TWO-SEATER"/>
    <n v="2"/>
    <n v="4"/>
    <x v="0"/>
    <s v="AM6"/>
    <s v="X"/>
    <s v="Regular gasoline"/>
    <n v="10.1"/>
    <n v="7.8"/>
    <n v="9.1"/>
    <n v="31"/>
    <n v="209"/>
  </r>
  <r>
    <s v="AUDI"/>
    <s v="TTS COUPE QUATTRO"/>
    <s v="SUBCOMPACT"/>
    <n v="2"/>
    <n v="4"/>
    <x v="0"/>
    <s v="AM6"/>
    <s v="Z"/>
    <s v="Premium gasoline"/>
    <n v="10.3"/>
    <n v="8.6"/>
    <n v="9.5"/>
    <n v="30"/>
    <n v="222"/>
  </r>
  <r>
    <s v="BENTLEY"/>
    <s v="BENTAYGA"/>
    <s v="SUV - STANDARD"/>
    <n v="6"/>
    <n v="12"/>
    <x v="2"/>
    <s v="AS8"/>
    <s v="Z"/>
    <s v="Premium gasoline"/>
    <n v="18.8"/>
    <n v="12.2"/>
    <n v="15.9"/>
    <n v="18"/>
    <n v="370"/>
  </r>
  <r>
    <s v="BENTLEY"/>
    <s v="CONTINENTAL GT"/>
    <s v="COMPACT"/>
    <n v="4"/>
    <n v="8"/>
    <x v="2"/>
    <s v="AS8"/>
    <s v="Z"/>
    <s v="Premium gasoline"/>
    <n v="16.100000000000001"/>
    <n v="9.4"/>
    <n v="13.1"/>
    <n v="22"/>
    <n v="307"/>
  </r>
  <r>
    <s v="BENTLEY"/>
    <s v="CONTINENTAL GT"/>
    <s v="COMPACT"/>
    <n v="6"/>
    <n v="12"/>
    <x v="2"/>
    <s v="AS8"/>
    <s v="Z"/>
    <s v="Premium gasoline"/>
    <n v="18.899999999999999"/>
    <n v="11.2"/>
    <n v="15.4"/>
    <n v="18"/>
    <n v="360"/>
  </r>
  <r>
    <s v="BENTLEY"/>
    <s v="CONTINENTAL GT CONVERTIBLE"/>
    <s v="SUBCOMPACT"/>
    <n v="4"/>
    <n v="8"/>
    <x v="2"/>
    <s v="AS8"/>
    <s v="Z"/>
    <s v="Premium gasoline"/>
    <n v="17.7"/>
    <n v="10.3"/>
    <n v="14.4"/>
    <n v="20"/>
    <n v="337"/>
  </r>
  <r>
    <s v="BENTLEY"/>
    <s v="CONTINENTAL GT CONVERTIBLE"/>
    <s v="SUBCOMPACT"/>
    <n v="6"/>
    <n v="12"/>
    <x v="2"/>
    <s v="AS8"/>
    <s v="Z"/>
    <s v="Premium gasoline"/>
    <n v="19.600000000000001"/>
    <n v="11.7"/>
    <n v="16"/>
    <n v="18"/>
    <n v="375"/>
  </r>
  <r>
    <s v="BENTLEY"/>
    <s v="FLYING SPUR"/>
    <s v="MID-SIZE"/>
    <n v="4"/>
    <n v="8"/>
    <x v="2"/>
    <s v="AS8"/>
    <s v="Z"/>
    <s v="Premium gasoline"/>
    <n v="17"/>
    <n v="9.9"/>
    <n v="13.8"/>
    <n v="20"/>
    <n v="321"/>
  </r>
  <r>
    <s v="BENTLEY"/>
    <s v="FLYING SPUR"/>
    <s v="MID-SIZE"/>
    <n v="6"/>
    <n v="12"/>
    <x v="2"/>
    <s v="AS8"/>
    <s v="Z"/>
    <s v="Premium gasoline"/>
    <n v="19.600000000000001"/>
    <n v="11.7"/>
    <n v="16"/>
    <n v="18"/>
    <n v="375"/>
  </r>
  <r>
    <s v="BENTLEY"/>
    <s v="MULSANNE"/>
    <s v="MID-SIZE"/>
    <n v="6.8"/>
    <n v="8"/>
    <x v="2"/>
    <s v="AS8"/>
    <s v="Z"/>
    <s v="Premium gasoline"/>
    <n v="21.3"/>
    <n v="12.8"/>
    <n v="17.5"/>
    <n v="16"/>
    <n v="407"/>
  </r>
  <r>
    <s v="BENTLEY"/>
    <s v="MULSANNE EWB"/>
    <s v="MID-SIZE"/>
    <n v="6.8"/>
    <n v="8"/>
    <x v="2"/>
    <s v="AS8"/>
    <s v="Z"/>
    <s v="Premium gasoline"/>
    <n v="22.2"/>
    <n v="13.6"/>
    <n v="18.3"/>
    <n v="15"/>
    <n v="430"/>
  </r>
  <r>
    <s v="BMW"/>
    <s v="230i CABRIOLET"/>
    <s v="SUBCOMPACT"/>
    <n v="2"/>
    <n v="4"/>
    <x v="0"/>
    <s v="AS8"/>
    <s v="Z"/>
    <s v="Premium gasoline"/>
    <n v="10"/>
    <n v="7.2"/>
    <n v="8.6999999999999993"/>
    <n v="32"/>
    <n v="207"/>
  </r>
  <r>
    <s v="BMW"/>
    <s v="230i COUPE"/>
    <s v="SUBCOMPACT"/>
    <n v="2"/>
    <n v="4"/>
    <x v="0"/>
    <s v="AS8"/>
    <s v="Z"/>
    <s v="Premium gasoline"/>
    <n v="9.8000000000000007"/>
    <n v="6.8"/>
    <n v="8.4"/>
    <n v="34"/>
    <n v="197"/>
  </r>
  <r>
    <s v="BMW"/>
    <s v="230i COUPE"/>
    <s v="SUBCOMPACT"/>
    <n v="2"/>
    <n v="4"/>
    <x v="0"/>
    <s v="M6"/>
    <s v="Z"/>
    <s v="Premium gasoline"/>
    <n v="11.1"/>
    <n v="7.3"/>
    <n v="9.4"/>
    <n v="30"/>
    <n v="219"/>
  </r>
  <r>
    <s v="BMW"/>
    <s v="230i xDRIVE CABRIOLET"/>
    <s v="SUBCOMPACT"/>
    <n v="2"/>
    <n v="4"/>
    <x v="0"/>
    <s v="AS8"/>
    <s v="Z"/>
    <s v="Premium gasoline"/>
    <n v="10.5"/>
    <n v="7.4"/>
    <n v="9.1"/>
    <n v="31"/>
    <n v="213"/>
  </r>
  <r>
    <s v="BMW"/>
    <s v="230i xDRIVE COUPE"/>
    <s v="SUBCOMPACT"/>
    <n v="2"/>
    <n v="4"/>
    <x v="0"/>
    <s v="AS8"/>
    <s v="Z"/>
    <s v="Premium gasoline"/>
    <n v="10.199999999999999"/>
    <n v="7.4"/>
    <n v="9"/>
    <n v="31"/>
    <n v="210"/>
  </r>
  <r>
    <s v="BMW"/>
    <s v="320i"/>
    <s v="COMPACT"/>
    <n v="2"/>
    <n v="4"/>
    <x v="0"/>
    <s v="AS8"/>
    <s v="Z"/>
    <s v="Premium gasoline"/>
    <n v="10"/>
    <n v="6.5"/>
    <n v="8.4"/>
    <n v="34"/>
    <n v="200"/>
  </r>
  <r>
    <s v="BMW"/>
    <s v="320i"/>
    <s v="COMPACT"/>
    <n v="2"/>
    <n v="4"/>
    <x v="0"/>
    <s v="M6"/>
    <s v="Z"/>
    <s v="Premium gasoline"/>
    <n v="10.199999999999999"/>
    <n v="6.7"/>
    <n v="8.6"/>
    <n v="33"/>
    <n v="202"/>
  </r>
  <r>
    <s v="BMW"/>
    <s v="320i xDRIVE"/>
    <s v="COMPACT"/>
    <n v="2"/>
    <n v="4"/>
    <x v="0"/>
    <s v="AS8"/>
    <s v="Z"/>
    <s v="Premium gasoline"/>
    <n v="10.3"/>
    <n v="6.9"/>
    <n v="8.8000000000000007"/>
    <n v="32"/>
    <n v="206"/>
  </r>
  <r>
    <s v="BMW"/>
    <s v="328d xDRIVE"/>
    <s v="COMPACT"/>
    <n v="2"/>
    <n v="4"/>
    <x v="0"/>
    <s v="AS8"/>
    <s v="D"/>
    <s v="Diesel"/>
    <n v="7.9"/>
    <n v="5.9"/>
    <n v="7"/>
    <n v="40"/>
    <n v="189"/>
  </r>
  <r>
    <s v="BMW"/>
    <s v="328d xDRIVE TOURING"/>
    <s v="STATION WAGON - SMALL"/>
    <n v="2"/>
    <n v="4"/>
    <x v="0"/>
    <s v="AS8"/>
    <s v="D"/>
    <s v="Diesel"/>
    <n v="7.9"/>
    <n v="5.9"/>
    <n v="7"/>
    <n v="40"/>
    <n v="189"/>
  </r>
  <r>
    <s v="BMW"/>
    <s v="330i xDRIVE"/>
    <s v="COMPACT"/>
    <n v="2"/>
    <n v="4"/>
    <x v="0"/>
    <s v="AS8"/>
    <s v="Z"/>
    <s v="Premium gasoline"/>
    <n v="10.5"/>
    <n v="7.4"/>
    <n v="9.1"/>
    <n v="31"/>
    <n v="213"/>
  </r>
  <r>
    <s v="BMW"/>
    <s v="330i xDRIVE GRAN TURISMO"/>
    <s v="FULL-SIZE"/>
    <n v="2"/>
    <n v="4"/>
    <x v="0"/>
    <s v="AS8"/>
    <s v="Z"/>
    <s v="Premium gasoline"/>
    <n v="10.5"/>
    <n v="7.4"/>
    <n v="9.1"/>
    <n v="31"/>
    <n v="213"/>
  </r>
  <r>
    <s v="BMW"/>
    <s v="330i xDRIVE TOURING"/>
    <s v="STATION WAGON - SMALL"/>
    <n v="2"/>
    <n v="4"/>
    <x v="0"/>
    <s v="AS8"/>
    <s v="Z"/>
    <s v="Premium gasoline"/>
    <n v="10.5"/>
    <n v="7.4"/>
    <n v="9.1"/>
    <n v="31"/>
    <n v="213"/>
  </r>
  <r>
    <s v="BMW"/>
    <s v="340i"/>
    <s v="COMPACT"/>
    <n v="3"/>
    <n v="6"/>
    <x v="1"/>
    <s v="AS8"/>
    <s v="Z"/>
    <s v="Premium gasoline"/>
    <n v="11.1"/>
    <n v="7.8"/>
    <n v="9.6"/>
    <n v="29"/>
    <n v="224"/>
  </r>
  <r>
    <s v="BMW"/>
    <s v="340i"/>
    <s v="COMPACT"/>
    <n v="3"/>
    <n v="6"/>
    <x v="1"/>
    <s v="M6"/>
    <s v="Z"/>
    <s v="Premium gasoline"/>
    <n v="12.2"/>
    <n v="8.1999999999999993"/>
    <n v="10.4"/>
    <n v="27"/>
    <n v="242"/>
  </r>
  <r>
    <s v="BMW"/>
    <s v="340i xDRIVE"/>
    <s v="COMPACT"/>
    <n v="3"/>
    <n v="6"/>
    <x v="1"/>
    <s v="AS8"/>
    <s v="Z"/>
    <s v="Premium gasoline"/>
    <n v="11.4"/>
    <n v="7.8"/>
    <n v="9.8000000000000007"/>
    <n v="29"/>
    <n v="228"/>
  </r>
  <r>
    <s v="BMW"/>
    <s v="340i xDRIVE"/>
    <s v="COMPACT"/>
    <n v="3"/>
    <n v="6"/>
    <x v="1"/>
    <s v="M6"/>
    <s v="Z"/>
    <s v="Premium gasoline"/>
    <n v="12.2"/>
    <n v="8.5"/>
    <n v="10.5"/>
    <n v="27"/>
    <n v="246"/>
  </r>
  <r>
    <s v="BMW"/>
    <s v="340i xDRIVE GRAN TURISMO"/>
    <s v="FULL-SIZE"/>
    <n v="3"/>
    <n v="6"/>
    <x v="1"/>
    <s v="AS8"/>
    <s v="Z"/>
    <s v="Premium gasoline"/>
    <n v="11.9"/>
    <n v="8.1"/>
    <n v="10.199999999999999"/>
    <n v="28"/>
    <n v="238"/>
  </r>
  <r>
    <s v="BMW"/>
    <s v="430i xDRIVE CABRIOLET"/>
    <s v="SUBCOMPACT"/>
    <n v="2"/>
    <n v="4"/>
    <x v="0"/>
    <s v="AS8"/>
    <s v="Z"/>
    <s v="Premium gasoline"/>
    <n v="10.6"/>
    <n v="7.3"/>
    <n v="9.1"/>
    <n v="31"/>
    <n v="211"/>
  </r>
  <r>
    <s v="BMW"/>
    <s v="430i xDRIVE COUPE"/>
    <s v="COMPACT"/>
    <n v="2"/>
    <n v="4"/>
    <x v="0"/>
    <s v="AS8"/>
    <s v="Z"/>
    <s v="Premium gasoline"/>
    <n v="10.5"/>
    <n v="7.4"/>
    <n v="9.1"/>
    <n v="31"/>
    <n v="213"/>
  </r>
  <r>
    <s v="BMW"/>
    <s v="430i xDRIVE GRAN COUPE"/>
    <s v="COMPACT"/>
    <n v="2"/>
    <n v="4"/>
    <x v="0"/>
    <s v="AS8"/>
    <s v="Z"/>
    <s v="Premium gasoline"/>
    <n v="10.5"/>
    <n v="7.4"/>
    <n v="9.1"/>
    <n v="31"/>
    <n v="213"/>
  </r>
  <r>
    <s v="BMW"/>
    <s v="440i COUPE"/>
    <s v="COMPACT"/>
    <n v="3"/>
    <n v="6"/>
    <x v="1"/>
    <s v="AS8"/>
    <s v="Z"/>
    <s v="Premium gasoline"/>
    <n v="11.1"/>
    <n v="7.8"/>
    <n v="9.6"/>
    <n v="29"/>
    <n v="224"/>
  </r>
  <r>
    <s v="BMW"/>
    <s v="440i COUPE"/>
    <s v="COMPACT"/>
    <n v="3"/>
    <n v="6"/>
    <x v="1"/>
    <s v="M6"/>
    <s v="Z"/>
    <s v="Premium gasoline"/>
    <n v="12.2"/>
    <n v="8.1999999999999993"/>
    <n v="10.4"/>
    <n v="27"/>
    <n v="242"/>
  </r>
  <r>
    <s v="BMW"/>
    <s v="440i xDRIVE CABRIOLET"/>
    <s v="SUBCOMPACT"/>
    <n v="3"/>
    <n v="6"/>
    <x v="1"/>
    <s v="AS8"/>
    <s v="Z"/>
    <s v="Premium gasoline"/>
    <n v="11.9"/>
    <n v="8.1"/>
    <n v="10.199999999999999"/>
    <n v="28"/>
    <n v="238"/>
  </r>
  <r>
    <s v="BMW"/>
    <s v="440i xDRIVE COUPE"/>
    <s v="COMPACT"/>
    <n v="3"/>
    <n v="6"/>
    <x v="1"/>
    <s v="AS8"/>
    <s v="Z"/>
    <s v="Premium gasoline"/>
    <n v="11.4"/>
    <n v="7.8"/>
    <n v="9.8000000000000007"/>
    <n v="29"/>
    <n v="228"/>
  </r>
  <r>
    <s v="BMW"/>
    <s v="440i xDRIVE COUPE"/>
    <s v="COMPACT"/>
    <n v="3"/>
    <n v="6"/>
    <x v="1"/>
    <s v="M6"/>
    <s v="Z"/>
    <s v="Premium gasoline"/>
    <n v="12.2"/>
    <n v="8.5"/>
    <n v="10.5"/>
    <n v="27"/>
    <n v="246"/>
  </r>
  <r>
    <s v="BMW"/>
    <s v="440i xDRIVE GRAN COUPE"/>
    <s v="COMPACT"/>
    <n v="3"/>
    <n v="6"/>
    <x v="1"/>
    <s v="AS8"/>
    <s v="Z"/>
    <s v="Premium gasoline"/>
    <n v="11.4"/>
    <n v="7.8"/>
    <n v="9.8000000000000007"/>
    <n v="29"/>
    <n v="228"/>
  </r>
  <r>
    <s v="BMW"/>
    <s v="530i xDRIVE"/>
    <s v="MID-SIZE"/>
    <n v="2"/>
    <n v="4"/>
    <x v="0"/>
    <s v="AS8"/>
    <s v="Z"/>
    <s v="Premium gasoline"/>
    <n v="10.5"/>
    <n v="7.4"/>
    <n v="9.1"/>
    <n v="31"/>
    <n v="213"/>
  </r>
  <r>
    <s v="BMW"/>
    <s v="540i xDRIVE"/>
    <s v="MID-SIZE"/>
    <n v="3"/>
    <n v="6"/>
    <x v="1"/>
    <s v="AS8"/>
    <s v="Z"/>
    <s v="Premium gasoline"/>
    <n v="11.4"/>
    <n v="7.8"/>
    <n v="9.8000000000000007"/>
    <n v="29"/>
    <n v="228"/>
  </r>
  <r>
    <s v="BMW"/>
    <s v="640i xDRIVE CABRIOLET"/>
    <s v="SUBCOMPACT"/>
    <n v="3"/>
    <n v="6"/>
    <x v="1"/>
    <s v="AS8"/>
    <s v="Z"/>
    <s v="Premium gasoline"/>
    <n v="12.4"/>
    <n v="8.4"/>
    <n v="10.6"/>
    <n v="27"/>
    <n v="249"/>
  </r>
  <r>
    <s v="BMW"/>
    <s v="640i xDRIVE GRAN COUPE"/>
    <s v="COMPACT"/>
    <n v="3"/>
    <n v="6"/>
    <x v="1"/>
    <s v="AS8"/>
    <s v="Z"/>
    <s v="Premium gasoline"/>
    <n v="12.4"/>
    <n v="8.4"/>
    <n v="10.6"/>
    <n v="27"/>
    <n v="249"/>
  </r>
  <r>
    <s v="BMW"/>
    <s v="650i xDRIVE CABRIOLET"/>
    <s v="SUBCOMPACT"/>
    <n v="4.4000000000000004"/>
    <n v="8"/>
    <x v="2"/>
    <s v="AS8"/>
    <s v="Z"/>
    <s v="Premium gasoline"/>
    <n v="14.7"/>
    <n v="9.6999999999999993"/>
    <n v="12.5"/>
    <n v="23"/>
    <n v="292"/>
  </r>
  <r>
    <s v="BMW"/>
    <s v="650i xDRIVE COUPE"/>
    <s v="COMPACT"/>
    <n v="4.4000000000000004"/>
    <n v="8"/>
    <x v="2"/>
    <s v="AS8"/>
    <s v="Z"/>
    <s v="Premium gasoline"/>
    <n v="13.8"/>
    <n v="9.1"/>
    <n v="11.7"/>
    <n v="24"/>
    <n v="273"/>
  </r>
  <r>
    <s v="BMW"/>
    <s v="650i xDRIVE GRAN COUPE"/>
    <s v="COMPACT"/>
    <n v="4.4000000000000004"/>
    <n v="8"/>
    <x v="2"/>
    <s v="AS8"/>
    <s v="Z"/>
    <s v="Premium gasoline"/>
    <n v="14.7"/>
    <n v="9.6999999999999993"/>
    <n v="12.5"/>
    <n v="23"/>
    <n v="292"/>
  </r>
  <r>
    <s v="BMW"/>
    <s v="740Li xDRIVE"/>
    <s v="FULL-SIZE"/>
    <n v="3"/>
    <n v="6"/>
    <x v="1"/>
    <s v="AS8"/>
    <s v="Z"/>
    <s v="Premium gasoline"/>
    <n v="11.9"/>
    <n v="8.1"/>
    <n v="10.199999999999999"/>
    <n v="28"/>
    <n v="238"/>
  </r>
  <r>
    <s v="BMW"/>
    <s v="750i xDRIVE"/>
    <s v="FULL-SIZE"/>
    <n v="4.4000000000000004"/>
    <n v="8"/>
    <x v="2"/>
    <s v="AS8"/>
    <s v="Z"/>
    <s v="Premium gasoline"/>
    <n v="13.8"/>
    <n v="9.1"/>
    <n v="11.7"/>
    <n v="24"/>
    <n v="273"/>
  </r>
  <r>
    <s v="BMW"/>
    <s v="750Li xDRIVE"/>
    <s v="FULL-SIZE"/>
    <n v="4.4000000000000004"/>
    <n v="8"/>
    <x v="2"/>
    <s v="AS8"/>
    <s v="Z"/>
    <s v="Premium gasoline"/>
    <n v="14.7"/>
    <n v="9.6999999999999993"/>
    <n v="12.5"/>
    <n v="23"/>
    <n v="292"/>
  </r>
  <r>
    <s v="BMW"/>
    <s v="ALPINA B6 xDRIVE GRAN COUPE"/>
    <s v="COMPACT"/>
    <n v="4.4000000000000004"/>
    <n v="8"/>
    <x v="2"/>
    <s v="AS8"/>
    <s v="Z"/>
    <s v="Premium gasoline"/>
    <n v="14.7"/>
    <n v="9.6999999999999993"/>
    <n v="12.5"/>
    <n v="23"/>
    <n v="292"/>
  </r>
  <r>
    <s v="BMW"/>
    <s v="ALPINA B7 xDRIVE"/>
    <s v="FULL-SIZE"/>
    <n v="4.4000000000000004"/>
    <n v="8"/>
    <x v="2"/>
    <s v="AS8"/>
    <s v="Z"/>
    <s v="Premium gasoline"/>
    <n v="14.7"/>
    <n v="9.6999999999999993"/>
    <n v="12.5"/>
    <n v="23"/>
    <n v="292"/>
  </r>
  <r>
    <s v="BMW"/>
    <s v="M2"/>
    <s v="SUBCOMPACT"/>
    <n v="3"/>
    <n v="6"/>
    <x v="1"/>
    <s v="AM7"/>
    <s v="Z"/>
    <s v="Premium gasoline"/>
    <n v="11.8"/>
    <n v="8.9"/>
    <n v="10.5"/>
    <n v="27"/>
    <n v="245"/>
  </r>
  <r>
    <s v="BMW"/>
    <s v="M2"/>
    <s v="SUBCOMPACT"/>
    <n v="3"/>
    <n v="6"/>
    <x v="1"/>
    <s v="M6"/>
    <s v="Z"/>
    <s v="Premium gasoline"/>
    <n v="13.1"/>
    <n v="9.1999999999999993"/>
    <n v="11.4"/>
    <n v="25"/>
    <n v="267"/>
  </r>
  <r>
    <s v="BMW"/>
    <s v="M240i CABRIOLET"/>
    <s v="SUBCOMPACT"/>
    <n v="3"/>
    <n v="6"/>
    <x v="1"/>
    <s v="AS8"/>
    <s v="Z"/>
    <s v="Premium gasoline"/>
    <n v="11.1"/>
    <n v="7.8"/>
    <n v="9.6"/>
    <n v="29"/>
    <n v="224"/>
  </r>
  <r>
    <s v="BMW"/>
    <s v="M240i CABRIOLET"/>
    <s v="SUBCOMPACT"/>
    <n v="3"/>
    <n v="6"/>
    <x v="1"/>
    <s v="M6"/>
    <s v="Z"/>
    <s v="Premium gasoline"/>
    <n v="12.2"/>
    <n v="8.1999999999999993"/>
    <n v="10.4"/>
    <n v="27"/>
    <n v="242"/>
  </r>
  <r>
    <s v="BMW"/>
    <s v="M240i COUPE"/>
    <s v="SUBCOMPACT"/>
    <n v="3"/>
    <n v="6"/>
    <x v="1"/>
    <s v="AS8"/>
    <s v="Z"/>
    <s v="Premium gasoline"/>
    <n v="11.1"/>
    <n v="7.8"/>
    <n v="9.6"/>
    <n v="29"/>
    <n v="224"/>
  </r>
  <r>
    <s v="BMW"/>
    <s v="M240i COUPE"/>
    <s v="SUBCOMPACT"/>
    <n v="3"/>
    <n v="6"/>
    <x v="1"/>
    <s v="M6"/>
    <s v="Z"/>
    <s v="Premium gasoline"/>
    <n v="12.5"/>
    <n v="8.4"/>
    <n v="10.7"/>
    <n v="26"/>
    <n v="250"/>
  </r>
  <r>
    <s v="BMW"/>
    <s v="M240i xDRIVE CABRIOLET"/>
    <s v="SUBCOMPACT"/>
    <n v="3"/>
    <n v="6"/>
    <x v="1"/>
    <s v="AS8"/>
    <s v="Z"/>
    <s v="Premium gasoline"/>
    <n v="11.4"/>
    <n v="7.8"/>
    <n v="9.8000000000000007"/>
    <n v="29"/>
    <n v="228"/>
  </r>
  <r>
    <s v="BMW"/>
    <s v="M240i xDRIVE COUPE"/>
    <s v="SUBCOMPACT"/>
    <n v="3"/>
    <n v="6"/>
    <x v="1"/>
    <s v="AS8"/>
    <s v="Z"/>
    <s v="Premium gasoline"/>
    <n v="11.4"/>
    <n v="7.8"/>
    <n v="9.8000000000000007"/>
    <n v="29"/>
    <n v="228"/>
  </r>
  <r>
    <s v="BMW"/>
    <s v="M3"/>
    <s v="COMPACT"/>
    <n v="3"/>
    <n v="6"/>
    <x v="1"/>
    <s v="AM7"/>
    <s v="Z"/>
    <s v="Premium gasoline"/>
    <n v="14"/>
    <n v="9.6999999999999993"/>
    <n v="12.1"/>
    <n v="23"/>
    <n v="284"/>
  </r>
  <r>
    <s v="BMW"/>
    <s v="M3"/>
    <s v="COMPACT"/>
    <n v="3"/>
    <n v="6"/>
    <x v="1"/>
    <s v="M6"/>
    <s v="Z"/>
    <s v="Premium gasoline"/>
    <n v="13.7"/>
    <n v="9.1"/>
    <n v="11.7"/>
    <n v="24"/>
    <n v="273"/>
  </r>
  <r>
    <s v="BMW"/>
    <s v="M4 CABRIOLET"/>
    <s v="SUBCOMPACT"/>
    <n v="3"/>
    <n v="6"/>
    <x v="1"/>
    <s v="AM7"/>
    <s v="Z"/>
    <s v="Premium gasoline"/>
    <n v="14.1"/>
    <n v="9.6"/>
    <n v="12.1"/>
    <n v="23"/>
    <n v="283"/>
  </r>
  <r>
    <s v="BMW"/>
    <s v="M4 CABRIOLET"/>
    <s v="SUBCOMPACT"/>
    <n v="3"/>
    <n v="6"/>
    <x v="1"/>
    <s v="M6"/>
    <s v="Z"/>
    <s v="Premium gasoline"/>
    <n v="13.7"/>
    <n v="9.1"/>
    <n v="11.7"/>
    <n v="24"/>
    <n v="273"/>
  </r>
  <r>
    <s v="BMW"/>
    <s v="M4 COUPE"/>
    <s v="COMPACT"/>
    <n v="3"/>
    <n v="6"/>
    <x v="1"/>
    <s v="AM7"/>
    <s v="Z"/>
    <s v="Premium gasoline"/>
    <n v="14"/>
    <n v="9.6999999999999993"/>
    <n v="12.1"/>
    <n v="23"/>
    <n v="284"/>
  </r>
  <r>
    <s v="BMW"/>
    <s v="M4 COUPE"/>
    <s v="COMPACT"/>
    <n v="3"/>
    <n v="6"/>
    <x v="1"/>
    <s v="M6"/>
    <s v="Z"/>
    <s v="Premium gasoline"/>
    <n v="13.7"/>
    <n v="9.1"/>
    <n v="11.7"/>
    <n v="24"/>
    <n v="273"/>
  </r>
  <r>
    <s v="BMW"/>
    <s v="M6"/>
    <s v="COMPACT"/>
    <n v="4.4000000000000004"/>
    <n v="8"/>
    <x v="2"/>
    <s v="AM7"/>
    <s v="Z"/>
    <s v="Premium gasoline"/>
    <n v="17.2"/>
    <n v="11.6"/>
    <n v="14.7"/>
    <n v="19"/>
    <n v="343"/>
  </r>
  <r>
    <s v="BMW"/>
    <s v="M6"/>
    <s v="COMPACT"/>
    <n v="4.4000000000000004"/>
    <n v="8"/>
    <x v="2"/>
    <s v="M6"/>
    <s v="Z"/>
    <s v="Premium gasoline"/>
    <n v="16.2"/>
    <n v="10.9"/>
    <n v="13.8"/>
    <n v="20"/>
    <n v="324"/>
  </r>
  <r>
    <s v="BMW"/>
    <s v="M6 CABRIOLET"/>
    <s v="SUBCOMPACT"/>
    <n v="4.4000000000000004"/>
    <n v="8"/>
    <x v="2"/>
    <s v="AM7"/>
    <s v="Z"/>
    <s v="Premium gasoline"/>
    <n v="17.2"/>
    <n v="11.6"/>
    <n v="14.7"/>
    <n v="19"/>
    <n v="343"/>
  </r>
  <r>
    <s v="BMW"/>
    <s v="M6 CABRIOLET"/>
    <s v="SUBCOMPACT"/>
    <n v="4.4000000000000004"/>
    <n v="8"/>
    <x v="2"/>
    <s v="M6"/>
    <s v="Z"/>
    <s v="Premium gasoline"/>
    <n v="16.2"/>
    <n v="10.9"/>
    <n v="13.8"/>
    <n v="20"/>
    <n v="324"/>
  </r>
  <r>
    <s v="BMW"/>
    <s v="M6 GRAN COUPE"/>
    <s v="COMPACT"/>
    <n v="4.4000000000000004"/>
    <n v="8"/>
    <x v="2"/>
    <s v="AM7"/>
    <s v="Z"/>
    <s v="Premium gasoline"/>
    <n v="17.2"/>
    <n v="11.6"/>
    <n v="14.7"/>
    <n v="19"/>
    <n v="343"/>
  </r>
  <r>
    <s v="BMW"/>
    <s v="M6 GRAN COUPE"/>
    <s v="COMPACT"/>
    <n v="4.4000000000000004"/>
    <n v="8"/>
    <x v="2"/>
    <s v="M6"/>
    <s v="Z"/>
    <s v="Premium gasoline"/>
    <n v="16.2"/>
    <n v="10.9"/>
    <n v="13.8"/>
    <n v="20"/>
    <n v="324"/>
  </r>
  <r>
    <s v="BMW"/>
    <s v="M760i xDRIVE"/>
    <s v="FULL-SIZE"/>
    <n v="6.6"/>
    <n v="12"/>
    <x v="2"/>
    <s v="AS8"/>
    <s v="Z"/>
    <s v="Premium gasoline"/>
    <n v="17.7"/>
    <n v="11.9"/>
    <n v="15.1"/>
    <n v="19"/>
    <n v="355"/>
  </r>
  <r>
    <s v="BMW"/>
    <s v="X1 xDRIVE28i"/>
    <s v="SUV - SMALL"/>
    <n v="2"/>
    <n v="4"/>
    <x v="0"/>
    <s v="AS8"/>
    <s v="Z"/>
    <s v="Premium gasoline"/>
    <n v="10.5"/>
    <n v="7.4"/>
    <n v="9.1"/>
    <n v="31"/>
    <n v="213"/>
  </r>
  <r>
    <s v="BMW"/>
    <s v="X3 xDRIVE28d"/>
    <s v="SUV - SMALL"/>
    <n v="2"/>
    <n v="4"/>
    <x v="0"/>
    <s v="AS8"/>
    <s v="D"/>
    <s v="Diesel"/>
    <n v="8.6999999999999993"/>
    <n v="7.1"/>
    <n v="8"/>
    <n v="35"/>
    <n v="211"/>
  </r>
  <r>
    <s v="BMW"/>
    <s v="X3 xDRIVE28i"/>
    <s v="SUV - SMALL"/>
    <n v="2"/>
    <n v="4"/>
    <x v="0"/>
    <s v="AS8"/>
    <s v="Z"/>
    <s v="Premium gasoline"/>
    <n v="11.1"/>
    <n v="8.5"/>
    <n v="10"/>
    <n v="28"/>
    <n v="233"/>
  </r>
  <r>
    <s v="BMW"/>
    <s v="X3 xDRIVE35i"/>
    <s v="SUV - SMALL"/>
    <n v="3"/>
    <n v="6"/>
    <x v="1"/>
    <s v="AS8"/>
    <s v="Z"/>
    <s v="Premium gasoline"/>
    <n v="12.7"/>
    <n v="9.1"/>
    <n v="11.1"/>
    <n v="25"/>
    <n v="260"/>
  </r>
  <r>
    <s v="BMW"/>
    <s v="X4 M40i"/>
    <s v="SUV - SMALL"/>
    <n v="3"/>
    <n v="6"/>
    <x v="1"/>
    <s v="AS8"/>
    <s v="Z"/>
    <s v="Premium gasoline"/>
    <n v="12.7"/>
    <n v="9.1"/>
    <n v="11.1"/>
    <n v="25"/>
    <n v="260"/>
  </r>
  <r>
    <s v="BMW"/>
    <s v="X4 xDRIVE28i"/>
    <s v="SUV - SMALL"/>
    <n v="2"/>
    <n v="4"/>
    <x v="0"/>
    <s v="AS8"/>
    <s v="Z"/>
    <s v="Premium gasoline"/>
    <n v="11.8"/>
    <n v="8.6"/>
    <n v="10.3"/>
    <n v="27"/>
    <n v="240"/>
  </r>
  <r>
    <s v="BMW"/>
    <s v="X5 M"/>
    <s v="SUV - STANDARD"/>
    <n v="4.4000000000000004"/>
    <n v="8"/>
    <x v="2"/>
    <s v="AS8"/>
    <s v="Z"/>
    <s v="Premium gasoline"/>
    <n v="16.600000000000001"/>
    <n v="12.1"/>
    <n v="14.6"/>
    <n v="19"/>
    <n v="341"/>
  </r>
  <r>
    <s v="BMW"/>
    <s v="X5 xDRIVE35d"/>
    <s v="SUV - STANDARD"/>
    <n v="3"/>
    <n v="6"/>
    <x v="1"/>
    <s v="AS8"/>
    <s v="D"/>
    <s v="Diesel"/>
    <n v="10.3"/>
    <n v="8"/>
    <n v="9.3000000000000007"/>
    <n v="30"/>
    <n v="249"/>
  </r>
  <r>
    <s v="BMW"/>
    <s v="X5 xDRIVE35i"/>
    <s v="SUV - STANDARD"/>
    <n v="3"/>
    <n v="6"/>
    <x v="1"/>
    <s v="AS8"/>
    <s v="Z"/>
    <s v="Premium gasoline"/>
    <n v="13"/>
    <n v="9.8000000000000007"/>
    <n v="11.5"/>
    <n v="25"/>
    <n v="270"/>
  </r>
  <r>
    <s v="BMW"/>
    <s v="X5 xDRIVE50i"/>
    <s v="SUV - STANDARD"/>
    <n v="4.4000000000000004"/>
    <n v="8"/>
    <x v="2"/>
    <s v="AS8"/>
    <s v="Z"/>
    <s v="Premium gasoline"/>
    <n v="15.6"/>
    <n v="11.3"/>
    <n v="13.7"/>
    <n v="21"/>
    <n v="320"/>
  </r>
  <r>
    <s v="BMW"/>
    <s v="X6 M"/>
    <s v="SUV - STANDARD"/>
    <n v="4.4000000000000004"/>
    <n v="8"/>
    <x v="2"/>
    <s v="AS8"/>
    <s v="Z"/>
    <s v="Premium gasoline"/>
    <n v="16.600000000000001"/>
    <n v="12.1"/>
    <n v="14.6"/>
    <n v="19"/>
    <n v="341"/>
  </r>
  <r>
    <s v="BMW"/>
    <s v="X6 xDRIVE35i"/>
    <s v="SUV - STANDARD"/>
    <n v="3"/>
    <n v="6"/>
    <x v="1"/>
    <s v="AS8"/>
    <s v="Z"/>
    <s v="Premium gasoline"/>
    <n v="13"/>
    <n v="9.8000000000000007"/>
    <n v="11.5"/>
    <n v="25"/>
    <n v="270"/>
  </r>
  <r>
    <s v="BMW"/>
    <s v="X6 xDRIVE50i"/>
    <s v="SUV - STANDARD"/>
    <n v="4.4000000000000004"/>
    <n v="8"/>
    <x v="2"/>
    <s v="AS8"/>
    <s v="Z"/>
    <s v="Premium gasoline"/>
    <n v="15.6"/>
    <n v="11.3"/>
    <n v="13.7"/>
    <n v="21"/>
    <n v="320"/>
  </r>
  <r>
    <s v="BUICK"/>
    <s v="ENCLAVE"/>
    <s v="SUV - STANDARD"/>
    <n v="3.6"/>
    <n v="6"/>
    <x v="1"/>
    <s v="A6"/>
    <s v="X"/>
    <s v="Regular gasoline"/>
    <n v="15.7"/>
    <n v="10.6"/>
    <n v="13.4"/>
    <n v="21"/>
    <n v="315"/>
  </r>
  <r>
    <s v="BUICK"/>
    <s v="ENCLAVE AWD"/>
    <s v="SUV - STANDARD"/>
    <n v="3.6"/>
    <n v="6"/>
    <x v="1"/>
    <s v="A6"/>
    <s v="X"/>
    <s v="Regular gasoline"/>
    <n v="16"/>
    <n v="10.9"/>
    <n v="13.7"/>
    <n v="21"/>
    <n v="322"/>
  </r>
  <r>
    <s v="BUICK"/>
    <s v="ENCORE (LUV Engine)"/>
    <s v="SUV - SMALL"/>
    <n v="1.4"/>
    <n v="4"/>
    <x v="0"/>
    <s v="AS6"/>
    <s v="X"/>
    <s v="Regular gasoline"/>
    <n v="9.3000000000000007"/>
    <n v="7.2"/>
    <n v="8.3000000000000007"/>
    <n v="34"/>
    <n v="194"/>
  </r>
  <r>
    <s v="BUICK"/>
    <s v="ENCORE (LE2 Engine)"/>
    <s v="SUV - SMALL"/>
    <n v="1.4"/>
    <n v="4"/>
    <x v="0"/>
    <s v="AS6"/>
    <s v="X"/>
    <s v="Regular gasoline"/>
    <n v="8.6"/>
    <n v="7.1"/>
    <n v="7.9"/>
    <n v="36"/>
    <n v="185"/>
  </r>
  <r>
    <s v="BUICK"/>
    <s v="ENCORE AWD (LUV Engine)"/>
    <s v="SUV - SMALL"/>
    <n v="1.4"/>
    <n v="4"/>
    <x v="0"/>
    <s v="AS6"/>
    <s v="X"/>
    <s v="Regular gasoline"/>
    <n v="9.8000000000000007"/>
    <n v="7.7"/>
    <n v="8.8000000000000007"/>
    <n v="32"/>
    <n v="208"/>
  </r>
  <r>
    <s v="BUICK"/>
    <s v="ENCORE AWD (LE2 Engine)"/>
    <s v="SUV - SMALL"/>
    <n v="1.4"/>
    <n v="4"/>
    <x v="0"/>
    <s v="AS6"/>
    <s v="X"/>
    <s v="Regular gasoline"/>
    <n v="8.9"/>
    <n v="7.6"/>
    <n v="8.3000000000000007"/>
    <n v="34"/>
    <n v="196"/>
  </r>
  <r>
    <s v="BUICK"/>
    <s v="ENVISION AWD"/>
    <s v="SUV - SMALL"/>
    <n v="2"/>
    <n v="4"/>
    <x v="0"/>
    <s v="A6"/>
    <s v="Z"/>
    <s v="Premium gasoline"/>
    <n v="11.8"/>
    <n v="9.1"/>
    <n v="10.6"/>
    <n v="27"/>
    <n v="248"/>
  </r>
  <r>
    <s v="BUICK"/>
    <s v="ENVISION AWD"/>
    <s v="SUV - SMALL"/>
    <n v="2.5"/>
    <n v="4"/>
    <x v="0"/>
    <s v="A6"/>
    <s v="X"/>
    <s v="Regular gasoline"/>
    <n v="11.1"/>
    <n v="8.4"/>
    <n v="9.9"/>
    <n v="29"/>
    <n v="232"/>
  </r>
  <r>
    <s v="BUICK"/>
    <s v="LACROSSE"/>
    <s v="MID-SIZE"/>
    <n v="3.6"/>
    <n v="6"/>
    <x v="1"/>
    <s v="AS8"/>
    <s v="X"/>
    <s v="Regular gasoline"/>
    <n v="11.2"/>
    <n v="7.5"/>
    <n v="9.5"/>
    <n v="30"/>
    <n v="224"/>
  </r>
  <r>
    <s v="BUICK"/>
    <s v="LACROSSE AWD"/>
    <s v="MID-SIZE"/>
    <n v="3.6"/>
    <n v="6"/>
    <x v="1"/>
    <s v="AS8"/>
    <s v="X"/>
    <s v="Regular gasoline"/>
    <n v="11.6"/>
    <n v="8.1"/>
    <n v="10"/>
    <n v="28"/>
    <n v="235"/>
  </r>
  <r>
    <s v="BUICK"/>
    <s v="REGAL"/>
    <s v="MID-SIZE"/>
    <n v="2"/>
    <n v="4"/>
    <x v="0"/>
    <s v="AS6"/>
    <s v="Z"/>
    <s v="Premium gasoline"/>
    <n v="11.5"/>
    <n v="8"/>
    <n v="9.9"/>
    <n v="29"/>
    <n v="233"/>
  </r>
  <r>
    <s v="BUICK"/>
    <s v="REGAL AWD"/>
    <s v="MID-SIZE"/>
    <n v="2"/>
    <n v="4"/>
    <x v="0"/>
    <s v="AS6"/>
    <s v="Z"/>
    <s v="Premium gasoline"/>
    <n v="12.1"/>
    <n v="8.9"/>
    <n v="10.7"/>
    <n v="26"/>
    <n v="250"/>
  </r>
  <r>
    <s v="BUICK"/>
    <s v="VERANO"/>
    <s v="COMPACT"/>
    <n v="2.4"/>
    <n v="4"/>
    <x v="0"/>
    <s v="AS6"/>
    <s v="X"/>
    <s v="Regular gasoline"/>
    <n v="11.3"/>
    <n v="7.6"/>
    <n v="9.6999999999999993"/>
    <n v="29"/>
    <n v="226"/>
  </r>
  <r>
    <s v="CADILLAC"/>
    <s v="ATS"/>
    <s v="COMPACT"/>
    <n v="2"/>
    <n v="4"/>
    <x v="0"/>
    <s v="AS8"/>
    <s v="Z"/>
    <s v="Premium gasoline"/>
    <n v="10.6"/>
    <n v="7.7"/>
    <n v="9.3000000000000007"/>
    <n v="30"/>
    <n v="217"/>
  </r>
  <r>
    <s v="CADILLAC"/>
    <s v="ATS"/>
    <s v="COMPACT"/>
    <n v="2"/>
    <n v="4"/>
    <x v="0"/>
    <s v="M6"/>
    <s v="Z"/>
    <s v="Premium gasoline"/>
    <n v="11.8"/>
    <n v="8"/>
    <n v="10.1"/>
    <n v="28"/>
    <n v="236"/>
  </r>
  <r>
    <s v="CADILLAC"/>
    <s v="ATS"/>
    <s v="COMPACT"/>
    <n v="2.5"/>
    <n v="4"/>
    <x v="0"/>
    <s v="AS8"/>
    <s v="X"/>
    <s v="Regular gasoline"/>
    <n v="10.7"/>
    <n v="7.4"/>
    <n v="9.1999999999999993"/>
    <n v="31"/>
    <n v="216"/>
  </r>
  <r>
    <s v="CADILLAC"/>
    <s v="ATS"/>
    <s v="COMPACT"/>
    <n v="3.6"/>
    <n v="6"/>
    <x v="1"/>
    <s v="AS8"/>
    <s v="X"/>
    <s v="Regular gasoline"/>
    <n v="11.6"/>
    <n v="8"/>
    <n v="10"/>
    <n v="28"/>
    <n v="234"/>
  </r>
  <r>
    <s v="CADILLAC"/>
    <s v="ATS AWD"/>
    <s v="COMPACT"/>
    <n v="2"/>
    <n v="4"/>
    <x v="0"/>
    <s v="AS8"/>
    <s v="Z"/>
    <s v="Premium gasoline"/>
    <n v="10.8"/>
    <n v="7.9"/>
    <n v="9.5"/>
    <n v="30"/>
    <n v="222"/>
  </r>
  <r>
    <s v="CADILLAC"/>
    <s v="ATS AWD"/>
    <s v="COMPACT"/>
    <n v="3.6"/>
    <n v="6"/>
    <x v="1"/>
    <s v="AS8"/>
    <s v="X"/>
    <s v="Regular gasoline"/>
    <n v="12.2"/>
    <n v="8.6"/>
    <n v="10.6"/>
    <n v="27"/>
    <n v="248"/>
  </r>
  <r>
    <s v="CADILLAC"/>
    <s v="ATS-V"/>
    <s v="COMPACT"/>
    <n v="3.6"/>
    <n v="6"/>
    <x v="1"/>
    <s v="AS8"/>
    <s v="Z"/>
    <s v="Premium gasoline"/>
    <n v="13.9"/>
    <n v="9.4"/>
    <n v="11.9"/>
    <n v="24"/>
    <n v="279"/>
  </r>
  <r>
    <s v="CADILLAC"/>
    <s v="ATS-V"/>
    <s v="COMPACT"/>
    <n v="3.6"/>
    <n v="6"/>
    <x v="1"/>
    <s v="M6"/>
    <s v="Z"/>
    <s v="Premium gasoline"/>
    <n v="14.4"/>
    <n v="10.4"/>
    <n v="12.6"/>
    <n v="22"/>
    <n v="295"/>
  </r>
  <r>
    <s v="CADILLAC"/>
    <s v="CT6"/>
    <s v="FULL-SIZE"/>
    <n v="2"/>
    <n v="4"/>
    <x v="0"/>
    <s v="AS8"/>
    <s v="Z"/>
    <s v="Premium gasoline"/>
    <n v="11"/>
    <n v="7.8"/>
    <n v="9.5"/>
    <n v="30"/>
    <n v="223"/>
  </r>
  <r>
    <s v="CADILLAC"/>
    <s v="CT6 AWD"/>
    <s v="FULL-SIZE"/>
    <n v="3"/>
    <n v="6"/>
    <x v="1"/>
    <s v="AS8"/>
    <s v="Z"/>
    <s v="Premium gasoline"/>
    <n v="13"/>
    <n v="9.1"/>
    <n v="11.2"/>
    <n v="25"/>
    <n v="263"/>
  </r>
  <r>
    <s v="CADILLAC"/>
    <s v="CT6 AWD"/>
    <s v="FULL-SIZE"/>
    <n v="3.6"/>
    <n v="6"/>
    <x v="1"/>
    <s v="AS8"/>
    <s v="X"/>
    <s v="Regular gasoline"/>
    <n v="12.8"/>
    <n v="8.8000000000000007"/>
    <n v="11"/>
    <n v="26"/>
    <n v="259"/>
  </r>
  <r>
    <s v="CADILLAC"/>
    <s v="CTS"/>
    <s v="MID-SIZE"/>
    <n v="2"/>
    <n v="4"/>
    <x v="0"/>
    <s v="AS8"/>
    <s v="Z"/>
    <s v="Premium gasoline"/>
    <n v="11"/>
    <n v="7.8"/>
    <n v="9.5"/>
    <n v="30"/>
    <n v="223"/>
  </r>
  <r>
    <s v="CADILLAC"/>
    <s v="CTS"/>
    <s v="MID-SIZE"/>
    <n v="3.6"/>
    <n v="6"/>
    <x v="1"/>
    <s v="AS8"/>
    <s v="X"/>
    <s v="Regular gasoline"/>
    <n v="11.6"/>
    <n v="8"/>
    <n v="10"/>
    <n v="28"/>
    <n v="234"/>
  </r>
  <r>
    <s v="CADILLAC"/>
    <s v="CTS AWD"/>
    <s v="MID-SIZE"/>
    <n v="2"/>
    <n v="4"/>
    <x v="0"/>
    <s v="AS8"/>
    <s v="Z"/>
    <s v="Premium gasoline"/>
    <n v="11.2"/>
    <n v="8.1999999999999993"/>
    <n v="9.8000000000000007"/>
    <n v="29"/>
    <n v="229"/>
  </r>
  <r>
    <s v="CADILLAC"/>
    <s v="CTS AWD"/>
    <s v="MID-SIZE"/>
    <n v="3.6"/>
    <n v="6"/>
    <x v="1"/>
    <s v="AS8"/>
    <s v="X"/>
    <s v="Regular gasoline"/>
    <n v="12.2"/>
    <n v="8.6"/>
    <n v="10.6"/>
    <n v="27"/>
    <n v="248"/>
  </r>
  <r>
    <s v="CADILLAC"/>
    <s v="CTS Vsport"/>
    <s v="MID-SIZE"/>
    <n v="3.6"/>
    <n v="6"/>
    <x v="1"/>
    <s v="AS8"/>
    <s v="Z"/>
    <s v="Premium gasoline"/>
    <n v="15"/>
    <n v="9.9"/>
    <n v="12.7"/>
    <n v="22"/>
    <n v="299"/>
  </r>
  <r>
    <s v="CADILLAC"/>
    <s v="CTS-V"/>
    <s v="MID-SIZE"/>
    <n v="6.2"/>
    <n v="8"/>
    <x v="2"/>
    <s v="AS8"/>
    <s v="Z"/>
    <s v="Premium gasoline"/>
    <n v="16.5"/>
    <n v="11.1"/>
    <n v="14"/>
    <n v="20"/>
    <n v="329"/>
  </r>
  <r>
    <s v="CADILLAC"/>
    <s v="ESCALADE 4WD"/>
    <s v="SUV - STANDARD"/>
    <n v="6.2"/>
    <n v="8"/>
    <x v="2"/>
    <s v="A8"/>
    <s v="Z"/>
    <s v="Premium gasoline"/>
    <n v="16.100000000000001"/>
    <n v="11.7"/>
    <n v="14.1"/>
    <n v="20"/>
    <n v="331"/>
  </r>
  <r>
    <s v="CADILLAC"/>
    <s v="XT5"/>
    <s v="SUV - SMALL"/>
    <n v="3.6"/>
    <n v="6"/>
    <x v="1"/>
    <s v="AS8"/>
    <s v="X"/>
    <s v="Regular gasoline"/>
    <n v="12.1"/>
    <n v="8.6"/>
    <n v="10.5"/>
    <n v="27"/>
    <n v="245"/>
  </r>
  <r>
    <s v="CADILLAC"/>
    <s v="XT5 AWD"/>
    <s v="SUV - SMALL"/>
    <n v="3.6"/>
    <n v="6"/>
    <x v="1"/>
    <s v="AS8"/>
    <s v="X"/>
    <s v="Regular gasoline"/>
    <n v="12.9"/>
    <n v="8.9"/>
    <n v="11.1"/>
    <n v="25"/>
    <n v="260"/>
  </r>
  <r>
    <s v="CADILLAC"/>
    <s v="XTS"/>
    <s v="FULL-SIZE"/>
    <n v="3.6"/>
    <n v="6"/>
    <x v="1"/>
    <s v="AS6"/>
    <s v="X"/>
    <s v="Regular gasoline"/>
    <n v="13.2"/>
    <n v="8.5"/>
    <n v="11.1"/>
    <n v="25"/>
    <n v="260"/>
  </r>
  <r>
    <s v="CADILLAC"/>
    <s v="XTS AWD"/>
    <s v="FULL-SIZE"/>
    <n v="3.6"/>
    <n v="6"/>
    <x v="1"/>
    <s v="AS6"/>
    <s v="X"/>
    <s v="Regular gasoline"/>
    <n v="13.7"/>
    <n v="9"/>
    <n v="11.6"/>
    <n v="24"/>
    <n v="272"/>
  </r>
  <r>
    <s v="CADILLAC"/>
    <s v="XTS Vsport AWD"/>
    <s v="FULL-SIZE"/>
    <n v="3.6"/>
    <n v="6"/>
    <x v="1"/>
    <s v="AS6"/>
    <s v="Z"/>
    <s v="Premium gasoline"/>
    <n v="15"/>
    <n v="10.3"/>
    <n v="12.8"/>
    <n v="22"/>
    <n v="299"/>
  </r>
  <r>
    <s v="CHEVROLET"/>
    <s v="CAMARO"/>
    <s v="SUBCOMPACT"/>
    <n v="2"/>
    <n v="4"/>
    <x v="0"/>
    <s v="AS8"/>
    <s v="Z"/>
    <s v="Premium gasoline"/>
    <n v="10.9"/>
    <n v="7.7"/>
    <n v="9.5"/>
    <n v="30"/>
    <n v="222"/>
  </r>
  <r>
    <s v="CHEVROLET"/>
    <s v="CAMARO"/>
    <s v="SUBCOMPACT"/>
    <n v="2"/>
    <n v="4"/>
    <x v="0"/>
    <s v="M6"/>
    <s v="Z"/>
    <s v="Premium gasoline"/>
    <n v="11.9"/>
    <n v="8"/>
    <n v="10.1"/>
    <n v="28"/>
    <n v="236"/>
  </r>
  <r>
    <s v="CHEVROLET"/>
    <s v="CAMARO"/>
    <s v="SUBCOMPACT"/>
    <n v="3.6"/>
    <n v="6"/>
    <x v="1"/>
    <s v="AS8"/>
    <s v="X"/>
    <s v="Regular gasoline"/>
    <n v="12.3"/>
    <n v="8.6"/>
    <n v="10.6"/>
    <n v="27"/>
    <n v="249"/>
  </r>
  <r>
    <s v="CHEVROLET"/>
    <s v="CAMARO"/>
    <s v="SUBCOMPACT"/>
    <n v="3.6"/>
    <n v="6"/>
    <x v="1"/>
    <s v="M6"/>
    <s v="X"/>
    <s v="Regular gasoline"/>
    <n v="14.4"/>
    <n v="8.4"/>
    <n v="11.7"/>
    <n v="24"/>
    <n v="274"/>
  </r>
  <r>
    <s v="CHEVROLET"/>
    <s v="CAMARO SS"/>
    <s v="SUBCOMPACT"/>
    <n v="6.2"/>
    <n v="8"/>
    <x v="2"/>
    <s v="AS8"/>
    <s v="Z"/>
    <s v="Premium gasoline"/>
    <n v="14.2"/>
    <n v="8.6999999999999993"/>
    <n v="11.7"/>
    <n v="24"/>
    <n v="273"/>
  </r>
  <r>
    <s v="CHEVROLET"/>
    <s v="CAMARO SS"/>
    <s v="SUBCOMPACT"/>
    <n v="6.2"/>
    <n v="8"/>
    <x v="2"/>
    <s v="M6"/>
    <s v="Z"/>
    <s v="Premium gasoline"/>
    <n v="14.3"/>
    <n v="9.4"/>
    <n v="12.1"/>
    <n v="23"/>
    <n v="284"/>
  </r>
  <r>
    <s v="CHEVROLET"/>
    <s v="CAMARO ZL1"/>
    <s v="SUBCOMPACT"/>
    <n v="6.2"/>
    <n v="8"/>
    <x v="2"/>
    <s v="AS10"/>
    <s v="Z"/>
    <s v="Premium gasoline"/>
    <n v="19"/>
    <n v="11.6"/>
    <n v="15.6"/>
    <n v="18"/>
    <n v="367"/>
  </r>
  <r>
    <s v="CHEVROLET"/>
    <s v="CAMARO ZL1"/>
    <s v="SUBCOMPACT"/>
    <n v="6.2"/>
    <n v="8"/>
    <x v="2"/>
    <s v="M6"/>
    <s v="Z"/>
    <s v="Premium gasoline"/>
    <n v="17.2"/>
    <n v="12"/>
    <n v="14.9"/>
    <n v="19"/>
    <n v="349"/>
  </r>
  <r>
    <s v="CHEVROLET"/>
    <s v="CITY EXPRESS"/>
    <s v="SPECIAL PURPOSE VEHICLE"/>
    <n v="2"/>
    <n v="4"/>
    <x v="0"/>
    <s v="AV"/>
    <s v="X"/>
    <s v="Regular gasoline"/>
    <n v="9.8000000000000007"/>
    <n v="9"/>
    <n v="9.4"/>
    <n v="30"/>
    <n v="220"/>
  </r>
  <r>
    <s v="CHEVROLET"/>
    <s v="COLORADO"/>
    <s v="PICKUP TRUCK - SMALL"/>
    <n v="2.5"/>
    <n v="4"/>
    <x v="0"/>
    <s v="A6"/>
    <s v="X"/>
    <s v="Regular gasoline"/>
    <n v="12"/>
    <n v="9.1999999999999993"/>
    <n v="10.7"/>
    <n v="26"/>
    <n v="252"/>
  </r>
  <r>
    <s v="CHEVROLET"/>
    <s v="COLORADO"/>
    <s v="PICKUP TRUCK - SMALL"/>
    <n v="2.5"/>
    <n v="4"/>
    <x v="0"/>
    <s v="M6"/>
    <s v="X"/>
    <s v="Regular gasoline"/>
    <n v="12.2"/>
    <n v="9.1999999999999993"/>
    <n v="10.9"/>
    <n v="26"/>
    <n v="254"/>
  </r>
  <r>
    <s v="CHEVROLET"/>
    <s v="COLORADO"/>
    <s v="PICKUP TRUCK - SMALL"/>
    <n v="2.8"/>
    <n v="4"/>
    <x v="0"/>
    <s v="A6"/>
    <s v="D"/>
    <s v="Diesel"/>
    <n v="10.8"/>
    <n v="7.9"/>
    <n v="9.5"/>
    <n v="30"/>
    <n v="255"/>
  </r>
  <r>
    <s v="CHEVROLET"/>
    <s v="COLORADO"/>
    <s v="PICKUP TRUCK - SMALL"/>
    <n v="3.6"/>
    <n v="6"/>
    <x v="1"/>
    <s v="A8"/>
    <s v="X"/>
    <s v="Regular gasoline"/>
    <n v="13.4"/>
    <n v="9.6"/>
    <n v="11.7"/>
    <n v="24"/>
    <n v="274"/>
  </r>
  <r>
    <s v="CHEVROLET"/>
    <s v="COLORADO 4WD"/>
    <s v="PICKUP TRUCK - SMALL"/>
    <n v="2.5"/>
    <n v="4"/>
    <x v="0"/>
    <s v="A6"/>
    <s v="X"/>
    <s v="Regular gasoline"/>
    <n v="12.7"/>
    <n v="9.6"/>
    <n v="11.3"/>
    <n v="25"/>
    <n v="263"/>
  </r>
  <r>
    <s v="CHEVROLET"/>
    <s v="COLORADO 4WD"/>
    <s v="PICKUP TRUCK - SMALL"/>
    <n v="2.8"/>
    <n v="4"/>
    <x v="0"/>
    <s v="A6"/>
    <s v="D"/>
    <s v="Diesel"/>
    <n v="12.1"/>
    <n v="8.4"/>
    <n v="10.4"/>
    <n v="27"/>
    <n v="280"/>
  </r>
  <r>
    <s v="CHEVROLET"/>
    <s v="COLORADO 4WD"/>
    <s v="PICKUP TRUCK - SMALL"/>
    <n v="3.6"/>
    <n v="6"/>
    <x v="1"/>
    <s v="A8"/>
    <s v="X"/>
    <s v="Regular gasoline"/>
    <n v="14"/>
    <n v="9.9"/>
    <n v="12.2"/>
    <n v="23"/>
    <n v="286"/>
  </r>
  <r>
    <s v="CHEVROLET"/>
    <s v="COLORADO ZR2 4WD"/>
    <s v="PICKUP TRUCK - SMALL"/>
    <n v="2.8"/>
    <n v="4"/>
    <x v="0"/>
    <s v="A6"/>
    <s v="D"/>
    <s v="Diesel"/>
    <n v="12.5"/>
    <n v="10.7"/>
    <n v="11.7"/>
    <n v="24"/>
    <n v="315"/>
  </r>
  <r>
    <s v="CHEVROLET"/>
    <s v="COLORADO ZR2 4WD"/>
    <s v="PICKUP TRUCK - SMALL"/>
    <n v="3.6"/>
    <n v="6"/>
    <x v="1"/>
    <s v="A8"/>
    <s v="X"/>
    <s v="Regular gasoline"/>
    <n v="15"/>
    <n v="13"/>
    <n v="14.1"/>
    <n v="20"/>
    <n v="331"/>
  </r>
  <r>
    <s v="CHEVROLET"/>
    <s v="CORVETTE"/>
    <s v="TWO-SEATER"/>
    <n v="6.2"/>
    <n v="8"/>
    <x v="2"/>
    <s v="AS8"/>
    <s v="Z"/>
    <s v="Premium gasoline"/>
    <n v="15.2"/>
    <n v="8.9"/>
    <n v="12.4"/>
    <n v="23"/>
    <n v="290"/>
  </r>
  <r>
    <s v="CHEVROLET"/>
    <s v="CORVETTE"/>
    <s v="TWO-SEATER"/>
    <n v="6.2"/>
    <n v="8"/>
    <x v="2"/>
    <s v="M7"/>
    <s v="Z"/>
    <s v="Premium gasoline"/>
    <n v="14.2"/>
    <n v="9"/>
    <n v="11.9"/>
    <n v="24"/>
    <n v="278"/>
  </r>
  <r>
    <s v="CHEVROLET"/>
    <s v="CORVETTE Z06"/>
    <s v="TWO-SEATER"/>
    <n v="6.2"/>
    <n v="8"/>
    <x v="2"/>
    <s v="AS8"/>
    <s v="Z"/>
    <s v="Premium gasoline"/>
    <n v="17.600000000000001"/>
    <n v="10.3"/>
    <n v="14.3"/>
    <n v="20"/>
    <n v="336"/>
  </r>
  <r>
    <s v="CHEVROLET"/>
    <s v="CORVETTE Z06"/>
    <s v="TWO-SEATER"/>
    <n v="6.2"/>
    <n v="8"/>
    <x v="2"/>
    <s v="M7"/>
    <s v="Z"/>
    <s v="Premium gasoline"/>
    <n v="15.6"/>
    <n v="10.6"/>
    <n v="13.4"/>
    <n v="21"/>
    <n v="312"/>
  </r>
  <r>
    <s v="CHEVROLET"/>
    <s v="CRUZE"/>
    <s v="COMPACT"/>
    <n v="1.4"/>
    <n v="4"/>
    <x v="0"/>
    <s v="AS6"/>
    <s v="X"/>
    <s v="Regular gasoline"/>
    <n v="7.9"/>
    <n v="5.9"/>
    <n v="7"/>
    <n v="40"/>
    <n v="165"/>
  </r>
  <r>
    <s v="CHEVROLET"/>
    <s v="CRUZE"/>
    <s v="COMPACT"/>
    <n v="1.4"/>
    <n v="4"/>
    <x v="0"/>
    <s v="M6"/>
    <s v="X"/>
    <s v="Regular gasoline"/>
    <n v="8.3000000000000007"/>
    <n v="6"/>
    <n v="7.3"/>
    <n v="39"/>
    <n v="170"/>
  </r>
  <r>
    <s v="CHEVROLET"/>
    <s v="CRUZE PREMIER"/>
    <s v="COMPACT"/>
    <n v="1.4"/>
    <n v="4"/>
    <x v="0"/>
    <s v="AS6"/>
    <s v="X"/>
    <s v="Regular gasoline"/>
    <n v="8.1"/>
    <n v="6"/>
    <n v="7.2"/>
    <n v="39"/>
    <n v="169"/>
  </r>
  <r>
    <s v="CHEVROLET"/>
    <s v="CRUZE DIESEL"/>
    <s v="COMPACT"/>
    <n v="1.6"/>
    <n v="4"/>
    <x v="0"/>
    <s v="A9"/>
    <s v="D"/>
    <s v="Diesel"/>
    <n v="7.6"/>
    <n v="5"/>
    <n v="6.4"/>
    <n v="44"/>
    <n v="172"/>
  </r>
  <r>
    <s v="CHEVROLET"/>
    <s v="CRUZE DIESEL"/>
    <s v="COMPACT"/>
    <n v="1.6"/>
    <n v="4"/>
    <x v="0"/>
    <s v="M6"/>
    <s v="D"/>
    <s v="Diesel"/>
    <n v="7.7"/>
    <n v="4.5"/>
    <n v="6.3"/>
    <n v="45"/>
    <n v="169"/>
  </r>
  <r>
    <s v="CHEVROLET"/>
    <s v="CRUZE HATCHBACK"/>
    <s v="COMPACT"/>
    <n v="1.4"/>
    <n v="4"/>
    <x v="0"/>
    <s v="AS6"/>
    <s v="X"/>
    <s v="Regular gasoline"/>
    <n v="8.1"/>
    <n v="6.2"/>
    <n v="7.3"/>
    <n v="39"/>
    <n v="172"/>
  </r>
  <r>
    <s v="CHEVROLET"/>
    <s v="CRUZE HATCHBACK"/>
    <s v="COMPACT"/>
    <n v="1.4"/>
    <n v="4"/>
    <x v="0"/>
    <s v="M6"/>
    <s v="X"/>
    <s v="Regular gasoline"/>
    <n v="8.3000000000000007"/>
    <n v="6.4"/>
    <n v="7.4"/>
    <n v="38"/>
    <n v="173"/>
  </r>
  <r>
    <s v="CHEVROLET"/>
    <s v="CRUZE HATCHBACK PREMIER"/>
    <s v="COMPACT"/>
    <n v="1.4"/>
    <n v="4"/>
    <x v="0"/>
    <s v="AS6"/>
    <s v="X"/>
    <s v="Regular gasoline"/>
    <n v="8.4"/>
    <n v="6.4"/>
    <n v="7.5"/>
    <n v="38"/>
    <n v="176"/>
  </r>
  <r>
    <s v="CHEVROLET"/>
    <s v="EQUINOX"/>
    <s v="SUV - SMALL"/>
    <n v="2.4"/>
    <n v="4"/>
    <x v="0"/>
    <s v="A6"/>
    <s v="X"/>
    <s v="Regular gasoline"/>
    <n v="11"/>
    <n v="7.5"/>
    <n v="9.4"/>
    <n v="30"/>
    <n v="221"/>
  </r>
  <r>
    <s v="CHEVROLET"/>
    <s v="EQUINOX FFV"/>
    <s v="SUV - SMALL"/>
    <n v="2.4"/>
    <n v="4"/>
    <x v="0"/>
    <s v="A6"/>
    <s v="X"/>
    <s v="Regular gasoline"/>
    <n v="11"/>
    <n v="7.5"/>
    <n v="9.4"/>
    <n v="30"/>
    <n v="221"/>
  </r>
  <r>
    <s v="CHEVROLET"/>
    <s v="EQUINOX FFV"/>
    <s v="SUV - SMALL"/>
    <n v="2.4"/>
    <n v="4"/>
    <x v="0"/>
    <s v="A6"/>
    <s v="E"/>
    <s v="Ethanol (E85)"/>
    <n v="15.6"/>
    <n v="11"/>
    <n v="13.6"/>
    <n v="21"/>
    <n v="223"/>
  </r>
  <r>
    <s v="CHEVROLET"/>
    <s v="EQUINOX"/>
    <s v="SUV - SMALL"/>
    <n v="3.6"/>
    <n v="6"/>
    <x v="1"/>
    <s v="A6"/>
    <s v="X"/>
    <s v="Regular gasoline"/>
    <n v="14.1"/>
    <n v="9.6999999999999993"/>
    <n v="12.1"/>
    <n v="23"/>
    <n v="285"/>
  </r>
  <r>
    <s v="CHEVROLET"/>
    <s v="EQUINOX AWD"/>
    <s v="SUV - SMALL"/>
    <n v="2.4"/>
    <n v="4"/>
    <x v="0"/>
    <s v="A6"/>
    <s v="X"/>
    <s v="Regular gasoline"/>
    <n v="11.5"/>
    <n v="8.3000000000000007"/>
    <n v="10.1"/>
    <n v="28"/>
    <n v="237"/>
  </r>
  <r>
    <s v="CHEVROLET"/>
    <s v="EQUINOX AWD FFV"/>
    <s v="SUV - SMALL"/>
    <n v="2.4"/>
    <n v="4"/>
    <x v="0"/>
    <s v="A6"/>
    <s v="X"/>
    <s v="Regular gasoline"/>
    <n v="11.5"/>
    <n v="8.3000000000000007"/>
    <n v="10.1"/>
    <n v="28"/>
    <n v="237"/>
  </r>
  <r>
    <s v="CHEVROLET"/>
    <s v="EQUINOX AWD FFV"/>
    <s v="SUV - SMALL"/>
    <n v="2.4"/>
    <n v="4"/>
    <x v="0"/>
    <s v="A6"/>
    <s v="E"/>
    <s v="Ethanol (E85)"/>
    <n v="16.3"/>
    <n v="11.8"/>
    <n v="14.2"/>
    <n v="20"/>
    <n v="234"/>
  </r>
  <r>
    <s v="CHEVROLET"/>
    <s v="EQUINOX AWD"/>
    <s v="SUV - SMALL"/>
    <n v="3.6"/>
    <n v="6"/>
    <x v="1"/>
    <s v="A6"/>
    <s v="X"/>
    <s v="Regular gasoline"/>
    <n v="15"/>
    <n v="10.4"/>
    <n v="13"/>
    <n v="22"/>
    <n v="304"/>
  </r>
  <r>
    <s v="CHEVROLET"/>
    <s v="EXPRESS 2500 PASSENGER"/>
    <s v="VAN - PASSENGER"/>
    <n v="6"/>
    <n v="8"/>
    <x v="2"/>
    <s v="A6"/>
    <s v="X"/>
    <s v="Regular gasoline"/>
    <n v="21.8"/>
    <n v="14.8"/>
    <n v="18.600000000000001"/>
    <n v="15"/>
    <n v="438"/>
  </r>
  <r>
    <s v="CHEVROLET"/>
    <s v="EXPRESS 3500 PASSENGER"/>
    <s v="VAN - PASSENGER"/>
    <n v="6"/>
    <n v="8"/>
    <x v="2"/>
    <s v="A6"/>
    <s v="X"/>
    <s v="Regular gasoline"/>
    <n v="22.3"/>
    <n v="14.9"/>
    <n v="19"/>
    <n v="15"/>
    <n v="445"/>
  </r>
  <r>
    <s v="CHEVROLET"/>
    <s v="IMPALA"/>
    <s v="FULL-SIZE"/>
    <n v="2.5"/>
    <n v="4"/>
    <x v="0"/>
    <s v="AS6"/>
    <s v="X"/>
    <s v="Regular gasoline"/>
    <n v="10.9"/>
    <n v="7.9"/>
    <n v="9.5"/>
    <n v="30"/>
    <n v="224"/>
  </r>
  <r>
    <s v="CHEVROLET"/>
    <s v="IMPALA FFV"/>
    <s v="FULL-SIZE"/>
    <n v="3.6"/>
    <n v="6"/>
    <x v="1"/>
    <s v="AS6"/>
    <s v="X"/>
    <s v="Regular gasoline"/>
    <n v="12.5"/>
    <n v="8.3000000000000007"/>
    <n v="10.6"/>
    <n v="27"/>
    <n v="249"/>
  </r>
  <r>
    <s v="CHEVROLET"/>
    <s v="IMPALA FFV"/>
    <s v="FULL-SIZE"/>
    <n v="3.6"/>
    <n v="6"/>
    <x v="1"/>
    <s v="AS6"/>
    <s v="E"/>
    <s v="Ethanol (E85)"/>
    <n v="17"/>
    <n v="11.7"/>
    <n v="14.6"/>
    <n v="19"/>
    <n v="240"/>
  </r>
  <r>
    <s v="CHEVROLET"/>
    <s v="MALIBU"/>
    <s v="MID-SIZE"/>
    <n v="1.5"/>
    <n v="4"/>
    <x v="0"/>
    <s v="A6"/>
    <s v="X"/>
    <s v="Regular gasoline"/>
    <n v="8.8000000000000007"/>
    <n v="6.5"/>
    <n v="7.8"/>
    <n v="36"/>
    <n v="182"/>
  </r>
  <r>
    <s v="CHEVROLET"/>
    <s v="MALIBU"/>
    <s v="MID-SIZE"/>
    <n v="2"/>
    <n v="4"/>
    <x v="0"/>
    <s v="A9"/>
    <s v="Z"/>
    <s v="Premium gasoline"/>
    <n v="10.7"/>
    <n v="7.1"/>
    <n v="9.1"/>
    <n v="31"/>
    <n v="212"/>
  </r>
  <r>
    <s v="CHEVROLET"/>
    <s v="MALIBU HYBRID"/>
    <s v="MID-SIZE"/>
    <n v="1.8"/>
    <n v="4"/>
    <x v="0"/>
    <s v="AV"/>
    <s v="X"/>
    <s v="Regular gasoline"/>
    <n v="4.8"/>
    <n v="5.5"/>
    <n v="5.0999999999999996"/>
    <n v="55"/>
    <n v="121"/>
  </r>
  <r>
    <s v="CHEVROLET"/>
    <s v="SILVERADO"/>
    <s v="PICKUP TRUCK - STANDARD"/>
    <n v="5.3"/>
    <n v="8"/>
    <x v="2"/>
    <s v="A6"/>
    <s v="X"/>
    <s v="Regular gasoline"/>
    <n v="14.6"/>
    <n v="10.3"/>
    <n v="12.7"/>
    <n v="22"/>
    <n v="297"/>
  </r>
  <r>
    <s v="CHEVROLET"/>
    <s v="SILVERADO"/>
    <s v="PICKUP TRUCK - STANDARD"/>
    <n v="5.3"/>
    <n v="8"/>
    <x v="2"/>
    <s v="A8"/>
    <s v="X"/>
    <s v="Regular gasoline"/>
    <n v="15.2"/>
    <n v="10.7"/>
    <n v="13.1"/>
    <n v="22"/>
    <n v="309"/>
  </r>
  <r>
    <s v="CHEVROLET"/>
    <s v="SILVERADO"/>
    <s v="PICKUP TRUCK - STANDARD"/>
    <n v="6.2"/>
    <n v="8"/>
    <x v="2"/>
    <s v="A8"/>
    <s v="Z"/>
    <s v="Premium gasoline"/>
    <n v="15.9"/>
    <n v="11.2"/>
    <n v="13.8"/>
    <n v="20"/>
    <n v="324"/>
  </r>
  <r>
    <s v="CHEVROLET"/>
    <s v="SILVERADO FFV"/>
    <s v="PICKUP TRUCK - STANDARD"/>
    <n v="4.3"/>
    <n v="6"/>
    <x v="2"/>
    <s v="A6"/>
    <s v="X"/>
    <s v="Regular gasoline"/>
    <n v="13.4"/>
    <n v="10"/>
    <n v="11.9"/>
    <n v="24"/>
    <n v="279"/>
  </r>
  <r>
    <s v="CHEVROLET"/>
    <s v="SILVERADO FFV"/>
    <s v="PICKUP TRUCK - STANDARD"/>
    <n v="4.3"/>
    <n v="6"/>
    <x v="2"/>
    <s v="A6"/>
    <s v="E"/>
    <s v="Ethanol (E85)"/>
    <n v="19.3"/>
    <n v="14.3"/>
    <n v="17.100000000000001"/>
    <n v="17"/>
    <n v="284"/>
  </r>
  <r>
    <s v="CHEVROLET"/>
    <s v="SILVERADO FFV"/>
    <s v="PICKUP TRUCK - STANDARD"/>
    <n v="5.3"/>
    <n v="8"/>
    <x v="2"/>
    <s v="A6"/>
    <s v="X"/>
    <s v="Regular gasoline"/>
    <n v="14.6"/>
    <n v="10.3"/>
    <n v="12.7"/>
    <n v="22"/>
    <n v="298"/>
  </r>
  <r>
    <s v="CHEVROLET"/>
    <s v="SILVERADO FFV"/>
    <s v="PICKUP TRUCK - STANDARD"/>
    <n v="5.3"/>
    <n v="8"/>
    <x v="2"/>
    <s v="A6"/>
    <s v="E"/>
    <s v="Ethanol (E85)"/>
    <n v="19.7"/>
    <n v="13.9"/>
    <n v="17.100000000000001"/>
    <n v="17"/>
    <n v="284"/>
  </r>
  <r>
    <s v="CHEVROLET"/>
    <s v="SILVERADO 4WD"/>
    <s v="PICKUP TRUCK - STANDARD"/>
    <n v="5.3"/>
    <n v="8"/>
    <x v="2"/>
    <s v="A6"/>
    <s v="X"/>
    <s v="Regular gasoline"/>
    <n v="15"/>
    <n v="10.7"/>
    <n v="13.1"/>
    <n v="22"/>
    <n v="307"/>
  </r>
  <r>
    <s v="CHEVROLET"/>
    <s v="SILVERADO 4WD"/>
    <s v="PICKUP TRUCK - STANDARD"/>
    <n v="5.3"/>
    <n v="8"/>
    <x v="2"/>
    <s v="A8"/>
    <s v="X"/>
    <s v="Regular gasoline"/>
    <n v="15.9"/>
    <n v="11.5"/>
    <n v="13.9"/>
    <n v="20"/>
    <n v="327"/>
  </r>
  <r>
    <s v="CHEVROLET"/>
    <s v="SILVERADO 4WD"/>
    <s v="PICKUP TRUCK - STANDARD"/>
    <n v="6.2"/>
    <n v="8"/>
    <x v="2"/>
    <s v="A8"/>
    <s v="Z"/>
    <s v="Premium gasoline"/>
    <n v="16"/>
    <n v="11.7"/>
    <n v="14.1"/>
    <n v="20"/>
    <n v="330"/>
  </r>
  <r>
    <s v="CHEVROLET"/>
    <s v="SILVERADO 4WD FFV"/>
    <s v="PICKUP TRUCK - STANDARD"/>
    <n v="4.3"/>
    <n v="6"/>
    <x v="2"/>
    <s v="A6"/>
    <s v="X"/>
    <s v="Regular gasoline"/>
    <n v="14.1"/>
    <n v="10.6"/>
    <n v="12.5"/>
    <n v="23"/>
    <n v="294"/>
  </r>
  <r>
    <s v="CHEVROLET"/>
    <s v="SILVERADO 4WD FFV"/>
    <s v="PICKUP TRUCK - STANDARD"/>
    <n v="4.3"/>
    <n v="6"/>
    <x v="2"/>
    <s v="A6"/>
    <s v="E"/>
    <s v="Ethanol (E85)"/>
    <n v="20.2"/>
    <n v="15.2"/>
    <n v="18"/>
    <n v="16"/>
    <n v="294"/>
  </r>
  <r>
    <s v="CHEVROLET"/>
    <s v="SILVERADO 4WD FFV"/>
    <s v="PICKUP TRUCK - STANDARD"/>
    <n v="5.3"/>
    <n v="8"/>
    <x v="2"/>
    <s v="A6"/>
    <s v="X"/>
    <s v="Regular gasoline"/>
    <n v="15"/>
    <n v="10.7"/>
    <n v="13.1"/>
    <n v="22"/>
    <n v="307"/>
  </r>
  <r>
    <s v="CHEVROLET"/>
    <s v="SILVERADO 4WD FFV"/>
    <s v="PICKUP TRUCK - STANDARD"/>
    <n v="5.3"/>
    <n v="8"/>
    <x v="2"/>
    <s v="A6"/>
    <s v="E"/>
    <s v="Ethanol (E85)"/>
    <n v="20.7"/>
    <n v="14.4"/>
    <n v="17.899999999999999"/>
    <n v="16"/>
    <n v="315"/>
  </r>
  <r>
    <s v="CHEVROLET"/>
    <s v="SILVERADO eASSIST 4WD"/>
    <s v="PICKUP TRUCK - STANDARD"/>
    <n v="5.3"/>
    <n v="8"/>
    <x v="2"/>
    <s v="A8"/>
    <s v="X"/>
    <s v="Regular gasoline"/>
    <n v="14.4"/>
    <n v="11.2"/>
    <n v="13"/>
    <n v="22"/>
    <n v="303"/>
  </r>
  <r>
    <s v="CHEVROLET"/>
    <s v="SONIC"/>
    <s v="COMPACT"/>
    <n v="1.4"/>
    <n v="4"/>
    <x v="0"/>
    <s v="AS6"/>
    <s v="X"/>
    <s v="Regular gasoline"/>
    <n v="8.8000000000000007"/>
    <n v="6.6"/>
    <n v="7.8"/>
    <n v="36"/>
    <n v="184"/>
  </r>
  <r>
    <s v="CHEVROLET"/>
    <s v="SONIC"/>
    <s v="COMPACT"/>
    <n v="1.4"/>
    <n v="4"/>
    <x v="0"/>
    <s v="M6"/>
    <s v="X"/>
    <s v="Regular gasoline"/>
    <n v="8.4"/>
    <n v="6.3"/>
    <n v="7.4"/>
    <n v="38"/>
    <n v="174"/>
  </r>
  <r>
    <s v="CHEVROLET"/>
    <s v="SONIC"/>
    <s v="COMPACT"/>
    <n v="1.8"/>
    <n v="4"/>
    <x v="0"/>
    <s v="AS6"/>
    <s v="X"/>
    <s v="Regular gasoline"/>
    <n v="9.6999999999999993"/>
    <n v="6.9"/>
    <n v="8.4"/>
    <n v="34"/>
    <n v="197"/>
  </r>
  <r>
    <s v="CHEVROLET"/>
    <s v="SONIC"/>
    <s v="COMPACT"/>
    <n v="1.8"/>
    <n v="4"/>
    <x v="0"/>
    <s v="M5"/>
    <s v="X"/>
    <s v="Regular gasoline"/>
    <n v="9.1999999999999993"/>
    <n v="7.1"/>
    <n v="8.3000000000000007"/>
    <n v="34"/>
    <n v="194"/>
  </r>
  <r>
    <s v="CHEVROLET"/>
    <s v="SONIC 5"/>
    <s v="STATION WAGON - SMALL"/>
    <n v="1.4"/>
    <n v="4"/>
    <x v="0"/>
    <s v="AS6"/>
    <s v="X"/>
    <s v="Regular gasoline"/>
    <n v="8.8000000000000007"/>
    <n v="6.6"/>
    <n v="7.8"/>
    <n v="36"/>
    <n v="184"/>
  </r>
  <r>
    <s v="CHEVROLET"/>
    <s v="SONIC 5"/>
    <s v="STATION WAGON - SMALL"/>
    <n v="1.4"/>
    <n v="4"/>
    <x v="0"/>
    <s v="M6"/>
    <s v="X"/>
    <s v="Regular gasoline"/>
    <n v="8.4"/>
    <n v="6.3"/>
    <n v="7.4"/>
    <n v="38"/>
    <n v="174"/>
  </r>
  <r>
    <s v="CHEVROLET"/>
    <s v="SONIC 5"/>
    <s v="STATION WAGON - SMALL"/>
    <n v="1.8"/>
    <n v="4"/>
    <x v="0"/>
    <s v="AS6"/>
    <s v="X"/>
    <s v="Regular gasoline"/>
    <n v="9.6999999999999993"/>
    <n v="6.9"/>
    <n v="8.4"/>
    <n v="34"/>
    <n v="197"/>
  </r>
  <r>
    <s v="CHEVROLET"/>
    <s v="SONIC 5"/>
    <s v="STATION WAGON - SMALL"/>
    <n v="1.8"/>
    <n v="4"/>
    <x v="0"/>
    <s v="M5"/>
    <s v="X"/>
    <s v="Regular gasoline"/>
    <n v="9.1999999999999993"/>
    <n v="7.1"/>
    <n v="8.3000000000000007"/>
    <n v="34"/>
    <n v="194"/>
  </r>
  <r>
    <s v="CHEVROLET"/>
    <s v="SPARK"/>
    <s v="SUBCOMPACT"/>
    <n v="1.4"/>
    <n v="4"/>
    <x v="0"/>
    <s v="AV"/>
    <s v="X"/>
    <s v="Regular gasoline"/>
    <n v="7.8"/>
    <n v="6.2"/>
    <n v="7.1"/>
    <n v="40"/>
    <n v="167"/>
  </r>
  <r>
    <s v="CHEVROLET"/>
    <s v="SPARK"/>
    <s v="SUBCOMPACT"/>
    <n v="1.4"/>
    <n v="4"/>
    <x v="0"/>
    <s v="M5"/>
    <s v="X"/>
    <s v="Regular gasoline"/>
    <n v="8"/>
    <n v="6.2"/>
    <n v="7.2"/>
    <n v="39"/>
    <n v="168"/>
  </r>
  <r>
    <s v="CHEVROLET"/>
    <s v="SUBURBAN"/>
    <s v="SUV - STANDARD"/>
    <n v="5.3"/>
    <n v="8"/>
    <x v="2"/>
    <s v="A6"/>
    <s v="X"/>
    <s v="Regular gasoline"/>
    <n v="15.1"/>
    <n v="10.4"/>
    <n v="13"/>
    <n v="22"/>
    <n v="305"/>
  </r>
  <r>
    <s v="CHEVROLET"/>
    <s v="SUBURBAN FFV"/>
    <s v="SUV - STANDARD"/>
    <n v="5.3"/>
    <n v="8"/>
    <x v="2"/>
    <s v="A6"/>
    <s v="X"/>
    <s v="Regular gasoline"/>
    <n v="15.1"/>
    <n v="10.4"/>
    <n v="13"/>
    <n v="22"/>
    <n v="305"/>
  </r>
  <r>
    <s v="CHEVROLET"/>
    <s v="SUBURBAN FFV"/>
    <s v="SUV - STANDARD"/>
    <n v="5.3"/>
    <n v="8"/>
    <x v="2"/>
    <s v="A6"/>
    <s v="E"/>
    <s v="Ethanol (E85)"/>
    <n v="20"/>
    <n v="13.5"/>
    <n v="17.100000000000001"/>
    <n v="17"/>
    <n v="284"/>
  </r>
  <r>
    <s v="CHEVROLET"/>
    <s v="SUBURBAN 4WD"/>
    <s v="SUV - STANDARD"/>
    <n v="5.3"/>
    <n v="8"/>
    <x v="2"/>
    <s v="A6"/>
    <s v="X"/>
    <s v="Regular gasoline"/>
    <n v="15.4"/>
    <n v="10.8"/>
    <n v="13.3"/>
    <n v="21"/>
    <n v="312"/>
  </r>
  <r>
    <s v="CHEVROLET"/>
    <s v="SUBURBAN 4WD FFV"/>
    <s v="SUV - STANDARD"/>
    <n v="5.3"/>
    <n v="8"/>
    <x v="2"/>
    <s v="A6"/>
    <s v="X"/>
    <s v="Regular gasoline"/>
    <n v="15.4"/>
    <n v="10.8"/>
    <n v="13.3"/>
    <n v="21"/>
    <n v="312"/>
  </r>
  <r>
    <s v="CHEVROLET"/>
    <s v="SUBURBAN 4WD FFV"/>
    <s v="SUV - STANDARD"/>
    <n v="5.3"/>
    <n v="8"/>
    <x v="2"/>
    <s v="A6"/>
    <s v="E"/>
    <s v="Ethanol (E85)"/>
    <n v="22.1"/>
    <n v="15.4"/>
    <n v="19.100000000000001"/>
    <n v="15"/>
    <n v="317"/>
  </r>
  <r>
    <s v="CHEVROLET"/>
    <s v="TAHOE"/>
    <s v="SUV - STANDARD"/>
    <n v="5.3"/>
    <n v="8"/>
    <x v="2"/>
    <s v="A6"/>
    <s v="X"/>
    <s v="Regular gasoline"/>
    <n v="15.1"/>
    <n v="10.4"/>
    <n v="13"/>
    <n v="22"/>
    <n v="305"/>
  </r>
  <r>
    <s v="CHEVROLET"/>
    <s v="TAHOE FFV"/>
    <s v="SUV - STANDARD"/>
    <n v="5.3"/>
    <n v="8"/>
    <x v="2"/>
    <s v="A6"/>
    <s v="X"/>
    <s v="Regular gasoline"/>
    <n v="15.1"/>
    <n v="10.4"/>
    <n v="13"/>
    <n v="22"/>
    <n v="305"/>
  </r>
  <r>
    <s v="CHEVROLET"/>
    <s v="TAHOE FFV"/>
    <s v="SUV - STANDARD"/>
    <n v="5.3"/>
    <n v="8"/>
    <x v="2"/>
    <s v="A6"/>
    <s v="E"/>
    <s v="Ethanol (E85)"/>
    <n v="20"/>
    <n v="13.5"/>
    <n v="17.100000000000001"/>
    <n v="17"/>
    <n v="284"/>
  </r>
  <r>
    <s v="CHEVROLET"/>
    <s v="TAHOE 4WD"/>
    <s v="SUV - STANDARD"/>
    <n v="5.3"/>
    <n v="8"/>
    <x v="2"/>
    <s v="A6"/>
    <s v="X"/>
    <s v="Regular gasoline"/>
    <n v="15.2"/>
    <n v="10.8"/>
    <n v="13.2"/>
    <n v="21"/>
    <n v="310"/>
  </r>
  <r>
    <s v="CHEVROLET"/>
    <s v="TAHOE 4WD FFV"/>
    <s v="SUV - STANDARD"/>
    <n v="5.3"/>
    <n v="8"/>
    <x v="2"/>
    <s v="A6"/>
    <s v="X"/>
    <s v="Regular gasoline"/>
    <n v="15.2"/>
    <n v="10.8"/>
    <n v="13.2"/>
    <n v="21"/>
    <n v="310"/>
  </r>
  <r>
    <s v="CHEVROLET"/>
    <s v="TAHOE 4WD FFV"/>
    <s v="SUV - STANDARD"/>
    <n v="5.3"/>
    <n v="8"/>
    <x v="2"/>
    <s v="A6"/>
    <s v="E"/>
    <s v="Ethanol (E85)"/>
    <n v="20.8"/>
    <n v="14.5"/>
    <n v="18"/>
    <n v="16"/>
    <n v="299"/>
  </r>
  <r>
    <s v="CHEVROLET"/>
    <s v="TRAVERSE"/>
    <s v="SUV - STANDARD"/>
    <n v="3.6"/>
    <n v="6"/>
    <x v="1"/>
    <s v="A6"/>
    <s v="X"/>
    <s v="Regular gasoline"/>
    <n v="15.7"/>
    <n v="10.6"/>
    <n v="13.4"/>
    <n v="21"/>
    <n v="315"/>
  </r>
  <r>
    <s v="CHEVROLET"/>
    <s v="TRAVERSE AWD"/>
    <s v="SUV - STANDARD"/>
    <n v="3.6"/>
    <n v="6"/>
    <x v="1"/>
    <s v="A6"/>
    <s v="X"/>
    <s v="Regular gasoline"/>
    <n v="16"/>
    <n v="10.9"/>
    <n v="13.7"/>
    <n v="21"/>
    <n v="322"/>
  </r>
  <r>
    <s v="CHEVROLET"/>
    <s v="TRAX"/>
    <s v="SUV - SMALL"/>
    <n v="1.4"/>
    <n v="4"/>
    <x v="0"/>
    <s v="AS6"/>
    <s v="X"/>
    <s v="Regular gasoline"/>
    <n v="9.3000000000000007"/>
    <n v="7.2"/>
    <n v="8.3000000000000007"/>
    <n v="34"/>
    <n v="194"/>
  </r>
  <r>
    <s v="CHEVROLET"/>
    <s v="TRAX"/>
    <s v="SUV - SMALL"/>
    <n v="1.4"/>
    <n v="4"/>
    <x v="0"/>
    <s v="M6"/>
    <s v="X"/>
    <s v="Regular gasoline"/>
    <n v="9.1999999999999993"/>
    <n v="7.1"/>
    <n v="8.1999999999999993"/>
    <n v="34"/>
    <n v="194"/>
  </r>
  <r>
    <s v="CHEVROLET"/>
    <s v="TRAX AWD"/>
    <s v="SUV - SMALL"/>
    <n v="1.4"/>
    <n v="4"/>
    <x v="0"/>
    <s v="AS6"/>
    <s v="X"/>
    <s v="Regular gasoline"/>
    <n v="9.8000000000000007"/>
    <n v="7.7"/>
    <n v="8.8000000000000007"/>
    <n v="32"/>
    <n v="208"/>
  </r>
  <r>
    <s v="CHRYSLER"/>
    <s v="200 FFV"/>
    <s v="MID-SIZE"/>
    <n v="2.4"/>
    <n v="4"/>
    <x v="0"/>
    <s v="A9"/>
    <s v="X"/>
    <s v="Regular gasoline"/>
    <n v="10.199999999999999"/>
    <n v="6.6"/>
    <n v="8.6"/>
    <n v="33"/>
    <n v="201"/>
  </r>
  <r>
    <s v="CHRYSLER"/>
    <s v="200 FFV"/>
    <s v="MID-SIZE"/>
    <n v="2.4"/>
    <n v="4"/>
    <x v="0"/>
    <s v="A9"/>
    <s v="E"/>
    <s v="Ethanol (E85)"/>
    <n v="13.9"/>
    <n v="8.9"/>
    <n v="11.7"/>
    <n v="24"/>
    <n v="192"/>
  </r>
  <r>
    <s v="CHRYSLER"/>
    <s v="200 FFV"/>
    <s v="MID-SIZE"/>
    <n v="3.6"/>
    <n v="6"/>
    <x v="1"/>
    <s v="A9"/>
    <s v="X"/>
    <s v="Regular gasoline"/>
    <n v="12.4"/>
    <n v="7.6"/>
    <n v="10.199999999999999"/>
    <n v="28"/>
    <n v="241"/>
  </r>
  <r>
    <s v="CHRYSLER"/>
    <s v="200 FFV"/>
    <s v="MID-SIZE"/>
    <n v="3.6"/>
    <n v="6"/>
    <x v="1"/>
    <s v="A9"/>
    <s v="E"/>
    <s v="Ethanol (E85)"/>
    <n v="16.8"/>
    <n v="10.4"/>
    <n v="13.9"/>
    <n v="20"/>
    <n v="230"/>
  </r>
  <r>
    <s v="CHRYSLER"/>
    <s v="200 AWD FFV"/>
    <s v="MID-SIZE"/>
    <n v="3.6"/>
    <n v="6"/>
    <x v="1"/>
    <s v="A9"/>
    <s v="X"/>
    <s v="Regular gasoline"/>
    <n v="12.8"/>
    <n v="8.3000000000000007"/>
    <n v="10.8"/>
    <n v="26"/>
    <n v="252"/>
  </r>
  <r>
    <s v="CHRYSLER"/>
    <s v="200 AWD FFV"/>
    <s v="MID-SIZE"/>
    <n v="3.6"/>
    <n v="6"/>
    <x v="1"/>
    <s v="A9"/>
    <s v="E"/>
    <s v="Ethanol (E85)"/>
    <n v="17.100000000000001"/>
    <n v="11.1"/>
    <n v="14.4"/>
    <n v="20"/>
    <n v="237"/>
  </r>
  <r>
    <s v="CHRYSLER"/>
    <n v="300"/>
    <s v="FULL-SIZE"/>
    <n v="3.6"/>
    <n v="6"/>
    <x v="1"/>
    <s v="A8"/>
    <s v="X"/>
    <s v="Regular gasoline"/>
    <n v="12.4"/>
    <n v="7.8"/>
    <n v="10.3"/>
    <n v="27"/>
    <n v="242"/>
  </r>
  <r>
    <s v="CHRYSLER"/>
    <s v="300 (MDS)"/>
    <s v="FULL-SIZE"/>
    <n v="5.7"/>
    <n v="8"/>
    <x v="2"/>
    <s v="A8"/>
    <s v="X"/>
    <s v="Regular gasoline"/>
    <n v="14.7"/>
    <n v="9.4"/>
    <n v="12.3"/>
    <n v="23"/>
    <n v="289"/>
  </r>
  <r>
    <s v="CHRYSLER"/>
    <s v="300 AWD"/>
    <s v="FULL-SIZE"/>
    <n v="3.6"/>
    <n v="6"/>
    <x v="1"/>
    <s v="A8"/>
    <s v="X"/>
    <s v="Regular gasoline"/>
    <n v="12.8"/>
    <n v="8.6999999999999993"/>
    <n v="11"/>
    <n v="26"/>
    <n v="258"/>
  </r>
  <r>
    <s v="CHRYSLER"/>
    <s v="300 AWD FFV"/>
    <s v="FULL-SIZE"/>
    <n v="3.6"/>
    <n v="6"/>
    <x v="1"/>
    <s v="A8"/>
    <s v="X"/>
    <s v="Regular gasoline"/>
    <n v="12.8"/>
    <n v="8.6999999999999993"/>
    <n v="11"/>
    <n v="26"/>
    <n v="258"/>
  </r>
  <r>
    <s v="CHRYSLER"/>
    <s v="300 AWD FFV"/>
    <s v="FULL-SIZE"/>
    <n v="3.6"/>
    <n v="6"/>
    <x v="1"/>
    <s v="A8"/>
    <s v="E"/>
    <s v="Ethanol (E85)"/>
    <n v="17.600000000000001"/>
    <n v="12"/>
    <n v="15"/>
    <n v="19"/>
    <n v="248"/>
  </r>
  <r>
    <s v="CHRYSLER"/>
    <s v="PACIFICA"/>
    <s v="MINIVAN"/>
    <n v="3.6"/>
    <n v="6"/>
    <x v="1"/>
    <s v="A9"/>
    <s v="X"/>
    <s v="Regular gasoline"/>
    <n v="12.9"/>
    <n v="8.4"/>
    <n v="10.9"/>
    <n v="26"/>
    <n v="257"/>
  </r>
  <r>
    <s v="CHRYSLER"/>
    <s v="PACIFICA (Stop-Start)"/>
    <s v="MINIVAN"/>
    <n v="3.6"/>
    <n v="6"/>
    <x v="1"/>
    <s v="A9"/>
    <s v="X"/>
    <s v="Regular gasoline"/>
    <n v="12.4"/>
    <n v="8.4"/>
    <n v="10.6"/>
    <n v="27"/>
    <n v="249"/>
  </r>
  <r>
    <s v="DODGE"/>
    <s v="CHALLENGER"/>
    <s v="MID-SIZE"/>
    <n v="3.6"/>
    <n v="6"/>
    <x v="1"/>
    <s v="A8"/>
    <s v="X"/>
    <s v="Regular gasoline"/>
    <n v="12.4"/>
    <n v="7.8"/>
    <n v="10.3"/>
    <n v="27"/>
    <n v="242"/>
  </r>
  <r>
    <s v="DODGE"/>
    <s v="CHALLENGER"/>
    <s v="MID-SIZE"/>
    <n v="5.7"/>
    <n v="8"/>
    <x v="2"/>
    <s v="M6"/>
    <s v="Z"/>
    <s v="Premium gasoline"/>
    <n v="15.6"/>
    <n v="10.1"/>
    <n v="13.1"/>
    <n v="22"/>
    <n v="307"/>
  </r>
  <r>
    <s v="DODGE"/>
    <s v="CHALLENGER"/>
    <s v="MID-SIZE"/>
    <n v="6.4"/>
    <n v="8"/>
    <x v="2"/>
    <s v="M6"/>
    <s v="Z"/>
    <s v="Premium gasoline"/>
    <n v="16.7"/>
    <n v="10.4"/>
    <n v="13.9"/>
    <n v="20"/>
    <n v="325"/>
  </r>
  <r>
    <s v="DODGE"/>
    <s v="CHALLENGER (MDS)"/>
    <s v="MID-SIZE"/>
    <n v="5.7"/>
    <n v="8"/>
    <x v="2"/>
    <s v="A8"/>
    <s v="X"/>
    <s v="Regular gasoline"/>
    <n v="14.7"/>
    <n v="9.4"/>
    <n v="12.3"/>
    <n v="23"/>
    <n v="289"/>
  </r>
  <r>
    <s v="DODGE"/>
    <s v="CHALLENGER (MDS)"/>
    <s v="MID-SIZE"/>
    <n v="6.4"/>
    <n v="8"/>
    <x v="2"/>
    <s v="A8"/>
    <s v="Z"/>
    <s v="Premium gasoline"/>
    <n v="15.6"/>
    <n v="9.6"/>
    <n v="12.9"/>
    <n v="22"/>
    <n v="302"/>
  </r>
  <r>
    <s v="DODGE"/>
    <s v="CHALLENGER GT"/>
    <s v="MID-SIZE"/>
    <n v="3.6"/>
    <n v="6"/>
    <x v="1"/>
    <s v="A8"/>
    <s v="X"/>
    <s v="Regular gasoline"/>
    <n v="12.8"/>
    <n v="8.6999999999999993"/>
    <n v="11"/>
    <n v="26"/>
    <n v="258"/>
  </r>
  <r>
    <s v="DODGE"/>
    <s v="CHALLENGER SRT"/>
    <s v="MID-SIZE"/>
    <n v="6.4"/>
    <n v="8"/>
    <x v="2"/>
    <s v="M6"/>
    <s v="Z"/>
    <s v="Premium gasoline"/>
    <n v="16.7"/>
    <n v="10.4"/>
    <n v="13.9"/>
    <n v="20"/>
    <n v="325"/>
  </r>
  <r>
    <s v="DODGE"/>
    <s v="CHALLENGER SRT (MDS)"/>
    <s v="MID-SIZE"/>
    <n v="6.4"/>
    <n v="8"/>
    <x v="2"/>
    <s v="A8"/>
    <s v="Z"/>
    <s v="Premium gasoline"/>
    <n v="15.6"/>
    <n v="9.6"/>
    <n v="12.9"/>
    <n v="22"/>
    <n v="302"/>
  </r>
  <r>
    <s v="DODGE"/>
    <s v="CHALLENGER SRT HELLCAT"/>
    <s v="MID-SIZE"/>
    <n v="6.2"/>
    <n v="8"/>
    <x v="2"/>
    <s v="A8"/>
    <s v="Z"/>
    <s v="Premium gasoline"/>
    <n v="17.600000000000001"/>
    <n v="10.7"/>
    <n v="14.5"/>
    <n v="19"/>
    <n v="339"/>
  </r>
  <r>
    <s v="DODGE"/>
    <s v="CHALLENGER SRT HELLCAT"/>
    <s v="MID-SIZE"/>
    <n v="6.2"/>
    <n v="8"/>
    <x v="2"/>
    <s v="M6"/>
    <s v="Z"/>
    <s v="Premium gasoline"/>
    <n v="18.100000000000001"/>
    <n v="11.4"/>
    <n v="15.1"/>
    <n v="19"/>
    <n v="352"/>
  </r>
  <r>
    <s v="DODGE"/>
    <s v="CHARGER"/>
    <s v="FULL-SIZE"/>
    <n v="3.6"/>
    <n v="6"/>
    <x v="1"/>
    <s v="A5"/>
    <s v="X"/>
    <s v="Regular gasoline"/>
    <n v="13.7"/>
    <n v="9"/>
    <n v="11.6"/>
    <n v="24"/>
    <n v="271"/>
  </r>
  <r>
    <s v="DODGE"/>
    <s v="CHARGER"/>
    <s v="FULL-SIZE"/>
    <n v="3.6"/>
    <n v="6"/>
    <x v="1"/>
    <s v="A8"/>
    <s v="X"/>
    <s v="Regular gasoline"/>
    <n v="12.4"/>
    <n v="7.8"/>
    <n v="10.3"/>
    <n v="27"/>
    <n v="242"/>
  </r>
  <r>
    <s v="DODGE"/>
    <s v="CHARGER (MDS)"/>
    <s v="FULL-SIZE"/>
    <n v="5.7"/>
    <n v="8"/>
    <x v="2"/>
    <s v="A5"/>
    <s v="X"/>
    <s v="Regular gasoline"/>
    <n v="15.6"/>
    <n v="9.6999999999999993"/>
    <n v="12.9"/>
    <n v="22"/>
    <n v="302"/>
  </r>
  <r>
    <s v="DODGE"/>
    <s v="CHARGER (MDS)"/>
    <s v="FULL-SIZE"/>
    <n v="5.7"/>
    <n v="8"/>
    <x v="2"/>
    <s v="A8"/>
    <s v="X"/>
    <s v="Regular gasoline"/>
    <n v="14.7"/>
    <n v="9.4"/>
    <n v="12.3"/>
    <n v="23"/>
    <n v="289"/>
  </r>
  <r>
    <s v="DODGE"/>
    <s v="CHARGER (MDS)"/>
    <s v="FULL-SIZE"/>
    <n v="6.4"/>
    <n v="8"/>
    <x v="2"/>
    <s v="A8"/>
    <s v="Z"/>
    <s v="Premium gasoline"/>
    <n v="15.6"/>
    <n v="9.6"/>
    <n v="12.9"/>
    <n v="22"/>
    <n v="302"/>
  </r>
  <r>
    <s v="DODGE"/>
    <s v="CHARGER AWD"/>
    <s v="FULL-SIZE"/>
    <n v="3.6"/>
    <n v="6"/>
    <x v="1"/>
    <s v="A8"/>
    <s v="X"/>
    <s v="Regular gasoline"/>
    <n v="12.8"/>
    <n v="8.6999999999999993"/>
    <n v="11"/>
    <n v="26"/>
    <n v="258"/>
  </r>
  <r>
    <s v="DODGE"/>
    <s v="CHARGER AWD FFV"/>
    <s v="FULL-SIZE"/>
    <n v="3.6"/>
    <n v="6"/>
    <x v="1"/>
    <s v="A8"/>
    <s v="X"/>
    <s v="Regular gasoline"/>
    <n v="12.8"/>
    <n v="8.6999999999999993"/>
    <n v="11"/>
    <n v="26"/>
    <n v="258"/>
  </r>
  <r>
    <s v="DODGE"/>
    <s v="CHARGER AWD FFV"/>
    <s v="FULL-SIZE"/>
    <n v="3.6"/>
    <n v="6"/>
    <x v="1"/>
    <s v="A8"/>
    <s v="E"/>
    <s v="Ethanol (E85)"/>
    <n v="17.600000000000001"/>
    <n v="12"/>
    <n v="15"/>
    <n v="19"/>
    <n v="248"/>
  </r>
  <r>
    <s v="DODGE"/>
    <s v="CHARGER AWD"/>
    <s v="FULL-SIZE"/>
    <n v="5.7"/>
    <n v="8"/>
    <x v="2"/>
    <s v="A5"/>
    <s v="X"/>
    <s v="Regular gasoline"/>
    <n v="16"/>
    <n v="10.1"/>
    <n v="13.3"/>
    <n v="21"/>
    <n v="312"/>
  </r>
  <r>
    <s v="DODGE"/>
    <s v="CHARGER SRT (MDS)"/>
    <s v="FULL-SIZE"/>
    <n v="6.4"/>
    <n v="8"/>
    <x v="2"/>
    <s v="A8"/>
    <s v="Z"/>
    <s v="Premium gasoline"/>
    <n v="15.6"/>
    <n v="9.6"/>
    <n v="12.9"/>
    <n v="22"/>
    <n v="302"/>
  </r>
  <r>
    <s v="DODGE"/>
    <s v="CHARGER SRT HELLCAT"/>
    <s v="FULL-SIZE"/>
    <n v="6.2"/>
    <n v="8"/>
    <x v="2"/>
    <s v="A8"/>
    <s v="Z"/>
    <s v="Premium gasoline"/>
    <n v="17.600000000000001"/>
    <n v="10.7"/>
    <n v="14.5"/>
    <n v="19"/>
    <n v="339"/>
  </r>
  <r>
    <s v="DODGE"/>
    <s v="DURANGO AWD"/>
    <s v="SUV - STANDARD"/>
    <n v="3.6"/>
    <n v="6"/>
    <x v="1"/>
    <s v="A8"/>
    <s v="X"/>
    <s v="Regular gasoline"/>
    <n v="12.7"/>
    <n v="9.6"/>
    <n v="11.3"/>
    <n v="25"/>
    <n v="265"/>
  </r>
  <r>
    <s v="DODGE"/>
    <s v="DURANGO AWD"/>
    <s v="SUV - STANDARD"/>
    <n v="5.7"/>
    <n v="8"/>
    <x v="2"/>
    <s v="A8"/>
    <s v="X"/>
    <s v="Regular gasoline"/>
    <n v="16.600000000000001"/>
    <n v="10.7"/>
    <n v="14"/>
    <n v="20"/>
    <n v="328"/>
  </r>
  <r>
    <s v="DODGE"/>
    <s v="GRAND CARAVAN FFV"/>
    <s v="MINIVAN"/>
    <n v="3.6"/>
    <n v="6"/>
    <x v="1"/>
    <s v="A6"/>
    <s v="X"/>
    <s v="Regular gasoline"/>
    <n v="13.7"/>
    <n v="9.4"/>
    <n v="11.8"/>
    <n v="24"/>
    <n v="276"/>
  </r>
  <r>
    <s v="DODGE"/>
    <s v="GRAND CARAVAN FFV"/>
    <s v="MINIVAN"/>
    <n v="3.6"/>
    <n v="6"/>
    <x v="1"/>
    <s v="A6"/>
    <s v="E"/>
    <s v="Ethanol (E85)"/>
    <n v="19.399999999999999"/>
    <n v="13.3"/>
    <n v="16.7"/>
    <n v="17"/>
    <n v="274"/>
  </r>
  <r>
    <s v="DODGE"/>
    <s v="JOURNEY"/>
    <s v="SUV - SMALL"/>
    <n v="2.4"/>
    <n v="4"/>
    <x v="0"/>
    <s v="A4"/>
    <s v="X"/>
    <s v="Regular gasoline"/>
    <n v="12.7"/>
    <n v="9.1999999999999993"/>
    <n v="11.1"/>
    <n v="25"/>
    <n v="261"/>
  </r>
  <r>
    <s v="DODGE"/>
    <s v="JOURNEY FFV"/>
    <s v="SUV - SMALL"/>
    <n v="3.6"/>
    <n v="6"/>
    <x v="1"/>
    <s v="A6"/>
    <s v="X"/>
    <s v="Regular gasoline"/>
    <n v="14.2"/>
    <n v="9.5"/>
    <n v="12.1"/>
    <n v="23"/>
    <n v="284"/>
  </r>
  <r>
    <s v="DODGE"/>
    <s v="JOURNEY FFV"/>
    <s v="SUV - SMALL"/>
    <n v="3.6"/>
    <n v="6"/>
    <x v="1"/>
    <s v="A6"/>
    <s v="E"/>
    <s v="Ethanol (E85)"/>
    <n v="19.100000000000001"/>
    <n v="13.2"/>
    <n v="16.399999999999999"/>
    <n v="17"/>
    <n v="274"/>
  </r>
  <r>
    <s v="DODGE"/>
    <s v="JOURNEY AWD"/>
    <s v="SUV - SMALL"/>
    <n v="3.6"/>
    <n v="6"/>
    <x v="1"/>
    <s v="A6"/>
    <s v="X"/>
    <s v="Regular gasoline"/>
    <n v="14.5"/>
    <n v="10"/>
    <n v="12.4"/>
    <n v="23"/>
    <n v="292"/>
  </r>
  <r>
    <s v="DODGE"/>
    <s v="VIPER"/>
    <s v="TWO-SEATER"/>
    <n v="8.4"/>
    <n v="10"/>
    <x v="2"/>
    <s v="M6"/>
    <s v="Z"/>
    <s v="Premium gasoline"/>
    <n v="19.899999999999999"/>
    <n v="12.6"/>
    <n v="16.600000000000001"/>
    <n v="17"/>
    <n v="387"/>
  </r>
  <r>
    <s v="FIAT"/>
    <s v="124 SPIDER"/>
    <s v="TWO-SEATER"/>
    <n v="1.4"/>
    <n v="4"/>
    <x v="0"/>
    <s v="A6"/>
    <s v="X"/>
    <s v="Regular gasoline"/>
    <n v="9.3000000000000007"/>
    <n v="6.5"/>
    <n v="8"/>
    <n v="35"/>
    <n v="187"/>
  </r>
  <r>
    <s v="FIAT"/>
    <s v="124 SPIDER"/>
    <s v="TWO-SEATER"/>
    <n v="1.4"/>
    <n v="4"/>
    <x v="0"/>
    <s v="M6"/>
    <s v="X"/>
    <s v="Regular gasoline"/>
    <n v="9"/>
    <n v="6.7"/>
    <n v="7.9"/>
    <n v="36"/>
    <n v="185"/>
  </r>
  <r>
    <s v="FIAT"/>
    <s v="500 CABRIO"/>
    <s v="MINICOMPACT"/>
    <n v="1.4"/>
    <n v="4"/>
    <x v="0"/>
    <s v="A6"/>
    <s v="X"/>
    <s v="Regular gasoline"/>
    <n v="8.6999999999999993"/>
    <n v="7.1"/>
    <n v="8"/>
    <n v="35"/>
    <n v="186"/>
  </r>
  <r>
    <s v="FIAT"/>
    <s v="500 CABRIO"/>
    <s v="MINICOMPACT"/>
    <n v="1.4"/>
    <n v="4"/>
    <x v="0"/>
    <s v="M5"/>
    <s v="X"/>
    <s v="Regular gasoline"/>
    <n v="8"/>
    <n v="6.5"/>
    <n v="7.3"/>
    <n v="39"/>
    <n v="171"/>
  </r>
  <r>
    <s v="FIAT"/>
    <s v="500 HATCHBACK"/>
    <s v="MINICOMPACT"/>
    <n v="1.4"/>
    <n v="4"/>
    <x v="0"/>
    <s v="A6"/>
    <s v="X"/>
    <s v="Regular gasoline"/>
    <n v="8.6999999999999993"/>
    <n v="7.1"/>
    <n v="8"/>
    <n v="35"/>
    <n v="186"/>
  </r>
  <r>
    <s v="FIAT"/>
    <s v="500 HATCHBACK"/>
    <s v="MINICOMPACT"/>
    <n v="1.4"/>
    <n v="4"/>
    <x v="0"/>
    <s v="M5"/>
    <s v="X"/>
    <s v="Regular gasoline"/>
    <n v="7.7"/>
    <n v="6.1"/>
    <n v="7"/>
    <n v="40"/>
    <n v="163"/>
  </r>
  <r>
    <s v="FIAT"/>
    <s v="500 ABARTH CABRIO"/>
    <s v="MINICOMPACT"/>
    <n v="1.4"/>
    <n v="4"/>
    <x v="0"/>
    <s v="A6"/>
    <s v="X"/>
    <s v="Regular gasoline"/>
    <n v="9.6999999999999993"/>
    <n v="7.4"/>
    <n v="8.6999999999999993"/>
    <n v="32"/>
    <n v="202"/>
  </r>
  <r>
    <s v="FIAT"/>
    <s v="500 ABARTH CABRIO"/>
    <s v="MINICOMPACT"/>
    <n v="1.4"/>
    <n v="4"/>
    <x v="0"/>
    <s v="M5"/>
    <s v="X"/>
    <s v="Regular gasoline"/>
    <n v="8.5"/>
    <n v="7.1"/>
    <n v="7.9"/>
    <n v="36"/>
    <n v="186"/>
  </r>
  <r>
    <s v="FIAT"/>
    <s v="500 ABARTH HATCHBACK"/>
    <s v="MINICOMPACT"/>
    <n v="1.4"/>
    <n v="4"/>
    <x v="0"/>
    <s v="A6"/>
    <s v="X"/>
    <s v="Regular gasoline"/>
    <n v="9.6999999999999993"/>
    <n v="7.4"/>
    <n v="8.6999999999999993"/>
    <n v="32"/>
    <n v="202"/>
  </r>
  <r>
    <s v="FIAT"/>
    <s v="500 ABARTH HATCHBACK"/>
    <s v="MINICOMPACT"/>
    <n v="1.4"/>
    <n v="4"/>
    <x v="0"/>
    <s v="M5"/>
    <s v="X"/>
    <s v="Regular gasoline"/>
    <n v="8.5"/>
    <n v="7.1"/>
    <n v="7.9"/>
    <n v="36"/>
    <n v="186"/>
  </r>
  <r>
    <s v="FIAT"/>
    <s v="500L"/>
    <s v="STATION WAGON - SMALL"/>
    <n v="1.4"/>
    <n v="4"/>
    <x v="0"/>
    <s v="A6"/>
    <s v="X"/>
    <s v="Regular gasoline"/>
    <n v="10.7"/>
    <n v="7.9"/>
    <n v="9.4"/>
    <n v="30"/>
    <n v="221"/>
  </r>
  <r>
    <s v="FIAT"/>
    <s v="500X"/>
    <s v="SUV - SMALL"/>
    <n v="1.4"/>
    <n v="4"/>
    <x v="0"/>
    <s v="M6"/>
    <s v="X"/>
    <s v="Regular gasoline"/>
    <n v="9.5"/>
    <n v="7.1"/>
    <n v="8.4"/>
    <n v="34"/>
    <n v="197"/>
  </r>
  <r>
    <s v="FIAT"/>
    <s v="500X"/>
    <s v="SUV - SMALL"/>
    <n v="2.4"/>
    <n v="4"/>
    <x v="0"/>
    <s v="A9"/>
    <s v="X"/>
    <s v="Regular gasoline"/>
    <n v="10.7"/>
    <n v="7.7"/>
    <n v="9.3000000000000007"/>
    <n v="30"/>
    <n v="219"/>
  </r>
  <r>
    <s v="FIAT"/>
    <s v="500X AWD"/>
    <s v="SUV - SMALL"/>
    <n v="2.4"/>
    <n v="4"/>
    <x v="0"/>
    <s v="A9"/>
    <s v="X"/>
    <s v="Regular gasoline"/>
    <n v="11"/>
    <n v="8"/>
    <n v="9.6999999999999993"/>
    <n v="29"/>
    <n v="226"/>
  </r>
  <r>
    <s v="FORD"/>
    <s v="C-MAX HYBRID"/>
    <s v="FULL-SIZE"/>
    <n v="2"/>
    <n v="4"/>
    <x v="0"/>
    <s v="AV"/>
    <s v="X"/>
    <s v="Regular gasoline"/>
    <n v="5.7"/>
    <n v="6.2"/>
    <n v="5.9"/>
    <n v="48"/>
    <n v="138"/>
  </r>
  <r>
    <s v="FORD"/>
    <s v="EDGE"/>
    <s v="SUV - SMALL"/>
    <n v="2"/>
    <n v="4"/>
    <x v="0"/>
    <s v="AS6"/>
    <s v="X"/>
    <s v="Regular gasoline"/>
    <n v="11.5"/>
    <n v="8"/>
    <n v="9.9"/>
    <n v="29"/>
    <n v="233"/>
  </r>
  <r>
    <s v="FORD"/>
    <s v="EDGE (Start/Stop)"/>
    <s v="SUV - SMALL"/>
    <n v="2"/>
    <n v="4"/>
    <x v="0"/>
    <s v="AS6"/>
    <s v="X"/>
    <s v="Regular gasoline"/>
    <n v="11.3"/>
    <n v="8"/>
    <n v="9.8000000000000007"/>
    <n v="29"/>
    <n v="230"/>
  </r>
  <r>
    <s v="FORD"/>
    <s v="EDGE"/>
    <s v="SUV - SMALL"/>
    <n v="3.5"/>
    <n v="6"/>
    <x v="1"/>
    <s v="AS6"/>
    <s v="X"/>
    <s v="Regular gasoline"/>
    <n v="13.5"/>
    <n v="9.1"/>
    <n v="11.5"/>
    <n v="25"/>
    <n v="270"/>
  </r>
  <r>
    <s v="FORD"/>
    <s v="EDGE AWD"/>
    <s v="SUV - SMALL"/>
    <n v="2"/>
    <n v="4"/>
    <x v="0"/>
    <s v="AS6"/>
    <s v="X"/>
    <s v="Regular gasoline"/>
    <n v="11.9"/>
    <n v="8.6"/>
    <n v="10.4"/>
    <n v="27"/>
    <n v="244"/>
  </r>
  <r>
    <s v="FORD"/>
    <s v="EDGE AWD"/>
    <s v="SUV - SMALL"/>
    <n v="2.7"/>
    <n v="6"/>
    <x v="1"/>
    <s v="AS6"/>
    <s v="X"/>
    <s v="Regular gasoline"/>
    <n v="13.8"/>
    <n v="9.8000000000000007"/>
    <n v="12"/>
    <n v="24"/>
    <n v="281"/>
  </r>
  <r>
    <s v="FORD"/>
    <s v="EDGE AWD"/>
    <s v="SUV - SMALL"/>
    <n v="3.5"/>
    <n v="6"/>
    <x v="1"/>
    <s v="AS6"/>
    <s v="X"/>
    <s v="Regular gasoline"/>
    <n v="13.9"/>
    <n v="10"/>
    <n v="12.1"/>
    <n v="23"/>
    <n v="284"/>
  </r>
  <r>
    <s v="FORD"/>
    <s v="ESCAPE"/>
    <s v="SUV - SMALL"/>
    <n v="1.5"/>
    <n v="4"/>
    <x v="0"/>
    <s v="AS6"/>
    <s v="X"/>
    <s v="Regular gasoline"/>
    <n v="10.199999999999999"/>
    <n v="7.8"/>
    <n v="9.1"/>
    <n v="31"/>
    <n v="214"/>
  </r>
  <r>
    <s v="FORD"/>
    <s v="ESCAPE"/>
    <s v="SUV - SMALL"/>
    <n v="2"/>
    <n v="4"/>
    <x v="0"/>
    <s v="AS6"/>
    <s v="X"/>
    <s v="Regular gasoline"/>
    <n v="10.6"/>
    <n v="8"/>
    <n v="9.5"/>
    <n v="30"/>
    <n v="222"/>
  </r>
  <r>
    <s v="FORD"/>
    <s v="ESCAPE FFV"/>
    <s v="SUV - SMALL"/>
    <n v="2.5"/>
    <n v="4"/>
    <x v="0"/>
    <s v="AS6"/>
    <s v="X"/>
    <s v="Regular gasoline"/>
    <n v="11.1"/>
    <n v="8.1"/>
    <n v="9.6999999999999993"/>
    <n v="29"/>
    <n v="229"/>
  </r>
  <r>
    <s v="FORD"/>
    <s v="ESCAPE FFV"/>
    <s v="SUV - SMALL"/>
    <n v="2.5"/>
    <n v="4"/>
    <x v="0"/>
    <s v="AS6"/>
    <s v="E"/>
    <s v="Ethanol (E85)"/>
    <n v="15.2"/>
    <n v="10.8"/>
    <n v="13.3"/>
    <n v="21"/>
    <n v="219"/>
  </r>
  <r>
    <s v="FORD"/>
    <s v="ESCAPE AWD"/>
    <s v="SUV - SMALL"/>
    <n v="1.5"/>
    <n v="4"/>
    <x v="0"/>
    <s v="AS6"/>
    <s v="X"/>
    <s v="Regular gasoline"/>
    <n v="10.7"/>
    <n v="8.3000000000000007"/>
    <n v="9.6"/>
    <n v="29"/>
    <n v="226"/>
  </r>
  <r>
    <s v="FORD"/>
    <s v="ESCAPE AWD"/>
    <s v="SUV - SMALL"/>
    <n v="2"/>
    <n v="4"/>
    <x v="0"/>
    <s v="AS6"/>
    <s v="X"/>
    <s v="Regular gasoline"/>
    <n v="11.5"/>
    <n v="8.6999999999999993"/>
    <n v="10.199999999999999"/>
    <n v="28"/>
    <n v="239"/>
  </r>
  <r>
    <s v="FORD"/>
    <s v="EXPEDITION 4X4"/>
    <s v="SUV - STANDARD"/>
    <n v="3.5"/>
    <n v="6"/>
    <x v="1"/>
    <s v="AS6"/>
    <s v="X"/>
    <s v="Regular gasoline"/>
    <n v="15.9"/>
    <n v="12"/>
    <n v="14.2"/>
    <n v="20"/>
    <n v="333"/>
  </r>
  <r>
    <s v="FORD"/>
    <s v="EXPEDITION EL 4X4"/>
    <s v="SUV - STANDARD"/>
    <n v="3.5"/>
    <n v="6"/>
    <x v="1"/>
    <s v="AS6"/>
    <s v="X"/>
    <s v="Regular gasoline"/>
    <n v="16.100000000000001"/>
    <n v="12.2"/>
    <n v="14.3"/>
    <n v="20"/>
    <n v="337"/>
  </r>
  <r>
    <s v="FORD"/>
    <s v="EXPLORER"/>
    <s v="SUV - STANDARD"/>
    <n v="2.2999999999999998"/>
    <n v="4"/>
    <x v="0"/>
    <s v="AS6"/>
    <s v="X"/>
    <s v="Regular gasoline"/>
    <n v="12.6"/>
    <n v="8.6"/>
    <n v="10.8"/>
    <n v="26"/>
    <n v="254"/>
  </r>
  <r>
    <s v="FORD"/>
    <s v="EXPLORER FFV"/>
    <s v="SUV - STANDARD"/>
    <n v="3.5"/>
    <n v="6"/>
    <x v="1"/>
    <s v="AS6"/>
    <s v="X"/>
    <s v="Regular gasoline"/>
    <n v="13.9"/>
    <n v="9.6999999999999993"/>
    <n v="12"/>
    <n v="24"/>
    <n v="281"/>
  </r>
  <r>
    <s v="FORD"/>
    <s v="EXPLORER FFV"/>
    <s v="SUV - STANDARD"/>
    <n v="3.5"/>
    <n v="6"/>
    <x v="1"/>
    <s v="AS6"/>
    <s v="E"/>
    <s v="Ethanol (E85)"/>
    <n v="18.7"/>
    <n v="12.9"/>
    <n v="16.100000000000001"/>
    <n v="18"/>
    <n v="264"/>
  </r>
  <r>
    <s v="FORD"/>
    <s v="EXPLORER AWD"/>
    <s v="SUV - STANDARD"/>
    <n v="2.2999999999999998"/>
    <n v="4"/>
    <x v="0"/>
    <s v="AS6"/>
    <s v="X"/>
    <s v="Regular gasoline"/>
    <n v="13.1"/>
    <n v="9.1999999999999993"/>
    <n v="11.3"/>
    <n v="25"/>
    <n v="266"/>
  </r>
  <r>
    <s v="FORD"/>
    <s v="EXPLORER AWD"/>
    <s v="SUV - STANDARD"/>
    <n v="3.5"/>
    <n v="6"/>
    <x v="1"/>
    <s v="AS6"/>
    <s v="X"/>
    <s v="Regular gasoline"/>
    <n v="14.8"/>
    <n v="10.7"/>
    <n v="13"/>
    <n v="22"/>
    <n v="305"/>
  </r>
  <r>
    <s v="FORD"/>
    <s v="EXPLORER FFV AWD"/>
    <s v="SUV - STANDARD"/>
    <n v="3.5"/>
    <n v="6"/>
    <x v="1"/>
    <s v="AS6"/>
    <s v="X"/>
    <s v="Regular gasoline"/>
    <n v="14.4"/>
    <n v="10.5"/>
    <n v="12.6"/>
    <n v="22"/>
    <n v="296"/>
  </r>
  <r>
    <s v="FORD"/>
    <s v="EXPLORER FFV AWD"/>
    <s v="SUV - STANDARD"/>
    <n v="3.5"/>
    <n v="6"/>
    <x v="1"/>
    <s v="AS6"/>
    <s v="E"/>
    <s v="Ethanol (E85)"/>
    <n v="19.600000000000001"/>
    <n v="14.2"/>
    <n v="17.2"/>
    <n v="16"/>
    <n v="284"/>
  </r>
  <r>
    <s v="FORD"/>
    <s v="F-150"/>
    <s v="PICKUP TRUCK - STANDARD"/>
    <n v="2.7"/>
    <n v="6"/>
    <x v="1"/>
    <s v="AS6"/>
    <s v="X"/>
    <s v="Regular gasoline"/>
    <n v="12.2"/>
    <n v="9.3000000000000007"/>
    <n v="10.9"/>
    <n v="26"/>
    <n v="256"/>
  </r>
  <r>
    <s v="FORD"/>
    <s v="F-150 (LT Tire Pkg)"/>
    <s v="PICKUP TRUCK - STANDARD"/>
    <n v="2.7"/>
    <n v="6"/>
    <x v="1"/>
    <s v="AS6"/>
    <s v="X"/>
    <s v="Regular gasoline"/>
    <n v="12.4"/>
    <n v="9.8000000000000007"/>
    <n v="11.2"/>
    <n v="25"/>
    <n v="263"/>
  </r>
  <r>
    <s v="FORD"/>
    <s v="F-150 (Payload Pkg)"/>
    <s v="PICKUP TRUCK - STANDARD"/>
    <n v="2.7"/>
    <n v="6"/>
    <x v="1"/>
    <s v="AS6"/>
    <s v="X"/>
    <s v="Regular gasoline"/>
    <n v="13.1"/>
    <n v="9.8000000000000007"/>
    <n v="11.6"/>
    <n v="24"/>
    <n v="272"/>
  </r>
  <r>
    <s v="FORD"/>
    <s v="F-150"/>
    <s v="PICKUP TRUCK - STANDARD"/>
    <n v="3.5"/>
    <n v="6"/>
    <x v="1"/>
    <s v="AS10"/>
    <s v="X"/>
    <s v="Regular gasoline"/>
    <n v="12.7"/>
    <n v="9.5"/>
    <n v="11.3"/>
    <n v="25"/>
    <n v="264"/>
  </r>
  <r>
    <s v="FORD"/>
    <s v="F-150 (LT Tire Pkg)"/>
    <s v="PICKUP TRUCK - STANDARD"/>
    <n v="3.5"/>
    <n v="6"/>
    <x v="1"/>
    <s v="AS10"/>
    <s v="X"/>
    <s v="Regular gasoline"/>
    <n v="13"/>
    <n v="10.199999999999999"/>
    <n v="11.7"/>
    <n v="24"/>
    <n v="274"/>
  </r>
  <r>
    <s v="FORD"/>
    <s v="F-150 (Payload Pkg)"/>
    <s v="PICKUP TRUCK - STANDARD"/>
    <n v="3.5"/>
    <n v="6"/>
    <x v="1"/>
    <s v="AS10"/>
    <s v="X"/>
    <s v="Regular gasoline"/>
    <n v="13.8"/>
    <n v="10.7"/>
    <n v="12.4"/>
    <n v="23"/>
    <n v="290"/>
  </r>
  <r>
    <s v="FORD"/>
    <s v="F-150 FFV"/>
    <s v="PICKUP TRUCK - STANDARD"/>
    <n v="3.5"/>
    <n v="6"/>
    <x v="1"/>
    <s v="A6"/>
    <s v="X"/>
    <s v="Regular gasoline"/>
    <n v="13.2"/>
    <n v="9.6999999999999993"/>
    <n v="11.6"/>
    <n v="24"/>
    <n v="272"/>
  </r>
  <r>
    <s v="FORD"/>
    <s v="F-150 FFV"/>
    <s v="PICKUP TRUCK - STANDARD"/>
    <n v="3.5"/>
    <n v="6"/>
    <x v="1"/>
    <s v="A6"/>
    <s v="E"/>
    <s v="Ethanol (E85)"/>
    <n v="17.899999999999999"/>
    <n v="13.2"/>
    <n v="15.8"/>
    <n v="18"/>
    <n v="258"/>
  </r>
  <r>
    <s v="FORD"/>
    <s v="F-150 FFV"/>
    <s v="PICKUP TRUCK - STANDARD"/>
    <n v="5"/>
    <n v="8"/>
    <x v="2"/>
    <s v="AS6"/>
    <s v="X"/>
    <s v="Regular gasoline"/>
    <n v="15.4"/>
    <n v="10.6"/>
    <n v="13.2"/>
    <n v="21"/>
    <n v="310"/>
  </r>
  <r>
    <s v="FORD"/>
    <s v="F-150 FFV"/>
    <s v="PICKUP TRUCK - STANDARD"/>
    <n v="5"/>
    <n v="8"/>
    <x v="2"/>
    <s v="AS6"/>
    <s v="E"/>
    <s v="Ethanol (E85)"/>
    <n v="20.5"/>
    <n v="14.3"/>
    <n v="17.7"/>
    <n v="16"/>
    <n v="291"/>
  </r>
  <r>
    <s v="FORD"/>
    <s v="F-150 FFV (Payload Pkg)"/>
    <s v="PICKUP TRUCK - STANDARD"/>
    <n v="5"/>
    <n v="8"/>
    <x v="2"/>
    <s v="AS6"/>
    <s v="X"/>
    <s v="Regular gasoline"/>
    <n v="16.8"/>
    <n v="11.8"/>
    <n v="14.5"/>
    <n v="19"/>
    <n v="340"/>
  </r>
  <r>
    <s v="FORD"/>
    <s v="F-150 FFV (Payload Pkg)"/>
    <s v="PICKUP TRUCK - STANDARD"/>
    <n v="5"/>
    <n v="8"/>
    <x v="2"/>
    <s v="AS6"/>
    <s v="E"/>
    <s v="Ethanol (E85)"/>
    <n v="20.5"/>
    <n v="14.3"/>
    <n v="17.7"/>
    <n v="16"/>
    <n v="291"/>
  </r>
  <r>
    <s v="FORD"/>
    <s v="F-150 4X4"/>
    <s v="PICKUP TRUCK - STANDARD"/>
    <n v="2.7"/>
    <n v="6"/>
    <x v="1"/>
    <s v="AS6"/>
    <s v="X"/>
    <s v="Regular gasoline"/>
    <n v="13.1"/>
    <n v="10.199999999999999"/>
    <n v="11.8"/>
    <n v="24"/>
    <n v="276"/>
  </r>
  <r>
    <s v="FORD"/>
    <s v="F-150 4X4 (LT Tire Pkg)"/>
    <s v="PICKUP TRUCK - STANDARD"/>
    <n v="2.7"/>
    <n v="6"/>
    <x v="1"/>
    <s v="AS6"/>
    <s v="X"/>
    <s v="Regular gasoline"/>
    <n v="13.5"/>
    <n v="11.2"/>
    <n v="12.5"/>
    <n v="23"/>
    <n v="293"/>
  </r>
  <r>
    <s v="FORD"/>
    <s v="F-150 4X4 (Payload Pkg)"/>
    <s v="PICKUP TRUCK - STANDARD"/>
    <n v="2.7"/>
    <n v="6"/>
    <x v="1"/>
    <s v="AS6"/>
    <s v="X"/>
    <s v="Regular gasoline"/>
    <n v="13.3"/>
    <n v="10.7"/>
    <n v="12.3"/>
    <n v="23"/>
    <n v="288"/>
  </r>
  <r>
    <s v="FORD"/>
    <s v="F-150 4X4"/>
    <s v="PICKUP TRUCK - STANDARD"/>
    <n v="3.5"/>
    <n v="6"/>
    <x v="1"/>
    <s v="AS10"/>
    <s v="X"/>
    <s v="Regular gasoline"/>
    <n v="13.6"/>
    <n v="10.3"/>
    <n v="12.1"/>
    <n v="23"/>
    <n v="284"/>
  </r>
  <r>
    <s v="FORD"/>
    <s v="F-150 4X4 (LT Tire Pkg)"/>
    <s v="PICKUP TRUCK - STANDARD"/>
    <n v="3.5"/>
    <n v="6"/>
    <x v="1"/>
    <s v="AS10"/>
    <s v="X"/>
    <s v="Regular gasoline"/>
    <n v="13.6"/>
    <n v="10.7"/>
    <n v="12.3"/>
    <n v="23"/>
    <n v="288"/>
  </r>
  <r>
    <s v="FORD"/>
    <s v="F-150 4X4 (Payload Pkg)"/>
    <s v="PICKUP TRUCK - STANDARD"/>
    <n v="3.5"/>
    <n v="6"/>
    <x v="1"/>
    <s v="AS10"/>
    <s v="X"/>
    <s v="Regular gasoline"/>
    <n v="14"/>
    <n v="11"/>
    <n v="12.7"/>
    <n v="22"/>
    <n v="298"/>
  </r>
  <r>
    <s v="FORD"/>
    <s v="F-150 FFV 4X4"/>
    <s v="PICKUP TRUCK - STANDARD"/>
    <n v="3.5"/>
    <n v="6"/>
    <x v="1"/>
    <s v="A6"/>
    <s v="X"/>
    <s v="Regular gasoline"/>
    <n v="14"/>
    <n v="10.6"/>
    <n v="12.5"/>
    <n v="23"/>
    <n v="293"/>
  </r>
  <r>
    <s v="FORD"/>
    <s v="F-150 FFV 4X4"/>
    <s v="PICKUP TRUCK - STANDARD"/>
    <n v="3.5"/>
    <n v="6"/>
    <x v="1"/>
    <s v="A6"/>
    <s v="E"/>
    <s v="Ethanol (E85)"/>
    <n v="19"/>
    <n v="14.3"/>
    <n v="16.899999999999999"/>
    <n v="17"/>
    <n v="281"/>
  </r>
  <r>
    <s v="FORD"/>
    <s v="F-150 FFV 4X4"/>
    <s v="PICKUP TRUCK - STANDARD"/>
    <n v="5"/>
    <n v="8"/>
    <x v="2"/>
    <s v="AS6"/>
    <s v="X"/>
    <s v="Regular gasoline"/>
    <n v="15.9"/>
    <n v="11.3"/>
    <n v="13.8"/>
    <n v="20"/>
    <n v="323"/>
  </r>
  <r>
    <s v="FORD"/>
    <s v="F-150 FFV 4X4"/>
    <s v="PICKUP TRUCK - STANDARD"/>
    <n v="5"/>
    <n v="8"/>
    <x v="2"/>
    <s v="AS6"/>
    <s v="E"/>
    <s v="Ethanol (E85)"/>
    <n v="21.5"/>
    <n v="15.1"/>
    <n v="18.600000000000001"/>
    <n v="15"/>
    <n v="305"/>
  </r>
  <r>
    <s v="FORD"/>
    <s v="F-150 FFV 4X4 (LT Tire Pkg)"/>
    <s v="PICKUP TRUCK - STANDARD"/>
    <n v="5"/>
    <n v="8"/>
    <x v="2"/>
    <s v="AS6"/>
    <s v="X"/>
    <s v="Regular gasoline"/>
    <n v="16"/>
    <n v="11.8"/>
    <n v="14.1"/>
    <n v="20"/>
    <n v="330"/>
  </r>
  <r>
    <s v="FORD"/>
    <s v="F-150 FFV 4X4 (LT Tire Pkg)"/>
    <s v="PICKUP TRUCK - STANDARD"/>
    <n v="5"/>
    <n v="8"/>
    <x v="2"/>
    <s v="AS6"/>
    <s v="E"/>
    <s v="Ethanol (E85)"/>
    <n v="21.5"/>
    <n v="15.1"/>
    <n v="18.600000000000001"/>
    <n v="15"/>
    <n v="306"/>
  </r>
  <r>
    <s v="FORD"/>
    <s v="F-150 FFV 4X4 (Payload Pkg)"/>
    <s v="PICKUP TRUCK - STANDARD"/>
    <n v="5"/>
    <n v="8"/>
    <x v="2"/>
    <s v="AS6"/>
    <s v="X"/>
    <s v="Regular gasoline"/>
    <n v="16.8"/>
    <n v="12.4"/>
    <n v="14.8"/>
    <n v="19"/>
    <n v="347"/>
  </r>
  <r>
    <s v="FORD"/>
    <s v="F-150 FFV 4X4 (Payload Pkg)"/>
    <s v="PICKUP TRUCK - STANDARD"/>
    <n v="5"/>
    <n v="8"/>
    <x v="2"/>
    <s v="AS6"/>
    <s v="E"/>
    <s v="Ethanol (E85)"/>
    <n v="22.2"/>
    <n v="16.5"/>
    <n v="19.600000000000001"/>
    <n v="14"/>
    <n v="326"/>
  </r>
  <r>
    <s v="FORD"/>
    <s v="F-150 RAPTOR 4X4"/>
    <s v="PICKUP TRUCK - STANDARD"/>
    <n v="3.5"/>
    <n v="6"/>
    <x v="1"/>
    <s v="AS10"/>
    <s v="X"/>
    <s v="Regular gasoline"/>
    <n v="15.6"/>
    <n v="13.2"/>
    <n v="14.5"/>
    <n v="19"/>
    <n v="339"/>
  </r>
  <r>
    <s v="FORD"/>
    <s v="FIESTA"/>
    <s v="SUBCOMPACT"/>
    <n v="1.6"/>
    <n v="4"/>
    <x v="0"/>
    <s v="AS6"/>
    <s v="X"/>
    <s v="Regular gasoline"/>
    <n v="8.6"/>
    <n v="6.4"/>
    <n v="7.6"/>
    <n v="37"/>
    <n v="178"/>
  </r>
  <r>
    <s v="FORD"/>
    <s v="FIESTA"/>
    <s v="SUBCOMPACT"/>
    <n v="1.6"/>
    <n v="4"/>
    <x v="0"/>
    <s v="M5"/>
    <s v="X"/>
    <s v="Regular gasoline"/>
    <n v="8.6"/>
    <n v="6.7"/>
    <n v="7.8"/>
    <n v="36"/>
    <n v="182"/>
  </r>
  <r>
    <s v="FORD"/>
    <s v="FIESTA SFE"/>
    <s v="SUBCOMPACT"/>
    <n v="1"/>
    <n v="3"/>
    <x v="0"/>
    <s v="M5"/>
    <s v="X"/>
    <s v="Regular gasoline"/>
    <n v="7.6"/>
    <n v="5.7"/>
    <n v="6.8"/>
    <n v="42"/>
    <n v="158"/>
  </r>
  <r>
    <s v="FORD"/>
    <s v="FIESTA ST"/>
    <s v="COMPACT"/>
    <n v="1.6"/>
    <n v="4"/>
    <x v="0"/>
    <s v="M6"/>
    <s v="X"/>
    <s v="Regular gasoline"/>
    <n v="9"/>
    <n v="7.1"/>
    <n v="8.1999999999999993"/>
    <n v="34"/>
    <n v="192"/>
  </r>
  <r>
    <s v="FORD"/>
    <s v="FLEX"/>
    <s v="SUV - STANDARD"/>
    <n v="3.5"/>
    <n v="6"/>
    <x v="1"/>
    <s v="AS6"/>
    <s v="X"/>
    <s v="Regular gasoline"/>
    <n v="14.7"/>
    <n v="10.199999999999999"/>
    <n v="12.7"/>
    <n v="22"/>
    <n v="298"/>
  </r>
  <r>
    <s v="FORD"/>
    <s v="FLEX AWD"/>
    <s v="SUV - STANDARD"/>
    <n v="3.5"/>
    <n v="6"/>
    <x v="1"/>
    <s v="AS6"/>
    <s v="X"/>
    <s v="Regular gasoline"/>
    <n v="14.7"/>
    <n v="10.7"/>
    <n v="12.9"/>
    <n v="22"/>
    <n v="303"/>
  </r>
  <r>
    <s v="FORD"/>
    <s v="FLEX AWD GTDI"/>
    <s v="SUV - STANDARD"/>
    <n v="3.5"/>
    <n v="6"/>
    <x v="1"/>
    <s v="AS6"/>
    <s v="X"/>
    <s v="Regular gasoline"/>
    <n v="15.7"/>
    <n v="11.2"/>
    <n v="13.7"/>
    <n v="21"/>
    <n v="321"/>
  </r>
  <r>
    <s v="FORD"/>
    <s v="FOCUS (Start/Stop)"/>
    <s v="COMPACT"/>
    <n v="1"/>
    <n v="3"/>
    <x v="0"/>
    <s v="AS6"/>
    <s v="X"/>
    <s v="Regular gasoline"/>
    <n v="8.5"/>
    <n v="6.2"/>
    <n v="7.5"/>
    <n v="38"/>
    <n v="176"/>
  </r>
  <r>
    <s v="FORD"/>
    <s v="FOCUS (Start/Stop)"/>
    <s v="COMPACT"/>
    <n v="1"/>
    <n v="3"/>
    <x v="0"/>
    <s v="M6"/>
    <s v="X"/>
    <s v="Regular gasoline"/>
    <n v="7.9"/>
    <n v="5.9"/>
    <n v="7"/>
    <n v="40"/>
    <n v="164"/>
  </r>
  <r>
    <s v="FORD"/>
    <s v="FOCUS FFV"/>
    <s v="COMPACT"/>
    <n v="2"/>
    <n v="4"/>
    <x v="0"/>
    <s v="AM6"/>
    <s v="X"/>
    <s v="Regular gasoline"/>
    <n v="9.1"/>
    <n v="6.4"/>
    <n v="7.9"/>
    <n v="36"/>
    <n v="185"/>
  </r>
  <r>
    <s v="FORD"/>
    <s v="FOCUS FFV"/>
    <s v="COMPACT"/>
    <n v="2"/>
    <n v="4"/>
    <x v="0"/>
    <s v="AM6"/>
    <s v="E"/>
    <s v="Ethanol (E85)"/>
    <n v="12.2"/>
    <n v="8.8000000000000007"/>
    <n v="10.6"/>
    <n v="27"/>
    <n v="177"/>
  </r>
  <r>
    <s v="FORD"/>
    <s v="FOCUS FFV"/>
    <s v="COMPACT"/>
    <n v="2"/>
    <n v="4"/>
    <x v="0"/>
    <s v="AS6"/>
    <s v="X"/>
    <s v="Regular gasoline"/>
    <n v="9.1999999999999993"/>
    <n v="6.6"/>
    <n v="8"/>
    <n v="35"/>
    <n v="189"/>
  </r>
  <r>
    <s v="FORD"/>
    <s v="FOCUS FFV"/>
    <s v="COMPACT"/>
    <n v="2"/>
    <n v="4"/>
    <x v="0"/>
    <s v="AS6"/>
    <s v="E"/>
    <s v="Ethanol (E85)"/>
    <n v="12.4"/>
    <n v="9.1"/>
    <n v="10.9"/>
    <n v="26"/>
    <n v="182"/>
  </r>
  <r>
    <s v="FORD"/>
    <s v="FOCUS FFV"/>
    <s v="COMPACT"/>
    <n v="2"/>
    <n v="4"/>
    <x v="0"/>
    <s v="M5"/>
    <s v="X"/>
    <s v="Regular gasoline"/>
    <n v="9.5"/>
    <n v="7"/>
    <n v="8.3000000000000007"/>
    <n v="34"/>
    <n v="195"/>
  </r>
  <r>
    <s v="FORD"/>
    <s v="FOCUS FFV"/>
    <s v="COMPACT"/>
    <n v="2"/>
    <n v="4"/>
    <x v="0"/>
    <s v="M5"/>
    <s v="E"/>
    <s v="Ethanol (E85)"/>
    <n v="12.9"/>
    <n v="9.5"/>
    <n v="11.4"/>
    <n v="25"/>
    <n v="188"/>
  </r>
  <r>
    <s v="FORD"/>
    <s v="FOCUS RS AWD"/>
    <s v="MID-SIZE"/>
    <n v="2.2999999999999998"/>
    <n v="4"/>
    <x v="0"/>
    <s v="M6"/>
    <s v="Z"/>
    <s v="Premium gasoline"/>
    <n v="12.2"/>
    <n v="9.4"/>
    <n v="10.9"/>
    <n v="26"/>
    <n v="256"/>
  </r>
  <r>
    <s v="FORD"/>
    <s v="FOCUS ST"/>
    <s v="MID-SIZE"/>
    <n v="2"/>
    <n v="4"/>
    <x v="0"/>
    <s v="M6"/>
    <s v="X"/>
    <s v="Regular gasoline"/>
    <n v="10.5"/>
    <n v="7.8"/>
    <n v="9.3000000000000007"/>
    <n v="30"/>
    <n v="219"/>
  </r>
  <r>
    <s v="FORD"/>
    <s v="FUSION"/>
    <s v="MID-SIZE"/>
    <n v="1.5"/>
    <n v="4"/>
    <x v="0"/>
    <s v="AS6"/>
    <s v="X"/>
    <s v="Regular gasoline"/>
    <n v="10"/>
    <n v="7"/>
    <n v="8.6999999999999993"/>
    <n v="32"/>
    <n v="204"/>
  </r>
  <r>
    <s v="FORD"/>
    <s v="FUSION"/>
    <s v="MID-SIZE"/>
    <n v="2"/>
    <n v="4"/>
    <x v="0"/>
    <s v="AS6"/>
    <s v="X"/>
    <s v="Regular gasoline"/>
    <n v="11.2"/>
    <n v="7.6"/>
    <n v="9.6"/>
    <n v="29"/>
    <n v="225"/>
  </r>
  <r>
    <s v="FORD"/>
    <s v="FUSION"/>
    <s v="MID-SIZE"/>
    <n v="2.5"/>
    <n v="4"/>
    <x v="0"/>
    <s v="A6"/>
    <s v="X"/>
    <s v="Regular gasoline"/>
    <n v="11.3"/>
    <n v="7.5"/>
    <n v="9.6"/>
    <n v="29"/>
    <n v="224"/>
  </r>
  <r>
    <s v="FORD"/>
    <s v="FUSION AWD"/>
    <s v="MID-SIZE"/>
    <n v="2"/>
    <n v="4"/>
    <x v="0"/>
    <s v="AS6"/>
    <s v="X"/>
    <s v="Regular gasoline"/>
    <n v="11.8"/>
    <n v="8.1"/>
    <n v="10.1"/>
    <n v="28"/>
    <n v="238"/>
  </r>
  <r>
    <s v="FORD"/>
    <s v="FUSION AWD"/>
    <s v="MID-SIZE"/>
    <n v="2.7"/>
    <n v="6"/>
    <x v="1"/>
    <s v="AS6"/>
    <s v="X"/>
    <s v="Regular gasoline"/>
    <n v="13.5"/>
    <n v="9"/>
    <n v="11.5"/>
    <n v="25"/>
    <n v="270"/>
  </r>
  <r>
    <s v="FORD"/>
    <s v="FUSION HYBRID"/>
    <s v="MID-SIZE"/>
    <n v="2"/>
    <n v="4"/>
    <x v="0"/>
    <s v="AV"/>
    <s v="X"/>
    <s v="Regular gasoline"/>
    <n v="5.5"/>
    <n v="5.7"/>
    <n v="5.6"/>
    <n v="50"/>
    <n v="131"/>
  </r>
  <r>
    <s v="FORD"/>
    <s v="GT"/>
    <s v="TWO-SEATER"/>
    <n v="3.5"/>
    <n v="6"/>
    <x v="1"/>
    <s v="AM7"/>
    <s v="Z"/>
    <s v="Premium gasoline"/>
    <n v="20.6"/>
    <n v="13.2"/>
    <n v="17.3"/>
    <n v="16"/>
    <n v="406"/>
  </r>
  <r>
    <s v="FORD"/>
    <s v="MUSTANG"/>
    <s v="SUBCOMPACT"/>
    <n v="2.2999999999999998"/>
    <n v="4"/>
    <x v="0"/>
    <s v="AS6"/>
    <s v="X"/>
    <s v="Regular gasoline"/>
    <n v="11"/>
    <n v="7.9"/>
    <n v="9.6"/>
    <n v="29"/>
    <n v="226"/>
  </r>
  <r>
    <s v="FORD"/>
    <s v="MUSTANG (Performance Pkg)"/>
    <s v="SUBCOMPACT"/>
    <n v="2.2999999999999998"/>
    <n v="4"/>
    <x v="0"/>
    <s v="AS6"/>
    <s v="X"/>
    <s v="Regular gasoline"/>
    <n v="11.8"/>
    <n v="8.3000000000000007"/>
    <n v="10.199999999999999"/>
    <n v="28"/>
    <n v="239"/>
  </r>
  <r>
    <s v="FORD"/>
    <s v="MUSTANG"/>
    <s v="SUBCOMPACT"/>
    <n v="2.2999999999999998"/>
    <n v="4"/>
    <x v="0"/>
    <s v="M6"/>
    <s v="X"/>
    <s v="Regular gasoline"/>
    <n v="11.2"/>
    <n v="7.8"/>
    <n v="9.8000000000000007"/>
    <n v="29"/>
    <n v="230"/>
  </r>
  <r>
    <s v="FORD"/>
    <s v="MUSTANG (Performance Pkg)"/>
    <s v="SUBCOMPACT"/>
    <n v="2.2999999999999998"/>
    <n v="4"/>
    <x v="0"/>
    <s v="M6"/>
    <s v="X"/>
    <s v="Regular gasoline"/>
    <n v="11.2"/>
    <n v="8.4"/>
    <n v="9.8000000000000007"/>
    <n v="29"/>
    <n v="230"/>
  </r>
  <r>
    <s v="FORD"/>
    <s v="MUSTANG"/>
    <s v="SUBCOMPACT"/>
    <n v="3.7"/>
    <n v="6"/>
    <x v="1"/>
    <s v="AS6"/>
    <s v="X"/>
    <s v="Regular gasoline"/>
    <n v="12.8"/>
    <n v="8.9"/>
    <n v="11.1"/>
    <n v="25"/>
    <n v="259"/>
  </r>
  <r>
    <s v="FORD"/>
    <s v="MUSTANG"/>
    <s v="SUBCOMPACT"/>
    <n v="3.7"/>
    <n v="6"/>
    <x v="1"/>
    <s v="M6"/>
    <s v="X"/>
    <s v="Regular gasoline"/>
    <n v="13.8"/>
    <n v="8.8000000000000007"/>
    <n v="11.5"/>
    <n v="25"/>
    <n v="271"/>
  </r>
  <r>
    <s v="FORD"/>
    <s v="MUSTANG"/>
    <s v="SUBCOMPACT"/>
    <n v="5"/>
    <n v="8"/>
    <x v="2"/>
    <s v="AS6"/>
    <s v="X"/>
    <s v="Regular gasoline"/>
    <n v="15.6"/>
    <n v="9.6"/>
    <n v="12.9"/>
    <n v="22"/>
    <n v="303"/>
  </r>
  <r>
    <s v="FORD"/>
    <s v="MUSTANG"/>
    <s v="SUBCOMPACT"/>
    <n v="5"/>
    <n v="8"/>
    <x v="2"/>
    <s v="M6"/>
    <s v="X"/>
    <s v="Regular gasoline"/>
    <n v="15.8"/>
    <n v="9.8000000000000007"/>
    <n v="13.1"/>
    <n v="22"/>
    <n v="307"/>
  </r>
  <r>
    <s v="FORD"/>
    <s v="MUSTANG (Performance Pkg)"/>
    <s v="SUBCOMPACT"/>
    <n v="5"/>
    <n v="8"/>
    <x v="2"/>
    <s v="M6"/>
    <s v="X"/>
    <s v="Regular gasoline"/>
    <n v="16.7"/>
    <n v="10.199999999999999"/>
    <n v="13.8"/>
    <n v="20"/>
    <n v="324"/>
  </r>
  <r>
    <s v="FORD"/>
    <s v="MUSTANG CONVERTIBLE"/>
    <s v="SUBCOMPACT"/>
    <n v="2.2999999999999998"/>
    <n v="4"/>
    <x v="0"/>
    <s v="AS6"/>
    <s v="X"/>
    <s v="Regular gasoline"/>
    <n v="11.8"/>
    <n v="8.3000000000000007"/>
    <n v="10.199999999999999"/>
    <n v="28"/>
    <n v="239"/>
  </r>
  <r>
    <s v="FORD"/>
    <s v="MUSTANG CONVERTIBLE"/>
    <s v="SUBCOMPACT"/>
    <n v="2.2999999999999998"/>
    <n v="4"/>
    <x v="0"/>
    <s v="M6"/>
    <s v="X"/>
    <s v="Regular gasoline"/>
    <n v="11.2"/>
    <n v="8.6999999999999993"/>
    <n v="10.1"/>
    <n v="28"/>
    <n v="237"/>
  </r>
  <r>
    <s v="FORD"/>
    <s v="MUSTANG CONVERTIBLE"/>
    <s v="SUBCOMPACT"/>
    <n v="5"/>
    <n v="8"/>
    <x v="2"/>
    <s v="AS6"/>
    <s v="X"/>
    <s v="Regular gasoline"/>
    <n v="15.5"/>
    <n v="10.3"/>
    <n v="13.2"/>
    <n v="21"/>
    <n v="309"/>
  </r>
  <r>
    <s v="FORD"/>
    <s v="MUSTANG CONVERTIBLE"/>
    <s v="SUBCOMPACT"/>
    <n v="5"/>
    <n v="8"/>
    <x v="2"/>
    <s v="M6"/>
    <s v="X"/>
    <s v="Regular gasoline"/>
    <n v="16.7"/>
    <n v="10.199999999999999"/>
    <n v="13.8"/>
    <n v="20"/>
    <n v="324"/>
  </r>
  <r>
    <s v="FORD"/>
    <s v="SHELBY GT350 MUSTANG"/>
    <s v="SUBCOMPACT"/>
    <n v="5.2"/>
    <n v="8"/>
    <x v="2"/>
    <s v="M6"/>
    <s v="Z"/>
    <s v="Premium gasoline"/>
    <n v="17.2"/>
    <n v="11.3"/>
    <n v="14.6"/>
    <n v="19"/>
    <n v="341"/>
  </r>
  <r>
    <s v="FORD"/>
    <s v="T-150 WAGON"/>
    <s v="VAN - PASSENGER"/>
    <n v="3.5"/>
    <n v="6"/>
    <x v="1"/>
    <s v="AS6"/>
    <s v="X"/>
    <s v="Regular gasoline"/>
    <n v="16.2"/>
    <n v="12.8"/>
    <n v="14.6"/>
    <n v="19"/>
    <n v="344"/>
  </r>
  <r>
    <s v="FORD"/>
    <s v="T-150 WAGON FFV"/>
    <s v="VAN - PASSENGER"/>
    <n v="3.7"/>
    <n v="6"/>
    <x v="1"/>
    <s v="AS6"/>
    <s v="X"/>
    <s v="Regular gasoline"/>
    <n v="16.7"/>
    <n v="13"/>
    <n v="15.1"/>
    <n v="19"/>
    <n v="354"/>
  </r>
  <r>
    <s v="FORD"/>
    <s v="T-150 WAGON FFV"/>
    <s v="VAN - PASSENGER"/>
    <n v="3.7"/>
    <n v="6"/>
    <x v="1"/>
    <s v="AS6"/>
    <s v="E"/>
    <s v="Ethanol (E85)"/>
    <n v="23"/>
    <n v="18.5"/>
    <n v="20.9"/>
    <n v="14"/>
    <n v="343"/>
  </r>
  <r>
    <s v="FORD"/>
    <s v="TAURUS"/>
    <s v="FULL-SIZE"/>
    <n v="2"/>
    <n v="4"/>
    <x v="0"/>
    <s v="AS6"/>
    <s v="X"/>
    <s v="Regular gasoline"/>
    <n v="11.8"/>
    <n v="8.1"/>
    <n v="10.1"/>
    <n v="28"/>
    <n v="238"/>
  </r>
  <r>
    <s v="FORD"/>
    <s v="TAURUS FFV"/>
    <s v="FULL-SIZE"/>
    <n v="3.5"/>
    <n v="6"/>
    <x v="1"/>
    <s v="AS6"/>
    <s v="X"/>
    <s v="Regular gasoline"/>
    <n v="13.1"/>
    <n v="8.6999999999999993"/>
    <n v="11.1"/>
    <n v="25"/>
    <n v="260"/>
  </r>
  <r>
    <s v="FORD"/>
    <s v="TAURUS FFV"/>
    <s v="FULL-SIZE"/>
    <n v="3.5"/>
    <n v="6"/>
    <x v="1"/>
    <s v="AS6"/>
    <s v="E"/>
    <s v="Ethanol (E85)"/>
    <n v="17.600000000000001"/>
    <n v="11.7"/>
    <n v="15"/>
    <n v="19"/>
    <n v="249"/>
  </r>
  <r>
    <s v="FORD"/>
    <s v="TAURUS AWD"/>
    <s v="FULL-SIZE"/>
    <n v="3.5"/>
    <n v="6"/>
    <x v="1"/>
    <s v="AS6"/>
    <s v="X"/>
    <s v="Regular gasoline"/>
    <n v="14.7"/>
    <n v="9.8000000000000007"/>
    <n v="12.5"/>
    <n v="23"/>
    <n v="293"/>
  </r>
  <r>
    <s v="FORD"/>
    <s v="TAURUS FFV AWD"/>
    <s v="FULL-SIZE"/>
    <n v="3.5"/>
    <n v="6"/>
    <x v="1"/>
    <s v="AS6"/>
    <s v="X"/>
    <s v="Regular gasoline"/>
    <n v="13.6"/>
    <n v="9.9"/>
    <n v="12.4"/>
    <n v="23"/>
    <n v="291"/>
  </r>
  <r>
    <s v="FORD"/>
    <s v="TAURUS FFV AWD"/>
    <s v="FULL-SIZE"/>
    <n v="3.5"/>
    <n v="6"/>
    <x v="1"/>
    <s v="AS6"/>
    <s v="E"/>
    <s v="Ethanol (E85)"/>
    <n v="18.7"/>
    <n v="13.4"/>
    <n v="16.3"/>
    <n v="17"/>
    <n v="271"/>
  </r>
  <r>
    <s v="FORD"/>
    <s v="TRANSIT CONNECT VAN FFV"/>
    <s v="SPECIAL PURPOSE VEHICLE"/>
    <n v="2.5"/>
    <n v="4"/>
    <x v="0"/>
    <s v="AS6"/>
    <s v="X"/>
    <s v="Regular gasoline"/>
    <n v="11.9"/>
    <n v="8.6999999999999993"/>
    <n v="10.4"/>
    <n v="27"/>
    <n v="244"/>
  </r>
  <r>
    <s v="FORD"/>
    <s v="TRANSIT CONNECT VAN FFV"/>
    <s v="SPECIAL PURPOSE VEHICLE"/>
    <n v="2.5"/>
    <n v="4"/>
    <x v="0"/>
    <s v="AS6"/>
    <s v="E"/>
    <s v="Ethanol (E85)"/>
    <n v="16.100000000000001"/>
    <n v="11.9"/>
    <n v="14.2"/>
    <n v="20"/>
    <n v="234"/>
  </r>
  <r>
    <s v="FORD"/>
    <s v="TRANSIT CONNECT WAGON LWB FFV"/>
    <s v="SPECIAL PURPOSE VEHICLE"/>
    <n v="2.5"/>
    <n v="4"/>
    <x v="0"/>
    <s v="AS6"/>
    <s v="X"/>
    <s v="Regular gasoline"/>
    <n v="12.4"/>
    <n v="8.8000000000000007"/>
    <n v="10.8"/>
    <n v="26"/>
    <n v="253"/>
  </r>
  <r>
    <s v="FORD"/>
    <s v="TRANSIT CONNECT WAGON LWB FFV"/>
    <s v="SPECIAL PURPOSE VEHICLE"/>
    <n v="2.5"/>
    <n v="4"/>
    <x v="0"/>
    <s v="AS6"/>
    <s v="E"/>
    <s v="Ethanol (E85)"/>
    <n v="16.8"/>
    <n v="12.1"/>
    <n v="14.7"/>
    <n v="19"/>
    <n v="242"/>
  </r>
  <r>
    <s v="GENESIS"/>
    <s v="G80 AWD"/>
    <s v="FULL-SIZE"/>
    <n v="3.8"/>
    <n v="6"/>
    <x v="1"/>
    <s v="AS8"/>
    <s v="X"/>
    <s v="Regular gasoline"/>
    <n v="14.3"/>
    <n v="9.5"/>
    <n v="12.1"/>
    <n v="23"/>
    <n v="286"/>
  </r>
  <r>
    <s v="GENESIS"/>
    <s v="G80 AWD"/>
    <s v="FULL-SIZE"/>
    <n v="5"/>
    <n v="8"/>
    <x v="2"/>
    <s v="AS8"/>
    <s v="Z"/>
    <s v="Premium gasoline"/>
    <n v="17.2"/>
    <n v="10.5"/>
    <n v="14.2"/>
    <n v="20"/>
    <n v="332"/>
  </r>
  <r>
    <s v="GENESIS"/>
    <s v="G90 AWD"/>
    <s v="FULL-SIZE"/>
    <n v="3.3"/>
    <n v="6"/>
    <x v="1"/>
    <s v="AS8"/>
    <s v="Z"/>
    <s v="Premium gasoline"/>
    <n v="13.7"/>
    <n v="9.6999999999999993"/>
    <n v="11.9"/>
    <n v="24"/>
    <n v="279"/>
  </r>
  <r>
    <s v="GENESIS"/>
    <s v="G90 AWD"/>
    <s v="FULL-SIZE"/>
    <n v="5"/>
    <n v="8"/>
    <x v="2"/>
    <s v="AS8"/>
    <s v="Z"/>
    <s v="Premium gasoline"/>
    <n v="15.2"/>
    <n v="10.199999999999999"/>
    <n v="13"/>
    <n v="22"/>
    <n v="306"/>
  </r>
  <r>
    <s v="GMC"/>
    <s v="ACADIA"/>
    <s v="SUV - STANDARD"/>
    <n v="2.5"/>
    <n v="4"/>
    <x v="0"/>
    <s v="A6"/>
    <s v="X"/>
    <s v="Regular gasoline"/>
    <n v="11"/>
    <n v="9.1999999999999993"/>
    <n v="10.199999999999999"/>
    <n v="28"/>
    <n v="239"/>
  </r>
  <r>
    <s v="GMC"/>
    <s v="ACADIA"/>
    <s v="SUV - STANDARD"/>
    <n v="3.6"/>
    <n v="6"/>
    <x v="1"/>
    <s v="A6"/>
    <s v="X"/>
    <s v="Regular gasoline"/>
    <n v="13"/>
    <n v="9.3000000000000007"/>
    <n v="11.3"/>
    <n v="25"/>
    <n v="265"/>
  </r>
  <r>
    <s v="GMC"/>
    <s v="ACADIA AWD"/>
    <s v="SUV - STANDARD"/>
    <n v="2.5"/>
    <n v="4"/>
    <x v="0"/>
    <s v="A6"/>
    <s v="X"/>
    <s v="Regular gasoline"/>
    <n v="11.2"/>
    <n v="9.4"/>
    <n v="10.4"/>
    <n v="27"/>
    <n v="243"/>
  </r>
  <r>
    <s v="GMC"/>
    <s v="ACADIA AWD"/>
    <s v="SUV - STANDARD"/>
    <n v="3.6"/>
    <n v="6"/>
    <x v="1"/>
    <s v="A6"/>
    <s v="X"/>
    <s v="Regular gasoline"/>
    <n v="13.3"/>
    <n v="9.5"/>
    <n v="11.6"/>
    <n v="24"/>
    <n v="271"/>
  </r>
  <r>
    <s v="GMC"/>
    <s v="CANYON"/>
    <s v="PICKUP TRUCK - SMALL"/>
    <n v="2.5"/>
    <n v="4"/>
    <x v="0"/>
    <s v="A6"/>
    <s v="X"/>
    <s v="Regular gasoline"/>
    <n v="12"/>
    <n v="9.1999999999999993"/>
    <n v="10.7"/>
    <n v="26"/>
    <n v="252"/>
  </r>
  <r>
    <s v="GMC"/>
    <s v="CANYON"/>
    <s v="PICKUP TRUCK - SMALL"/>
    <n v="2.5"/>
    <n v="4"/>
    <x v="0"/>
    <s v="M6"/>
    <s v="X"/>
    <s v="Regular gasoline"/>
    <n v="12.2"/>
    <n v="9.1999999999999993"/>
    <n v="10.9"/>
    <n v="26"/>
    <n v="254"/>
  </r>
  <r>
    <s v="GMC"/>
    <s v="CANYON"/>
    <s v="PICKUP TRUCK - SMALL"/>
    <n v="2.8"/>
    <n v="4"/>
    <x v="0"/>
    <s v="A6"/>
    <s v="D"/>
    <s v="Diesel"/>
    <n v="10.8"/>
    <n v="7.9"/>
    <n v="9.5"/>
    <n v="30"/>
    <n v="255"/>
  </r>
  <r>
    <s v="GMC"/>
    <s v="CANYON"/>
    <s v="PICKUP TRUCK - SMALL"/>
    <n v="3.6"/>
    <n v="6"/>
    <x v="1"/>
    <s v="A8"/>
    <s v="X"/>
    <s v="Regular gasoline"/>
    <n v="13.4"/>
    <n v="9.6"/>
    <n v="11.7"/>
    <n v="24"/>
    <n v="274"/>
  </r>
  <r>
    <s v="GMC"/>
    <s v="CANYON 4WD"/>
    <s v="PICKUP TRUCK - SMALL"/>
    <n v="2.5"/>
    <n v="4"/>
    <x v="0"/>
    <s v="A6"/>
    <s v="X"/>
    <s v="Regular gasoline"/>
    <n v="12.7"/>
    <n v="9.6"/>
    <n v="11.3"/>
    <n v="25"/>
    <n v="263"/>
  </r>
  <r>
    <s v="GMC"/>
    <s v="CANYON 4WD"/>
    <s v="PICKUP TRUCK - SMALL"/>
    <n v="2.8"/>
    <n v="4"/>
    <x v="0"/>
    <s v="A6"/>
    <s v="D"/>
    <s v="Diesel"/>
    <n v="12.1"/>
    <n v="8.4"/>
    <n v="10.4"/>
    <n v="27"/>
    <n v="280"/>
  </r>
  <r>
    <s v="GMC"/>
    <s v="CANYON 4WD"/>
    <s v="PICKUP TRUCK - SMALL"/>
    <n v="3.6"/>
    <n v="6"/>
    <x v="1"/>
    <s v="A8"/>
    <s v="X"/>
    <s v="Regular gasoline"/>
    <n v="14"/>
    <n v="9.9"/>
    <n v="12.2"/>
    <n v="23"/>
    <n v="286"/>
  </r>
  <r>
    <s v="GMC"/>
    <s v="SAVANA 2500 PASSENGER"/>
    <s v="VAN - PASSENGER"/>
    <n v="6"/>
    <n v="8"/>
    <x v="2"/>
    <s v="A6"/>
    <s v="X"/>
    <s v="Regular gasoline"/>
    <n v="21.8"/>
    <n v="14.8"/>
    <n v="18.600000000000001"/>
    <n v="15"/>
    <n v="438"/>
  </r>
  <r>
    <s v="GMC"/>
    <s v="SAVANA 3500 PASSENGER"/>
    <s v="VAN - PASSENGER"/>
    <n v="6"/>
    <n v="8"/>
    <x v="2"/>
    <s v="A6"/>
    <s v="X"/>
    <s v="Regular gasoline"/>
    <n v="22.3"/>
    <n v="14.9"/>
    <n v="19"/>
    <n v="15"/>
    <n v="445"/>
  </r>
  <r>
    <s v="GMC"/>
    <s v="SIERRA"/>
    <s v="PICKUP TRUCK - STANDARD"/>
    <n v="5.3"/>
    <n v="8"/>
    <x v="2"/>
    <s v="A6"/>
    <s v="X"/>
    <s v="Regular gasoline"/>
    <n v="14.6"/>
    <n v="10.3"/>
    <n v="12.7"/>
    <n v="22"/>
    <n v="297"/>
  </r>
  <r>
    <s v="GMC"/>
    <s v="SIERRA"/>
    <s v="PICKUP TRUCK - STANDARD"/>
    <n v="5.3"/>
    <n v="8"/>
    <x v="2"/>
    <s v="A8"/>
    <s v="X"/>
    <s v="Regular gasoline"/>
    <n v="15.2"/>
    <n v="10.7"/>
    <n v="13.1"/>
    <n v="22"/>
    <n v="309"/>
  </r>
  <r>
    <s v="GMC"/>
    <s v="SIERRA"/>
    <s v="PICKUP TRUCK - STANDARD"/>
    <n v="6.2"/>
    <n v="8"/>
    <x v="2"/>
    <s v="A8"/>
    <s v="Z"/>
    <s v="Premium gasoline"/>
    <n v="15.9"/>
    <n v="11.2"/>
    <n v="13.8"/>
    <n v="20"/>
    <n v="323"/>
  </r>
  <r>
    <s v="GMC"/>
    <s v="SIERRA FFV"/>
    <s v="PICKUP TRUCK - STANDARD"/>
    <n v="4.3"/>
    <n v="6"/>
    <x v="2"/>
    <s v="A6"/>
    <s v="X"/>
    <s v="Regular gasoline"/>
    <n v="13.4"/>
    <n v="10"/>
    <n v="11.9"/>
    <n v="24"/>
    <n v="279"/>
  </r>
  <r>
    <s v="GMC"/>
    <s v="SIERRA FFV"/>
    <s v="PICKUP TRUCK - STANDARD"/>
    <n v="4.3"/>
    <n v="6"/>
    <x v="2"/>
    <s v="A6"/>
    <s v="E"/>
    <s v="Ethanol (E85)"/>
    <n v="19.3"/>
    <n v="14.3"/>
    <n v="17.100000000000001"/>
    <n v="17"/>
    <n v="284"/>
  </r>
  <r>
    <s v="GMC"/>
    <s v="SIERRA FFV"/>
    <s v="PICKUP TRUCK - STANDARD"/>
    <n v="5.3"/>
    <n v="8"/>
    <x v="2"/>
    <s v="A6"/>
    <s v="X"/>
    <s v="Regular gasoline"/>
    <n v="14.6"/>
    <n v="10.3"/>
    <n v="12.7"/>
    <n v="22"/>
    <n v="298"/>
  </r>
  <r>
    <s v="GMC"/>
    <s v="SIERRA FFV"/>
    <s v="PICKUP TRUCK - STANDARD"/>
    <n v="5.3"/>
    <n v="8"/>
    <x v="2"/>
    <s v="A6"/>
    <s v="E"/>
    <s v="Ethanol (E85)"/>
    <n v="19.7"/>
    <n v="13.9"/>
    <n v="17.100000000000001"/>
    <n v="17"/>
    <n v="284"/>
  </r>
  <r>
    <s v="GMC"/>
    <s v="SIERRA 4WD"/>
    <s v="PICKUP TRUCK - STANDARD"/>
    <n v="5.3"/>
    <n v="8"/>
    <x v="2"/>
    <s v="A6"/>
    <s v="X"/>
    <s v="Regular gasoline"/>
    <n v="15"/>
    <n v="10.7"/>
    <n v="13.1"/>
    <n v="22"/>
    <n v="307"/>
  </r>
  <r>
    <s v="GMC"/>
    <s v="SIERRA 4WD"/>
    <s v="PICKUP TRUCK - STANDARD"/>
    <n v="5.3"/>
    <n v="8"/>
    <x v="2"/>
    <s v="A8"/>
    <s v="X"/>
    <s v="Regular gasoline"/>
    <n v="15.9"/>
    <n v="11.5"/>
    <n v="13.9"/>
    <n v="20"/>
    <n v="327"/>
  </r>
  <r>
    <s v="GMC"/>
    <s v="SIERRA 4WD"/>
    <s v="PICKUP TRUCK - STANDARD"/>
    <n v="6.2"/>
    <n v="8"/>
    <x v="2"/>
    <s v="A8"/>
    <s v="Z"/>
    <s v="Premium gasoline"/>
    <n v="16"/>
    <n v="11.7"/>
    <n v="14.1"/>
    <n v="20"/>
    <n v="330"/>
  </r>
  <r>
    <s v="GMC"/>
    <s v="SIERRA 4WD FFV"/>
    <s v="PICKUP TRUCK - STANDARD"/>
    <n v="4.3"/>
    <n v="6"/>
    <x v="2"/>
    <s v="A6"/>
    <s v="X"/>
    <s v="Regular gasoline"/>
    <n v="14.1"/>
    <n v="10.6"/>
    <n v="12.5"/>
    <n v="23"/>
    <n v="294"/>
  </r>
  <r>
    <s v="GMC"/>
    <s v="SIERRA 4WD FFV"/>
    <s v="PICKUP TRUCK - STANDARD"/>
    <n v="4.3"/>
    <n v="6"/>
    <x v="2"/>
    <s v="A6"/>
    <s v="E"/>
    <s v="Ethanol (E85)"/>
    <n v="20.3"/>
    <n v="15.2"/>
    <n v="18"/>
    <n v="16"/>
    <n v="294"/>
  </r>
  <r>
    <s v="GMC"/>
    <s v="SIERRA 4WD FFV"/>
    <s v="PICKUP TRUCK - STANDARD"/>
    <n v="5.3"/>
    <n v="8"/>
    <x v="2"/>
    <s v="A6"/>
    <s v="X"/>
    <s v="Regular gasoline"/>
    <n v="15"/>
    <n v="10.7"/>
    <n v="13.1"/>
    <n v="22"/>
    <n v="307"/>
  </r>
  <r>
    <s v="GMC"/>
    <s v="SIERRA 4WD FFV"/>
    <s v="PICKUP TRUCK - STANDARD"/>
    <n v="5.3"/>
    <n v="8"/>
    <x v="2"/>
    <s v="A6"/>
    <s v="E"/>
    <s v="Ethanol (E85)"/>
    <n v="20.7"/>
    <n v="14.4"/>
    <n v="17.899999999999999"/>
    <n v="16"/>
    <n v="317"/>
  </r>
  <r>
    <s v="GMC"/>
    <s v="SIERRA eASSIST 4WD"/>
    <s v="PICKUP TRUCK - STANDARD"/>
    <n v="5.3"/>
    <n v="8"/>
    <x v="2"/>
    <s v="A8"/>
    <s v="X"/>
    <s v="Regular gasoline"/>
    <n v="14.4"/>
    <n v="11.2"/>
    <n v="13"/>
    <n v="22"/>
    <n v="303"/>
  </r>
  <r>
    <s v="GMC"/>
    <s v="TERRAIN"/>
    <s v="SUV - SMALL"/>
    <n v="2.4"/>
    <n v="4"/>
    <x v="0"/>
    <s v="A6"/>
    <s v="X"/>
    <s v="Regular gasoline"/>
    <n v="11"/>
    <n v="7.5"/>
    <n v="9.4"/>
    <n v="30"/>
    <n v="221"/>
  </r>
  <r>
    <s v="GMC"/>
    <s v="TERRAIN FFV"/>
    <s v="SUV - SMALL"/>
    <n v="2.4"/>
    <n v="4"/>
    <x v="0"/>
    <s v="A6"/>
    <s v="X"/>
    <s v="Regular gasoline"/>
    <n v="11"/>
    <n v="7.5"/>
    <n v="9.4"/>
    <n v="30"/>
    <n v="221"/>
  </r>
  <r>
    <s v="GMC"/>
    <s v="TERRAIN FFV"/>
    <s v="SUV - SMALL"/>
    <n v="2.4"/>
    <n v="4"/>
    <x v="0"/>
    <s v="A6"/>
    <s v="E"/>
    <s v="Ethanol (E85)"/>
    <n v="15.6"/>
    <n v="11"/>
    <n v="13.6"/>
    <n v="21"/>
    <n v="223"/>
  </r>
  <r>
    <s v="GMC"/>
    <s v="TERRAIN"/>
    <s v="SUV - SMALL"/>
    <n v="3.6"/>
    <n v="6"/>
    <x v="1"/>
    <s v="A6"/>
    <s v="X"/>
    <s v="Regular gasoline"/>
    <n v="14.1"/>
    <n v="9.6999999999999993"/>
    <n v="12.1"/>
    <n v="23"/>
    <n v="285"/>
  </r>
  <r>
    <s v="GMC"/>
    <s v="TERRAIN AWD"/>
    <s v="SUV - SMALL"/>
    <n v="2.4"/>
    <n v="4"/>
    <x v="0"/>
    <s v="A6"/>
    <s v="X"/>
    <s v="Regular gasoline"/>
    <n v="11.5"/>
    <n v="8.3000000000000007"/>
    <n v="10.1"/>
    <n v="28"/>
    <n v="237"/>
  </r>
  <r>
    <s v="GMC"/>
    <s v="TERRAIN AWD"/>
    <s v="SUV - SMALL"/>
    <n v="3.6"/>
    <n v="6"/>
    <x v="1"/>
    <s v="A6"/>
    <s v="X"/>
    <s v="Regular gasoline"/>
    <n v="15"/>
    <n v="10.4"/>
    <n v="13"/>
    <n v="22"/>
    <n v="304"/>
  </r>
  <r>
    <s v="GMC"/>
    <s v="YUKON"/>
    <s v="SUV - STANDARD"/>
    <n v="5.3"/>
    <n v="8"/>
    <x v="2"/>
    <s v="A6"/>
    <s v="X"/>
    <s v="Regular gasoline"/>
    <n v="15.1"/>
    <n v="10.4"/>
    <n v="13"/>
    <n v="22"/>
    <n v="305"/>
  </r>
  <r>
    <s v="GMC"/>
    <s v="YUKON FFV"/>
    <s v="SUV - STANDARD"/>
    <n v="5.3"/>
    <n v="8"/>
    <x v="2"/>
    <s v="A6"/>
    <s v="X"/>
    <s v="Regular gasoline"/>
    <n v="15.1"/>
    <n v="10.4"/>
    <n v="13"/>
    <n v="22"/>
    <n v="305"/>
  </r>
  <r>
    <s v="GMC"/>
    <s v="YUKON FFV"/>
    <s v="SUV - STANDARD"/>
    <n v="5.3"/>
    <n v="8"/>
    <x v="2"/>
    <s v="A6"/>
    <s v="E"/>
    <s v="Ethanol (E85)"/>
    <n v="20"/>
    <n v="13.5"/>
    <n v="17.100000000000001"/>
    <n v="17"/>
    <n v="284"/>
  </r>
  <r>
    <s v="GMC"/>
    <s v="YUKON 4WD"/>
    <s v="SUV - STANDARD"/>
    <n v="5.3"/>
    <n v="8"/>
    <x v="2"/>
    <s v="A6"/>
    <s v="X"/>
    <s v="Regular gasoline"/>
    <n v="15.2"/>
    <n v="10.8"/>
    <n v="13.2"/>
    <n v="21"/>
    <n v="310"/>
  </r>
  <r>
    <s v="GMC"/>
    <s v="YUKON 4WD FFV"/>
    <s v="SUV - STANDARD"/>
    <n v="5.3"/>
    <n v="8"/>
    <x v="2"/>
    <s v="A6"/>
    <s v="X"/>
    <s v="Regular gasoline"/>
    <n v="15.2"/>
    <n v="10.8"/>
    <n v="13.2"/>
    <n v="21"/>
    <n v="310"/>
  </r>
  <r>
    <s v="GMC"/>
    <s v="YUKON 4WD FFV"/>
    <s v="SUV - STANDARD"/>
    <n v="5.3"/>
    <n v="8"/>
    <x v="2"/>
    <s v="A6"/>
    <s v="E"/>
    <s v="Ethanol (E85)"/>
    <n v="20.8"/>
    <n v="14.5"/>
    <n v="18"/>
    <n v="16"/>
    <n v="299"/>
  </r>
  <r>
    <s v="GMC"/>
    <s v="YUKON DENALI 4WD"/>
    <s v="SUV - STANDARD"/>
    <n v="6.2"/>
    <n v="8"/>
    <x v="2"/>
    <s v="A8"/>
    <s v="Z"/>
    <s v="Premium gasoline"/>
    <n v="16"/>
    <n v="11.7"/>
    <n v="14.1"/>
    <n v="20"/>
    <n v="330"/>
  </r>
  <r>
    <s v="GMC"/>
    <s v="YUKON XL"/>
    <s v="SUV - STANDARD"/>
    <n v="5.3"/>
    <n v="8"/>
    <x v="2"/>
    <s v="A6"/>
    <s v="X"/>
    <s v="Regular gasoline"/>
    <n v="15.1"/>
    <n v="10.4"/>
    <n v="13"/>
    <n v="22"/>
    <n v="305"/>
  </r>
  <r>
    <s v="GMC"/>
    <s v="YUKON XL FFV"/>
    <s v="SUV - STANDARD"/>
    <n v="5.3"/>
    <n v="8"/>
    <x v="2"/>
    <s v="A6"/>
    <s v="X"/>
    <s v="Regular gasoline"/>
    <n v="15.1"/>
    <n v="10.4"/>
    <n v="13"/>
    <n v="22"/>
    <n v="305"/>
  </r>
  <r>
    <s v="GMC"/>
    <s v="YUKON XL FFV"/>
    <s v="SUV - STANDARD"/>
    <n v="5.3"/>
    <n v="8"/>
    <x v="2"/>
    <s v="A6"/>
    <s v="E"/>
    <s v="Ethanol (E85)"/>
    <n v="20"/>
    <n v="13.5"/>
    <n v="17.100000000000001"/>
    <n v="17"/>
    <n v="284"/>
  </r>
  <r>
    <s v="GMC"/>
    <s v="YUKON XL 4WD"/>
    <s v="SUV - STANDARD"/>
    <n v="5.3"/>
    <n v="8"/>
    <x v="2"/>
    <s v="A6"/>
    <s v="X"/>
    <s v="Regular gasoline"/>
    <n v="15.4"/>
    <n v="10.8"/>
    <n v="13.3"/>
    <n v="21"/>
    <n v="312"/>
  </r>
  <r>
    <s v="GMC"/>
    <s v="YUKON XL 4WD FFV"/>
    <s v="SUV - STANDARD"/>
    <n v="5.3"/>
    <n v="8"/>
    <x v="2"/>
    <s v="A6"/>
    <s v="X"/>
    <s v="Regular gasoline"/>
    <n v="15.4"/>
    <n v="10.8"/>
    <n v="13.3"/>
    <n v="21"/>
    <n v="312"/>
  </r>
  <r>
    <s v="GMC"/>
    <s v="YUKON XL 4WD FFV"/>
    <s v="SUV - STANDARD"/>
    <n v="5.3"/>
    <n v="8"/>
    <x v="2"/>
    <s v="A6"/>
    <s v="E"/>
    <s v="Ethanol (E85)"/>
    <n v="22.1"/>
    <n v="15.4"/>
    <n v="19.100000000000001"/>
    <n v="15"/>
    <n v="317"/>
  </r>
  <r>
    <s v="GMC"/>
    <s v="YUKON XL DENALI 4WD"/>
    <s v="SUV - STANDARD"/>
    <n v="6.2"/>
    <n v="8"/>
    <x v="2"/>
    <s v="A8"/>
    <s v="Z"/>
    <s v="Premium gasoline"/>
    <n v="16.3"/>
    <n v="11.7"/>
    <n v="14.2"/>
    <n v="20"/>
    <n v="333"/>
  </r>
  <r>
    <s v="HONDA"/>
    <s v="ACCORD"/>
    <s v="MID-SIZE"/>
    <n v="2.4"/>
    <n v="4"/>
    <x v="0"/>
    <s v="AV7"/>
    <s v="X"/>
    <s v="Regular gasoline"/>
    <n v="9.1999999999999993"/>
    <n v="6.9"/>
    <n v="8.1999999999999993"/>
    <n v="34"/>
    <n v="190"/>
  </r>
  <r>
    <s v="HONDA"/>
    <s v="ACCORD"/>
    <s v="MID-SIZE"/>
    <n v="2.4"/>
    <n v="4"/>
    <x v="0"/>
    <s v="M6"/>
    <s v="X"/>
    <s v="Regular gasoline"/>
    <n v="10.4"/>
    <n v="7.4"/>
    <n v="9"/>
    <n v="31"/>
    <n v="210"/>
  </r>
  <r>
    <s v="HONDA"/>
    <s v="ACCORD COUPE"/>
    <s v="MID-SIZE"/>
    <n v="3.5"/>
    <n v="6"/>
    <x v="1"/>
    <s v="AS6"/>
    <s v="X"/>
    <s v="Regular gasoline"/>
    <n v="11.4"/>
    <n v="7.4"/>
    <n v="9.6"/>
    <n v="29"/>
    <n v="225"/>
  </r>
  <r>
    <s v="HONDA"/>
    <s v="ACCORD COUPE"/>
    <s v="MID-SIZE"/>
    <n v="3.5"/>
    <n v="6"/>
    <x v="1"/>
    <s v="M6"/>
    <s v="X"/>
    <s v="Regular gasoline"/>
    <n v="12.9"/>
    <n v="8.4"/>
    <n v="10.9"/>
    <n v="26"/>
    <n v="254"/>
  </r>
  <r>
    <s v="HONDA"/>
    <s v="ACCORD SEDAN"/>
    <s v="MID-SIZE"/>
    <n v="2.4"/>
    <n v="4"/>
    <x v="0"/>
    <s v="AV"/>
    <s v="X"/>
    <s v="Regular gasoline"/>
    <n v="8.6999999999999993"/>
    <n v="6.6"/>
    <n v="7.8"/>
    <n v="36"/>
    <n v="180"/>
  </r>
  <r>
    <s v="HONDA"/>
    <s v="ACCORD SEDAN"/>
    <s v="MID-SIZE"/>
    <n v="3.5"/>
    <n v="6"/>
    <x v="1"/>
    <s v="A6"/>
    <s v="X"/>
    <s v="Regular gasoline"/>
    <n v="11.4"/>
    <n v="7.2"/>
    <n v="9.5"/>
    <n v="30"/>
    <n v="223"/>
  </r>
  <r>
    <s v="HONDA"/>
    <s v="ACCORD HYBRID"/>
    <s v="MID-SIZE"/>
    <n v="2"/>
    <n v="4"/>
    <x v="0"/>
    <s v="AV"/>
    <s v="X"/>
    <s v="Regular gasoline"/>
    <n v="4.9000000000000004"/>
    <n v="5.0999999999999996"/>
    <n v="5"/>
    <n v="56"/>
    <n v="114"/>
  </r>
  <r>
    <s v="HONDA"/>
    <s v="CIVIC COUPE"/>
    <s v="COMPACT"/>
    <n v="1.5"/>
    <n v="4"/>
    <x v="0"/>
    <s v="AV7"/>
    <s v="X"/>
    <s v="Regular gasoline"/>
    <n v="7.5"/>
    <n v="5.9"/>
    <n v="6.8"/>
    <n v="42"/>
    <n v="158"/>
  </r>
  <r>
    <s v="HONDA"/>
    <s v="CIVIC COUPE"/>
    <s v="COMPACT"/>
    <n v="1.5"/>
    <n v="4"/>
    <x v="0"/>
    <s v="M6"/>
    <s v="X"/>
    <s v="Regular gasoline"/>
    <n v="7.7"/>
    <n v="5.7"/>
    <n v="6.8"/>
    <n v="42"/>
    <n v="159"/>
  </r>
  <r>
    <s v="HONDA"/>
    <s v="CIVIC COUPE"/>
    <s v="COMPACT"/>
    <n v="2"/>
    <n v="4"/>
    <x v="0"/>
    <s v="AV"/>
    <s v="X"/>
    <s v="Regular gasoline"/>
    <n v="7.8"/>
    <n v="6"/>
    <n v="7"/>
    <n v="40"/>
    <n v="163"/>
  </r>
  <r>
    <s v="HONDA"/>
    <s v="CIVIC COUPE"/>
    <s v="COMPACT"/>
    <n v="2"/>
    <n v="4"/>
    <x v="0"/>
    <s v="M6"/>
    <s v="X"/>
    <s v="Regular gasoline"/>
    <n v="8.5"/>
    <n v="6.1"/>
    <n v="7.4"/>
    <n v="38"/>
    <n v="173"/>
  </r>
  <r>
    <s v="HONDA"/>
    <s v="CIVIC SEDAN"/>
    <s v="MID-SIZE"/>
    <n v="1.5"/>
    <n v="4"/>
    <x v="0"/>
    <s v="AV"/>
    <s v="X"/>
    <s v="Regular gasoline"/>
    <n v="7.4"/>
    <n v="5.6"/>
    <n v="6.6"/>
    <n v="43"/>
    <n v="153"/>
  </r>
  <r>
    <s v="HONDA"/>
    <s v="CIVIC SEDAN"/>
    <s v="MID-SIZE"/>
    <n v="2"/>
    <n v="4"/>
    <x v="0"/>
    <s v="AV"/>
    <s v="X"/>
    <s v="Regular gasoline"/>
    <n v="7.8"/>
    <n v="6"/>
    <n v="7"/>
    <n v="40"/>
    <n v="163"/>
  </r>
  <r>
    <s v="HONDA"/>
    <s v="CIVIC SEDAN"/>
    <s v="MID-SIZE"/>
    <n v="2"/>
    <n v="4"/>
    <x v="0"/>
    <s v="M6"/>
    <s v="X"/>
    <s v="Regular gasoline"/>
    <n v="8.5"/>
    <n v="6"/>
    <n v="7.4"/>
    <n v="38"/>
    <n v="172"/>
  </r>
  <r>
    <s v="HONDA"/>
    <s v="CIVIC HATCHBACK"/>
    <s v="FULL-SIZE"/>
    <n v="1.5"/>
    <n v="4"/>
    <x v="0"/>
    <s v="AV"/>
    <s v="X"/>
    <s v="Regular gasoline"/>
    <n v="7.7"/>
    <n v="6"/>
    <n v="6.9"/>
    <n v="41"/>
    <n v="162"/>
  </r>
  <r>
    <s v="HONDA"/>
    <s v="CIVIC HATCHBACK"/>
    <s v="FULL-SIZE"/>
    <n v="1.5"/>
    <n v="4"/>
    <x v="0"/>
    <s v="AV7"/>
    <s v="X"/>
    <s v="Regular gasoline"/>
    <n v="7.9"/>
    <n v="6.6"/>
    <n v="7.3"/>
    <n v="39"/>
    <n v="170"/>
  </r>
  <r>
    <s v="HONDA"/>
    <s v="CIVIC HATCHBACK"/>
    <s v="FULL-SIZE"/>
    <n v="1.5"/>
    <n v="4"/>
    <x v="0"/>
    <s v="AV7"/>
    <s v="Z"/>
    <s v="Premium gasoline"/>
    <n v="7.9"/>
    <n v="6.6"/>
    <n v="7.3"/>
    <n v="39"/>
    <n v="170"/>
  </r>
  <r>
    <s v="HONDA"/>
    <s v="CIVIC HATCHBACK"/>
    <s v="FULL-SIZE"/>
    <n v="1.5"/>
    <n v="4"/>
    <x v="0"/>
    <s v="M6"/>
    <s v="X"/>
    <s v="Regular gasoline"/>
    <n v="8"/>
    <n v="6.2"/>
    <n v="7.2"/>
    <n v="39"/>
    <n v="167"/>
  </r>
  <r>
    <s v="HONDA"/>
    <s v="CIVIC HATCHBACK"/>
    <s v="FULL-SIZE"/>
    <n v="1.5"/>
    <n v="4"/>
    <x v="0"/>
    <s v="M6"/>
    <s v="Z"/>
    <s v="Premium gasoline"/>
    <n v="8"/>
    <n v="6.2"/>
    <n v="7.2"/>
    <n v="39"/>
    <n v="167"/>
  </r>
  <r>
    <s v="HONDA"/>
    <s v="CR-V"/>
    <s v="SUV - SMALL"/>
    <n v="1.5"/>
    <n v="4"/>
    <x v="0"/>
    <s v="AV"/>
    <s v="X"/>
    <s v="Regular gasoline"/>
    <n v="8.4"/>
    <n v="7"/>
    <n v="7.8"/>
    <n v="36"/>
    <n v="181"/>
  </r>
  <r>
    <s v="HONDA"/>
    <s v="CR-V AWD"/>
    <s v="SUV - SMALL"/>
    <n v="1.5"/>
    <n v="4"/>
    <x v="0"/>
    <s v="AV"/>
    <s v="X"/>
    <s v="Regular gasoline"/>
    <n v="8.6999999999999993"/>
    <n v="7.2"/>
    <n v="8"/>
    <n v="35"/>
    <n v="188"/>
  </r>
  <r>
    <s v="HONDA"/>
    <s v="FIT"/>
    <s v="STATION WAGON - SMALL"/>
    <n v="1.5"/>
    <n v="4"/>
    <x v="0"/>
    <s v="AV"/>
    <s v="X"/>
    <s v="Regular gasoline"/>
    <n v="7"/>
    <n v="5.9"/>
    <n v="6.5"/>
    <n v="43"/>
    <n v="154"/>
  </r>
  <r>
    <s v="HONDA"/>
    <s v="FIT"/>
    <s v="STATION WAGON - SMALL"/>
    <n v="1.5"/>
    <n v="4"/>
    <x v="0"/>
    <s v="AV7"/>
    <s v="X"/>
    <s v="Regular gasoline"/>
    <n v="7.6"/>
    <n v="6.4"/>
    <n v="7"/>
    <n v="40"/>
    <n v="164"/>
  </r>
  <r>
    <s v="HONDA"/>
    <s v="FIT"/>
    <s v="STATION WAGON - SMALL"/>
    <n v="1.5"/>
    <n v="4"/>
    <x v="0"/>
    <s v="M6"/>
    <s v="X"/>
    <s v="Regular gasoline"/>
    <n v="8.1"/>
    <n v="6.6"/>
    <n v="7.4"/>
    <n v="38"/>
    <n v="174"/>
  </r>
  <r>
    <s v="HONDA"/>
    <s v="HR-V"/>
    <s v="STATION WAGON - SMALL"/>
    <n v="1.8"/>
    <n v="4"/>
    <x v="0"/>
    <s v="AV"/>
    <s v="X"/>
    <s v="Regular gasoline"/>
    <n v="8.3000000000000007"/>
    <n v="6.9"/>
    <n v="7.7"/>
    <n v="37"/>
    <n v="180"/>
  </r>
  <r>
    <s v="HONDA"/>
    <s v="HR-V"/>
    <s v="STATION WAGON - SMALL"/>
    <n v="1.8"/>
    <n v="4"/>
    <x v="0"/>
    <s v="AV7"/>
    <s v="X"/>
    <s v="Regular gasoline"/>
    <n v="8.3000000000000007"/>
    <n v="6.9"/>
    <n v="7.7"/>
    <n v="37"/>
    <n v="180"/>
  </r>
  <r>
    <s v="HONDA"/>
    <s v="HR-V"/>
    <s v="STATION WAGON - SMALL"/>
    <n v="1.8"/>
    <n v="4"/>
    <x v="0"/>
    <s v="M6"/>
    <s v="X"/>
    <s v="Regular gasoline"/>
    <n v="9.4"/>
    <n v="7.1"/>
    <n v="8.4"/>
    <n v="34"/>
    <n v="195"/>
  </r>
  <r>
    <s v="HONDA"/>
    <s v="HR-V AWD"/>
    <s v="STATION WAGON - SMALL"/>
    <n v="1.8"/>
    <n v="4"/>
    <x v="0"/>
    <s v="AV"/>
    <s v="X"/>
    <s v="Regular gasoline"/>
    <n v="8.9"/>
    <n v="7.5"/>
    <n v="8.1999999999999993"/>
    <n v="34"/>
    <n v="194"/>
  </r>
  <r>
    <s v="HONDA"/>
    <s v="HR-V AWD"/>
    <s v="STATION WAGON - SMALL"/>
    <n v="1.8"/>
    <n v="4"/>
    <x v="0"/>
    <s v="AV7"/>
    <s v="X"/>
    <s v="Regular gasoline"/>
    <n v="8.9"/>
    <n v="7.5"/>
    <n v="8.1999999999999993"/>
    <n v="34"/>
    <n v="194"/>
  </r>
  <r>
    <s v="HONDA"/>
    <s v="ODYSSEY"/>
    <s v="MINIVAN"/>
    <n v="3.5"/>
    <n v="6"/>
    <x v="1"/>
    <s v="A6"/>
    <s v="X"/>
    <s v="Regular gasoline"/>
    <n v="12.3"/>
    <n v="8.6"/>
    <n v="10.7"/>
    <n v="26"/>
    <n v="251"/>
  </r>
  <r>
    <s v="HONDA"/>
    <s v="PILOT"/>
    <s v="SUV - SMALL"/>
    <n v="3.5"/>
    <n v="6"/>
    <x v="1"/>
    <s v="A6"/>
    <s v="X"/>
    <s v="Regular gasoline"/>
    <n v="12.4"/>
    <n v="8.8000000000000007"/>
    <n v="10.8"/>
    <n v="26"/>
    <n v="254"/>
  </r>
  <r>
    <s v="HONDA"/>
    <s v="PILOT AWD"/>
    <s v="SUV - SMALL"/>
    <n v="3.5"/>
    <n v="6"/>
    <x v="1"/>
    <s v="A6"/>
    <s v="X"/>
    <s v="Regular gasoline"/>
    <n v="13"/>
    <n v="9.3000000000000007"/>
    <n v="11.3"/>
    <n v="25"/>
    <n v="266"/>
  </r>
  <r>
    <s v="HONDA"/>
    <s v="PILOT AWD"/>
    <s v="SUV - SMALL"/>
    <n v="3.5"/>
    <n v="6"/>
    <x v="1"/>
    <s v="AS9"/>
    <s v="X"/>
    <s v="Regular gasoline"/>
    <n v="12.4"/>
    <n v="9.3000000000000007"/>
    <n v="11"/>
    <n v="26"/>
    <n v="256"/>
  </r>
  <r>
    <s v="HONDA"/>
    <s v="RIDGELINE AWD"/>
    <s v="PICKUP TRUCK - STANDARD"/>
    <n v="3.5"/>
    <n v="6"/>
    <x v="1"/>
    <s v="A6"/>
    <s v="X"/>
    <s v="Regular gasoline"/>
    <n v="12.8"/>
    <n v="9.5"/>
    <n v="11.3"/>
    <n v="25"/>
    <n v="264"/>
  </r>
  <r>
    <s v="HYUNDAI"/>
    <s v="ACCENT"/>
    <s v="COMPACT"/>
    <n v="1.6"/>
    <n v="4"/>
    <x v="0"/>
    <s v="AS6"/>
    <s v="X"/>
    <s v="Regular gasoline"/>
    <n v="8.9"/>
    <n v="6.6"/>
    <n v="7.9"/>
    <n v="36"/>
    <n v="182"/>
  </r>
  <r>
    <s v="HYUNDAI"/>
    <s v="ACCENT"/>
    <s v="COMPACT"/>
    <n v="1.6"/>
    <n v="4"/>
    <x v="0"/>
    <s v="M6"/>
    <s v="X"/>
    <s v="Regular gasoline"/>
    <n v="8.8000000000000007"/>
    <n v="6.5"/>
    <n v="7.8"/>
    <n v="36"/>
    <n v="184"/>
  </r>
  <r>
    <s v="HYUNDAI"/>
    <s v="ELANTRA"/>
    <s v="MID-SIZE"/>
    <n v="2"/>
    <n v="4"/>
    <x v="0"/>
    <s v="AS6"/>
    <s v="X"/>
    <s v="Regular gasoline"/>
    <n v="8.3000000000000007"/>
    <n v="6.4"/>
    <n v="7.4"/>
    <n v="38"/>
    <n v="174"/>
  </r>
  <r>
    <s v="HYUNDAI"/>
    <s v="ELANTRA"/>
    <s v="MID-SIZE"/>
    <n v="2"/>
    <n v="4"/>
    <x v="0"/>
    <s v="M6"/>
    <s v="X"/>
    <s v="Regular gasoline"/>
    <n v="9.1"/>
    <n v="6.6"/>
    <n v="8"/>
    <n v="35"/>
    <n v="187"/>
  </r>
  <r>
    <s v="HYUNDAI"/>
    <s v="ELANTRA GT"/>
    <s v="MID-SIZE"/>
    <n v="2"/>
    <n v="4"/>
    <x v="0"/>
    <s v="AS6"/>
    <s v="X"/>
    <s v="Regular gasoline"/>
    <n v="9.8000000000000007"/>
    <n v="7.3"/>
    <n v="8.6999999999999993"/>
    <n v="32"/>
    <n v="206"/>
  </r>
  <r>
    <s v="HYUNDAI"/>
    <s v="ELANTRA GT"/>
    <s v="MID-SIZE"/>
    <n v="2"/>
    <n v="4"/>
    <x v="0"/>
    <s v="M6"/>
    <s v="X"/>
    <s v="Regular gasoline"/>
    <n v="9.8000000000000007"/>
    <n v="7.2"/>
    <n v="8.6999999999999993"/>
    <n v="32"/>
    <n v="204"/>
  </r>
  <r>
    <s v="HYUNDAI"/>
    <s v="IONIQ"/>
    <s v="FULL-SIZE"/>
    <n v="1.6"/>
    <n v="4"/>
    <x v="0"/>
    <s v="AM6"/>
    <s v="X"/>
    <s v="Regular gasoline"/>
    <n v="4.3"/>
    <n v="4.4000000000000004"/>
    <n v="4.4000000000000004"/>
    <n v="64"/>
    <n v="103"/>
  </r>
  <r>
    <s v="HYUNDAI"/>
    <s v="IONIQ BLUE"/>
    <s v="FULL-SIZE"/>
    <n v="1.6"/>
    <n v="4"/>
    <x v="0"/>
    <s v="AM6"/>
    <s v="X"/>
    <s v="Regular gasoline"/>
    <n v="4.2"/>
    <n v="4"/>
    <n v="4.0999999999999996"/>
    <n v="69"/>
    <n v="96"/>
  </r>
  <r>
    <s v="HYUNDAI"/>
    <s v="SANTA FE"/>
    <s v="SUV - SMALL"/>
    <n v="3.3"/>
    <n v="6"/>
    <x v="1"/>
    <s v="AS6"/>
    <s v="X"/>
    <s v="Regular gasoline"/>
    <n v="12.9"/>
    <n v="9.4"/>
    <n v="11.3"/>
    <n v="25"/>
    <n v="265"/>
  </r>
  <r>
    <s v="HYUNDAI"/>
    <s v="SANTA FE AWD"/>
    <s v="SUV - SMALL"/>
    <n v="3.3"/>
    <n v="6"/>
    <x v="1"/>
    <s v="AS6"/>
    <s v="X"/>
    <s v="Regular gasoline"/>
    <n v="13"/>
    <n v="9.6999999999999993"/>
    <n v="11.5"/>
    <n v="25"/>
    <n v="269"/>
  </r>
  <r>
    <s v="HYUNDAI"/>
    <s v="SANTA FE SPORT"/>
    <s v="SUV - SMALL"/>
    <n v="2.4"/>
    <n v="4"/>
    <x v="0"/>
    <s v="AS6"/>
    <s v="X"/>
    <s v="Regular gasoline"/>
    <n v="11.1"/>
    <n v="8.6"/>
    <n v="10"/>
    <n v="28"/>
    <n v="235"/>
  </r>
  <r>
    <s v="HYUNDAI"/>
    <s v="SANTA FE SPORT AWD"/>
    <s v="SUV - SMALL"/>
    <n v="2"/>
    <n v="4"/>
    <x v="0"/>
    <s v="AS6"/>
    <s v="X"/>
    <s v="Regular gasoline"/>
    <n v="12.5"/>
    <n v="9.6"/>
    <n v="11.2"/>
    <n v="25"/>
    <n v="264"/>
  </r>
  <r>
    <s v="HYUNDAI"/>
    <s v="SANTA FE SPORT AWD"/>
    <s v="SUV - SMALL"/>
    <n v="2.4"/>
    <n v="4"/>
    <x v="0"/>
    <s v="AS6"/>
    <s v="X"/>
    <s v="Regular gasoline"/>
    <n v="12"/>
    <n v="9.1"/>
    <n v="10.7"/>
    <n v="26"/>
    <n v="253"/>
  </r>
  <r>
    <s v="HYUNDAI"/>
    <s v="SANTA FE ULTIMATE AWD"/>
    <s v="SUV - SMALL"/>
    <n v="3.3"/>
    <n v="6"/>
    <x v="1"/>
    <s v="AS6"/>
    <s v="X"/>
    <s v="Regular gasoline"/>
    <n v="13.9"/>
    <n v="10.8"/>
    <n v="12.5"/>
    <n v="23"/>
    <n v="295"/>
  </r>
  <r>
    <s v="HYUNDAI"/>
    <s v="SONATA"/>
    <s v="FULL-SIZE"/>
    <n v="2"/>
    <n v="4"/>
    <x v="0"/>
    <s v="AS6"/>
    <s v="X"/>
    <s v="Regular gasoline"/>
    <n v="10.5"/>
    <n v="7.6"/>
    <n v="9.1999999999999993"/>
    <n v="31"/>
    <n v="216"/>
  </r>
  <r>
    <s v="HYUNDAI"/>
    <s v="SONATA"/>
    <s v="FULL-SIZE"/>
    <n v="2.4"/>
    <n v="4"/>
    <x v="0"/>
    <s v="AS6"/>
    <s v="X"/>
    <s v="Regular gasoline"/>
    <n v="9.4"/>
    <n v="6.7"/>
    <n v="8.1999999999999993"/>
    <n v="34"/>
    <n v="194"/>
  </r>
  <r>
    <s v="HYUNDAI"/>
    <s v="SONATA SPORT/LIMITED"/>
    <s v="FULL-SIZE"/>
    <n v="2.4"/>
    <n v="4"/>
    <x v="0"/>
    <s v="AS6"/>
    <s v="X"/>
    <s v="Regular gasoline"/>
    <n v="10"/>
    <n v="7.2"/>
    <n v="8.6999999999999993"/>
    <n v="32"/>
    <n v="207"/>
  </r>
  <r>
    <s v="HYUNDAI"/>
    <s v="SONATA HYBRID"/>
    <s v="MID-SIZE"/>
    <n v="2"/>
    <n v="4"/>
    <x v="0"/>
    <s v="AS6"/>
    <s v="X"/>
    <s v="Regular gasoline"/>
    <n v="6.3"/>
    <n v="5.7"/>
    <n v="6"/>
    <n v="47"/>
    <n v="143"/>
  </r>
  <r>
    <s v="HYUNDAI"/>
    <s v="SONATA HYBRID SE"/>
    <s v="MID-SIZE"/>
    <n v="2"/>
    <n v="4"/>
    <x v="0"/>
    <s v="AS6"/>
    <s v="X"/>
    <s v="Regular gasoline"/>
    <n v="6"/>
    <n v="5.3"/>
    <n v="5.7"/>
    <n v="50"/>
    <n v="137"/>
  </r>
  <r>
    <s v="HYUNDAI"/>
    <s v="TUCSON"/>
    <s v="SUV - SMALL"/>
    <n v="1.6"/>
    <n v="4"/>
    <x v="0"/>
    <s v="AM7"/>
    <s v="X"/>
    <s v="Regular gasoline"/>
    <n v="9.9"/>
    <n v="8.5"/>
    <n v="9.3000000000000007"/>
    <n v="30"/>
    <n v="221"/>
  </r>
  <r>
    <s v="HYUNDAI"/>
    <s v="TUCSON"/>
    <s v="SUV - SMALL"/>
    <n v="2"/>
    <n v="4"/>
    <x v="0"/>
    <s v="AS6"/>
    <s v="X"/>
    <s v="Regular gasoline"/>
    <n v="10.1"/>
    <n v="7.8"/>
    <n v="9"/>
    <n v="31"/>
    <n v="213"/>
  </r>
  <r>
    <s v="HYUNDAI"/>
    <s v="TUCSON AWD"/>
    <s v="SUV - SMALL"/>
    <n v="2"/>
    <n v="4"/>
    <x v="0"/>
    <s v="AS6"/>
    <s v="X"/>
    <s v="Regular gasoline"/>
    <n v="11"/>
    <n v="9.1"/>
    <n v="10.199999999999999"/>
    <n v="28"/>
    <n v="241"/>
  </r>
  <r>
    <s v="HYUNDAI"/>
    <s v="VELOSTER"/>
    <s v="COMPACT"/>
    <n v="1.6"/>
    <n v="4"/>
    <x v="0"/>
    <s v="AM6"/>
    <s v="X"/>
    <s v="Regular gasoline"/>
    <n v="8.3000000000000007"/>
    <n v="6.7"/>
    <n v="7.6"/>
    <n v="37"/>
    <n v="180"/>
  </r>
  <r>
    <s v="HYUNDAI"/>
    <s v="VELOSTER"/>
    <s v="COMPACT"/>
    <n v="1.6"/>
    <n v="4"/>
    <x v="0"/>
    <s v="M6"/>
    <s v="X"/>
    <s v="Regular gasoline"/>
    <n v="8.9"/>
    <n v="6.9"/>
    <n v="8"/>
    <n v="35"/>
    <n v="188"/>
  </r>
  <r>
    <s v="HYUNDAI"/>
    <s v="VELOSTER TURBO"/>
    <s v="COMPACT"/>
    <n v="1.6"/>
    <n v="4"/>
    <x v="0"/>
    <s v="AS6"/>
    <s v="X"/>
    <s v="Regular gasoline"/>
    <n v="8.9"/>
    <n v="7.3"/>
    <n v="8.1999999999999993"/>
    <n v="34"/>
    <n v="193"/>
  </r>
  <r>
    <s v="HYUNDAI"/>
    <s v="VELOSTER TURBO"/>
    <s v="COMPACT"/>
    <n v="1.6"/>
    <n v="4"/>
    <x v="0"/>
    <s v="M6"/>
    <s v="X"/>
    <s v="Regular gasoline"/>
    <n v="9.4"/>
    <n v="7.2"/>
    <n v="8.4"/>
    <n v="34"/>
    <n v="200"/>
  </r>
  <r>
    <s v="INFINITI"/>
    <s v="Q50 AWD"/>
    <s v="MID-SIZE"/>
    <n v="2"/>
    <n v="4"/>
    <x v="0"/>
    <s v="AS7"/>
    <s v="Z"/>
    <s v="Premium gasoline"/>
    <n v="10.7"/>
    <n v="8.4"/>
    <n v="9.6"/>
    <n v="29"/>
    <n v="226"/>
  </r>
  <r>
    <s v="INFINITI"/>
    <s v="Q50 AWD"/>
    <s v="MID-SIZE"/>
    <n v="3"/>
    <n v="6"/>
    <x v="1"/>
    <s v="AS7"/>
    <s v="Z"/>
    <s v="Premium gasoline"/>
    <n v="12.6"/>
    <n v="8.8000000000000007"/>
    <n v="10.9"/>
    <n v="26"/>
    <n v="256"/>
  </r>
  <r>
    <s v="INFINITI"/>
    <s v="Q50S RED SPORT AWD"/>
    <s v="MID-SIZE"/>
    <n v="3"/>
    <n v="6"/>
    <x v="1"/>
    <s v="AS7"/>
    <s v="Z"/>
    <s v="Premium gasoline"/>
    <n v="12.3"/>
    <n v="9.1999999999999993"/>
    <n v="10.9"/>
    <n v="26"/>
    <n v="257"/>
  </r>
  <r>
    <s v="INFINITI"/>
    <s v="Q50 HYBRID AWD"/>
    <s v="COMPACT"/>
    <n v="3.5"/>
    <n v="6"/>
    <x v="1"/>
    <s v="AS7"/>
    <s v="Z"/>
    <s v="Premium gasoline"/>
    <n v="9.1"/>
    <n v="7.7"/>
    <n v="8.5"/>
    <n v="33"/>
    <n v="200"/>
  </r>
  <r>
    <s v="INFINITI"/>
    <s v="Q60 AWD"/>
    <s v="SUBCOMPACT"/>
    <n v="2"/>
    <n v="4"/>
    <x v="0"/>
    <s v="AS7"/>
    <s v="Z"/>
    <s v="Premium gasoline"/>
    <n v="11.2"/>
    <n v="8.5"/>
    <n v="10"/>
    <n v="28"/>
    <n v="233"/>
  </r>
  <r>
    <s v="INFINITI"/>
    <s v="Q60 AWD"/>
    <s v="SUBCOMPACT"/>
    <n v="3"/>
    <n v="6"/>
    <x v="1"/>
    <s v="AS7"/>
    <s v="Z"/>
    <s v="Premium gasoline"/>
    <n v="12.4"/>
    <n v="8.8000000000000007"/>
    <n v="10.8"/>
    <n v="26"/>
    <n v="253"/>
  </r>
  <r>
    <s v="INFINITI"/>
    <s v="Q60S RED SPORT AWD"/>
    <s v="SUBCOMPACT"/>
    <n v="3"/>
    <n v="6"/>
    <x v="1"/>
    <s v="AS7"/>
    <s v="Z"/>
    <s v="Premium gasoline"/>
    <n v="12.5"/>
    <n v="9.1999999999999993"/>
    <n v="11"/>
    <n v="26"/>
    <n v="259"/>
  </r>
  <r>
    <s v="INFINITI"/>
    <s v="Q70 AWD"/>
    <s v="MID-SIZE"/>
    <n v="3.7"/>
    <n v="6"/>
    <x v="1"/>
    <s v="AS7"/>
    <s v="Z"/>
    <s v="Premium gasoline"/>
    <n v="13.2"/>
    <n v="9.8000000000000007"/>
    <n v="11.7"/>
    <n v="24"/>
    <n v="274"/>
  </r>
  <r>
    <s v="INFINITI"/>
    <s v="Q70 AWD"/>
    <s v="MID-SIZE"/>
    <n v="5.6"/>
    <n v="8"/>
    <x v="2"/>
    <s v="AS7"/>
    <s v="Z"/>
    <s v="Premium gasoline"/>
    <n v="14.9"/>
    <n v="10.199999999999999"/>
    <n v="12.8"/>
    <n v="22"/>
    <n v="300"/>
  </r>
  <r>
    <s v="INFINITI"/>
    <s v="Q70 HYBRID"/>
    <s v="MID-SIZE"/>
    <n v="3.5"/>
    <n v="6"/>
    <x v="1"/>
    <s v="AS7"/>
    <s v="Z"/>
    <s v="Premium gasoline"/>
    <n v="8.4"/>
    <n v="7.1"/>
    <n v="7.8"/>
    <n v="36"/>
    <n v="184"/>
  </r>
  <r>
    <s v="INFINITI"/>
    <s v="QX30"/>
    <s v="COMPACT"/>
    <n v="2"/>
    <n v="4"/>
    <x v="0"/>
    <s v="AM7"/>
    <s v="Z"/>
    <s v="Premium gasoline"/>
    <n v="9.6999999999999993"/>
    <n v="7.1"/>
    <n v="8.5"/>
    <n v="33"/>
    <n v="200"/>
  </r>
  <r>
    <s v="INFINITI"/>
    <s v="QX30 AWD"/>
    <s v="COMPACT"/>
    <n v="2"/>
    <n v="4"/>
    <x v="0"/>
    <s v="AM7"/>
    <s v="Z"/>
    <s v="Premium gasoline"/>
    <n v="10.6"/>
    <n v="8"/>
    <n v="9.4"/>
    <n v="30"/>
    <n v="221"/>
  </r>
  <r>
    <s v="INFINITI"/>
    <s v="QX50 AWD"/>
    <s v="STATION WAGON - SMALL"/>
    <n v="3.7"/>
    <n v="6"/>
    <x v="1"/>
    <s v="AS7"/>
    <s v="Z"/>
    <s v="Premium gasoline"/>
    <n v="13.7"/>
    <n v="9.8000000000000007"/>
    <n v="11.9"/>
    <n v="24"/>
    <n v="280"/>
  </r>
  <r>
    <s v="INFINITI"/>
    <s v="QX60"/>
    <s v="SUV - SMALL"/>
    <n v="3.5"/>
    <n v="6"/>
    <x v="1"/>
    <s v="AV7"/>
    <s v="Z"/>
    <s v="Premium gasoline"/>
    <n v="11.9"/>
    <n v="8.8000000000000007"/>
    <n v="10.5"/>
    <n v="27"/>
    <n v="246"/>
  </r>
  <r>
    <s v="INFINITI"/>
    <s v="QX60 AWD"/>
    <s v="SUV - SMALL"/>
    <n v="3.5"/>
    <n v="6"/>
    <x v="1"/>
    <s v="AV7"/>
    <s v="Z"/>
    <s v="Premium gasoline"/>
    <n v="12.5"/>
    <n v="9.1"/>
    <n v="10.9"/>
    <n v="26"/>
    <n v="257"/>
  </r>
  <r>
    <s v="INFINITI"/>
    <s v="QX60 HYBRID AWD"/>
    <s v="SUV - STANDARD"/>
    <n v="2.5"/>
    <n v="4"/>
    <x v="0"/>
    <s v="AV7"/>
    <s v="X"/>
    <s v="Regular gasoline"/>
    <n v="9.5"/>
    <n v="8.6"/>
    <n v="9.1"/>
    <n v="31"/>
    <n v="214"/>
  </r>
  <r>
    <s v="INFINITI"/>
    <s v="QX70 AWD"/>
    <s v="SUV - SMALL"/>
    <n v="3.7"/>
    <n v="6"/>
    <x v="1"/>
    <s v="AS7"/>
    <s v="Z"/>
    <s v="Premium gasoline"/>
    <n v="14.5"/>
    <n v="10.8"/>
    <n v="12.8"/>
    <n v="22"/>
    <n v="301"/>
  </r>
  <r>
    <s v="INFINITI"/>
    <s v="QX80 4WD"/>
    <s v="SUV - STANDARD"/>
    <n v="5.6"/>
    <n v="8"/>
    <x v="2"/>
    <s v="AS7"/>
    <s v="Z"/>
    <s v="Premium gasoline"/>
    <n v="17.399999999999999"/>
    <n v="12.2"/>
    <n v="15.1"/>
    <n v="19"/>
    <n v="355"/>
  </r>
  <r>
    <s v="JAGUAR"/>
    <s v="F-PACE 35t"/>
    <s v="SUV - SMALL"/>
    <n v="3"/>
    <n v="6"/>
    <x v="1"/>
    <s v="AS8"/>
    <s v="Z"/>
    <s v="Premium gasoline"/>
    <n v="13.3"/>
    <n v="10"/>
    <n v="11.8"/>
    <n v="24"/>
    <n v="277"/>
  </r>
  <r>
    <s v="JAGUAR"/>
    <s v="F-TYPE CONVERTIBLE"/>
    <s v="TWO-SEATER"/>
    <n v="3"/>
    <n v="6"/>
    <x v="1"/>
    <s v="AS8"/>
    <s v="Z"/>
    <s v="Premium gasoline"/>
    <n v="11.9"/>
    <n v="8.5"/>
    <n v="10.4"/>
    <n v="27"/>
    <n v="242"/>
  </r>
  <r>
    <s v="JAGUAR"/>
    <s v="F-TYPE CONVERTIBLE"/>
    <s v="TWO-SEATER"/>
    <n v="3"/>
    <n v="6"/>
    <x v="1"/>
    <s v="M6"/>
    <s v="Z"/>
    <s v="Premium gasoline"/>
    <n v="14.9"/>
    <n v="9.8000000000000007"/>
    <n v="12.6"/>
    <n v="22"/>
    <n v="296"/>
  </r>
  <r>
    <s v="JAGUAR"/>
    <s v="F-TYPE COUPE"/>
    <s v="TWO-SEATER"/>
    <n v="3"/>
    <n v="6"/>
    <x v="1"/>
    <s v="AS8"/>
    <s v="Z"/>
    <s v="Premium gasoline"/>
    <n v="11.9"/>
    <n v="8.5"/>
    <n v="10.4"/>
    <n v="27"/>
    <n v="242"/>
  </r>
  <r>
    <s v="JAGUAR"/>
    <s v="F-TYPE COUPE"/>
    <s v="TWO-SEATER"/>
    <n v="3"/>
    <n v="6"/>
    <x v="1"/>
    <s v="M6"/>
    <s v="Z"/>
    <s v="Premium gasoline"/>
    <n v="14.9"/>
    <n v="9.8000000000000007"/>
    <n v="12.6"/>
    <n v="22"/>
    <n v="296"/>
  </r>
  <r>
    <s v="JAGUAR"/>
    <s v="F-TYPE R CONVERTIBLE AWD"/>
    <s v="TWO-SEATER"/>
    <n v="5"/>
    <n v="8"/>
    <x v="2"/>
    <s v="AS8"/>
    <s v="Z"/>
    <s v="Premium gasoline"/>
    <n v="15.6"/>
    <n v="10.4"/>
    <n v="13.3"/>
    <n v="21"/>
    <n v="311"/>
  </r>
  <r>
    <s v="JAGUAR"/>
    <s v="F-TYPE R COUPE AWD"/>
    <s v="TWO-SEATER"/>
    <n v="5"/>
    <n v="8"/>
    <x v="2"/>
    <s v="AS6"/>
    <s v="Z"/>
    <s v="Premium gasoline"/>
    <n v="15.6"/>
    <n v="10.4"/>
    <n v="13.3"/>
    <n v="21"/>
    <n v="311"/>
  </r>
  <r>
    <s v="JAGUAR"/>
    <s v="F-TYPE S CONVERTIBLE"/>
    <s v="TWO-SEATER"/>
    <n v="3"/>
    <n v="6"/>
    <x v="1"/>
    <s v="AS8"/>
    <s v="Z"/>
    <s v="Premium gasoline"/>
    <n v="12.4"/>
    <n v="8.8000000000000007"/>
    <n v="10.8"/>
    <n v="26"/>
    <n v="253"/>
  </r>
  <r>
    <s v="JAGUAR"/>
    <s v="F-TYPE S CONVERTIBLE"/>
    <s v="TWO-SEATER"/>
    <n v="3"/>
    <n v="6"/>
    <x v="1"/>
    <s v="M6"/>
    <s v="Z"/>
    <s v="Premium gasoline"/>
    <n v="15.3"/>
    <n v="10"/>
    <n v="12.9"/>
    <n v="22"/>
    <n v="302"/>
  </r>
  <r>
    <s v="JAGUAR"/>
    <s v="F-TYPE S CONVERTIBLE AWD"/>
    <s v="TWO-SEATER"/>
    <n v="3"/>
    <n v="6"/>
    <x v="1"/>
    <s v="AS8"/>
    <s v="Z"/>
    <s v="Premium gasoline"/>
    <n v="13"/>
    <n v="9.1999999999999993"/>
    <n v="11.3"/>
    <n v="25"/>
    <n v="265"/>
  </r>
  <r>
    <s v="JAGUAR"/>
    <s v="F-TYPE S COUPE"/>
    <s v="TWO-SEATER"/>
    <n v="3"/>
    <n v="6"/>
    <x v="1"/>
    <s v="AS8"/>
    <s v="Z"/>
    <s v="Premium gasoline"/>
    <n v="12.4"/>
    <n v="8.8000000000000007"/>
    <n v="10.8"/>
    <n v="26"/>
    <n v="253"/>
  </r>
  <r>
    <s v="JAGUAR"/>
    <s v="F-TYPE S COUPE"/>
    <s v="TWO-SEATER"/>
    <n v="3"/>
    <n v="6"/>
    <x v="1"/>
    <s v="M6"/>
    <s v="Z"/>
    <s v="Premium gasoline"/>
    <n v="15.3"/>
    <n v="10"/>
    <n v="12.9"/>
    <n v="22"/>
    <n v="302"/>
  </r>
  <r>
    <s v="JAGUAR"/>
    <s v="F-TYPE S COUPE AWD"/>
    <s v="TWO-SEATER"/>
    <n v="3"/>
    <n v="6"/>
    <x v="1"/>
    <s v="AS8"/>
    <s v="Z"/>
    <s v="Premium gasoline"/>
    <n v="13"/>
    <n v="9.1999999999999993"/>
    <n v="11.3"/>
    <n v="25"/>
    <n v="265"/>
  </r>
  <r>
    <s v="JAGUAR"/>
    <s v="XE 20d AWD"/>
    <s v="COMPACT"/>
    <n v="2"/>
    <n v="4"/>
    <x v="0"/>
    <s v="AS8"/>
    <s v="D"/>
    <s v="Diesel"/>
    <n v="7.8"/>
    <n v="5.8"/>
    <n v="6.9"/>
    <n v="41"/>
    <n v="186"/>
  </r>
  <r>
    <s v="JAGUAR"/>
    <s v="XE 35t AWD"/>
    <s v="COMPACT"/>
    <n v="3"/>
    <n v="6"/>
    <x v="1"/>
    <s v="AS8"/>
    <s v="Z"/>
    <s v="Premium gasoline"/>
    <n v="11.8"/>
    <n v="8.1999999999999993"/>
    <n v="10.199999999999999"/>
    <n v="28"/>
    <n v="238"/>
  </r>
  <r>
    <s v="JAGUAR"/>
    <s v="XF 20d AWD"/>
    <s v="MID-SIZE"/>
    <n v="2"/>
    <n v="4"/>
    <x v="0"/>
    <s v="AS8"/>
    <s v="D"/>
    <s v="Diesel"/>
    <n v="7.8"/>
    <n v="5.8"/>
    <n v="6.9"/>
    <n v="41"/>
    <n v="186"/>
  </r>
  <r>
    <s v="JAGUAR"/>
    <s v="XF 35t AWD"/>
    <s v="MID-SIZE"/>
    <n v="3"/>
    <n v="6"/>
    <x v="1"/>
    <s v="AS8"/>
    <s v="Z"/>
    <s v="Premium gasoline"/>
    <n v="12"/>
    <n v="8.4"/>
    <n v="10.4"/>
    <n v="27"/>
    <n v="243"/>
  </r>
  <r>
    <s v="JAGUAR"/>
    <s v="XJ R-SPORT 3.0 AWD"/>
    <s v="FULL-SIZE"/>
    <n v="3"/>
    <n v="6"/>
    <x v="1"/>
    <s v="AS8"/>
    <s v="Z"/>
    <s v="Premium gasoline"/>
    <n v="14"/>
    <n v="9"/>
    <n v="11.8"/>
    <n v="24"/>
    <n v="276"/>
  </r>
  <r>
    <s v="JAGUAR"/>
    <s v="XJL PORTFOLIO 3.0 AWD"/>
    <s v="FULL-SIZE"/>
    <n v="3"/>
    <n v="6"/>
    <x v="1"/>
    <s v="AS8"/>
    <s v="Z"/>
    <s v="Premium gasoline"/>
    <n v="14"/>
    <n v="9.4"/>
    <n v="11.9"/>
    <n v="24"/>
    <n v="280"/>
  </r>
  <r>
    <s v="JAGUAR"/>
    <s v="XJR"/>
    <s v="FULL-SIZE"/>
    <n v="5"/>
    <n v="8"/>
    <x v="2"/>
    <s v="AS8"/>
    <s v="Z"/>
    <s v="Premium gasoline"/>
    <n v="15.8"/>
    <n v="10.3"/>
    <n v="13.3"/>
    <n v="21"/>
    <n v="313"/>
  </r>
  <r>
    <s v="JAGUAR"/>
    <s v="XJR  LWB"/>
    <s v="FULL-SIZE"/>
    <n v="5"/>
    <n v="8"/>
    <x v="2"/>
    <s v="AS8"/>
    <s v="Z"/>
    <s v="Premium gasoline"/>
    <n v="15.8"/>
    <n v="10.3"/>
    <n v="13.3"/>
    <n v="21"/>
    <n v="313"/>
  </r>
  <r>
    <s v="JEEP"/>
    <s v="CHEROKEE"/>
    <s v="SUV - SMALL"/>
    <n v="2.4"/>
    <n v="4"/>
    <x v="0"/>
    <s v="A9"/>
    <s v="X"/>
    <s v="Regular gasoline"/>
    <n v="11"/>
    <n v="7.8"/>
    <n v="9.6"/>
    <n v="29"/>
    <n v="225"/>
  </r>
  <r>
    <s v="JEEP"/>
    <s v="CHEROKEE"/>
    <s v="SUV - SMALL"/>
    <n v="3.2"/>
    <n v="6"/>
    <x v="1"/>
    <s v="A9"/>
    <s v="X"/>
    <s v="Regular gasoline"/>
    <n v="11.4"/>
    <n v="8.3000000000000007"/>
    <n v="10"/>
    <n v="28"/>
    <n v="234"/>
  </r>
  <r>
    <s v="JEEP"/>
    <s v="CHEROKEE 4X4 ACTIVE DRIVE I"/>
    <s v="SUV - SMALL"/>
    <n v="2.4"/>
    <n v="4"/>
    <x v="0"/>
    <s v="A9"/>
    <s v="X"/>
    <s v="Regular gasoline"/>
    <n v="11.3"/>
    <n v="8.4"/>
    <n v="10"/>
    <n v="28"/>
    <n v="235"/>
  </r>
  <r>
    <s v="JEEP"/>
    <s v="CHEROKEE 4X4 ACTIVE DRIVE I"/>
    <s v="SUV - SMALL"/>
    <n v="3.2"/>
    <n v="6"/>
    <x v="1"/>
    <s v="A9"/>
    <s v="X"/>
    <s v="Regular gasoline"/>
    <n v="11.6"/>
    <n v="8.6"/>
    <n v="10.3"/>
    <n v="27"/>
    <n v="241"/>
  </r>
  <r>
    <s v="JEEP"/>
    <s v="CHEROKEE 4X4 ACTIVE DRIVE II"/>
    <s v="SUV - SMALL"/>
    <n v="2.4"/>
    <n v="4"/>
    <x v="0"/>
    <s v="A9"/>
    <s v="X"/>
    <s v="Regular gasoline"/>
    <n v="11.4"/>
    <n v="8.6999999999999993"/>
    <n v="10.199999999999999"/>
    <n v="28"/>
    <n v="240"/>
  </r>
  <r>
    <s v="JEEP"/>
    <s v="CHEROKEE 4X4 ACTIVE DRIVE II"/>
    <s v="SUV - SMALL"/>
    <n v="3.2"/>
    <n v="6"/>
    <x v="1"/>
    <s v="A9"/>
    <s v="X"/>
    <s v="Regular gasoline"/>
    <n v="12.8"/>
    <n v="9"/>
    <n v="11.1"/>
    <n v="25"/>
    <n v="259"/>
  </r>
  <r>
    <s v="JEEP"/>
    <s v="CHEROKEE 4X4 ACTIVE DRIVE LOCK"/>
    <s v="SUV - SMALL"/>
    <n v="2.4"/>
    <n v="4"/>
    <x v="0"/>
    <s v="A9"/>
    <s v="X"/>
    <s v="Regular gasoline"/>
    <n v="12.1"/>
    <n v="9.4"/>
    <n v="10.9"/>
    <n v="26"/>
    <n v="256"/>
  </r>
  <r>
    <s v="JEEP"/>
    <s v="CHEROKEE 4X4 ACTIVE DRIVE LOCK"/>
    <s v="SUV - SMALL"/>
    <n v="3.2"/>
    <n v="6"/>
    <x v="1"/>
    <s v="A9"/>
    <s v="X"/>
    <s v="Regular gasoline"/>
    <n v="12.9"/>
    <n v="9.9"/>
    <n v="11.6"/>
    <n v="24"/>
    <n v="269"/>
  </r>
  <r>
    <s v="JEEP"/>
    <s v="COMPASS"/>
    <s v="SUV - SMALL"/>
    <n v="2"/>
    <n v="4"/>
    <x v="0"/>
    <s v="AV"/>
    <s v="X"/>
    <s v="Regular gasoline"/>
    <n v="10.8"/>
    <n v="9"/>
    <n v="10"/>
    <n v="28"/>
    <n v="235"/>
  </r>
  <r>
    <s v="JEEP"/>
    <s v="COMPASS"/>
    <s v="SUV - SMALL"/>
    <n v="2"/>
    <n v="4"/>
    <x v="0"/>
    <s v="M5"/>
    <s v="X"/>
    <s v="Regular gasoline"/>
    <n v="10.3"/>
    <n v="7.9"/>
    <n v="9.3000000000000007"/>
    <n v="30"/>
    <n v="216"/>
  </r>
  <r>
    <s v="JEEP"/>
    <s v="COMPASS"/>
    <s v="SUV - SMALL"/>
    <n v="2.4"/>
    <n v="4"/>
    <x v="0"/>
    <s v="A6"/>
    <s v="X"/>
    <s v="Regular gasoline"/>
    <n v="11.3"/>
    <n v="8.6999999999999993"/>
    <n v="10.1"/>
    <n v="28"/>
    <n v="238"/>
  </r>
  <r>
    <s v="JEEP"/>
    <s v="COMPASS"/>
    <s v="SUV - SMALL"/>
    <n v="2.4"/>
    <n v="4"/>
    <x v="0"/>
    <s v="M5"/>
    <s v="X"/>
    <s v="Regular gasoline"/>
    <n v="10.199999999999999"/>
    <n v="8.3000000000000007"/>
    <n v="9.3000000000000007"/>
    <n v="30"/>
    <n v="219"/>
  </r>
  <r>
    <s v="JEEP"/>
    <s v="COMPASS 4X4"/>
    <s v="SUV - SMALL"/>
    <n v="2.4"/>
    <n v="4"/>
    <x v="0"/>
    <s v="A6"/>
    <s v="X"/>
    <s v="Regular gasoline"/>
    <n v="11.7"/>
    <n v="9.1999999999999993"/>
    <n v="10.6"/>
    <n v="27"/>
    <n v="249"/>
  </r>
  <r>
    <s v="JEEP"/>
    <s v="COMPASS 4X4"/>
    <s v="SUV - SMALL"/>
    <n v="2.4"/>
    <n v="4"/>
    <x v="0"/>
    <s v="AV"/>
    <s v="X"/>
    <s v="Regular gasoline"/>
    <n v="11.7"/>
    <n v="10.3"/>
    <n v="11.1"/>
    <n v="25"/>
    <n v="259"/>
  </r>
  <r>
    <s v="JEEP"/>
    <s v="COMPASS 4X4"/>
    <s v="SUV - SMALL"/>
    <n v="2.4"/>
    <n v="4"/>
    <x v="0"/>
    <s v="M5"/>
    <s v="X"/>
    <s v="Regular gasoline"/>
    <n v="10.6"/>
    <n v="8.6999999999999993"/>
    <n v="9.8000000000000007"/>
    <n v="29"/>
    <n v="230"/>
  </r>
  <r>
    <s v="JEEP"/>
    <s v="GRAND CHEROKEE 4X4"/>
    <s v="SUV - STANDARD"/>
    <n v="3.6"/>
    <n v="6"/>
    <x v="1"/>
    <s v="A8"/>
    <s v="X"/>
    <s v="Regular gasoline"/>
    <n v="12.7"/>
    <n v="9.6"/>
    <n v="11.3"/>
    <n v="25"/>
    <n v="265"/>
  </r>
  <r>
    <s v="JEEP"/>
    <s v="GRAND CHEROKEE 4X4"/>
    <s v="SUV - STANDARD"/>
    <n v="5.7"/>
    <n v="8"/>
    <x v="2"/>
    <s v="A8"/>
    <s v="X"/>
    <s v="Regular gasoline"/>
    <n v="16.600000000000001"/>
    <n v="10.7"/>
    <n v="14"/>
    <n v="20"/>
    <n v="328"/>
  </r>
  <r>
    <s v="JEEP"/>
    <s v="GRAND CHEROKEE SRT8"/>
    <s v="SUV - STANDARD"/>
    <n v="6.4"/>
    <n v="8"/>
    <x v="2"/>
    <s v="A8"/>
    <s v="Z"/>
    <s v="Premium gasoline"/>
    <n v="18.3"/>
    <n v="12.6"/>
    <n v="15.7"/>
    <n v="18"/>
    <n v="368"/>
  </r>
  <r>
    <s v="JEEP"/>
    <s v="NEW COMPASS"/>
    <s v="SUV - SMALL"/>
    <n v="2.4"/>
    <n v="4"/>
    <x v="0"/>
    <s v="A6"/>
    <s v="X"/>
    <s v="Regular gasoline"/>
    <n v="10.6"/>
    <n v="7.6"/>
    <n v="9.3000000000000007"/>
    <n v="30"/>
    <n v="218"/>
  </r>
  <r>
    <s v="JEEP"/>
    <s v="NEW COMPASS"/>
    <s v="SUV - SMALL"/>
    <n v="2.4"/>
    <n v="4"/>
    <x v="0"/>
    <s v="M6"/>
    <s v="X"/>
    <s v="Regular gasoline"/>
    <n v="10.4"/>
    <n v="7.3"/>
    <n v="9"/>
    <n v="31"/>
    <n v="211"/>
  </r>
  <r>
    <s v="JEEP"/>
    <s v="NEW COMPASS 4X4"/>
    <s v="SUV - SMALL"/>
    <n v="2.4"/>
    <n v="4"/>
    <x v="0"/>
    <s v="A9"/>
    <s v="X"/>
    <s v="Regular gasoline"/>
    <n v="10.8"/>
    <n v="7.8"/>
    <n v="9.5"/>
    <n v="30"/>
    <n v="222"/>
  </r>
  <r>
    <s v="JEEP"/>
    <s v="NEW COMPASS 4X4"/>
    <s v="SUV - SMALL"/>
    <n v="2.4"/>
    <n v="4"/>
    <x v="0"/>
    <s v="M6"/>
    <s v="X"/>
    <s v="Regular gasoline"/>
    <n v="10.8"/>
    <n v="7.6"/>
    <n v="9.4"/>
    <n v="30"/>
    <n v="221"/>
  </r>
  <r>
    <s v="JEEP"/>
    <s v="PATRIOT"/>
    <s v="SUV - SMALL"/>
    <n v="2"/>
    <n v="4"/>
    <x v="0"/>
    <s v="AV"/>
    <s v="X"/>
    <s v="Regular gasoline"/>
    <n v="10.8"/>
    <n v="9"/>
    <n v="10"/>
    <n v="28"/>
    <n v="235"/>
  </r>
  <r>
    <s v="JEEP"/>
    <s v="PATRIOT"/>
    <s v="SUV - SMALL"/>
    <n v="2"/>
    <n v="4"/>
    <x v="0"/>
    <s v="M5"/>
    <s v="X"/>
    <s v="Regular gasoline"/>
    <n v="10.3"/>
    <n v="7.9"/>
    <n v="9.3000000000000007"/>
    <n v="30"/>
    <n v="216"/>
  </r>
  <r>
    <s v="JEEP"/>
    <s v="PATRIOT"/>
    <s v="SUV - SMALL"/>
    <n v="2.4"/>
    <n v="4"/>
    <x v="0"/>
    <s v="A6"/>
    <s v="X"/>
    <s v="Regular gasoline"/>
    <n v="11.3"/>
    <n v="8.6999999999999993"/>
    <n v="10.1"/>
    <n v="28"/>
    <n v="238"/>
  </r>
  <r>
    <s v="JEEP"/>
    <s v="PATRIOT"/>
    <s v="SUV - SMALL"/>
    <n v="2.4"/>
    <n v="4"/>
    <x v="0"/>
    <s v="M5"/>
    <s v="X"/>
    <s v="Regular gasoline"/>
    <n v="10.199999999999999"/>
    <n v="8.3000000000000007"/>
    <n v="9.3000000000000007"/>
    <n v="30"/>
    <n v="219"/>
  </r>
  <r>
    <s v="JEEP"/>
    <s v="PATRIOT 4X4"/>
    <s v="SUV - SMALL"/>
    <n v="2.4"/>
    <n v="4"/>
    <x v="0"/>
    <s v="A6"/>
    <s v="X"/>
    <s v="Regular gasoline"/>
    <n v="11.7"/>
    <n v="9.1999999999999993"/>
    <n v="10.6"/>
    <n v="27"/>
    <n v="249"/>
  </r>
  <r>
    <s v="JEEP"/>
    <s v="PATRIOT 4X4"/>
    <s v="SUV - SMALL"/>
    <n v="2.4"/>
    <n v="4"/>
    <x v="0"/>
    <s v="AV"/>
    <s v="X"/>
    <s v="Regular gasoline"/>
    <n v="11.7"/>
    <n v="10.3"/>
    <n v="11.1"/>
    <n v="25"/>
    <n v="259"/>
  </r>
  <r>
    <s v="JEEP"/>
    <s v="PATRIOT 4X4"/>
    <s v="SUV - SMALL"/>
    <n v="2.4"/>
    <n v="4"/>
    <x v="0"/>
    <s v="M5"/>
    <s v="X"/>
    <s v="Regular gasoline"/>
    <n v="10.6"/>
    <n v="8.6999999999999993"/>
    <n v="9.8000000000000007"/>
    <n v="29"/>
    <n v="230"/>
  </r>
  <r>
    <s v="JEEP"/>
    <s v="RENEGADE"/>
    <s v="SUV - SMALL"/>
    <n v="1.4"/>
    <n v="4"/>
    <x v="0"/>
    <s v="M6"/>
    <s v="X"/>
    <s v="Regular gasoline"/>
    <n v="9.9"/>
    <n v="7.7"/>
    <n v="8.9"/>
    <n v="32"/>
    <n v="209"/>
  </r>
  <r>
    <s v="JEEP"/>
    <s v="RENEGADE FFV"/>
    <s v="SUV - SMALL"/>
    <n v="2.4"/>
    <n v="4"/>
    <x v="0"/>
    <s v="A9"/>
    <s v="X"/>
    <s v="Regular gasoline"/>
    <n v="10.8"/>
    <n v="7.8"/>
    <n v="9.5"/>
    <n v="30"/>
    <n v="222"/>
  </r>
  <r>
    <s v="JEEP"/>
    <s v="RENEGADE FFV"/>
    <s v="SUV - SMALL"/>
    <n v="2.4"/>
    <n v="4"/>
    <x v="0"/>
    <s v="A9"/>
    <s v="E"/>
    <s v="Ethanol (E85)"/>
    <n v="14.4"/>
    <n v="10.199999999999999"/>
    <n v="12.5"/>
    <n v="23"/>
    <n v="206"/>
  </r>
  <r>
    <s v="JEEP"/>
    <s v="RENEGADE 4X4"/>
    <s v="SUV - SMALL"/>
    <n v="1.4"/>
    <n v="4"/>
    <x v="0"/>
    <s v="M6"/>
    <s v="X"/>
    <s v="Regular gasoline"/>
    <n v="9.9"/>
    <n v="7.7"/>
    <n v="8.9"/>
    <n v="32"/>
    <n v="211"/>
  </r>
  <r>
    <s v="JEEP"/>
    <s v="RENEGADE 4X4"/>
    <s v="SUV - SMALL"/>
    <n v="2.4"/>
    <n v="4"/>
    <x v="0"/>
    <s v="A9"/>
    <s v="X"/>
    <s v="Regular gasoline"/>
    <n v="11.2"/>
    <n v="8.1999999999999993"/>
    <n v="9.8000000000000007"/>
    <n v="29"/>
    <n v="230"/>
  </r>
  <r>
    <s v="JEEP"/>
    <s v="WRANGLER 4X4"/>
    <s v="SUV - SMALL"/>
    <n v="3.6"/>
    <n v="6"/>
    <x v="1"/>
    <s v="A5"/>
    <s v="X"/>
    <s v="Regular gasoline"/>
    <n v="14.1"/>
    <n v="11.1"/>
    <n v="12.8"/>
    <n v="22"/>
    <n v="299"/>
  </r>
  <r>
    <s v="JEEP"/>
    <s v="WRANGLER 4X4"/>
    <s v="SUV - SMALL"/>
    <n v="3.6"/>
    <n v="6"/>
    <x v="1"/>
    <s v="M6"/>
    <s v="X"/>
    <s v="Regular gasoline"/>
    <n v="14.2"/>
    <n v="11"/>
    <n v="12.8"/>
    <n v="22"/>
    <n v="298"/>
  </r>
  <r>
    <s v="JEEP"/>
    <s v="WRANGLER UNLIMITED 4X4"/>
    <s v="SUV - SMALL"/>
    <n v="3.6"/>
    <n v="6"/>
    <x v="1"/>
    <s v="A5"/>
    <s v="X"/>
    <s v="Regular gasoline"/>
    <n v="14.7"/>
    <n v="11.7"/>
    <n v="13.4"/>
    <n v="21"/>
    <n v="313"/>
  </r>
  <r>
    <s v="JEEP"/>
    <s v="WRANGLER UNLIMITED 4X4"/>
    <s v="SUV - SMALL"/>
    <n v="3.6"/>
    <n v="6"/>
    <x v="1"/>
    <s v="M6"/>
    <s v="X"/>
    <s v="Regular gasoline"/>
    <n v="15"/>
    <n v="11.4"/>
    <n v="13.3"/>
    <n v="21"/>
    <n v="312"/>
  </r>
  <r>
    <s v="KIA"/>
    <s v="CADENZA"/>
    <s v="FULL-SIZE"/>
    <n v="3.3"/>
    <n v="6"/>
    <x v="1"/>
    <s v="AS8"/>
    <s v="X"/>
    <s v="Regular gasoline"/>
    <n v="11.5"/>
    <n v="8.5"/>
    <n v="10.199999999999999"/>
    <n v="28"/>
    <n v="237"/>
  </r>
  <r>
    <s v="KIA"/>
    <s v="FORTE (MPI)"/>
    <s v="MID-SIZE"/>
    <n v="2"/>
    <n v="4"/>
    <x v="0"/>
    <s v="AS6"/>
    <s v="X"/>
    <s v="Regular gasoline"/>
    <n v="7.9"/>
    <n v="6.3"/>
    <n v="7.2"/>
    <n v="39"/>
    <n v="170"/>
  </r>
  <r>
    <s v="KIA"/>
    <s v="FORTE (GDI)"/>
    <s v="MID-SIZE"/>
    <n v="2"/>
    <n v="4"/>
    <x v="0"/>
    <s v="AS6"/>
    <s v="X"/>
    <s v="Regular gasoline"/>
    <n v="9.4"/>
    <n v="7"/>
    <n v="8.3000000000000007"/>
    <n v="34"/>
    <n v="198"/>
  </r>
  <r>
    <s v="KIA"/>
    <s v="FORTE"/>
    <s v="MID-SIZE"/>
    <n v="2"/>
    <n v="4"/>
    <x v="0"/>
    <s v="M6"/>
    <s v="X"/>
    <s v="Regular gasoline"/>
    <n v="9.4"/>
    <n v="6.8"/>
    <n v="8.3000000000000007"/>
    <n v="34"/>
    <n v="195"/>
  </r>
  <r>
    <s v="KIA"/>
    <s v="FORTE 5"/>
    <s v="FULL-SIZE"/>
    <n v="1.6"/>
    <n v="4"/>
    <x v="0"/>
    <s v="AM7"/>
    <s v="X"/>
    <s v="Regular gasoline"/>
    <n v="9.4"/>
    <n v="7.9"/>
    <n v="8.6999999999999993"/>
    <n v="32"/>
    <n v="207"/>
  </r>
  <r>
    <s v="KIA"/>
    <s v="FORTE 5"/>
    <s v="FULL-SIZE"/>
    <n v="2"/>
    <n v="4"/>
    <x v="0"/>
    <s v="AS6"/>
    <s v="X"/>
    <s v="Regular gasoline"/>
    <n v="9.6999999999999993"/>
    <n v="7"/>
    <n v="8.3000000000000007"/>
    <n v="34"/>
    <n v="197"/>
  </r>
  <r>
    <s v="KIA"/>
    <s v="FORTE 5"/>
    <s v="FULL-SIZE"/>
    <n v="2"/>
    <n v="4"/>
    <x v="0"/>
    <s v="M6"/>
    <s v="X"/>
    <s v="Regular gasoline"/>
    <n v="9.8000000000000007"/>
    <n v="7.3"/>
    <n v="8.6999999999999993"/>
    <n v="32"/>
    <n v="204"/>
  </r>
  <r>
    <s v="KIA"/>
    <s v="FORTE KOUP"/>
    <s v="COMPACT"/>
    <n v="1.6"/>
    <n v="4"/>
    <x v="0"/>
    <s v="AM7"/>
    <s v="X"/>
    <s v="Regular gasoline"/>
    <n v="9.6"/>
    <n v="7.4"/>
    <n v="8.6"/>
    <n v="33"/>
    <n v="204"/>
  </r>
  <r>
    <s v="KIA"/>
    <s v="FORTE KOUP"/>
    <s v="COMPACT"/>
    <n v="1.6"/>
    <n v="4"/>
    <x v="0"/>
    <s v="M6"/>
    <s v="X"/>
    <s v="Regular gasoline"/>
    <n v="10.1"/>
    <n v="8"/>
    <n v="9.1999999999999993"/>
    <n v="31"/>
    <n v="216"/>
  </r>
  <r>
    <s v="KIA"/>
    <s v="FORTE KOUP"/>
    <s v="COMPACT"/>
    <n v="2"/>
    <n v="4"/>
    <x v="0"/>
    <s v="AS6"/>
    <s v="X"/>
    <s v="Regular gasoline"/>
    <n v="9.6"/>
    <n v="7.3"/>
    <n v="8.6"/>
    <n v="33"/>
    <n v="203"/>
  </r>
  <r>
    <s v="KIA"/>
    <s v="FORTE KOUP"/>
    <s v="COMPACT"/>
    <n v="2"/>
    <n v="4"/>
    <x v="0"/>
    <s v="M6"/>
    <s v="X"/>
    <s v="Regular gasoline"/>
    <n v="9.9"/>
    <n v="7.6"/>
    <n v="8.8000000000000007"/>
    <n v="32"/>
    <n v="209"/>
  </r>
  <r>
    <s v="KIA"/>
    <s v="K900"/>
    <s v="FULL-SIZE"/>
    <n v="3.8"/>
    <n v="6"/>
    <x v="1"/>
    <s v="AS8"/>
    <s v="X"/>
    <s v="Regular gasoline"/>
    <n v="13.8"/>
    <n v="9.3000000000000007"/>
    <n v="11.8"/>
    <n v="24"/>
    <n v="279"/>
  </r>
  <r>
    <s v="KIA"/>
    <s v="K900"/>
    <s v="FULL-SIZE"/>
    <n v="5"/>
    <n v="8"/>
    <x v="2"/>
    <s v="AS8"/>
    <s v="Z"/>
    <s v="Premium gasoline"/>
    <n v="15.6"/>
    <n v="10.6"/>
    <n v="13.3"/>
    <n v="21"/>
    <n v="317"/>
  </r>
  <r>
    <s v="KIA"/>
    <s v="NIRO"/>
    <s v="STATION WAGON - SMALL"/>
    <n v="1.6"/>
    <n v="4"/>
    <x v="0"/>
    <s v="AM6"/>
    <s v="X"/>
    <s v="Regular gasoline"/>
    <n v="4.5999999999999996"/>
    <n v="5.0999999999999996"/>
    <n v="4.8"/>
    <n v="59"/>
    <n v="114"/>
  </r>
  <r>
    <s v="KIA"/>
    <s v="NIRO FE"/>
    <s v="STATION WAGON - SMALL"/>
    <n v="1.6"/>
    <n v="4"/>
    <x v="0"/>
    <s v="AM6"/>
    <s v="X"/>
    <s v="Regular gasoline"/>
    <n v="4.5"/>
    <n v="4.8"/>
    <n v="4.7"/>
    <n v="60"/>
    <n v="110"/>
  </r>
  <r>
    <s v="KIA"/>
    <s v="NIRO TOURING"/>
    <s v="STATION WAGON - SMALL"/>
    <n v="1.6"/>
    <n v="4"/>
    <x v="0"/>
    <s v="AM6"/>
    <s v="X"/>
    <s v="Regular gasoline"/>
    <n v="5.0999999999999996"/>
    <n v="5.8"/>
    <n v="5.4"/>
    <n v="52"/>
    <n v="129"/>
  </r>
  <r>
    <s v="KIA"/>
    <s v="OPTIMA"/>
    <s v="FULL-SIZE"/>
    <n v="2.4"/>
    <n v="4"/>
    <x v="0"/>
    <s v="AS6"/>
    <s v="X"/>
    <s v="Regular gasoline"/>
    <n v="9.6"/>
    <n v="6.8"/>
    <n v="8.4"/>
    <n v="34"/>
    <n v="198"/>
  </r>
  <r>
    <s v="KIA"/>
    <s v="OPTIMA FE"/>
    <s v="FULL-SIZE"/>
    <n v="2.4"/>
    <n v="4"/>
    <x v="0"/>
    <s v="AS6"/>
    <s v="X"/>
    <s v="Regular gasoline"/>
    <n v="9.3000000000000007"/>
    <n v="6.6"/>
    <n v="8"/>
    <n v="35"/>
    <n v="190"/>
  </r>
  <r>
    <s v="KIA"/>
    <s v="OPTIMA TURBO"/>
    <s v="FULL-SIZE"/>
    <n v="2"/>
    <n v="4"/>
    <x v="0"/>
    <s v="AS6"/>
    <s v="X"/>
    <s v="Regular gasoline"/>
    <n v="10.9"/>
    <n v="7.6"/>
    <n v="9.4"/>
    <n v="30"/>
    <n v="224"/>
  </r>
  <r>
    <s v="KIA"/>
    <s v="OPTIMA HYBRID"/>
    <s v="MID-SIZE"/>
    <n v="2"/>
    <n v="4"/>
    <x v="0"/>
    <s v="AS6"/>
    <s v="X"/>
    <s v="Regular gasoline"/>
    <n v="6"/>
    <n v="5.0999999999999996"/>
    <n v="5.6"/>
    <n v="50"/>
    <n v="132"/>
  </r>
  <r>
    <s v="KIA"/>
    <s v="RIO"/>
    <s v="COMPACT"/>
    <n v="1.6"/>
    <n v="4"/>
    <x v="0"/>
    <s v="AS6"/>
    <s v="X"/>
    <s v="Regular gasoline"/>
    <n v="8.8000000000000007"/>
    <n v="6.5"/>
    <n v="7.8"/>
    <n v="36"/>
    <n v="181"/>
  </r>
  <r>
    <s v="KIA"/>
    <s v="RIO"/>
    <s v="COMPACT"/>
    <n v="1.6"/>
    <n v="4"/>
    <x v="0"/>
    <s v="M6"/>
    <s v="X"/>
    <s v="Regular gasoline"/>
    <n v="8.8000000000000007"/>
    <n v="6.6"/>
    <n v="7.8"/>
    <n v="36"/>
    <n v="181"/>
  </r>
  <r>
    <s v="KIA"/>
    <s v="RONDO"/>
    <s v="STATION WAGON - MID-SIZE"/>
    <n v="2"/>
    <n v="4"/>
    <x v="0"/>
    <s v="AS6"/>
    <s v="X"/>
    <s v="Regular gasoline"/>
    <n v="9.9"/>
    <n v="7.6"/>
    <n v="8.9"/>
    <n v="32"/>
    <n v="210"/>
  </r>
  <r>
    <s v="KIA"/>
    <s v="SEDONA"/>
    <s v="MINIVAN"/>
    <n v="3.3"/>
    <n v="6"/>
    <x v="1"/>
    <s v="AS6"/>
    <s v="X"/>
    <s v="Regular gasoline"/>
    <n v="13.2"/>
    <n v="9.6999999999999993"/>
    <n v="11.6"/>
    <n v="24"/>
    <n v="275"/>
  </r>
  <r>
    <s v="KIA"/>
    <s v="SEDONA SX"/>
    <s v="MINIVAN"/>
    <n v="3.3"/>
    <n v="6"/>
    <x v="1"/>
    <s v="AS6"/>
    <s v="X"/>
    <s v="Regular gasoline"/>
    <n v="12.9"/>
    <n v="9.5"/>
    <n v="11.4"/>
    <n v="25"/>
    <n v="269"/>
  </r>
  <r>
    <s v="KIA"/>
    <s v="SEDONA SXL"/>
    <s v="MINIVAN"/>
    <n v="3.3"/>
    <n v="6"/>
    <x v="1"/>
    <s v="AS6"/>
    <s v="X"/>
    <s v="Regular gasoline"/>
    <n v="14.1"/>
    <n v="10.5"/>
    <n v="12.5"/>
    <n v="23"/>
    <n v="296"/>
  </r>
  <r>
    <s v="KIA"/>
    <s v="SORENTO"/>
    <s v="SUV - SMALL"/>
    <n v="2.4"/>
    <n v="4"/>
    <x v="0"/>
    <s v="AS6"/>
    <s v="X"/>
    <s v="Regular gasoline"/>
    <n v="11.2"/>
    <n v="8.3000000000000007"/>
    <n v="9.9"/>
    <n v="29"/>
    <n v="234"/>
  </r>
  <r>
    <s v="KIA"/>
    <s v="SORENTO AWD"/>
    <s v="SUV - SMALL"/>
    <n v="2"/>
    <n v="4"/>
    <x v="0"/>
    <s v="AS6"/>
    <s v="X"/>
    <s v="Regular gasoline"/>
    <n v="12.3"/>
    <n v="9.4"/>
    <n v="11"/>
    <n v="26"/>
    <n v="259"/>
  </r>
  <r>
    <s v="KIA"/>
    <s v="SORENTO AWD"/>
    <s v="SUV - SMALL"/>
    <n v="2.4"/>
    <n v="4"/>
    <x v="0"/>
    <s v="AS6"/>
    <s v="X"/>
    <s v="Regular gasoline"/>
    <n v="11.5"/>
    <n v="9.3000000000000007"/>
    <n v="10.5"/>
    <n v="27"/>
    <n v="246"/>
  </r>
  <r>
    <s v="KIA"/>
    <s v="SORENTO AWD"/>
    <s v="SUV - SMALL"/>
    <n v="3.3"/>
    <n v="6"/>
    <x v="1"/>
    <s v="AS6"/>
    <s v="X"/>
    <s v="Regular gasoline"/>
    <n v="14"/>
    <n v="10.1"/>
    <n v="12.2"/>
    <n v="23"/>
    <n v="289"/>
  </r>
  <r>
    <s v="KIA"/>
    <s v="SORENTO AWD FE"/>
    <s v="SUV - SMALL"/>
    <n v="3.3"/>
    <n v="6"/>
    <x v="1"/>
    <s v="AS6"/>
    <s v="X"/>
    <s v="Regular gasoline"/>
    <n v="13.2"/>
    <n v="9.3000000000000007"/>
    <n v="11.4"/>
    <n v="25"/>
    <n v="270"/>
  </r>
  <r>
    <s v="KIA"/>
    <s v="SOUL"/>
    <s v="STATION WAGON - SMALL"/>
    <n v="1.6"/>
    <n v="4"/>
    <x v="0"/>
    <s v="AS6"/>
    <s v="X"/>
    <s v="Regular gasoline"/>
    <n v="9.4"/>
    <n v="7.8"/>
    <n v="8.6999999999999993"/>
    <n v="32"/>
    <n v="205"/>
  </r>
  <r>
    <s v="KIA"/>
    <s v="SOUL"/>
    <s v="STATION WAGON - SMALL"/>
    <n v="1.6"/>
    <n v="4"/>
    <x v="0"/>
    <s v="M6"/>
    <s v="X"/>
    <s v="Regular gasoline"/>
    <n v="9.6999999999999993"/>
    <n v="7.8"/>
    <n v="8.8000000000000007"/>
    <n v="32"/>
    <n v="208"/>
  </r>
  <r>
    <s v="KIA"/>
    <s v="SOUL"/>
    <s v="STATION WAGON - SMALL"/>
    <n v="2"/>
    <n v="4"/>
    <x v="0"/>
    <s v="AS6"/>
    <s v="X"/>
    <s v="Regular gasoline"/>
    <n v="9.5"/>
    <n v="7.8"/>
    <n v="8.6999999999999993"/>
    <n v="32"/>
    <n v="206"/>
  </r>
  <r>
    <s v="KIA"/>
    <s v="SOUL TURBO"/>
    <s v="STATION WAGON - SMALL"/>
    <n v="1.6"/>
    <n v="4"/>
    <x v="0"/>
    <s v="AM7"/>
    <s v="X"/>
    <s v="Regular gasoline"/>
    <n v="9.1"/>
    <n v="7.7"/>
    <n v="8.5"/>
    <n v="33"/>
    <n v="199"/>
  </r>
  <r>
    <s v="KIA"/>
    <s v="SPORTAGE"/>
    <s v="SUV - SMALL"/>
    <n v="2.4"/>
    <n v="4"/>
    <x v="0"/>
    <s v="AS6"/>
    <s v="X"/>
    <s v="Regular gasoline"/>
    <n v="10.4"/>
    <n v="8"/>
    <n v="9.3000000000000007"/>
    <n v="30"/>
    <n v="220"/>
  </r>
  <r>
    <s v="KIA"/>
    <s v="SPORTAGE AWD"/>
    <s v="SUV - SMALL"/>
    <n v="2"/>
    <n v="4"/>
    <x v="0"/>
    <s v="AS6"/>
    <s v="X"/>
    <s v="Regular gasoline"/>
    <n v="11.9"/>
    <n v="10.199999999999999"/>
    <n v="11.1"/>
    <n v="25"/>
    <n v="263"/>
  </r>
  <r>
    <s v="KIA"/>
    <s v="SPORTAGE AWD"/>
    <s v="SUV - SMALL"/>
    <n v="2.4"/>
    <n v="4"/>
    <x v="0"/>
    <s v="AS6"/>
    <s v="X"/>
    <s v="Regular gasoline"/>
    <n v="11.3"/>
    <n v="9.5"/>
    <n v="10.5"/>
    <n v="27"/>
    <n v="247"/>
  </r>
  <r>
    <s v="LAMBORGHINI"/>
    <s v="AVENTADOR COUPE"/>
    <s v="TWO-SEATER"/>
    <n v="6.5"/>
    <n v="12"/>
    <x v="2"/>
    <s v="AM7"/>
    <s v="Z"/>
    <s v="Premium gasoline"/>
    <n v="22.2"/>
    <n v="12.7"/>
    <n v="17.899999999999999"/>
    <n v="16"/>
    <n v="428"/>
  </r>
  <r>
    <s v="LAMBORGHINI"/>
    <s v="AVENTADOR COUPE LP 740"/>
    <s v="TWO-SEATER"/>
    <n v="6.5"/>
    <n v="12"/>
    <x v="2"/>
    <s v="AM7"/>
    <s v="Z"/>
    <s v="Premium gasoline"/>
    <n v="23.9"/>
    <n v="14.5"/>
    <n v="19.7"/>
    <n v="14"/>
    <n v="461"/>
  </r>
  <r>
    <s v="LAMBORGHINI"/>
    <s v="AVENTADOR ROADSTER"/>
    <s v="TWO-SEATER"/>
    <n v="6.5"/>
    <n v="12"/>
    <x v="2"/>
    <s v="AM7"/>
    <s v="Z"/>
    <s v="Premium gasoline"/>
    <n v="23"/>
    <n v="13.5"/>
    <n v="18.7"/>
    <n v="15"/>
    <n v="438"/>
  </r>
  <r>
    <s v="LAMBORGHINI"/>
    <s v="AVENTADOR ROADSTER LP 740"/>
    <s v="TWO-SEATER"/>
    <n v="6.5"/>
    <n v="12"/>
    <x v="2"/>
    <s v="AM7"/>
    <s v="Z"/>
    <s v="Premium gasoline"/>
    <n v="23.9"/>
    <n v="14.5"/>
    <n v="19.7"/>
    <n v="14"/>
    <n v="461"/>
  </r>
  <r>
    <s v="LAMBORGHINI"/>
    <s v="HURACAN"/>
    <s v="TWO-SEATER"/>
    <n v="5.2"/>
    <n v="10"/>
    <x v="2"/>
    <s v="AM7"/>
    <s v="Z"/>
    <s v="Premium gasoline"/>
    <n v="16.399999999999999"/>
    <n v="11.4"/>
    <n v="14.2"/>
    <n v="20"/>
    <n v="331"/>
  </r>
  <r>
    <s v="LAMBORGHINI"/>
    <s v="HURACAN SPYDER"/>
    <s v="TWO-SEATER"/>
    <n v="5.2"/>
    <n v="10"/>
    <x v="2"/>
    <s v="AM7"/>
    <s v="Z"/>
    <s v="Premium gasoline"/>
    <n v="16.899999999999999"/>
    <n v="11.8"/>
    <n v="14.6"/>
    <n v="19"/>
    <n v="340"/>
  </r>
  <r>
    <s v="LAND ROVER"/>
    <s v="DISCOVERY SPORT"/>
    <s v="SUV - SMALL"/>
    <n v="2"/>
    <n v="4"/>
    <x v="0"/>
    <s v="AS9"/>
    <s v="Z"/>
    <s v="Premium gasoline"/>
    <n v="12"/>
    <n v="9.1999999999999993"/>
    <n v="10.7"/>
    <n v="26"/>
    <n v="252"/>
  </r>
  <r>
    <s v="LAND ROVER"/>
    <s v="RANGE ROVER EVOQUE"/>
    <s v="SUV - SMALL"/>
    <n v="2"/>
    <n v="4"/>
    <x v="0"/>
    <s v="AS9"/>
    <s v="Z"/>
    <s v="Premium gasoline"/>
    <n v="11.3"/>
    <n v="8"/>
    <n v="9.8000000000000007"/>
    <n v="29"/>
    <n v="231"/>
  </r>
  <r>
    <s v="LAND ROVER"/>
    <s v="RANGE ROVER EVOQUE CONVERTIBLE"/>
    <s v="SUV - SMALL"/>
    <n v="2"/>
    <n v="4"/>
    <x v="0"/>
    <s v="AS9"/>
    <s v="Z"/>
    <s v="Premium gasoline"/>
    <n v="12"/>
    <n v="8.5"/>
    <n v="10.4"/>
    <n v="27"/>
    <n v="243"/>
  </r>
  <r>
    <s v="LEXUS"/>
    <s v="CT 200h"/>
    <s v="COMPACT"/>
    <n v="1.8"/>
    <n v="4"/>
    <x v="0"/>
    <s v="AV"/>
    <s v="X"/>
    <s v="Regular gasoline"/>
    <n v="5.5"/>
    <n v="5.9"/>
    <n v="5.7"/>
    <n v="50"/>
    <n v="132"/>
  </r>
  <r>
    <s v="LEXUS"/>
    <s v="ES 300h"/>
    <s v="MID-SIZE"/>
    <n v="2.5"/>
    <n v="4"/>
    <x v="0"/>
    <s v="AV6"/>
    <s v="X"/>
    <s v="Regular gasoline"/>
    <n v="5.8"/>
    <n v="6.1"/>
    <n v="5.9"/>
    <n v="48"/>
    <n v="139"/>
  </r>
  <r>
    <s v="LEXUS"/>
    <s v="ES 350"/>
    <s v="MID-SIZE"/>
    <n v="3.5"/>
    <n v="6"/>
    <x v="1"/>
    <s v="AS6"/>
    <s v="X"/>
    <s v="Regular gasoline"/>
    <n v="11.4"/>
    <n v="7.7"/>
    <n v="9.6999999999999993"/>
    <n v="29"/>
    <n v="226"/>
  </r>
  <r>
    <s v="LEXUS"/>
    <s v="GS 350 AWD"/>
    <s v="MID-SIZE"/>
    <n v="3.5"/>
    <n v="6"/>
    <x v="1"/>
    <s v="AS6"/>
    <s v="Z"/>
    <s v="Premium gasoline"/>
    <n v="12.4"/>
    <n v="9.1999999999999993"/>
    <n v="11"/>
    <n v="26"/>
    <n v="257"/>
  </r>
  <r>
    <s v="LEXUS"/>
    <s v="GS 450h"/>
    <s v="MID-SIZE"/>
    <n v="3.5"/>
    <n v="6"/>
    <x v="1"/>
    <s v="AV8"/>
    <s v="Z"/>
    <s v="Premium gasoline"/>
    <n v="8"/>
    <n v="6.9"/>
    <n v="7.5"/>
    <n v="38"/>
    <n v="176"/>
  </r>
  <r>
    <s v="LEXUS"/>
    <s v="GS F"/>
    <s v="COMPACT"/>
    <n v="5"/>
    <n v="8"/>
    <x v="2"/>
    <s v="AS8"/>
    <s v="Z"/>
    <s v="Premium gasoline"/>
    <n v="14.9"/>
    <n v="9.6999999999999993"/>
    <n v="12.5"/>
    <n v="23"/>
    <n v="293"/>
  </r>
  <r>
    <s v="LEXUS"/>
    <s v="GX 460"/>
    <s v="SUV - STANDARD"/>
    <n v="4.5999999999999996"/>
    <n v="8"/>
    <x v="2"/>
    <s v="AS6"/>
    <s v="Z"/>
    <s v="Premium gasoline"/>
    <n v="16"/>
    <n v="12.9"/>
    <n v="14.6"/>
    <n v="19"/>
    <n v="341"/>
  </r>
  <r>
    <s v="LEXUS"/>
    <s v="IS 200t"/>
    <s v="COMPACT"/>
    <n v="2"/>
    <n v="4"/>
    <x v="0"/>
    <s v="AS8"/>
    <s v="Z"/>
    <s v="Premium gasoline"/>
    <n v="10.6"/>
    <n v="7.3"/>
    <n v="9.1"/>
    <n v="31"/>
    <n v="214"/>
  </r>
  <r>
    <s v="LEXUS"/>
    <s v="IS 300 AWD"/>
    <s v="COMPACT"/>
    <n v="3.5"/>
    <n v="6"/>
    <x v="1"/>
    <s v="AS6"/>
    <s v="Z"/>
    <s v="Premium gasoline"/>
    <n v="12.6"/>
    <n v="9.1999999999999993"/>
    <n v="11"/>
    <n v="26"/>
    <n v="258"/>
  </r>
  <r>
    <s v="LEXUS"/>
    <s v="IS 350 AWD"/>
    <s v="COMPACT"/>
    <n v="3.5"/>
    <n v="6"/>
    <x v="1"/>
    <s v="AS6"/>
    <s v="Z"/>
    <s v="Premium gasoline"/>
    <n v="12.6"/>
    <n v="9.1999999999999993"/>
    <n v="11"/>
    <n v="26"/>
    <n v="258"/>
  </r>
  <r>
    <s v="LEXUS"/>
    <s v="LS 460 AWD"/>
    <s v="MID-SIZE"/>
    <n v="4.5999999999999996"/>
    <n v="8"/>
    <x v="2"/>
    <s v="AS8"/>
    <s v="Z"/>
    <s v="Premium gasoline"/>
    <n v="15.1"/>
    <n v="10.3"/>
    <n v="12.9"/>
    <n v="22"/>
    <n v="303"/>
  </r>
  <r>
    <s v="LEXUS"/>
    <s v="LS 460 L AWD"/>
    <s v="MID-SIZE"/>
    <n v="4.5999999999999996"/>
    <n v="8"/>
    <x v="2"/>
    <s v="AS8"/>
    <s v="Z"/>
    <s v="Premium gasoline"/>
    <n v="15.1"/>
    <n v="10.3"/>
    <n v="12.9"/>
    <n v="22"/>
    <n v="303"/>
  </r>
  <r>
    <s v="LEXUS"/>
    <s v="LX 570"/>
    <s v="SUV - STANDARD"/>
    <n v="5.7"/>
    <n v="8"/>
    <x v="2"/>
    <s v="AS8"/>
    <s v="Z"/>
    <s v="Premium gasoline"/>
    <n v="18.2"/>
    <n v="13"/>
    <n v="15.8"/>
    <n v="18"/>
    <n v="372"/>
  </r>
  <r>
    <s v="LEXUS"/>
    <s v="NX 200t AWD"/>
    <s v="SUV - SMALL"/>
    <n v="2"/>
    <n v="4"/>
    <x v="0"/>
    <s v="AS6"/>
    <s v="Z"/>
    <s v="Premium gasoline"/>
    <n v="10.7"/>
    <n v="8.5"/>
    <n v="9.6999999999999993"/>
    <n v="29"/>
    <n v="226"/>
  </r>
  <r>
    <s v="LEXUS"/>
    <s v="NX 200t AWD F SPORT"/>
    <s v="SUV - SMALL"/>
    <n v="2"/>
    <n v="4"/>
    <x v="0"/>
    <s v="AS6"/>
    <s v="Z"/>
    <s v="Premium gasoline"/>
    <n v="10.8"/>
    <n v="8.9"/>
    <n v="9.9"/>
    <n v="29"/>
    <n v="232"/>
  </r>
  <r>
    <s v="LEXUS"/>
    <s v="NX 300h AWD"/>
    <s v="SUV - SMALL"/>
    <n v="2.5"/>
    <n v="4"/>
    <x v="0"/>
    <s v="AV6"/>
    <s v="X"/>
    <s v="Regular gasoline"/>
    <n v="7.2"/>
    <n v="7.9"/>
    <n v="7.5"/>
    <n v="38"/>
    <n v="176"/>
  </r>
  <r>
    <s v="LEXUS"/>
    <s v="RC 300 AWD"/>
    <s v="SUBCOMPACT"/>
    <n v="3.5"/>
    <n v="6"/>
    <x v="1"/>
    <s v="AS6"/>
    <s v="Z"/>
    <s v="Premium gasoline"/>
    <n v="12.6"/>
    <n v="9.1999999999999993"/>
    <n v="11"/>
    <n v="26"/>
    <n v="258"/>
  </r>
  <r>
    <s v="LEXUS"/>
    <s v="RC 350 AWD"/>
    <s v="SUBCOMPACT"/>
    <n v="3.5"/>
    <n v="6"/>
    <x v="1"/>
    <s v="AS6"/>
    <s v="Z"/>
    <s v="Premium gasoline"/>
    <n v="12.6"/>
    <n v="9.1999999999999993"/>
    <n v="11"/>
    <n v="26"/>
    <n v="258"/>
  </r>
  <r>
    <s v="LEXUS"/>
    <s v="RC F"/>
    <s v="SUBCOMPACT"/>
    <n v="5"/>
    <n v="8"/>
    <x v="2"/>
    <s v="AS8"/>
    <s v="Z"/>
    <s v="Premium gasoline"/>
    <n v="15.2"/>
    <n v="9.5"/>
    <n v="12.6"/>
    <n v="22"/>
    <n v="289"/>
  </r>
  <r>
    <s v="LEXUS"/>
    <s v="RX 350 AWD"/>
    <s v="SUV - SMALL"/>
    <n v="3.5"/>
    <n v="6"/>
    <x v="1"/>
    <s v="AS8"/>
    <s v="X"/>
    <s v="Regular gasoline"/>
    <n v="12.2"/>
    <n v="9"/>
    <n v="10.8"/>
    <n v="26"/>
    <n v="252"/>
  </r>
  <r>
    <s v="LEXUS"/>
    <s v="RX 450h AWD"/>
    <s v="SUV - STANDARD"/>
    <n v="3.5"/>
    <n v="6"/>
    <x v="1"/>
    <s v="AV6"/>
    <s v="Z"/>
    <s v="Premium gasoline"/>
    <n v="7.5"/>
    <n v="8.4"/>
    <n v="7.9"/>
    <n v="36"/>
    <n v="185"/>
  </r>
  <r>
    <s v="LINCOLN"/>
    <s v="CONTINENTAL AWD"/>
    <s v="FULL-SIZE"/>
    <n v="2.7"/>
    <n v="6"/>
    <x v="1"/>
    <s v="AS6"/>
    <s v="X"/>
    <s v="Regular gasoline"/>
    <n v="14"/>
    <n v="9.5"/>
    <n v="12"/>
    <n v="24"/>
    <n v="281"/>
  </r>
  <r>
    <s v="LINCOLN"/>
    <s v="CONTINENTAL AWD"/>
    <s v="FULL-SIZE"/>
    <n v="3"/>
    <n v="6"/>
    <x v="1"/>
    <s v="AS6"/>
    <s v="X"/>
    <s v="Regular gasoline"/>
    <n v="14.4"/>
    <n v="9.6999999999999993"/>
    <n v="12.3"/>
    <n v="23"/>
    <n v="288"/>
  </r>
  <r>
    <s v="LINCOLN"/>
    <s v="CONTINENTAL AWD"/>
    <s v="FULL-SIZE"/>
    <n v="3.7"/>
    <n v="6"/>
    <x v="1"/>
    <s v="AS6"/>
    <s v="X"/>
    <s v="Regular gasoline"/>
    <n v="14.3"/>
    <n v="9.6999999999999993"/>
    <n v="12.2"/>
    <n v="23"/>
    <n v="287"/>
  </r>
  <r>
    <s v="LINCOLN"/>
    <s v="MKC AWD"/>
    <s v="SUV - SMALL"/>
    <n v="2"/>
    <n v="4"/>
    <x v="0"/>
    <s v="AS6"/>
    <s v="X"/>
    <s v="Regular gasoline"/>
    <n v="12.3"/>
    <n v="9.3000000000000007"/>
    <n v="10.9"/>
    <n v="26"/>
    <n v="256"/>
  </r>
  <r>
    <s v="LINCOLN"/>
    <s v="MKC AWD (Start/Stop)"/>
    <s v="SUV - SMALL"/>
    <n v="2"/>
    <n v="4"/>
    <x v="0"/>
    <s v="AS6"/>
    <s v="X"/>
    <s v="Regular gasoline"/>
    <n v="12.1"/>
    <n v="9.3000000000000007"/>
    <n v="10.8"/>
    <n v="26"/>
    <n v="254"/>
  </r>
  <r>
    <s v="LINCOLN"/>
    <s v="MKC AWD"/>
    <s v="SUV - SMALL"/>
    <n v="2.2999999999999998"/>
    <n v="4"/>
    <x v="0"/>
    <s v="AS6"/>
    <s v="X"/>
    <s v="Regular gasoline"/>
    <n v="13.1"/>
    <n v="9.4"/>
    <n v="11.4"/>
    <n v="25"/>
    <n v="268"/>
  </r>
  <r>
    <s v="LINCOLN"/>
    <s v="MKT AWD"/>
    <s v="SUV - STANDARD"/>
    <n v="3.5"/>
    <n v="6"/>
    <x v="1"/>
    <s v="AS6"/>
    <s v="X"/>
    <s v="Regular gasoline"/>
    <n v="15.7"/>
    <n v="11.2"/>
    <n v="13.7"/>
    <n v="21"/>
    <n v="321"/>
  </r>
  <r>
    <s v="LINCOLN"/>
    <s v="MKT LIVERY AWD"/>
    <s v="SPECIAL PURPOSE VEHICLE"/>
    <n v="3.7"/>
    <n v="6"/>
    <x v="1"/>
    <s v="A6"/>
    <s v="X"/>
    <s v="Regular gasoline"/>
    <n v="14.7"/>
    <n v="10.199999999999999"/>
    <n v="12.7"/>
    <n v="22"/>
    <n v="298"/>
  </r>
  <r>
    <s v="LINCOLN"/>
    <s v="MKX AWD"/>
    <s v="SUV - SMALL"/>
    <n v="2.7"/>
    <n v="6"/>
    <x v="1"/>
    <s v="AS6"/>
    <s v="X"/>
    <s v="Regular gasoline"/>
    <n v="14.1"/>
    <n v="9.8000000000000007"/>
    <n v="12.1"/>
    <n v="23"/>
    <n v="284"/>
  </r>
  <r>
    <s v="LINCOLN"/>
    <s v="MKX AWD"/>
    <s v="SUV - SMALL"/>
    <n v="3.7"/>
    <n v="6"/>
    <x v="1"/>
    <s v="AS6"/>
    <s v="X"/>
    <s v="Regular gasoline"/>
    <n v="14.4"/>
    <n v="10.3"/>
    <n v="12.5"/>
    <n v="23"/>
    <n v="293"/>
  </r>
  <r>
    <s v="LINCOLN"/>
    <s v="MKZ"/>
    <s v="MID-SIZE"/>
    <n v="2"/>
    <n v="4"/>
    <x v="0"/>
    <s v="AS6"/>
    <s v="X"/>
    <s v="Regular gasoline"/>
    <n v="11.2"/>
    <n v="7.6"/>
    <n v="9.8000000000000007"/>
    <n v="29"/>
    <n v="230"/>
  </r>
  <r>
    <s v="LINCOLN"/>
    <s v="MKZ"/>
    <s v="MID-SIZE"/>
    <n v="3"/>
    <n v="6"/>
    <x v="1"/>
    <s v="AS6"/>
    <s v="X"/>
    <s v="Regular gasoline"/>
    <n v="13.4"/>
    <n v="8.6999999999999993"/>
    <n v="11.2"/>
    <n v="25"/>
    <n v="264"/>
  </r>
  <r>
    <s v="LINCOLN"/>
    <s v="MKZ AWD"/>
    <s v="MID-SIZE"/>
    <n v="2"/>
    <n v="4"/>
    <x v="0"/>
    <s v="AS6"/>
    <s v="X"/>
    <s v="Regular gasoline"/>
    <n v="11.8"/>
    <n v="8.4"/>
    <n v="10.199999999999999"/>
    <n v="28"/>
    <n v="239"/>
  </r>
  <r>
    <s v="LINCOLN"/>
    <s v="MKZ AWD"/>
    <s v="MID-SIZE"/>
    <n v="3"/>
    <n v="6"/>
    <x v="1"/>
    <s v="AS6"/>
    <s v="X"/>
    <s v="Regular gasoline"/>
    <n v="14"/>
    <n v="9.1999999999999993"/>
    <n v="11.8"/>
    <n v="24"/>
    <n v="278"/>
  </r>
  <r>
    <s v="LINCOLN"/>
    <s v="MKZ HYBRID"/>
    <s v="MID-SIZE"/>
    <n v="2"/>
    <n v="4"/>
    <x v="0"/>
    <s v="AV"/>
    <s v="X"/>
    <s v="Regular gasoline"/>
    <n v="5.7"/>
    <n v="6.2"/>
    <n v="5.9"/>
    <n v="48"/>
    <n v="139"/>
  </r>
  <r>
    <s v="LINCOLN"/>
    <s v="NAVIGATOR 4X4"/>
    <s v="SUV - STANDARD"/>
    <n v="3.5"/>
    <n v="6"/>
    <x v="1"/>
    <s v="AS6"/>
    <s v="X"/>
    <s v="Regular gasoline"/>
    <n v="15.9"/>
    <n v="12"/>
    <n v="14.2"/>
    <n v="20"/>
    <n v="333"/>
  </r>
  <r>
    <s v="LINCOLN"/>
    <s v="NAVIGATOR L 4X4"/>
    <s v="SUV - STANDARD"/>
    <n v="3.5"/>
    <n v="6"/>
    <x v="1"/>
    <s v="AS6"/>
    <s v="X"/>
    <s v="Regular gasoline"/>
    <n v="16.100000000000001"/>
    <n v="12.4"/>
    <n v="14.5"/>
    <n v="19"/>
    <n v="339"/>
  </r>
  <r>
    <s v="MASERATI"/>
    <s v="GHIBLI"/>
    <s v="MID-SIZE"/>
    <n v="3"/>
    <n v="6"/>
    <x v="1"/>
    <s v="AS8"/>
    <s v="Z"/>
    <s v="Premium gasoline"/>
    <n v="14.1"/>
    <n v="9.8000000000000007"/>
    <n v="12.4"/>
    <n v="23"/>
    <n v="286"/>
  </r>
  <r>
    <s v="MASERATI"/>
    <s v="GHIBLI S"/>
    <s v="MID-SIZE"/>
    <n v="3"/>
    <n v="6"/>
    <x v="1"/>
    <s v="AS8"/>
    <s v="Z"/>
    <s v="Premium gasoline"/>
    <n v="14.7"/>
    <n v="10"/>
    <n v="12.4"/>
    <n v="23"/>
    <n v="293"/>
  </r>
  <r>
    <s v="MASERATI"/>
    <s v="GHIBLI SQ4"/>
    <s v="MID-SIZE"/>
    <n v="3"/>
    <n v="6"/>
    <x v="1"/>
    <s v="AS8"/>
    <s v="Z"/>
    <s v="Premium gasoline"/>
    <n v="14.7"/>
    <n v="9.9"/>
    <n v="12.6"/>
    <n v="22"/>
    <n v="295"/>
  </r>
  <r>
    <s v="MASERATI"/>
    <s v="GRANTURISMO"/>
    <s v="SUBCOMPACT"/>
    <n v="4.7"/>
    <n v="8"/>
    <x v="2"/>
    <s v="AS6"/>
    <s v="Z"/>
    <s v="Premium gasoline"/>
    <n v="18.2"/>
    <n v="11.4"/>
    <n v="15.1"/>
    <n v="19"/>
    <n v="355"/>
  </r>
  <r>
    <s v="MASERATI"/>
    <s v="GRANTURISMO CONVERTIBLE"/>
    <s v="SUBCOMPACT"/>
    <n v="4.7"/>
    <n v="8"/>
    <x v="2"/>
    <s v="AS6"/>
    <s v="Z"/>
    <s v="Premium gasoline"/>
    <n v="18.2"/>
    <n v="11.6"/>
    <n v="15.2"/>
    <n v="19"/>
    <n v="358"/>
  </r>
  <r>
    <s v="MASERATI"/>
    <s v="LEVANTE"/>
    <s v="SUV - STANDARD"/>
    <n v="3"/>
    <n v="6"/>
    <x v="1"/>
    <s v="AS8"/>
    <s v="Z"/>
    <s v="Premium gasoline"/>
    <n v="16.8"/>
    <n v="11.9"/>
    <n v="14.7"/>
    <n v="19"/>
    <n v="340"/>
  </r>
  <r>
    <s v="MASERATI"/>
    <s v="LEVANTE S"/>
    <s v="SUV - STANDARD"/>
    <n v="3"/>
    <n v="6"/>
    <x v="1"/>
    <s v="AS8"/>
    <s v="Z"/>
    <s v="Premium gasoline"/>
    <n v="16.8"/>
    <n v="12.4"/>
    <n v="14.7"/>
    <n v="19"/>
    <n v="346"/>
  </r>
  <r>
    <s v="MASERATI"/>
    <s v="QUATTROPORTE GTS"/>
    <s v="FULL-SIZE"/>
    <n v="3.8"/>
    <n v="8"/>
    <x v="2"/>
    <s v="AS8"/>
    <s v="Z"/>
    <s v="Premium gasoline"/>
    <n v="16.100000000000001"/>
    <n v="10.8"/>
    <n v="13.8"/>
    <n v="20"/>
    <n v="321"/>
  </r>
  <r>
    <s v="MASERATI"/>
    <s v="QUATTROPORTE S"/>
    <s v="FULL-SIZE"/>
    <n v="3"/>
    <n v="6"/>
    <x v="1"/>
    <s v="AS8"/>
    <s v="Z"/>
    <s v="Premium gasoline"/>
    <n v="14.9"/>
    <n v="10.3"/>
    <n v="13.1"/>
    <n v="22"/>
    <n v="300"/>
  </r>
  <r>
    <s v="MASERATI"/>
    <s v="QUATTROPORTE SQ4"/>
    <s v="FULL-SIZE"/>
    <n v="3"/>
    <n v="6"/>
    <x v="1"/>
    <s v="AS8"/>
    <s v="Z"/>
    <s v="Premium gasoline"/>
    <n v="15"/>
    <n v="10.3"/>
    <n v="13.1"/>
    <n v="22"/>
    <n v="301"/>
  </r>
  <r>
    <s v="MAZDA"/>
    <s v="CX-3"/>
    <s v="COMPACT"/>
    <n v="2"/>
    <n v="4"/>
    <x v="0"/>
    <s v="AS6"/>
    <s v="X"/>
    <s v="Regular gasoline"/>
    <n v="8.1999999999999993"/>
    <n v="6.9"/>
    <n v="7.6"/>
    <n v="37"/>
    <n v="179"/>
  </r>
  <r>
    <s v="MAZDA"/>
    <s v="CX-3 4WD"/>
    <s v="COMPACT"/>
    <n v="2"/>
    <n v="4"/>
    <x v="0"/>
    <s v="AS6"/>
    <s v="X"/>
    <s v="Regular gasoline"/>
    <n v="8.8000000000000007"/>
    <n v="7.5"/>
    <n v="8.1999999999999993"/>
    <n v="34"/>
    <n v="192"/>
  </r>
  <r>
    <s v="MAZDA"/>
    <s v="CX-5"/>
    <s v="SUV - SMALL"/>
    <n v="2"/>
    <n v="4"/>
    <x v="0"/>
    <s v="M6"/>
    <s v="X"/>
    <s v="Regular gasoline"/>
    <n v="9.4"/>
    <n v="7.4"/>
    <n v="8.5"/>
    <n v="33"/>
    <n v="199"/>
  </r>
  <r>
    <s v="MAZDA"/>
    <s v="CX-5"/>
    <s v="SUV - SMALL"/>
    <n v="2.5"/>
    <n v="4"/>
    <x v="0"/>
    <s v="AS6"/>
    <s v="X"/>
    <s v="Regular gasoline"/>
    <n v="9.8000000000000007"/>
    <n v="7.7"/>
    <n v="8.6"/>
    <n v="33"/>
    <n v="204"/>
  </r>
  <r>
    <s v="MAZDA"/>
    <s v="CX-5 4WD"/>
    <s v="SUV - SMALL"/>
    <n v="2.5"/>
    <n v="4"/>
    <x v="0"/>
    <s v="AS6"/>
    <s v="X"/>
    <s v="Regular gasoline"/>
    <n v="10.199999999999999"/>
    <n v="8.3000000000000007"/>
    <n v="9.1999999999999993"/>
    <n v="31"/>
    <n v="221"/>
  </r>
  <r>
    <s v="MAZDA"/>
    <s v="CX-9"/>
    <s v="SUV - SMALL"/>
    <n v="2.5"/>
    <n v="4"/>
    <x v="0"/>
    <s v="AS6"/>
    <s v="X"/>
    <s v="Regular gasoline"/>
    <n v="10.6"/>
    <n v="8.4"/>
    <n v="9.6"/>
    <n v="29"/>
    <n v="225"/>
  </r>
  <r>
    <s v="MAZDA"/>
    <s v="CX-9 4WD"/>
    <s v="SUV - SMALL"/>
    <n v="2.5"/>
    <n v="4"/>
    <x v="0"/>
    <s v="AS6"/>
    <s v="X"/>
    <s v="Regular gasoline"/>
    <n v="11.5"/>
    <n v="8.9"/>
    <n v="10.4"/>
    <n v="27"/>
    <n v="242"/>
  </r>
  <r>
    <s v="MAZDA"/>
    <s v="MAZDA3 4-DOOR"/>
    <s v="COMPACT"/>
    <n v="2"/>
    <n v="4"/>
    <x v="0"/>
    <s v="AS6"/>
    <s v="X"/>
    <s v="Regular gasoline"/>
    <n v="8.4"/>
    <n v="6.4"/>
    <n v="7.5"/>
    <n v="38"/>
    <n v="176"/>
  </r>
  <r>
    <s v="MAZDA"/>
    <s v="MAZDA3 4-DOOR"/>
    <s v="COMPACT"/>
    <n v="2"/>
    <n v="4"/>
    <x v="0"/>
    <s v="M6"/>
    <s v="X"/>
    <s v="Regular gasoline"/>
    <n v="8.5"/>
    <n v="6.2"/>
    <n v="7.5"/>
    <n v="38"/>
    <n v="175"/>
  </r>
  <r>
    <s v="MAZDA"/>
    <s v="MAZDA3 4-DOOR (SIL)"/>
    <s v="COMPACT"/>
    <n v="2"/>
    <n v="4"/>
    <x v="0"/>
    <s v="M6"/>
    <s v="X"/>
    <s v="Regular gasoline"/>
    <n v="8.5"/>
    <n v="6.2"/>
    <n v="7.5"/>
    <n v="38"/>
    <n v="175"/>
  </r>
  <r>
    <s v="MAZDA"/>
    <s v="MAZDA3 4-DOOR"/>
    <s v="COMPACT"/>
    <n v="2.5"/>
    <n v="4"/>
    <x v="0"/>
    <s v="AS6"/>
    <s v="X"/>
    <s v="Regular gasoline"/>
    <n v="8.8000000000000007"/>
    <n v="6.6"/>
    <n v="7.8"/>
    <n v="36"/>
    <n v="182"/>
  </r>
  <r>
    <s v="MAZDA"/>
    <s v="MAZDA3 4-DOOR (i-ELOOP)"/>
    <s v="COMPACT"/>
    <n v="2.5"/>
    <n v="4"/>
    <x v="0"/>
    <s v="AS6"/>
    <s v="X"/>
    <s v="Regular gasoline"/>
    <n v="8.5"/>
    <n v="6.4"/>
    <n v="7.6"/>
    <n v="37"/>
    <n v="176"/>
  </r>
  <r>
    <s v="MAZDA"/>
    <s v="MAZDA3 4-DOOR (SIL)"/>
    <s v="COMPACT"/>
    <n v="2.5"/>
    <n v="4"/>
    <x v="0"/>
    <s v="M6"/>
    <s v="X"/>
    <s v="Regular gasoline"/>
    <n v="9.3000000000000007"/>
    <n v="6.9"/>
    <n v="8.1999999999999993"/>
    <n v="34"/>
    <n v="194"/>
  </r>
  <r>
    <s v="MAZDA"/>
    <s v="MAZDA3 5-DOOR"/>
    <s v="MID-SIZE"/>
    <n v="2"/>
    <n v="4"/>
    <x v="0"/>
    <s v="AS6"/>
    <s v="X"/>
    <s v="Regular gasoline"/>
    <n v="8.4"/>
    <n v="6.4"/>
    <n v="7.5"/>
    <n v="38"/>
    <n v="174"/>
  </r>
  <r>
    <s v="MAZDA"/>
    <s v="MAZDA3 5-DOOR (SIL)"/>
    <s v="MID-SIZE"/>
    <n v="2"/>
    <n v="4"/>
    <x v="0"/>
    <s v="M6"/>
    <s v="X"/>
    <s v="Regular gasoline"/>
    <n v="8.6"/>
    <n v="6.4"/>
    <n v="7.6"/>
    <n v="37"/>
    <n v="178"/>
  </r>
  <r>
    <s v="MAZDA"/>
    <s v="MAZDA3 5-DOOR"/>
    <s v="MID-SIZE"/>
    <n v="2.5"/>
    <n v="4"/>
    <x v="0"/>
    <s v="AS6"/>
    <s v="X"/>
    <s v="Regular gasoline"/>
    <n v="9"/>
    <n v="6.7"/>
    <n v="7.8"/>
    <n v="36"/>
    <n v="183"/>
  </r>
  <r>
    <s v="MAZDA"/>
    <s v="MAZDA3 5-DOOR (i-ELOOP)"/>
    <s v="MID-SIZE"/>
    <n v="2.5"/>
    <n v="4"/>
    <x v="0"/>
    <s v="AS6"/>
    <s v="X"/>
    <s v="Regular gasoline"/>
    <n v="8.6999999999999993"/>
    <n v="6.6"/>
    <n v="7.8"/>
    <n v="36"/>
    <n v="181"/>
  </r>
  <r>
    <s v="MAZDA"/>
    <s v="MAZDA3 5-DOOR (SIL)"/>
    <s v="MID-SIZE"/>
    <n v="2.5"/>
    <n v="4"/>
    <x v="0"/>
    <s v="M6"/>
    <s v="X"/>
    <s v="Regular gasoline"/>
    <n v="9.6"/>
    <n v="7"/>
    <n v="8.4"/>
    <n v="34"/>
    <n v="198"/>
  </r>
  <r>
    <s v="MAZDA"/>
    <s v="MAZDA5"/>
    <s v="MINIVAN"/>
    <n v="2.5"/>
    <n v="4"/>
    <x v="0"/>
    <s v="AS5"/>
    <s v="X"/>
    <s v="Regular gasoline"/>
    <n v="10.8"/>
    <n v="8.1999999999999993"/>
    <n v="9.6"/>
    <n v="29"/>
    <n v="226"/>
  </r>
  <r>
    <s v="MAZDA"/>
    <s v="MAZDA5"/>
    <s v="MINIVAN"/>
    <n v="2.5"/>
    <n v="4"/>
    <x v="0"/>
    <s v="M6"/>
    <s v="X"/>
    <s v="Regular gasoline"/>
    <n v="11.1"/>
    <n v="8.3000000000000007"/>
    <n v="9.8000000000000007"/>
    <n v="29"/>
    <n v="230"/>
  </r>
  <r>
    <s v="MAZDA"/>
    <s v="MAZDA6"/>
    <s v="MID-SIZE"/>
    <n v="2.5"/>
    <n v="4"/>
    <x v="0"/>
    <s v="AS6"/>
    <s v="X"/>
    <s v="Regular gasoline"/>
    <n v="9.1"/>
    <n v="6.7"/>
    <n v="8"/>
    <n v="35"/>
    <n v="187"/>
  </r>
  <r>
    <s v="MAZDA"/>
    <s v="MAZDA6 (i-ELOOP)"/>
    <s v="MID-SIZE"/>
    <n v="2.5"/>
    <n v="4"/>
    <x v="0"/>
    <s v="AS6"/>
    <s v="X"/>
    <s v="Regular gasoline"/>
    <n v="8.9"/>
    <n v="6.7"/>
    <n v="7.9"/>
    <n v="36"/>
    <n v="186"/>
  </r>
  <r>
    <s v="MAZDA"/>
    <s v="MAZDA6 (SIL)"/>
    <s v="MID-SIZE"/>
    <n v="2.5"/>
    <n v="4"/>
    <x v="0"/>
    <s v="M6"/>
    <s v="X"/>
    <s v="Regular gasoline"/>
    <n v="9.8000000000000007"/>
    <n v="6.9"/>
    <n v="8.4"/>
    <n v="34"/>
    <n v="196"/>
  </r>
  <r>
    <s v="MAZDA"/>
    <s v="MX-5"/>
    <s v="TWO-SEATER"/>
    <n v="2"/>
    <n v="4"/>
    <x v="0"/>
    <s v="AS6"/>
    <s v="Z"/>
    <s v="Premium gasoline"/>
    <n v="9"/>
    <n v="6.7"/>
    <n v="8"/>
    <n v="35"/>
    <n v="187"/>
  </r>
  <r>
    <s v="MAZDA"/>
    <s v="MX-5 (SIL)"/>
    <s v="TWO-SEATER"/>
    <n v="2"/>
    <n v="4"/>
    <x v="0"/>
    <s v="M6"/>
    <s v="Z"/>
    <s v="Premium gasoline"/>
    <n v="8.9"/>
    <n v="7.1"/>
    <n v="8.1"/>
    <n v="35"/>
    <n v="190"/>
  </r>
  <r>
    <s v="MERCEDES-BENZ"/>
    <s v="AMG C 63"/>
    <s v="COMPACT"/>
    <n v="4"/>
    <n v="8"/>
    <x v="2"/>
    <s v="AS7"/>
    <s v="Z"/>
    <s v="Premium gasoline"/>
    <n v="13.4"/>
    <n v="9.6"/>
    <n v="11.7"/>
    <n v="24"/>
    <n v="273"/>
  </r>
  <r>
    <s v="MERCEDES-BENZ"/>
    <s v="AMG C 63 CABRIOLET"/>
    <s v="SUBCOMPACT"/>
    <n v="4"/>
    <n v="8"/>
    <x v="2"/>
    <s v="AS7"/>
    <s v="Z"/>
    <s v="Premium gasoline"/>
    <n v="14"/>
    <n v="10.1"/>
    <n v="12.2"/>
    <n v="23"/>
    <n v="291"/>
  </r>
  <r>
    <s v="MERCEDES-BENZ"/>
    <s v="AMG C 63 COUPE"/>
    <s v="SUBCOMPACT"/>
    <n v="4"/>
    <n v="8"/>
    <x v="2"/>
    <s v="AS7"/>
    <s v="Z"/>
    <s v="Premium gasoline"/>
    <n v="13.8"/>
    <n v="10.1"/>
    <n v="12.1"/>
    <n v="23"/>
    <n v="285"/>
  </r>
  <r>
    <s v="MERCEDES-BENZ"/>
    <s v="AMG C 63 S"/>
    <s v="COMPACT"/>
    <n v="4"/>
    <n v="8"/>
    <x v="2"/>
    <s v="AS7"/>
    <s v="Z"/>
    <s v="Premium gasoline"/>
    <n v="13.4"/>
    <n v="9.6"/>
    <n v="11.7"/>
    <n v="24"/>
    <n v="273"/>
  </r>
  <r>
    <s v="MERCEDES-BENZ"/>
    <s v="AMG C 63 S CABRIOLET"/>
    <s v="SUBCOMPACT"/>
    <n v="4"/>
    <n v="8"/>
    <x v="2"/>
    <s v="AS7"/>
    <s v="Z"/>
    <s v="Premium gasoline"/>
    <n v="14"/>
    <n v="10.1"/>
    <n v="12.2"/>
    <n v="23"/>
    <n v="291"/>
  </r>
  <r>
    <s v="MERCEDES-BENZ"/>
    <s v="AMG C 63 S COUPE"/>
    <s v="SUBCOMPACT"/>
    <n v="4"/>
    <n v="8"/>
    <x v="2"/>
    <s v="AS7"/>
    <s v="Z"/>
    <s v="Premium gasoline"/>
    <n v="13.8"/>
    <n v="10.1"/>
    <n v="12.1"/>
    <n v="23"/>
    <n v="285"/>
  </r>
  <r>
    <s v="MERCEDES-BENZ"/>
    <s v="AMG CLA 45"/>
    <s v="COMPACT"/>
    <n v="2"/>
    <n v="4"/>
    <x v="0"/>
    <s v="AS7"/>
    <s v="Z"/>
    <s v="Premium gasoline"/>
    <n v="10.7"/>
    <n v="7.6"/>
    <n v="9.3000000000000007"/>
    <n v="30"/>
    <n v="221"/>
  </r>
  <r>
    <s v="MERCEDES-BENZ"/>
    <s v="AMG CLS 63 S 4MATIC"/>
    <s v="COMPACT"/>
    <n v="5.5"/>
    <n v="8"/>
    <x v="2"/>
    <s v="AS7"/>
    <s v="Z"/>
    <s v="Premium gasoline"/>
    <n v="15.1"/>
    <n v="10.8"/>
    <n v="13.1"/>
    <n v="22"/>
    <n v="308"/>
  </r>
  <r>
    <s v="MERCEDES-BENZ"/>
    <s v="AMG G 63"/>
    <s v="SUV - STANDARD"/>
    <n v="5.5"/>
    <n v="8"/>
    <x v="2"/>
    <s v="AS7"/>
    <s v="Z"/>
    <s v="Premium gasoline"/>
    <n v="20"/>
    <n v="16.600000000000001"/>
    <n v="18.5"/>
    <n v="15"/>
    <n v="413"/>
  </r>
  <r>
    <s v="MERCEDES-BENZ"/>
    <s v="AMG G 65"/>
    <s v="SUV - STANDARD"/>
    <n v="6"/>
    <n v="12"/>
    <x v="2"/>
    <s v="AS7"/>
    <s v="Z"/>
    <s v="Premium gasoline"/>
    <n v="22.2"/>
    <n v="18"/>
    <n v="20.3"/>
    <n v="14"/>
    <n v="467"/>
  </r>
  <r>
    <s v="MERCEDES-BENZ"/>
    <s v="AMG GLA 45 4MATIC"/>
    <s v="SUV - SMALL"/>
    <n v="2"/>
    <n v="4"/>
    <x v="0"/>
    <s v="AS7"/>
    <s v="Z"/>
    <s v="Premium gasoline"/>
    <n v="11.3"/>
    <n v="8.5"/>
    <n v="10"/>
    <n v="28"/>
    <n v="233"/>
  </r>
  <r>
    <s v="MERCEDES-BENZ"/>
    <s v="AMG GLC 43 4MATIC COUPE"/>
    <s v="SUV - SMALL"/>
    <n v="3"/>
    <n v="6"/>
    <x v="1"/>
    <s v="A9"/>
    <s v="Z"/>
    <s v="Premium gasoline"/>
    <n v="17.399999999999999"/>
    <n v="11.1"/>
    <n v="14.6"/>
    <n v="19"/>
    <n v="353"/>
  </r>
  <r>
    <s v="MERCEDES-BENZ"/>
    <s v="AMG GLE 43 4MATIC"/>
    <s v="SUV - STANDARD"/>
    <n v="3"/>
    <n v="6"/>
    <x v="1"/>
    <s v="A9"/>
    <s v="Z"/>
    <s v="Premium gasoline"/>
    <n v="13.6"/>
    <n v="10.1"/>
    <n v="12"/>
    <n v="24"/>
    <n v="281"/>
  </r>
  <r>
    <s v="MERCEDES-BENZ"/>
    <s v="AMG GLE 43 4MATIC COUPE"/>
    <s v="SUV - STANDARD"/>
    <n v="3"/>
    <n v="6"/>
    <x v="1"/>
    <s v="A9"/>
    <s v="Z"/>
    <s v="Premium gasoline"/>
    <n v="13.6"/>
    <n v="10.199999999999999"/>
    <n v="12"/>
    <n v="24"/>
    <n v="281"/>
  </r>
  <r>
    <s v="MERCEDES-BENZ"/>
    <s v="AMG GLE 63 S 4MATIC"/>
    <s v="SUV - STANDARD"/>
    <n v="5.5"/>
    <n v="8"/>
    <x v="2"/>
    <s v="AS7"/>
    <s v="Z"/>
    <s v="Premium gasoline"/>
    <n v="17.3"/>
    <n v="13.5"/>
    <n v="15.6"/>
    <n v="18"/>
    <n v="363"/>
  </r>
  <r>
    <s v="MERCEDES-BENZ"/>
    <s v="AMG GLE 63 S 4MATIC COUPE"/>
    <s v="SUV - STANDARD"/>
    <n v="5.5"/>
    <n v="8"/>
    <x v="2"/>
    <s v="AS7"/>
    <s v="Z"/>
    <s v="Premium gasoline"/>
    <n v="17.2"/>
    <n v="12.8"/>
    <n v="15.2"/>
    <n v="19"/>
    <n v="363"/>
  </r>
  <r>
    <s v="MERCEDES-BENZ"/>
    <s v="AMG GLS 63"/>
    <s v="SUV - STANDARD"/>
    <n v="5.5"/>
    <n v="8"/>
    <x v="2"/>
    <s v="AS7"/>
    <s v="Z"/>
    <s v="Premium gasoline"/>
    <n v="18.2"/>
    <n v="14"/>
    <n v="16.3"/>
    <n v="17"/>
    <n v="369"/>
  </r>
  <r>
    <s v="MERCEDES-BENZ"/>
    <s v="AMG GT COUPE"/>
    <s v="TWO-SEATER"/>
    <n v="4"/>
    <n v="8"/>
    <x v="2"/>
    <s v="AS7"/>
    <s v="Z"/>
    <s v="Premium gasoline"/>
    <n v="14.5"/>
    <n v="10.8"/>
    <n v="12.8"/>
    <n v="22"/>
    <n v="303"/>
  </r>
  <r>
    <s v="MERCEDES-BENZ"/>
    <s v="AMG GT S COUPE"/>
    <s v="TWO-SEATER"/>
    <n v="4"/>
    <n v="8"/>
    <x v="2"/>
    <s v="AS7"/>
    <s v="Z"/>
    <s v="Premium gasoline"/>
    <n v="14.5"/>
    <n v="10.8"/>
    <n v="12.8"/>
    <n v="22"/>
    <n v="303"/>
  </r>
  <r>
    <s v="MERCEDES-BENZ"/>
    <s v="AMG S 63 4MATIC"/>
    <s v="FULL-SIZE"/>
    <n v="5.5"/>
    <n v="8"/>
    <x v="2"/>
    <s v="AS7"/>
    <s v="Z"/>
    <s v="Premium gasoline"/>
    <n v="15.7"/>
    <n v="10.1"/>
    <n v="13.2"/>
    <n v="21"/>
    <n v="313"/>
  </r>
  <r>
    <s v="MERCEDES-BENZ"/>
    <s v="AMG S 63 CABRIOLET"/>
    <s v="COMPACT"/>
    <n v="5.5"/>
    <n v="8"/>
    <x v="2"/>
    <s v="AS7"/>
    <s v="Z"/>
    <s v="Premium gasoline"/>
    <n v="16.399999999999999"/>
    <n v="10.6"/>
    <n v="13.8"/>
    <n v="20"/>
    <n v="322"/>
  </r>
  <r>
    <s v="MERCEDES-BENZ"/>
    <s v="AMG S 63 COUPE"/>
    <s v="COMPACT"/>
    <n v="5.5"/>
    <n v="8"/>
    <x v="2"/>
    <s v="AS7"/>
    <s v="Z"/>
    <s v="Premium gasoline"/>
    <n v="15.3"/>
    <n v="10.199999999999999"/>
    <n v="13"/>
    <n v="22"/>
    <n v="305"/>
  </r>
  <r>
    <s v="MERCEDES-BENZ"/>
    <s v="AMG S 65"/>
    <s v="FULL-SIZE"/>
    <n v="6"/>
    <n v="12"/>
    <x v="2"/>
    <s v="AS7"/>
    <s v="Z"/>
    <s v="Premium gasoline"/>
    <n v="17.600000000000001"/>
    <n v="10.9"/>
    <n v="14.6"/>
    <n v="19"/>
    <n v="349"/>
  </r>
  <r>
    <s v="MERCEDES-BENZ"/>
    <s v="AMG S 65 CABRIOLET"/>
    <s v="COMPACT"/>
    <n v="6"/>
    <n v="12"/>
    <x v="2"/>
    <s v="AS7"/>
    <s v="Z"/>
    <s v="Premium gasoline"/>
    <n v="17.100000000000001"/>
    <n v="11"/>
    <n v="14.3"/>
    <n v="20"/>
    <n v="348"/>
  </r>
  <r>
    <s v="MERCEDES-BENZ"/>
    <s v="AMG S 65 COUPE"/>
    <s v="COMPACT"/>
    <n v="6"/>
    <n v="12"/>
    <x v="2"/>
    <s v="AS7"/>
    <s v="Z"/>
    <s v="Premium gasoline"/>
    <n v="18.7"/>
    <n v="11.6"/>
    <n v="15.5"/>
    <n v="18"/>
    <n v="365"/>
  </r>
  <r>
    <s v="MERCEDES-BENZ"/>
    <s v="AMG SL 63"/>
    <s v="TWO-SEATER"/>
    <n v="5.5"/>
    <n v="8"/>
    <x v="2"/>
    <s v="AS7"/>
    <s v="Z"/>
    <s v="Premium gasoline"/>
    <n v="14.7"/>
    <n v="9.5"/>
    <n v="12.4"/>
    <n v="23"/>
    <n v="298"/>
  </r>
  <r>
    <s v="MERCEDES-BENZ"/>
    <s v="AMG SL 65"/>
    <s v="TWO-SEATER"/>
    <n v="6"/>
    <n v="12"/>
    <x v="2"/>
    <s v="AS7"/>
    <s v="Z"/>
    <s v="Premium gasoline"/>
    <n v="17.600000000000001"/>
    <n v="10.8"/>
    <n v="14.5"/>
    <n v="19"/>
    <n v="340"/>
  </r>
  <r>
    <s v="MERCEDES-BENZ"/>
    <s v="AMG SLC 43"/>
    <s v="TWO-SEATER"/>
    <n v="3"/>
    <n v="6"/>
    <x v="1"/>
    <s v="A9"/>
    <s v="Z"/>
    <s v="Premium gasoline"/>
    <n v="11.6"/>
    <n v="8.1999999999999993"/>
    <n v="10.1"/>
    <n v="28"/>
    <n v="234"/>
  </r>
  <r>
    <s v="MERCEDES-BENZ"/>
    <s v="B 250"/>
    <s v="MID-SIZE"/>
    <n v="2"/>
    <n v="4"/>
    <x v="0"/>
    <s v="AS7"/>
    <s v="Z"/>
    <s v="Premium gasoline"/>
    <n v="9.6999999999999993"/>
    <n v="6.6"/>
    <n v="8.3000000000000007"/>
    <n v="34"/>
    <n v="179"/>
  </r>
  <r>
    <s v="MERCEDES-BENZ"/>
    <s v="C 300 4MATIC"/>
    <s v="COMPACT"/>
    <n v="2"/>
    <n v="4"/>
    <x v="0"/>
    <s v="AS7"/>
    <s v="Z"/>
    <s v="Premium gasoline"/>
    <n v="10.1"/>
    <n v="7.8"/>
    <n v="9"/>
    <n v="31"/>
    <n v="212"/>
  </r>
  <r>
    <s v="MERCEDES-BENZ"/>
    <s v="C 300 4MATIC CABRIOLET"/>
    <s v="SUBCOMPACT"/>
    <n v="2"/>
    <n v="4"/>
    <x v="0"/>
    <s v="A9"/>
    <s v="Z"/>
    <s v="Premium gasoline"/>
    <n v="10.8"/>
    <n v="8"/>
    <n v="9.5"/>
    <n v="30"/>
    <n v="222"/>
  </r>
  <r>
    <s v="MERCEDES-BENZ"/>
    <s v="C 300 4MATIC COUPE"/>
    <s v="SUBCOMPACT"/>
    <n v="2"/>
    <n v="4"/>
    <x v="0"/>
    <s v="AS7"/>
    <s v="Z"/>
    <s v="Premium gasoline"/>
    <n v="10.4"/>
    <n v="8"/>
    <n v="9.3000000000000007"/>
    <n v="30"/>
    <n v="218"/>
  </r>
  <r>
    <s v="MERCEDES-BENZ"/>
    <s v="CLA 250"/>
    <s v="COMPACT"/>
    <n v="2"/>
    <n v="4"/>
    <x v="0"/>
    <s v="AS7"/>
    <s v="Z"/>
    <s v="Premium gasoline"/>
    <n v="9.6"/>
    <n v="6.4"/>
    <n v="8.1"/>
    <n v="35"/>
    <n v="190"/>
  </r>
  <r>
    <s v="MERCEDES-BENZ"/>
    <s v="CLS 550 4MATIC"/>
    <s v="COMPACT"/>
    <n v="4.7"/>
    <n v="8"/>
    <x v="2"/>
    <s v="A9"/>
    <s v="Z"/>
    <s v="Premium gasoline"/>
    <n v="13.6"/>
    <n v="9.4"/>
    <n v="11.7"/>
    <n v="24"/>
    <n v="275"/>
  </r>
  <r>
    <s v="MERCEDES-BENZ"/>
    <s v="E 300 4MATIC"/>
    <s v="MID-SIZE"/>
    <n v="2"/>
    <n v="4"/>
    <x v="0"/>
    <s v="A9"/>
    <s v="Z"/>
    <s v="Premium gasoline"/>
    <n v="10.8"/>
    <n v="8.1"/>
    <n v="9.5"/>
    <n v="30"/>
    <n v="246"/>
  </r>
  <r>
    <s v="MERCEDES-BENZ"/>
    <s v="E 400 4MATIC"/>
    <s v="MID-SIZE"/>
    <n v="3"/>
    <n v="6"/>
    <x v="1"/>
    <s v="A9"/>
    <s v="Z"/>
    <s v="Premium gasoline"/>
    <n v="11.8"/>
    <n v="8.6"/>
    <n v="10.4"/>
    <n v="27"/>
    <n v="245"/>
  </r>
  <r>
    <s v="MERCEDES-BENZ"/>
    <s v="E 400 4MATIC WAGON"/>
    <s v="STATION WAGON - MID-SIZE"/>
    <n v="3"/>
    <n v="6"/>
    <x v="1"/>
    <s v="A9"/>
    <s v="Z"/>
    <s v="Premium gasoline"/>
    <n v="12.4"/>
    <n v="9.3000000000000007"/>
    <n v="11"/>
    <n v="26"/>
    <n v="259"/>
  </r>
  <r>
    <s v="MERCEDES-BENZ"/>
    <s v="E 400 CABRIOLET"/>
    <s v="SUBCOMPACT"/>
    <n v="3"/>
    <n v="6"/>
    <x v="1"/>
    <s v="AS7"/>
    <s v="Z"/>
    <s v="Premium gasoline"/>
    <n v="11.5"/>
    <n v="8.1"/>
    <n v="10"/>
    <n v="28"/>
    <n v="233"/>
  </r>
  <r>
    <s v="MERCEDES-BENZ"/>
    <s v="E 400 COUPE"/>
    <s v="SUBCOMPACT"/>
    <n v="3"/>
    <n v="6"/>
    <x v="1"/>
    <s v="AS7"/>
    <s v="Z"/>
    <s v="Premium gasoline"/>
    <n v="11.8"/>
    <n v="8.4"/>
    <n v="10.199999999999999"/>
    <n v="28"/>
    <n v="239"/>
  </r>
  <r>
    <s v="MERCEDES-BENZ"/>
    <s v="E 550 CABRIOLET"/>
    <s v="SUBCOMPACT"/>
    <n v="4.7"/>
    <n v="8"/>
    <x v="2"/>
    <s v="AS7"/>
    <s v="Z"/>
    <s v="Premium gasoline"/>
    <n v="13.7"/>
    <n v="9.1999999999999993"/>
    <n v="11.7"/>
    <n v="24"/>
    <n v="275"/>
  </r>
  <r>
    <s v="MERCEDES-BENZ"/>
    <s v="E 550 COUPE"/>
    <s v="SUBCOMPACT"/>
    <n v="4.7"/>
    <n v="8"/>
    <x v="2"/>
    <s v="AS7"/>
    <s v="Z"/>
    <s v="Premium gasoline"/>
    <n v="13.4"/>
    <n v="8.9"/>
    <n v="11.4"/>
    <n v="25"/>
    <n v="268"/>
  </r>
  <r>
    <s v="MERCEDES-BENZ"/>
    <s v="G 550"/>
    <s v="SUV - STANDARD"/>
    <n v="4"/>
    <n v="8"/>
    <x v="2"/>
    <s v="AS7"/>
    <s v="Z"/>
    <s v="Premium gasoline"/>
    <n v="19"/>
    <n v="16.600000000000001"/>
    <n v="17.899999999999999"/>
    <n v="16"/>
    <n v="401"/>
  </r>
  <r>
    <s v="MERCEDES-BENZ"/>
    <s v="GLA 250 4MATIC"/>
    <s v="SUV - SMALL"/>
    <n v="2"/>
    <n v="4"/>
    <x v="0"/>
    <s v="AS7"/>
    <s v="Z"/>
    <s v="Premium gasoline"/>
    <n v="10.3"/>
    <n v="7.6"/>
    <n v="9.1"/>
    <n v="31"/>
    <n v="212"/>
  </r>
  <r>
    <s v="MERCEDES-BENZ"/>
    <s v="GLA 250 4MATIC"/>
    <s v="SUV - SMALL"/>
    <n v="2"/>
    <n v="4"/>
    <x v="0"/>
    <s v="AS7"/>
    <s v="E"/>
    <s v="Ethanol (E85)"/>
    <n v="13.6"/>
    <n v="10"/>
    <n v="12"/>
    <n v="24"/>
    <n v="128"/>
  </r>
  <r>
    <s v="MERCEDES-BENZ"/>
    <s v="GLC 300 4MATIC"/>
    <s v="SUV - SMALL"/>
    <n v="2"/>
    <n v="4"/>
    <x v="0"/>
    <s v="A9"/>
    <s v="Z"/>
    <s v="Premium gasoline"/>
    <n v="11.1"/>
    <n v="8.5"/>
    <n v="10"/>
    <n v="28"/>
    <n v="233"/>
  </r>
  <r>
    <s v="MERCEDES-BENZ"/>
    <s v="GLE 400 4MATIC"/>
    <s v="SUV - STANDARD"/>
    <n v="3"/>
    <n v="6"/>
    <x v="1"/>
    <s v="A9"/>
    <s v="Z"/>
    <s v="Premium gasoline"/>
    <n v="13.1"/>
    <n v="10.1"/>
    <n v="11.7"/>
    <n v="24"/>
    <n v="276"/>
  </r>
  <r>
    <s v="MERCEDES-BENZ"/>
    <s v="GLE 550 4MATIC"/>
    <s v="SUV - STANDARD"/>
    <n v="4.7"/>
    <n v="8"/>
    <x v="2"/>
    <s v="A9"/>
    <s v="Z"/>
    <s v="Premium gasoline"/>
    <n v="15.3"/>
    <n v="11.3"/>
    <n v="13.5"/>
    <n v="21"/>
    <n v="318"/>
  </r>
  <r>
    <s v="MERCEDES-BENZ"/>
    <s v="GLS 450 4MATIC"/>
    <s v="SUV - STANDARD"/>
    <n v="3"/>
    <n v="6"/>
    <x v="1"/>
    <s v="A9"/>
    <s v="Z"/>
    <s v="Premium gasoline"/>
    <n v="14.4"/>
    <n v="11.4"/>
    <n v="13"/>
    <n v="22"/>
    <n v="306"/>
  </r>
  <r>
    <s v="MERCEDES-BENZ"/>
    <s v="GLS 550 4MATIC"/>
    <s v="SUV - STANDARD"/>
    <n v="4.7"/>
    <n v="8"/>
    <x v="2"/>
    <s v="A9"/>
    <s v="Z"/>
    <s v="Premium gasoline"/>
    <n v="16.7"/>
    <n v="12.9"/>
    <n v="15"/>
    <n v="19"/>
    <n v="347"/>
  </r>
  <r>
    <s v="MERCEDES-BENZ"/>
    <s v="MAYBACH S 600"/>
    <s v="FULL-SIZE"/>
    <n v="6"/>
    <n v="12"/>
    <x v="2"/>
    <s v="AS7"/>
    <s v="Z"/>
    <s v="Premium gasoline"/>
    <n v="18.2"/>
    <n v="11"/>
    <n v="15"/>
    <n v="19"/>
    <n v="359"/>
  </r>
  <r>
    <s v="MERCEDES-BENZ"/>
    <s v="METRIS CARGO"/>
    <s v="SPECIAL PURPOSE VEHICLE"/>
    <n v="2"/>
    <n v="4"/>
    <x v="0"/>
    <s v="AS7"/>
    <s v="Z"/>
    <s v="Premium gasoline"/>
    <n v="11.1"/>
    <n v="9.1"/>
    <n v="10.199999999999999"/>
    <n v="28"/>
    <n v="240"/>
  </r>
  <r>
    <s v="MERCEDES-BENZ"/>
    <s v="METRIS PASSENGER"/>
    <s v="SPECIAL PURPOSE VEHICLE"/>
    <n v="2"/>
    <n v="4"/>
    <x v="0"/>
    <s v="AS7"/>
    <s v="Z"/>
    <s v="Premium gasoline"/>
    <n v="11.5"/>
    <n v="9.3000000000000007"/>
    <n v="10.5"/>
    <n v="27"/>
    <n v="248"/>
  </r>
  <r>
    <s v="MERCEDES-BENZ"/>
    <s v="S 400 4MATIC SWB"/>
    <s v="MID-SIZE"/>
    <n v="3"/>
    <n v="6"/>
    <x v="1"/>
    <s v="AS7"/>
    <s v="Z"/>
    <s v="Premium gasoline"/>
    <n v="12.6"/>
    <n v="8.6"/>
    <n v="10.8"/>
    <n v="26"/>
    <n v="253"/>
  </r>
  <r>
    <s v="MERCEDES-BENZ"/>
    <s v="S 550 4MATIC SWB"/>
    <s v="MID-SIZE"/>
    <n v="4.7"/>
    <n v="8"/>
    <x v="2"/>
    <s v="A9"/>
    <s v="Z"/>
    <s v="Premium gasoline"/>
    <n v="14.3"/>
    <n v="9.1999999999999993"/>
    <n v="12"/>
    <n v="24"/>
    <n v="280"/>
  </r>
  <r>
    <s v="MERCEDES-BENZ"/>
    <s v="S 550 4MATIC LWB"/>
    <s v="FULL-SIZE"/>
    <n v="4.7"/>
    <n v="8"/>
    <x v="2"/>
    <s v="A9"/>
    <s v="Z"/>
    <s v="Premium gasoline"/>
    <n v="14.3"/>
    <n v="9.1999999999999993"/>
    <n v="12"/>
    <n v="24"/>
    <n v="280"/>
  </r>
  <r>
    <s v="MERCEDES-BENZ"/>
    <s v="S 550 4MATIC CABRIOLET"/>
    <s v="COMPACT"/>
    <n v="4.7"/>
    <n v="8"/>
    <x v="2"/>
    <s v="A9"/>
    <s v="Z"/>
    <s v="Premium gasoline"/>
    <n v="13.9"/>
    <n v="9.3000000000000007"/>
    <n v="11.8"/>
    <n v="24"/>
    <n v="276"/>
  </r>
  <r>
    <s v="MERCEDES-BENZ"/>
    <s v="S 550 4MATIC COUPE"/>
    <s v="COMPACT"/>
    <n v="4.7"/>
    <n v="8"/>
    <x v="2"/>
    <s v="A9"/>
    <s v="Z"/>
    <s v="Premium gasoline"/>
    <n v="14.1"/>
    <n v="9.3000000000000007"/>
    <n v="11.9"/>
    <n v="24"/>
    <n v="278"/>
  </r>
  <r>
    <s v="MERCEDES-BENZ"/>
    <s v="S 600"/>
    <s v="FULL-SIZE"/>
    <n v="6"/>
    <n v="12"/>
    <x v="2"/>
    <s v="AS7"/>
    <s v="Z"/>
    <s v="Premium gasoline"/>
    <n v="17.5"/>
    <n v="10.8"/>
    <n v="14.5"/>
    <n v="19"/>
    <n v="350"/>
  </r>
  <r>
    <s v="MERCEDES-BENZ"/>
    <s v="SL 450"/>
    <s v="TWO-SEATER"/>
    <n v="3"/>
    <n v="6"/>
    <x v="1"/>
    <s v="A9"/>
    <s v="Z"/>
    <s v="Premium gasoline"/>
    <n v="11.5"/>
    <n v="8.4"/>
    <n v="10.1"/>
    <n v="28"/>
    <n v="237"/>
  </r>
  <r>
    <s v="MERCEDES-BENZ"/>
    <s v="SL 550"/>
    <s v="TWO-SEATER"/>
    <n v="4.7"/>
    <n v="8"/>
    <x v="2"/>
    <s v="A9"/>
    <s v="Z"/>
    <s v="Premium gasoline"/>
    <n v="13.6"/>
    <n v="9.5"/>
    <n v="11.7"/>
    <n v="24"/>
    <n v="275"/>
  </r>
  <r>
    <s v="MERCEDES-BENZ"/>
    <s v="SLC 300"/>
    <s v="TWO-SEATER"/>
    <n v="2"/>
    <n v="4"/>
    <x v="0"/>
    <s v="A9"/>
    <s v="Z"/>
    <s v="Premium gasoline"/>
    <n v="9.5"/>
    <n v="7.2"/>
    <n v="8.5"/>
    <n v="33"/>
    <n v="200"/>
  </r>
  <r>
    <s v="MINI"/>
    <s v="COOPER 3 DOOR"/>
    <s v="SUBCOMPACT"/>
    <n v="1.5"/>
    <n v="3"/>
    <x v="0"/>
    <s v="AS6"/>
    <s v="Z"/>
    <s v="Premium gasoline"/>
    <n v="8.8000000000000007"/>
    <n v="6.8"/>
    <n v="7.9"/>
    <n v="36"/>
    <n v="184"/>
  </r>
  <r>
    <s v="MINI"/>
    <s v="COOPER 3 DOOR"/>
    <s v="SUBCOMPACT"/>
    <n v="1.5"/>
    <n v="3"/>
    <x v="0"/>
    <s v="M6"/>
    <s v="Z"/>
    <s v="Premium gasoline"/>
    <n v="8.5"/>
    <n v="6.2"/>
    <n v="7.5"/>
    <n v="38"/>
    <n v="175"/>
  </r>
  <r>
    <s v="MINI"/>
    <s v="COOPER 5 DOOR"/>
    <s v="SUBCOMPACT"/>
    <n v="1.5"/>
    <n v="3"/>
    <x v="0"/>
    <s v="AS6"/>
    <s v="Z"/>
    <s v="Premium gasoline"/>
    <n v="8.8000000000000007"/>
    <n v="6.8"/>
    <n v="7.9"/>
    <n v="36"/>
    <n v="184"/>
  </r>
  <r>
    <s v="MINI"/>
    <s v="COOPER 5 DOOR"/>
    <s v="SUBCOMPACT"/>
    <n v="1.5"/>
    <n v="3"/>
    <x v="0"/>
    <s v="M6"/>
    <s v="Z"/>
    <s v="Premium gasoline"/>
    <n v="8.5"/>
    <n v="6.3"/>
    <n v="7.5"/>
    <n v="38"/>
    <n v="175"/>
  </r>
  <r>
    <s v="MINI"/>
    <s v="COOPER CLUBMAN"/>
    <s v="MID-SIZE"/>
    <n v="1.5"/>
    <n v="3"/>
    <x v="0"/>
    <s v="AS6"/>
    <s v="Z"/>
    <s v="Premium gasoline"/>
    <n v="9.5"/>
    <n v="7.2"/>
    <n v="8.4"/>
    <n v="34"/>
    <n v="197"/>
  </r>
  <r>
    <s v="MINI"/>
    <s v="COOPER CLUBMAN"/>
    <s v="MID-SIZE"/>
    <n v="1.5"/>
    <n v="3"/>
    <x v="0"/>
    <s v="M6"/>
    <s v="Z"/>
    <s v="Premium gasoline"/>
    <n v="9.6"/>
    <n v="7"/>
    <n v="8.4"/>
    <n v="34"/>
    <n v="197"/>
  </r>
  <r>
    <s v="MINI"/>
    <s v="COOPER CLUBMAN ALL4"/>
    <s v="MID-SIZE"/>
    <n v="1.5"/>
    <n v="3"/>
    <x v="0"/>
    <s v="AS8"/>
    <s v="Z"/>
    <s v="Premium gasoline"/>
    <n v="10.199999999999999"/>
    <n v="7.8"/>
    <n v="9.1"/>
    <n v="31"/>
    <n v="213"/>
  </r>
  <r>
    <s v="MINI"/>
    <s v="COOPER CLUBMAN ALL4"/>
    <s v="MID-SIZE"/>
    <n v="1.5"/>
    <n v="3"/>
    <x v="0"/>
    <s v="M6"/>
    <s v="Z"/>
    <s v="Premium gasoline"/>
    <n v="10.6"/>
    <n v="7.4"/>
    <n v="9.1"/>
    <n v="31"/>
    <n v="214"/>
  </r>
  <r>
    <s v="MINI"/>
    <s v="COOPER CONVERTIBLE"/>
    <s v="MINICOMPACT"/>
    <n v="1.5"/>
    <n v="3"/>
    <x v="0"/>
    <s v="AS6"/>
    <s v="Z"/>
    <s v="Premium gasoline"/>
    <n v="8.8000000000000007"/>
    <n v="6.8"/>
    <n v="7.9"/>
    <n v="36"/>
    <n v="184"/>
  </r>
  <r>
    <s v="MINI"/>
    <s v="COOPER CONVERTIBLE"/>
    <s v="MINICOMPACT"/>
    <n v="1.5"/>
    <n v="3"/>
    <x v="0"/>
    <s v="M6"/>
    <s v="Z"/>
    <s v="Premium gasoline"/>
    <n v="8.5"/>
    <n v="6.3"/>
    <n v="7.5"/>
    <n v="38"/>
    <n v="175"/>
  </r>
  <r>
    <s v="MINI"/>
    <s v="COOPER COUNTRYMAN"/>
    <s v="MID-SIZE"/>
    <n v="1.5"/>
    <n v="3"/>
    <x v="0"/>
    <s v="AS6"/>
    <s v="Z"/>
    <s v="Premium gasoline"/>
    <n v="9.5"/>
    <n v="7.2"/>
    <n v="8.4"/>
    <n v="34"/>
    <n v="197"/>
  </r>
  <r>
    <s v="MINI"/>
    <s v="COOPER COUNTRYMAN"/>
    <s v="MID-SIZE"/>
    <n v="1.5"/>
    <n v="3"/>
    <x v="0"/>
    <s v="M6"/>
    <s v="Z"/>
    <s v="Premium gasoline"/>
    <n v="9.6"/>
    <n v="7"/>
    <n v="8.4"/>
    <n v="34"/>
    <n v="197"/>
  </r>
  <r>
    <s v="MINI"/>
    <s v="COOPER COUNTRYMAN ALL4"/>
    <s v="MID-SIZE"/>
    <n v="1.5"/>
    <n v="3"/>
    <x v="0"/>
    <s v="AS8"/>
    <s v="Z"/>
    <s v="Premium gasoline"/>
    <n v="10.3"/>
    <n v="7.9"/>
    <n v="9.1999999999999993"/>
    <n v="31"/>
    <n v="215"/>
  </r>
  <r>
    <s v="MINI"/>
    <s v="COOPER COUNTRYMAN ALL4"/>
    <s v="MID-SIZE"/>
    <n v="1.5"/>
    <n v="3"/>
    <x v="0"/>
    <s v="M6"/>
    <s v="Z"/>
    <s v="Premium gasoline"/>
    <n v="10.6"/>
    <n v="7.4"/>
    <n v="9.1"/>
    <n v="31"/>
    <n v="214"/>
  </r>
  <r>
    <s v="MINI"/>
    <s v="COOPER S 3 DOOR"/>
    <s v="SUBCOMPACT"/>
    <n v="2"/>
    <n v="4"/>
    <x v="0"/>
    <s v="AS6"/>
    <s v="Z"/>
    <s v="Premium gasoline"/>
    <n v="9.3000000000000007"/>
    <n v="7.2"/>
    <n v="8.3000000000000007"/>
    <n v="34"/>
    <n v="196"/>
  </r>
  <r>
    <s v="MINI"/>
    <s v="COOPER S 3 DOOR"/>
    <s v="SUBCOMPACT"/>
    <n v="2"/>
    <n v="4"/>
    <x v="0"/>
    <s v="M6"/>
    <s v="Z"/>
    <s v="Premium gasoline"/>
    <n v="10.199999999999999"/>
    <n v="7.3"/>
    <n v="8.9"/>
    <n v="32"/>
    <n v="210"/>
  </r>
  <r>
    <s v="MINI"/>
    <s v="COOPER S 5 DOOR"/>
    <s v="SUBCOMPACT"/>
    <n v="2"/>
    <n v="4"/>
    <x v="0"/>
    <s v="AS6"/>
    <s v="Z"/>
    <s v="Premium gasoline"/>
    <n v="9.3000000000000007"/>
    <n v="7.2"/>
    <n v="8.3000000000000007"/>
    <n v="34"/>
    <n v="196"/>
  </r>
  <r>
    <s v="MINI"/>
    <s v="COOPER S 5 DOOR"/>
    <s v="SUBCOMPACT"/>
    <n v="2"/>
    <n v="4"/>
    <x v="0"/>
    <s v="M6"/>
    <s v="Z"/>
    <s v="Premium gasoline"/>
    <n v="10.199999999999999"/>
    <n v="7.3"/>
    <n v="8.9"/>
    <n v="32"/>
    <n v="210"/>
  </r>
  <r>
    <s v="MINI"/>
    <s v="COOPER S CLUBMAN"/>
    <s v="MID-SIZE"/>
    <n v="2"/>
    <n v="4"/>
    <x v="0"/>
    <s v="AS8"/>
    <s v="Z"/>
    <s v="Premium gasoline"/>
    <n v="10"/>
    <n v="7.2"/>
    <n v="8.6999999999999993"/>
    <n v="32"/>
    <n v="205"/>
  </r>
  <r>
    <s v="MINI"/>
    <s v="COOPER S CLUBMAN"/>
    <s v="MID-SIZE"/>
    <n v="2"/>
    <n v="4"/>
    <x v="0"/>
    <s v="M6"/>
    <s v="Z"/>
    <s v="Premium gasoline"/>
    <n v="10.8"/>
    <n v="7.7"/>
    <n v="9.4"/>
    <n v="30"/>
    <n v="220"/>
  </r>
  <r>
    <s v="MINI"/>
    <s v="COOPER S CLUBMAN ALL4"/>
    <s v="MID-SIZE"/>
    <n v="2"/>
    <n v="4"/>
    <x v="0"/>
    <s v="AS8"/>
    <s v="Z"/>
    <s v="Premium gasoline"/>
    <n v="10.199999999999999"/>
    <n v="7.4"/>
    <n v="9"/>
    <n v="31"/>
    <n v="210"/>
  </r>
  <r>
    <s v="MINI"/>
    <s v="COOPER S CLUBMAN ALL4"/>
    <s v="MID-SIZE"/>
    <n v="2"/>
    <n v="4"/>
    <x v="0"/>
    <s v="M6"/>
    <s v="Z"/>
    <s v="Premium gasoline"/>
    <n v="11.4"/>
    <n v="7.8"/>
    <n v="9.6999999999999993"/>
    <n v="29"/>
    <n v="227"/>
  </r>
  <r>
    <s v="MINI"/>
    <s v="COOPER S CONVERTIBLE"/>
    <s v="MINICOMPACT"/>
    <n v="2"/>
    <n v="4"/>
    <x v="0"/>
    <s v="AS6"/>
    <s v="Z"/>
    <s v="Premium gasoline"/>
    <n v="9.4"/>
    <n v="7.2"/>
    <n v="8.4"/>
    <n v="34"/>
    <n v="196"/>
  </r>
  <r>
    <s v="MINI"/>
    <s v="COOPER S CONVERTIBLE"/>
    <s v="MINICOMPACT"/>
    <n v="2"/>
    <n v="4"/>
    <x v="0"/>
    <s v="M6"/>
    <s v="Z"/>
    <s v="Premium gasoline"/>
    <n v="10.199999999999999"/>
    <n v="7.3"/>
    <n v="8.9"/>
    <n v="32"/>
    <n v="210"/>
  </r>
  <r>
    <s v="MINI"/>
    <s v="COOPER S COUNTRYMAN  ALL4"/>
    <s v="MID-SIZE"/>
    <n v="2"/>
    <n v="4"/>
    <x v="0"/>
    <s v="AS8"/>
    <s v="Z"/>
    <s v="Premium gasoline"/>
    <n v="10.5"/>
    <n v="7.4"/>
    <n v="9.1"/>
    <n v="31"/>
    <n v="213"/>
  </r>
  <r>
    <s v="MINI"/>
    <s v="COOPER S COUNTRYMAN  ALL4"/>
    <s v="MID-SIZE"/>
    <n v="2"/>
    <n v="4"/>
    <x v="0"/>
    <s v="M6"/>
    <s v="Z"/>
    <s v="Premium gasoline"/>
    <n v="11.3"/>
    <n v="7.7"/>
    <n v="9.6999999999999993"/>
    <n v="29"/>
    <n v="227"/>
  </r>
  <r>
    <s v="MINI"/>
    <s v="JOHN COOPER WORKS 3 DOOR"/>
    <s v="SUBCOMPACT"/>
    <n v="2"/>
    <n v="4"/>
    <x v="0"/>
    <s v="AS6"/>
    <s v="Z"/>
    <s v="Premium gasoline"/>
    <n v="9.3000000000000007"/>
    <n v="7.2"/>
    <n v="8.3000000000000007"/>
    <n v="34"/>
    <n v="196"/>
  </r>
  <r>
    <s v="MINI"/>
    <s v="JOHN COOPER WORKS 3 DOOR"/>
    <s v="SUBCOMPACT"/>
    <n v="2"/>
    <n v="4"/>
    <x v="0"/>
    <s v="M6"/>
    <s v="Z"/>
    <s v="Premium gasoline"/>
    <n v="10.199999999999999"/>
    <n v="7.3"/>
    <n v="8.9"/>
    <n v="32"/>
    <n v="210"/>
  </r>
  <r>
    <s v="MINI"/>
    <s v="JOHN COOPER WORKS CLUBMAN ALL4"/>
    <s v="MID-SIZE"/>
    <n v="2"/>
    <n v="4"/>
    <x v="0"/>
    <s v="AS8"/>
    <s v="Z"/>
    <s v="Premium gasoline"/>
    <n v="10.199999999999999"/>
    <n v="7.4"/>
    <n v="9"/>
    <n v="31"/>
    <n v="210"/>
  </r>
  <r>
    <s v="MINI"/>
    <s v="JOHN COOPER WORKS CLUBMAN ALL4"/>
    <s v="MID-SIZE"/>
    <n v="2"/>
    <n v="4"/>
    <x v="0"/>
    <s v="M6"/>
    <s v="Z"/>
    <s v="Premium gasoline"/>
    <n v="11.4"/>
    <n v="7.8"/>
    <n v="9.6999999999999993"/>
    <n v="29"/>
    <n v="227"/>
  </r>
  <r>
    <s v="MINI"/>
    <s v="JOHN COOPER WORKS CONVERTIBLE"/>
    <s v="MINICOMPACT"/>
    <n v="2"/>
    <n v="4"/>
    <x v="0"/>
    <s v="AS6"/>
    <s v="Z"/>
    <s v="Premium gasoline"/>
    <n v="9.4"/>
    <n v="7.2"/>
    <n v="8.4"/>
    <n v="34"/>
    <n v="196"/>
  </r>
  <r>
    <s v="MINI"/>
    <s v="JOHN COOPER WORKS CONVERTIBLE"/>
    <s v="MINICOMPACT"/>
    <n v="2"/>
    <n v="4"/>
    <x v="0"/>
    <s v="M6"/>
    <s v="Z"/>
    <s v="Premium gasoline"/>
    <n v="10.8"/>
    <n v="7.7"/>
    <n v="9.4"/>
    <n v="30"/>
    <n v="220"/>
  </r>
  <r>
    <s v="MITSUBISHI"/>
    <s v="LANCER"/>
    <s v="COMPACT"/>
    <n v="2"/>
    <n v="4"/>
    <x v="0"/>
    <s v="AV6"/>
    <s v="X"/>
    <s v="Regular gasoline"/>
    <n v="8.6999999999999993"/>
    <n v="6.9"/>
    <n v="7.9"/>
    <n v="36"/>
    <n v="183"/>
  </r>
  <r>
    <s v="MITSUBISHI"/>
    <s v="LANCER"/>
    <s v="COMPACT"/>
    <n v="2"/>
    <n v="4"/>
    <x v="0"/>
    <s v="M5"/>
    <s v="X"/>
    <s v="Regular gasoline"/>
    <n v="9.6999999999999993"/>
    <n v="7.1"/>
    <n v="8.5"/>
    <n v="33"/>
    <n v="200"/>
  </r>
  <r>
    <s v="MITSUBISHI"/>
    <s v="LANCER"/>
    <s v="COMPACT"/>
    <n v="2.4"/>
    <n v="4"/>
    <x v="0"/>
    <s v="AV6"/>
    <s v="X"/>
    <s v="Regular gasoline"/>
    <n v="9.9"/>
    <n v="7.7"/>
    <n v="8.9"/>
    <n v="32"/>
    <n v="206"/>
  </r>
  <r>
    <s v="MITSUBISHI"/>
    <s v="LANCER"/>
    <s v="COMPACT"/>
    <n v="2.4"/>
    <n v="4"/>
    <x v="0"/>
    <s v="M5"/>
    <s v="X"/>
    <s v="Regular gasoline"/>
    <n v="10.5"/>
    <n v="7.8"/>
    <n v="9.3000000000000007"/>
    <n v="30"/>
    <n v="218"/>
  </r>
  <r>
    <s v="MITSUBISHI"/>
    <s v="LANCER 4WD"/>
    <s v="COMPACT"/>
    <n v="2.4"/>
    <n v="4"/>
    <x v="0"/>
    <s v="AV6"/>
    <s v="X"/>
    <s v="Regular gasoline"/>
    <n v="10.199999999999999"/>
    <n v="7.9"/>
    <n v="9.1999999999999993"/>
    <n v="31"/>
    <n v="212"/>
  </r>
  <r>
    <s v="MITSUBISHI"/>
    <s v="LANCER SPORTBACK"/>
    <s v="STATION WAGON - SMALL"/>
    <n v="2"/>
    <n v="4"/>
    <x v="0"/>
    <s v="AV6"/>
    <s v="X"/>
    <s v="Regular gasoline"/>
    <n v="9.3000000000000007"/>
    <n v="7.2"/>
    <n v="8.4"/>
    <n v="34"/>
    <n v="194"/>
  </r>
  <r>
    <s v="MITSUBISHI"/>
    <s v="LANCER SPORTBACK"/>
    <s v="STATION WAGON - SMALL"/>
    <n v="2"/>
    <n v="4"/>
    <x v="0"/>
    <s v="M5"/>
    <s v="X"/>
    <s v="Regular gasoline"/>
    <n v="9.9"/>
    <n v="7.3"/>
    <n v="8.6999999999999993"/>
    <n v="32"/>
    <n v="205"/>
  </r>
  <r>
    <s v="MITSUBISHI"/>
    <s v="MIRAGE"/>
    <s v="COMPACT"/>
    <n v="1.2"/>
    <n v="3"/>
    <x v="0"/>
    <s v="AV"/>
    <s v="X"/>
    <s v="Regular gasoline"/>
    <n v="6.4"/>
    <n v="5.5"/>
    <n v="6"/>
    <n v="47"/>
    <n v="141"/>
  </r>
  <r>
    <s v="MITSUBISHI"/>
    <s v="MIRAGE"/>
    <s v="COMPACT"/>
    <n v="1.2"/>
    <n v="3"/>
    <x v="0"/>
    <s v="M5"/>
    <s v="X"/>
    <s v="Regular gasoline"/>
    <n v="7.1"/>
    <n v="5.8"/>
    <n v="6.5"/>
    <n v="43"/>
    <n v="150"/>
  </r>
  <r>
    <s v="MITSUBISHI"/>
    <s v="MIRAGE G4"/>
    <s v="COMPACT"/>
    <n v="1.2"/>
    <n v="3"/>
    <x v="0"/>
    <s v="AV"/>
    <s v="X"/>
    <s v="Regular gasoline"/>
    <n v="6.9"/>
    <n v="5.7"/>
    <n v="6.4"/>
    <n v="44"/>
    <n v="149"/>
  </r>
  <r>
    <s v="MITSUBISHI"/>
    <s v="MIRAGE G4"/>
    <s v="COMPACT"/>
    <n v="1.2"/>
    <n v="3"/>
    <x v="0"/>
    <s v="M5"/>
    <s v="X"/>
    <s v="Regular gasoline"/>
    <n v="7.2"/>
    <n v="5.9"/>
    <n v="6.6"/>
    <n v="43"/>
    <n v="155"/>
  </r>
  <r>
    <s v="MITSUBISHI"/>
    <s v="OUTLANDER"/>
    <s v="SUV - SMALL"/>
    <n v="2.4"/>
    <n v="4"/>
    <x v="0"/>
    <s v="AV6"/>
    <s v="X"/>
    <s v="Regular gasoline"/>
    <n v="9.1999999999999993"/>
    <n v="7.5"/>
    <n v="8.4"/>
    <n v="34"/>
    <n v="197"/>
  </r>
  <r>
    <s v="MITSUBISHI"/>
    <s v="OUTLANDER 4WD"/>
    <s v="SUV - SMALL"/>
    <n v="2.4"/>
    <n v="4"/>
    <x v="0"/>
    <s v="AV6"/>
    <s v="X"/>
    <s v="Regular gasoline"/>
    <n v="9.8000000000000007"/>
    <n v="8.1"/>
    <n v="9"/>
    <n v="31"/>
    <n v="211"/>
  </r>
  <r>
    <s v="MITSUBISHI"/>
    <s v="OUTLANDER 4WD"/>
    <s v="SUV - SMALL"/>
    <n v="3"/>
    <n v="6"/>
    <x v="1"/>
    <s v="AS6"/>
    <s v="Z"/>
    <s v="Premium gasoline"/>
    <n v="11.9"/>
    <n v="8.5"/>
    <n v="10.4"/>
    <n v="27"/>
    <n v="242"/>
  </r>
  <r>
    <s v="MITSUBISHI"/>
    <s v="RVR"/>
    <s v="SUV - SMALL"/>
    <n v="2"/>
    <n v="4"/>
    <x v="0"/>
    <s v="AV6"/>
    <s v="X"/>
    <s v="Regular gasoline"/>
    <n v="9.6999999999999993"/>
    <n v="7.8"/>
    <n v="8.8000000000000007"/>
    <n v="32"/>
    <n v="204"/>
  </r>
  <r>
    <s v="MITSUBISHI"/>
    <s v="RVR"/>
    <s v="SUV - SMALL"/>
    <n v="2"/>
    <n v="4"/>
    <x v="0"/>
    <s v="M5"/>
    <s v="X"/>
    <s v="Regular gasoline"/>
    <n v="10.3"/>
    <n v="8.1999999999999993"/>
    <n v="9.3000000000000007"/>
    <n v="30"/>
    <n v="216"/>
  </r>
  <r>
    <s v="MITSUBISHI"/>
    <s v="RVR 4WD"/>
    <s v="SUV - SMALL"/>
    <n v="2"/>
    <n v="4"/>
    <x v="0"/>
    <s v="AV6"/>
    <s v="X"/>
    <s v="Regular gasoline"/>
    <n v="10.1"/>
    <n v="8.1999999999999993"/>
    <n v="9.1999999999999993"/>
    <n v="31"/>
    <n v="213"/>
  </r>
  <r>
    <s v="NISSAN"/>
    <s v="370Z"/>
    <s v="TWO-SEATER"/>
    <n v="3.7"/>
    <n v="6"/>
    <x v="1"/>
    <s v="AS7"/>
    <s v="Z"/>
    <s v="Premium gasoline"/>
    <n v="12.6"/>
    <n v="9.3000000000000007"/>
    <n v="11.1"/>
    <n v="25"/>
    <n v="261"/>
  </r>
  <r>
    <s v="NISSAN"/>
    <s v="370Z"/>
    <s v="TWO-SEATER"/>
    <n v="3.7"/>
    <n v="6"/>
    <x v="1"/>
    <s v="M6"/>
    <s v="Z"/>
    <s v="Premium gasoline"/>
    <n v="13.3"/>
    <n v="9.3000000000000007"/>
    <n v="11.5"/>
    <n v="25"/>
    <n v="269"/>
  </r>
  <r>
    <s v="NISSAN"/>
    <s v="370Z ROADSTER"/>
    <s v="TWO-SEATER"/>
    <n v="3.7"/>
    <n v="6"/>
    <x v="1"/>
    <s v="AS7"/>
    <s v="Z"/>
    <s v="Premium gasoline"/>
    <n v="13"/>
    <n v="9.6999999999999993"/>
    <n v="11.5"/>
    <n v="25"/>
    <n v="270"/>
  </r>
  <r>
    <s v="NISSAN"/>
    <s v="370Z ROADSTER"/>
    <s v="TWO-SEATER"/>
    <n v="3.7"/>
    <n v="6"/>
    <x v="1"/>
    <s v="M6"/>
    <s v="Z"/>
    <s v="Premium gasoline"/>
    <n v="13.6"/>
    <n v="9.6999999999999993"/>
    <n v="11.8"/>
    <n v="24"/>
    <n v="278"/>
  </r>
  <r>
    <s v="NISSAN"/>
    <s v="ALTIMA"/>
    <s v="MID-SIZE"/>
    <n v="2.5"/>
    <n v="4"/>
    <x v="0"/>
    <s v="AV"/>
    <s v="X"/>
    <s v="Regular gasoline"/>
    <n v="8.8000000000000007"/>
    <n v="6"/>
    <n v="7.5"/>
    <n v="38"/>
    <n v="176"/>
  </r>
  <r>
    <s v="NISSAN"/>
    <s v="ALTIMA"/>
    <s v="MID-SIZE"/>
    <n v="3.5"/>
    <n v="6"/>
    <x v="1"/>
    <s v="AV7"/>
    <s v="X"/>
    <s v="Regular gasoline"/>
    <n v="10.6"/>
    <n v="7.3"/>
    <n v="9.1"/>
    <n v="31"/>
    <n v="214"/>
  </r>
  <r>
    <s v="NISSAN"/>
    <s v="ALTIMA SR"/>
    <s v="MID-SIZE"/>
    <n v="2.5"/>
    <n v="4"/>
    <x v="0"/>
    <s v="AV7"/>
    <s v="X"/>
    <s v="Regular gasoline"/>
    <n v="8.8000000000000007"/>
    <n v="6.5"/>
    <n v="7.8"/>
    <n v="36"/>
    <n v="183"/>
  </r>
  <r>
    <s v="NISSAN"/>
    <s v="ARMADA 4WD"/>
    <s v="SUV - STANDARD"/>
    <n v="5.6"/>
    <n v="8"/>
    <x v="2"/>
    <s v="AS7"/>
    <s v="X"/>
    <s v="Regular gasoline"/>
    <n v="17.5"/>
    <n v="12.9"/>
    <n v="15.4"/>
    <n v="18"/>
    <n v="362"/>
  </r>
  <r>
    <s v="NISSAN"/>
    <s v="FRONTIER"/>
    <s v="PICKUP TRUCK - SMALL"/>
    <n v="2.5"/>
    <n v="4"/>
    <x v="0"/>
    <s v="A5"/>
    <s v="X"/>
    <s v="Regular gasoline"/>
    <n v="13.5"/>
    <n v="10.5"/>
    <n v="12.2"/>
    <n v="23"/>
    <n v="286"/>
  </r>
  <r>
    <s v="NISSAN"/>
    <s v="FRONTIER"/>
    <s v="PICKUP TRUCK - SMALL"/>
    <n v="2.5"/>
    <n v="4"/>
    <x v="0"/>
    <s v="M5"/>
    <s v="X"/>
    <s v="Regular gasoline"/>
    <n v="12.2"/>
    <n v="10.4"/>
    <n v="11.4"/>
    <n v="25"/>
    <n v="268"/>
  </r>
  <r>
    <s v="NISSAN"/>
    <s v="FRONTIER"/>
    <s v="PICKUP TRUCK - SMALL"/>
    <n v="4"/>
    <n v="6"/>
    <x v="2"/>
    <s v="A5"/>
    <s v="X"/>
    <s v="Regular gasoline"/>
    <n v="14.8"/>
    <n v="10.6"/>
    <n v="12.9"/>
    <n v="22"/>
    <n v="304"/>
  </r>
  <r>
    <s v="NISSAN"/>
    <s v="FRONTIER 4WD"/>
    <s v="PICKUP TRUCK - SMALL"/>
    <n v="4"/>
    <n v="6"/>
    <x v="2"/>
    <s v="A5"/>
    <s v="X"/>
    <s v="Regular gasoline"/>
    <n v="15.8"/>
    <n v="11.5"/>
    <n v="13.8"/>
    <n v="20"/>
    <n v="326"/>
  </r>
  <r>
    <s v="NISSAN"/>
    <s v="FRONTIER 4WD"/>
    <s v="PICKUP TRUCK - SMALL"/>
    <n v="4"/>
    <n v="6"/>
    <x v="2"/>
    <s v="M6"/>
    <s v="X"/>
    <s v="Regular gasoline"/>
    <n v="15.1"/>
    <n v="11.5"/>
    <n v="13.5"/>
    <n v="21"/>
    <n v="317"/>
  </r>
  <r>
    <s v="NISSAN"/>
    <s v="GT-R"/>
    <s v="SUBCOMPACT"/>
    <n v="3.8"/>
    <n v="6"/>
    <x v="1"/>
    <s v="AM6"/>
    <s v="Z"/>
    <s v="Premium gasoline"/>
    <n v="14.5"/>
    <n v="10.7"/>
    <n v="12.8"/>
    <n v="22"/>
    <n v="300"/>
  </r>
  <r>
    <s v="NISSAN"/>
    <s v="JUKE"/>
    <s v="STATION WAGON - SMALL"/>
    <n v="1.6"/>
    <n v="4"/>
    <x v="0"/>
    <s v="AV7"/>
    <s v="Z"/>
    <s v="Premium gasoline"/>
    <n v="8.5"/>
    <n v="7.5"/>
    <n v="8"/>
    <n v="35"/>
    <n v="189"/>
  </r>
  <r>
    <s v="NISSAN"/>
    <s v="JUKE"/>
    <s v="STATION WAGON - SMALL"/>
    <n v="1.6"/>
    <n v="4"/>
    <x v="0"/>
    <s v="M6"/>
    <s v="Z"/>
    <s v="Premium gasoline"/>
    <n v="8.6"/>
    <n v="7.2"/>
    <n v="8"/>
    <n v="35"/>
    <n v="188"/>
  </r>
  <r>
    <s v="NISSAN"/>
    <s v="JUKE AWD"/>
    <s v="STATION WAGON - SMALL"/>
    <n v="1.6"/>
    <n v="4"/>
    <x v="0"/>
    <s v="AV7"/>
    <s v="Z"/>
    <s v="Premium gasoline"/>
    <n v="9"/>
    <n v="7.8"/>
    <n v="8.4"/>
    <n v="34"/>
    <n v="199"/>
  </r>
  <r>
    <s v="NISSAN"/>
    <s v="JUKE NISMO RS"/>
    <s v="STATION WAGON - SMALL"/>
    <n v="1.6"/>
    <n v="4"/>
    <x v="0"/>
    <s v="M6"/>
    <s v="Z"/>
    <s v="Premium gasoline"/>
    <n v="9"/>
    <n v="7.6"/>
    <n v="8.4"/>
    <n v="34"/>
    <n v="197"/>
  </r>
  <r>
    <s v="NISSAN"/>
    <s v="JUKE NISMO RS AWD"/>
    <s v="STATION WAGON - SMALL"/>
    <n v="1.6"/>
    <n v="4"/>
    <x v="0"/>
    <s v="AV8"/>
    <s v="Z"/>
    <s v="Premium gasoline"/>
    <n v="9.5"/>
    <n v="8.3000000000000007"/>
    <n v="8.9"/>
    <n v="32"/>
    <n v="209"/>
  </r>
  <r>
    <s v="NISSAN"/>
    <s v="MAXIMA"/>
    <s v="MID-SIZE"/>
    <n v="3.5"/>
    <n v="6"/>
    <x v="1"/>
    <s v="AV7"/>
    <s v="Z"/>
    <s v="Premium gasoline"/>
    <n v="11.1"/>
    <n v="7.8"/>
    <n v="9.6"/>
    <n v="29"/>
    <n v="225"/>
  </r>
  <r>
    <s v="NISSAN"/>
    <s v="MICRA"/>
    <s v="COMPACT"/>
    <n v="1.6"/>
    <n v="4"/>
    <x v="0"/>
    <s v="A4"/>
    <s v="X"/>
    <s v="Regular gasoline"/>
    <n v="8.9"/>
    <n v="6.8"/>
    <n v="7.9"/>
    <n v="36"/>
    <n v="186"/>
  </r>
  <r>
    <s v="NISSAN"/>
    <s v="MICRA"/>
    <s v="COMPACT"/>
    <n v="1.6"/>
    <n v="4"/>
    <x v="0"/>
    <s v="M5"/>
    <s v="X"/>
    <s v="Regular gasoline"/>
    <n v="8.6999999999999993"/>
    <n v="6.8"/>
    <n v="7.9"/>
    <n v="36"/>
    <n v="185"/>
  </r>
  <r>
    <s v="NISSAN"/>
    <s v="MURANO"/>
    <s v="STATION WAGON - MID-SIZE"/>
    <n v="3.5"/>
    <n v="6"/>
    <x v="1"/>
    <s v="AV7"/>
    <s v="X"/>
    <s v="Regular gasoline"/>
    <n v="11"/>
    <n v="8.3000000000000007"/>
    <n v="9.8000000000000007"/>
    <n v="29"/>
    <n v="230"/>
  </r>
  <r>
    <s v="NISSAN"/>
    <s v="MURANO AWD"/>
    <s v="STATION WAGON - MID-SIZE"/>
    <n v="3.5"/>
    <n v="6"/>
    <x v="1"/>
    <s v="AV7"/>
    <s v="X"/>
    <s v="Regular gasoline"/>
    <n v="11.2"/>
    <n v="8.4"/>
    <n v="9.9"/>
    <n v="29"/>
    <n v="232"/>
  </r>
  <r>
    <s v="NISSAN"/>
    <s v="NV200 CARGO VAN"/>
    <s v="SPECIAL PURPOSE VEHICLE"/>
    <n v="2"/>
    <n v="4"/>
    <x v="0"/>
    <s v="AV"/>
    <s v="X"/>
    <s v="Regular gasoline"/>
    <n v="9.8000000000000007"/>
    <n v="9"/>
    <n v="9.4"/>
    <n v="30"/>
    <n v="220"/>
  </r>
  <r>
    <s v="NISSAN"/>
    <s v="PATHFINDER"/>
    <s v="SUV - SMALL"/>
    <n v="3.5"/>
    <n v="6"/>
    <x v="1"/>
    <s v="AV"/>
    <s v="X"/>
    <s v="Regular gasoline"/>
    <n v="11.6"/>
    <n v="8.5"/>
    <n v="10.199999999999999"/>
    <n v="28"/>
    <n v="240"/>
  </r>
  <r>
    <s v="NISSAN"/>
    <s v="PATHFINDER 4WD"/>
    <s v="SUV - SMALL"/>
    <n v="3.5"/>
    <n v="6"/>
    <x v="1"/>
    <s v="AV"/>
    <s v="X"/>
    <s v="Regular gasoline"/>
    <n v="12.1"/>
    <n v="8.9"/>
    <n v="10.7"/>
    <n v="26"/>
    <n v="250"/>
  </r>
  <r>
    <s v="NISSAN"/>
    <s v="PATHFINDER 4WD PLATINUM"/>
    <s v="SUV - SMALL"/>
    <n v="3.5"/>
    <n v="6"/>
    <x v="1"/>
    <s v="AV"/>
    <s v="X"/>
    <s v="Regular gasoline"/>
    <n v="12.4"/>
    <n v="9.1999999999999993"/>
    <n v="11"/>
    <n v="26"/>
    <n v="258"/>
  </r>
  <r>
    <s v="NISSAN"/>
    <s v="QASHQAI"/>
    <s v="STATION WAGON - SMALL"/>
    <n v="2"/>
    <n v="4"/>
    <x v="0"/>
    <s v="AV"/>
    <s v="X"/>
    <s v="Regular gasoline"/>
    <n v="8.8000000000000007"/>
    <n v="7.3"/>
    <n v="8.1"/>
    <n v="35"/>
    <n v="191"/>
  </r>
  <r>
    <s v="NISSAN"/>
    <s v="QASHQAI"/>
    <s v="STATION WAGON - SMALL"/>
    <n v="2"/>
    <n v="4"/>
    <x v="0"/>
    <s v="M6"/>
    <s v="X"/>
    <s v="Regular gasoline"/>
    <n v="10"/>
    <n v="8.1"/>
    <n v="9.1999999999999993"/>
    <n v="31"/>
    <n v="216"/>
  </r>
  <r>
    <s v="NISSAN"/>
    <s v="QASHQAI AWD"/>
    <s v="STATION WAGON - SMALL"/>
    <n v="2"/>
    <n v="4"/>
    <x v="0"/>
    <s v="AV"/>
    <s v="X"/>
    <s v="Regular gasoline"/>
    <n v="9.1"/>
    <n v="7.5"/>
    <n v="8.4"/>
    <n v="34"/>
    <n v="197"/>
  </r>
  <r>
    <s v="NISSAN"/>
    <s v="ROGUE"/>
    <s v="SUV - SMALL"/>
    <n v="2.5"/>
    <n v="4"/>
    <x v="0"/>
    <s v="AV"/>
    <s v="X"/>
    <s v="Regular gasoline"/>
    <n v="9.1999999999999993"/>
    <n v="7"/>
    <n v="8.1999999999999993"/>
    <n v="34"/>
    <n v="192"/>
  </r>
  <r>
    <s v="NISSAN"/>
    <s v="ROGUE AWD"/>
    <s v="SUV - SMALL"/>
    <n v="2.5"/>
    <n v="4"/>
    <x v="0"/>
    <s v="AV"/>
    <s v="X"/>
    <s v="Regular gasoline"/>
    <n v="9.6"/>
    <n v="7.4"/>
    <n v="8.6"/>
    <n v="33"/>
    <n v="203"/>
  </r>
  <r>
    <s v="NISSAN"/>
    <s v="SENTRA (Turbo)"/>
    <s v="MID-SIZE"/>
    <n v="1.6"/>
    <n v="4"/>
    <x v="0"/>
    <s v="AV7"/>
    <s v="Z"/>
    <s v="Premium gasoline"/>
    <n v="8.9"/>
    <n v="7.3"/>
    <n v="8.1999999999999993"/>
    <n v="34"/>
    <n v="193"/>
  </r>
  <r>
    <s v="NISSAN"/>
    <s v="SENTRA (Turbo)"/>
    <s v="MID-SIZE"/>
    <n v="1.6"/>
    <n v="4"/>
    <x v="0"/>
    <s v="M6"/>
    <s v="Z"/>
    <s v="Premium gasoline"/>
    <n v="9.1"/>
    <n v="7.3"/>
    <n v="8.3000000000000007"/>
    <n v="34"/>
    <n v="195"/>
  </r>
  <r>
    <s v="NISSAN"/>
    <s v="SENTRA"/>
    <s v="MID-SIZE"/>
    <n v="1.8"/>
    <n v="4"/>
    <x v="0"/>
    <s v="AV"/>
    <s v="X"/>
    <s v="Regular gasoline"/>
    <n v="8.1"/>
    <n v="6.3"/>
    <n v="7.3"/>
    <n v="39"/>
    <n v="171"/>
  </r>
  <r>
    <s v="NISSAN"/>
    <s v="SENTRA"/>
    <s v="MID-SIZE"/>
    <n v="1.8"/>
    <n v="4"/>
    <x v="0"/>
    <s v="M6"/>
    <s v="X"/>
    <s v="Regular gasoline"/>
    <n v="9"/>
    <n v="6.8"/>
    <n v="8"/>
    <n v="35"/>
    <n v="187"/>
  </r>
  <r>
    <s v="NISSAN"/>
    <s v="SENTRA NISMO"/>
    <s v="MID-SIZE"/>
    <n v="1.6"/>
    <n v="4"/>
    <x v="0"/>
    <s v="AV7"/>
    <s v="Z"/>
    <s v="Premium gasoline"/>
    <n v="9.4"/>
    <n v="7.8"/>
    <n v="8.6999999999999993"/>
    <n v="32"/>
    <n v="205"/>
  </r>
  <r>
    <s v="NISSAN"/>
    <s v="SENTRA NISMO"/>
    <s v="MID-SIZE"/>
    <n v="1.6"/>
    <n v="4"/>
    <x v="0"/>
    <s v="M6"/>
    <s v="Z"/>
    <s v="Premium gasoline"/>
    <n v="9.5"/>
    <n v="7.6"/>
    <n v="8.6999999999999993"/>
    <n v="32"/>
    <n v="204"/>
  </r>
  <r>
    <s v="NISSAN"/>
    <s v="TITAN"/>
    <s v="PICKUP TRUCK - STANDARD"/>
    <n v="5.6"/>
    <n v="8"/>
    <x v="2"/>
    <s v="AS7"/>
    <s v="X"/>
    <s v="Regular gasoline"/>
    <n v="15"/>
    <n v="11.2"/>
    <n v="13.3"/>
    <n v="21"/>
    <n v="312"/>
  </r>
  <r>
    <s v="NISSAN"/>
    <s v="TITAN 4WD"/>
    <s v="PICKUP TRUCK - STANDARD"/>
    <n v="5.6"/>
    <n v="8"/>
    <x v="2"/>
    <s v="AS7"/>
    <s v="X"/>
    <s v="Regular gasoline"/>
    <n v="15.2"/>
    <n v="11.1"/>
    <n v="13.4"/>
    <n v="21"/>
    <n v="315"/>
  </r>
  <r>
    <s v="NISSAN"/>
    <s v="TITAN 4WD PRO-4X"/>
    <s v="PICKUP TRUCK - STANDARD"/>
    <n v="5.6"/>
    <n v="8"/>
    <x v="2"/>
    <s v="AS7"/>
    <s v="X"/>
    <s v="Regular gasoline"/>
    <n v="16"/>
    <n v="12"/>
    <n v="14.2"/>
    <n v="20"/>
    <n v="333"/>
  </r>
  <r>
    <s v="NISSAN"/>
    <s v="VERSA"/>
    <s v="MID-SIZE"/>
    <n v="1.6"/>
    <n v="4"/>
    <x v="0"/>
    <s v="AV"/>
    <s v="X"/>
    <s v="Regular gasoline"/>
    <n v="7.6"/>
    <n v="6.2"/>
    <n v="7"/>
    <n v="40"/>
    <n v="164"/>
  </r>
  <r>
    <s v="NISSAN"/>
    <s v="VERSA"/>
    <s v="MID-SIZE"/>
    <n v="1.6"/>
    <n v="4"/>
    <x v="0"/>
    <s v="M5"/>
    <s v="X"/>
    <s v="Regular gasoline"/>
    <n v="8.6"/>
    <n v="6.6"/>
    <n v="7.7"/>
    <n v="37"/>
    <n v="180"/>
  </r>
  <r>
    <s v="PORSCHE"/>
    <s v="911 CARRERA"/>
    <s v="MINICOMPACT"/>
    <n v="3"/>
    <n v="6"/>
    <x v="1"/>
    <s v="AM7"/>
    <s v="Z"/>
    <s v="Premium gasoline"/>
    <n v="10.6"/>
    <n v="8"/>
    <n v="9.4"/>
    <n v="30"/>
    <n v="221"/>
  </r>
  <r>
    <s v="PORSCHE"/>
    <s v="911 CARRERA"/>
    <s v="MINICOMPACT"/>
    <n v="3"/>
    <n v="6"/>
    <x v="1"/>
    <s v="M7"/>
    <s v="Z"/>
    <s v="Premium gasoline"/>
    <n v="11.8"/>
    <n v="8.1"/>
    <n v="10.1"/>
    <n v="28"/>
    <n v="237"/>
  </r>
  <r>
    <s v="PORSCHE"/>
    <s v="911 CARRERA CABRIOLET"/>
    <s v="MINICOMPACT"/>
    <n v="3"/>
    <n v="6"/>
    <x v="1"/>
    <s v="AM7"/>
    <s v="Z"/>
    <s v="Premium gasoline"/>
    <n v="10.8"/>
    <n v="8.3000000000000007"/>
    <n v="9.6999999999999993"/>
    <n v="29"/>
    <n v="227"/>
  </r>
  <r>
    <s v="PORSCHE"/>
    <s v="911 CARRERA CABRIOLET"/>
    <s v="MINICOMPACT"/>
    <n v="3"/>
    <n v="6"/>
    <x v="1"/>
    <s v="M7"/>
    <s v="Z"/>
    <s v="Premium gasoline"/>
    <n v="12"/>
    <n v="8.1999999999999993"/>
    <n v="10.3"/>
    <n v="27"/>
    <n v="241"/>
  </r>
  <r>
    <s v="PORSCHE"/>
    <s v="911 CARRERA S"/>
    <s v="MINICOMPACT"/>
    <n v="3"/>
    <n v="6"/>
    <x v="1"/>
    <s v="AM7"/>
    <s v="Z"/>
    <s v="Premium gasoline"/>
    <n v="10.8"/>
    <n v="8.3000000000000007"/>
    <n v="9.6999999999999993"/>
    <n v="29"/>
    <n v="226"/>
  </r>
  <r>
    <s v="PORSCHE"/>
    <s v="911 CARRERA S"/>
    <s v="MINICOMPACT"/>
    <n v="3"/>
    <n v="6"/>
    <x v="1"/>
    <s v="M7"/>
    <s v="Z"/>
    <s v="Premium gasoline"/>
    <n v="12.1"/>
    <n v="8.3000000000000007"/>
    <n v="10.4"/>
    <n v="27"/>
    <n v="242"/>
  </r>
  <r>
    <s v="PORSCHE"/>
    <s v="911 CARRERA S CABRIOLET"/>
    <s v="MINICOMPACT"/>
    <n v="3"/>
    <n v="6"/>
    <x v="1"/>
    <s v="AM7"/>
    <s v="Z"/>
    <s v="Premium gasoline"/>
    <n v="10.8"/>
    <n v="8.4"/>
    <n v="9.6999999999999993"/>
    <n v="29"/>
    <n v="228"/>
  </r>
  <r>
    <s v="PORSCHE"/>
    <s v="911 CARRERA S CABRIOLET"/>
    <s v="MINICOMPACT"/>
    <n v="3"/>
    <n v="6"/>
    <x v="1"/>
    <s v="M7"/>
    <s v="Z"/>
    <s v="Premium gasoline"/>
    <n v="12.1"/>
    <n v="8.3000000000000007"/>
    <n v="10.4"/>
    <n v="27"/>
    <n v="243"/>
  </r>
  <r>
    <s v="PORSCHE"/>
    <s v="911 CARRERA 4"/>
    <s v="MINICOMPACT"/>
    <n v="3"/>
    <n v="6"/>
    <x v="1"/>
    <s v="AM7"/>
    <s v="Z"/>
    <s v="Premium gasoline"/>
    <n v="10.7"/>
    <n v="8.3000000000000007"/>
    <n v="9.6"/>
    <n v="29"/>
    <n v="225"/>
  </r>
  <r>
    <s v="PORSCHE"/>
    <s v="911 CARRERA 4"/>
    <s v="MINICOMPACT"/>
    <n v="3"/>
    <n v="6"/>
    <x v="1"/>
    <s v="M7"/>
    <s v="Z"/>
    <s v="Premium gasoline"/>
    <n v="12.1"/>
    <n v="8.3000000000000007"/>
    <n v="10.4"/>
    <n v="27"/>
    <n v="242"/>
  </r>
  <r>
    <s v="PORSCHE"/>
    <s v="911 CARRERA 4 CABRIOLET"/>
    <s v="MINICOMPACT"/>
    <n v="3"/>
    <n v="6"/>
    <x v="1"/>
    <s v="AM7"/>
    <s v="Z"/>
    <s v="Premium gasoline"/>
    <n v="11"/>
    <n v="8.4"/>
    <n v="9.8000000000000007"/>
    <n v="29"/>
    <n v="230"/>
  </r>
  <r>
    <s v="PORSCHE"/>
    <s v="911 CARRERA 4 CABRIOLET"/>
    <s v="MINICOMPACT"/>
    <n v="3"/>
    <n v="6"/>
    <x v="1"/>
    <s v="M7"/>
    <s v="Z"/>
    <s v="Premium gasoline"/>
    <n v="12.2"/>
    <n v="8.5"/>
    <n v="10.5"/>
    <n v="27"/>
    <n v="246"/>
  </r>
  <r>
    <s v="PORSCHE"/>
    <s v="911 CARRERA 4S"/>
    <s v="MINICOMPACT"/>
    <n v="3"/>
    <n v="6"/>
    <x v="1"/>
    <s v="AM7"/>
    <s v="Z"/>
    <s v="Premium gasoline"/>
    <n v="11"/>
    <n v="8.5"/>
    <n v="9.9"/>
    <n v="29"/>
    <n v="232"/>
  </r>
  <r>
    <s v="PORSCHE"/>
    <s v="911 CARRERA 4S"/>
    <s v="MINICOMPACT"/>
    <n v="3"/>
    <n v="6"/>
    <x v="1"/>
    <s v="M7"/>
    <s v="Z"/>
    <s v="Premium gasoline"/>
    <n v="12.1"/>
    <n v="8.4"/>
    <n v="10.4"/>
    <n v="27"/>
    <n v="243"/>
  </r>
  <r>
    <s v="PORSCHE"/>
    <s v="911 CARRERA 4S CABRIOLET"/>
    <s v="MINICOMPACT"/>
    <n v="3"/>
    <n v="6"/>
    <x v="1"/>
    <s v="AM7"/>
    <s v="Z"/>
    <s v="Premium gasoline"/>
    <n v="10.9"/>
    <n v="8.5"/>
    <n v="9.9"/>
    <n v="29"/>
    <n v="231"/>
  </r>
  <r>
    <s v="PORSCHE"/>
    <s v="911 CARRERA 4S CABRIOLET"/>
    <s v="MINICOMPACT"/>
    <n v="3"/>
    <n v="6"/>
    <x v="1"/>
    <s v="M7"/>
    <s v="Z"/>
    <s v="Premium gasoline"/>
    <n v="12.2"/>
    <n v="8.5"/>
    <n v="10.5"/>
    <n v="27"/>
    <n v="246"/>
  </r>
  <r>
    <s v="PORSCHE"/>
    <s v="911 TARGA 4"/>
    <s v="MINICOMPACT"/>
    <n v="3"/>
    <n v="6"/>
    <x v="1"/>
    <s v="AM7"/>
    <s v="Z"/>
    <s v="Premium gasoline"/>
    <n v="10.9"/>
    <n v="8.4"/>
    <n v="9.8000000000000007"/>
    <n v="29"/>
    <n v="228"/>
  </r>
  <r>
    <s v="PORSCHE"/>
    <s v="911 TARGA 4"/>
    <s v="MINICOMPACT"/>
    <n v="3"/>
    <n v="6"/>
    <x v="1"/>
    <s v="M7"/>
    <s v="Z"/>
    <s v="Premium gasoline"/>
    <n v="12.2"/>
    <n v="8.5"/>
    <n v="10.5"/>
    <n v="27"/>
    <n v="246"/>
  </r>
  <r>
    <s v="PORSCHE"/>
    <s v="911 TARGA 4S"/>
    <s v="MINICOMPACT"/>
    <n v="3"/>
    <n v="6"/>
    <x v="1"/>
    <s v="AM7"/>
    <s v="Z"/>
    <s v="Premium gasoline"/>
    <n v="11.1"/>
    <n v="8.6"/>
    <n v="10"/>
    <n v="28"/>
    <n v="233"/>
  </r>
  <r>
    <s v="PORSCHE"/>
    <s v="911 TARGA 4S"/>
    <s v="MINICOMPACT"/>
    <n v="3"/>
    <n v="6"/>
    <x v="1"/>
    <s v="M7"/>
    <s v="Z"/>
    <s v="Premium gasoline"/>
    <n v="12.2"/>
    <n v="8.5"/>
    <n v="10.5"/>
    <n v="27"/>
    <n v="246"/>
  </r>
  <r>
    <s v="PORSCHE"/>
    <s v="911 TURBO"/>
    <s v="MINICOMPACT"/>
    <n v="3.8"/>
    <n v="6"/>
    <x v="1"/>
    <s v="AM7"/>
    <s v="Z"/>
    <s v="Premium gasoline"/>
    <n v="12.6"/>
    <n v="9.9"/>
    <n v="11.4"/>
    <n v="25"/>
    <n v="266"/>
  </r>
  <r>
    <s v="PORSCHE"/>
    <s v="911 TURBO CABRIOLET"/>
    <s v="MINICOMPACT"/>
    <n v="3.8"/>
    <n v="6"/>
    <x v="1"/>
    <s v="AM7"/>
    <s v="Z"/>
    <s v="Premium gasoline"/>
    <n v="12.6"/>
    <n v="9.9"/>
    <n v="11.4"/>
    <n v="25"/>
    <n v="267"/>
  </r>
  <r>
    <s v="PORSCHE"/>
    <s v="911 TURBO S"/>
    <s v="MINICOMPACT"/>
    <n v="3.8"/>
    <n v="6"/>
    <x v="1"/>
    <s v="AM7"/>
    <s v="Z"/>
    <s v="Premium gasoline"/>
    <n v="12.6"/>
    <n v="9.9"/>
    <n v="11.4"/>
    <n v="25"/>
    <n v="266"/>
  </r>
  <r>
    <s v="PORSCHE"/>
    <s v="911 TURBO S CABRIOLET"/>
    <s v="MINICOMPACT"/>
    <n v="3.8"/>
    <n v="6"/>
    <x v="1"/>
    <s v="AM7"/>
    <s v="Z"/>
    <s v="Premium gasoline"/>
    <n v="12.6"/>
    <n v="9.9"/>
    <n v="11.4"/>
    <n v="25"/>
    <n v="267"/>
  </r>
  <r>
    <s v="PORSCHE"/>
    <s v="BOXSTER"/>
    <s v="TWO-SEATER"/>
    <n v="2"/>
    <n v="4"/>
    <x v="0"/>
    <s v="AM7"/>
    <s v="Z"/>
    <s v="Premium gasoline"/>
    <n v="10.5"/>
    <n v="8"/>
    <n v="9.4"/>
    <n v="30"/>
    <n v="219"/>
  </r>
  <r>
    <s v="PORSCHE"/>
    <s v="BOXSTER"/>
    <s v="TWO-SEATER"/>
    <n v="2"/>
    <n v="4"/>
    <x v="0"/>
    <s v="M6"/>
    <s v="Z"/>
    <s v="Premium gasoline"/>
    <n v="11"/>
    <n v="8.3000000000000007"/>
    <n v="9.8000000000000007"/>
    <n v="29"/>
    <n v="229"/>
  </r>
  <r>
    <s v="PORSCHE"/>
    <s v="BOXSTER S"/>
    <s v="TWO-SEATER"/>
    <n v="2.5"/>
    <n v="4"/>
    <x v="0"/>
    <s v="AM7"/>
    <s v="Z"/>
    <s v="Premium gasoline"/>
    <n v="11"/>
    <n v="8.4"/>
    <n v="9.9"/>
    <n v="29"/>
    <n v="230"/>
  </r>
  <r>
    <s v="PORSCHE"/>
    <s v="BOXSTER S"/>
    <s v="TWO-SEATER"/>
    <n v="2.5"/>
    <n v="4"/>
    <x v="0"/>
    <s v="M6"/>
    <s v="Z"/>
    <s v="Premium gasoline"/>
    <n v="12.1"/>
    <n v="9"/>
    <n v="10.7"/>
    <n v="26"/>
    <n v="249"/>
  </r>
  <r>
    <s v="PORSCHE"/>
    <s v="CAYENNE"/>
    <s v="SUV - STANDARD"/>
    <n v="3.6"/>
    <n v="6"/>
    <x v="1"/>
    <s v="A8"/>
    <s v="Z"/>
    <s v="Premium gasoline"/>
    <n v="12.9"/>
    <n v="9.6999999999999993"/>
    <n v="11.5"/>
    <n v="25"/>
    <n v="268"/>
  </r>
  <r>
    <s v="PORSCHE"/>
    <s v="CAYENNE PLATINUM"/>
    <s v="SUV - STANDARD"/>
    <n v="3.6"/>
    <n v="6"/>
    <x v="1"/>
    <s v="A8"/>
    <s v="Z"/>
    <s v="Premium gasoline"/>
    <n v="13.6"/>
    <n v="10.199999999999999"/>
    <n v="12.1"/>
    <n v="23"/>
    <n v="281"/>
  </r>
  <r>
    <s v="PORSCHE"/>
    <s v="CAYENNE S"/>
    <s v="SUV - STANDARD"/>
    <n v="3.6"/>
    <n v="6"/>
    <x v="1"/>
    <s v="A8"/>
    <s v="Z"/>
    <s v="Premium gasoline"/>
    <n v="13.9"/>
    <n v="9.6"/>
    <n v="12"/>
    <n v="24"/>
    <n v="281"/>
  </r>
  <r>
    <s v="PORSCHE"/>
    <s v="CAYENNE GTS"/>
    <s v="SUV - STANDARD"/>
    <n v="3.6"/>
    <n v="6"/>
    <x v="1"/>
    <s v="A8"/>
    <s v="Z"/>
    <s v="Premium gasoline"/>
    <n v="14.5"/>
    <n v="10.4"/>
    <n v="12.6"/>
    <n v="22"/>
    <n v="296"/>
  </r>
  <r>
    <s v="PORSCHE"/>
    <s v="CAYENNE TURBO"/>
    <s v="SUV - STANDARD"/>
    <n v="4.8"/>
    <n v="8"/>
    <x v="2"/>
    <s v="A8"/>
    <s v="Z"/>
    <s v="Premium gasoline"/>
    <n v="16.7"/>
    <n v="11.2"/>
    <n v="14.2"/>
    <n v="20"/>
    <n v="334"/>
  </r>
  <r>
    <s v="PORSCHE"/>
    <s v="CAYENNE TURBO S"/>
    <s v="SUV - STANDARD"/>
    <n v="4.8"/>
    <n v="8"/>
    <x v="2"/>
    <s v="A8"/>
    <s v="Z"/>
    <s v="Premium gasoline"/>
    <n v="16.7"/>
    <n v="11.2"/>
    <n v="14.2"/>
    <n v="20"/>
    <n v="334"/>
  </r>
  <r>
    <s v="PORSCHE"/>
    <s v="CAYMAN"/>
    <s v="TWO-SEATER"/>
    <n v="2"/>
    <n v="4"/>
    <x v="0"/>
    <s v="AM7"/>
    <s v="Z"/>
    <s v="Premium gasoline"/>
    <n v="10.5"/>
    <n v="8"/>
    <n v="9.4"/>
    <n v="30"/>
    <n v="219"/>
  </r>
  <r>
    <s v="PORSCHE"/>
    <s v="CAYMAN"/>
    <s v="TWO-SEATER"/>
    <n v="2"/>
    <n v="4"/>
    <x v="0"/>
    <s v="M6"/>
    <s v="Z"/>
    <s v="Premium gasoline"/>
    <n v="11"/>
    <n v="8.3000000000000007"/>
    <n v="9.8000000000000007"/>
    <n v="29"/>
    <n v="229"/>
  </r>
  <r>
    <s v="PORSCHE"/>
    <s v="CAYMAN S"/>
    <s v="TWO-SEATER"/>
    <n v="2.5"/>
    <n v="4"/>
    <x v="0"/>
    <s v="AM7"/>
    <s v="Z"/>
    <s v="Premium gasoline"/>
    <n v="11"/>
    <n v="8.4"/>
    <n v="9.9"/>
    <n v="29"/>
    <n v="230"/>
  </r>
  <r>
    <s v="PORSCHE"/>
    <s v="CAYMAN S"/>
    <s v="TWO-SEATER"/>
    <n v="2.5"/>
    <n v="4"/>
    <x v="0"/>
    <s v="M6"/>
    <s v="Z"/>
    <s v="Premium gasoline"/>
    <n v="12.1"/>
    <n v="9"/>
    <n v="10.7"/>
    <n v="26"/>
    <n v="249"/>
  </r>
  <r>
    <s v="PORSCHE"/>
    <s v="MACAN"/>
    <s v="SUV - SMALL"/>
    <n v="2"/>
    <n v="4"/>
    <x v="0"/>
    <s v="A7"/>
    <s v="Z"/>
    <s v="Premium gasoline"/>
    <n v="11.6"/>
    <n v="9.3000000000000007"/>
    <n v="10.6"/>
    <n v="27"/>
    <n v="248"/>
  </r>
  <r>
    <s v="PORSCHE"/>
    <s v="MACAN S"/>
    <s v="SUV - SMALL"/>
    <n v="3"/>
    <n v="6"/>
    <x v="1"/>
    <s v="A7"/>
    <s v="Z"/>
    <s v="Premium gasoline"/>
    <n v="13.7"/>
    <n v="10.3"/>
    <n v="12.2"/>
    <n v="23"/>
    <n v="285"/>
  </r>
  <r>
    <s v="PORSCHE"/>
    <s v="MACAN GTS"/>
    <s v="SUV - SMALL"/>
    <n v="3"/>
    <n v="6"/>
    <x v="1"/>
    <s v="A7"/>
    <s v="Z"/>
    <s v="Premium gasoline"/>
    <n v="13.8"/>
    <n v="10.3"/>
    <n v="12.3"/>
    <n v="23"/>
    <n v="287"/>
  </r>
  <r>
    <s v="PORSCHE"/>
    <s v="MACAN TURBO"/>
    <s v="SUV - SMALL"/>
    <n v="3.6"/>
    <n v="6"/>
    <x v="1"/>
    <s v="A7"/>
    <s v="Z"/>
    <s v="Premium gasoline"/>
    <n v="14.2"/>
    <n v="10.1"/>
    <n v="12.3"/>
    <n v="23"/>
    <n v="287"/>
  </r>
  <r>
    <s v="RAM"/>
    <s v="1500 FFV"/>
    <s v="PICKUP TRUCK - STANDARD"/>
    <n v="3.6"/>
    <n v="6"/>
    <x v="1"/>
    <s v="A8"/>
    <s v="X"/>
    <s v="Regular gasoline"/>
    <n v="13.9"/>
    <n v="9.6"/>
    <n v="11.9"/>
    <n v="24"/>
    <n v="280"/>
  </r>
  <r>
    <s v="RAM"/>
    <s v="1500 FFV"/>
    <s v="PICKUP TRUCK - STANDARD"/>
    <n v="3.6"/>
    <n v="6"/>
    <x v="1"/>
    <s v="A8"/>
    <s v="E"/>
    <s v="Ethanol (E85)"/>
    <n v="19.7"/>
    <n v="13.8"/>
    <n v="17"/>
    <n v="17"/>
    <n v="283"/>
  </r>
  <r>
    <s v="RAM"/>
    <n v="1500"/>
    <s v="PICKUP TRUCK - STANDARD"/>
    <n v="5.7"/>
    <n v="8"/>
    <x v="2"/>
    <s v="A6"/>
    <s v="X"/>
    <s v="Regular gasoline"/>
    <n v="17"/>
    <n v="12"/>
    <n v="14.8"/>
    <n v="19"/>
    <n v="346"/>
  </r>
  <r>
    <s v="RAM"/>
    <n v="1500"/>
    <s v="PICKUP TRUCK - STANDARD"/>
    <n v="5.7"/>
    <n v="8"/>
    <x v="2"/>
    <s v="A8"/>
    <s v="X"/>
    <s v="Regular gasoline"/>
    <n v="15.7"/>
    <n v="11"/>
    <n v="13.6"/>
    <n v="21"/>
    <n v="319"/>
  </r>
  <r>
    <s v="RAM"/>
    <s v="1500 ECODIESEL"/>
    <s v="PICKUP TRUCK - STANDARD"/>
    <n v="3"/>
    <n v="6"/>
    <x v="1"/>
    <s v="A8"/>
    <s v="D"/>
    <s v="Diesel"/>
    <n v="11.8"/>
    <n v="8.6"/>
    <n v="10.4"/>
    <n v="27"/>
    <n v="278"/>
  </r>
  <r>
    <s v="RAM"/>
    <s v="1500 4X4 FFV"/>
    <s v="PICKUP TRUCK - STANDARD"/>
    <n v="3.6"/>
    <n v="6"/>
    <x v="1"/>
    <s v="A8"/>
    <s v="X"/>
    <s v="Regular gasoline"/>
    <n v="14.5"/>
    <n v="10.199999999999999"/>
    <n v="12.6"/>
    <n v="22"/>
    <n v="294"/>
  </r>
  <r>
    <s v="RAM"/>
    <s v="1500 4X4 FFV"/>
    <s v="PICKUP TRUCK - STANDARD"/>
    <n v="3.6"/>
    <n v="6"/>
    <x v="1"/>
    <s v="A8"/>
    <s v="E"/>
    <s v="Ethanol (E85)"/>
    <n v="20.7"/>
    <n v="14.7"/>
    <n v="18"/>
    <n v="16"/>
    <n v="300"/>
  </r>
  <r>
    <s v="RAM"/>
    <s v="1500 4X4"/>
    <s v="PICKUP TRUCK - STANDARD"/>
    <n v="5.7"/>
    <n v="8"/>
    <x v="2"/>
    <s v="A6"/>
    <s v="X"/>
    <s v="Regular gasoline"/>
    <n v="17.5"/>
    <n v="12.7"/>
    <n v="15.4"/>
    <n v="18"/>
    <n v="361"/>
  </r>
  <r>
    <s v="RAM"/>
    <s v="1500 4X4"/>
    <s v="PICKUP TRUCK - STANDARD"/>
    <n v="5.7"/>
    <n v="8"/>
    <x v="2"/>
    <s v="A8"/>
    <s v="X"/>
    <s v="Regular gasoline"/>
    <n v="16.100000000000001"/>
    <n v="11.5"/>
    <n v="14"/>
    <n v="20"/>
    <n v="328"/>
  </r>
  <r>
    <s v="RAM"/>
    <s v="1500 4X4 ECODIESEL"/>
    <s v="PICKUP TRUCK - STANDARD"/>
    <n v="3"/>
    <n v="6"/>
    <x v="1"/>
    <s v="A8"/>
    <s v="D"/>
    <s v="Diesel"/>
    <n v="12.3"/>
    <n v="8.8000000000000007"/>
    <n v="10.8"/>
    <n v="26"/>
    <n v="289"/>
  </r>
  <r>
    <s v="RAM"/>
    <s v="PROMASTER CITY"/>
    <s v="SPECIAL PURPOSE VEHICLE"/>
    <n v="2.4"/>
    <n v="4"/>
    <x v="0"/>
    <s v="A9"/>
    <s v="X"/>
    <s v="Regular gasoline"/>
    <n v="11.2"/>
    <n v="8.3000000000000007"/>
    <n v="9.9"/>
    <n v="29"/>
    <n v="232"/>
  </r>
  <r>
    <s v="ROLLS-ROYCE"/>
    <s v="DAWN"/>
    <s v="COMPACT"/>
    <n v="6.6"/>
    <n v="12"/>
    <x v="2"/>
    <s v="AS8"/>
    <s v="Z"/>
    <s v="Premium gasoline"/>
    <n v="20"/>
    <n v="12.6"/>
    <n v="16.7"/>
    <n v="17"/>
    <n v="390"/>
  </r>
  <r>
    <s v="ROLLS-ROYCE"/>
    <s v="GHOST"/>
    <s v="FULL-SIZE"/>
    <n v="6.6"/>
    <n v="12"/>
    <x v="2"/>
    <s v="AS8"/>
    <s v="Z"/>
    <s v="Premium gasoline"/>
    <n v="20"/>
    <n v="12.6"/>
    <n v="16.7"/>
    <n v="17"/>
    <n v="390"/>
  </r>
  <r>
    <s v="ROLLS-ROYCE"/>
    <s v="GHOST EWB"/>
    <s v="FULL-SIZE"/>
    <n v="6.6"/>
    <n v="12"/>
    <x v="2"/>
    <s v="AS8"/>
    <s v="Z"/>
    <s v="Premium gasoline"/>
    <n v="20"/>
    <n v="12.6"/>
    <n v="16.7"/>
    <n v="17"/>
    <n v="390"/>
  </r>
  <r>
    <s v="ROLLS-ROYCE"/>
    <s v="PHANTOM"/>
    <s v="FULL-SIZE"/>
    <n v="6.7"/>
    <n v="12"/>
    <x v="2"/>
    <s v="AS8"/>
    <s v="Z"/>
    <s v="Premium gasoline"/>
    <n v="20.7"/>
    <n v="12.7"/>
    <n v="17.100000000000001"/>
    <n v="17"/>
    <n v="400"/>
  </r>
  <r>
    <s v="ROLLS-ROYCE"/>
    <s v="PHANTOM EWB"/>
    <s v="FULL-SIZE"/>
    <n v="6.7"/>
    <n v="12"/>
    <x v="2"/>
    <s v="AS8"/>
    <s v="Z"/>
    <s v="Premium gasoline"/>
    <n v="20.7"/>
    <n v="12.7"/>
    <n v="17.100000000000001"/>
    <n v="17"/>
    <n v="400"/>
  </r>
  <r>
    <s v="ROLLS-ROYCE"/>
    <s v="PHANTOM COUPE"/>
    <s v="COMPACT"/>
    <n v="6.7"/>
    <n v="12"/>
    <x v="2"/>
    <s v="AS8"/>
    <s v="Z"/>
    <s v="Premium gasoline"/>
    <n v="20.7"/>
    <n v="12.7"/>
    <n v="17.100000000000001"/>
    <n v="17"/>
    <n v="400"/>
  </r>
  <r>
    <s v="ROLLS-ROYCE"/>
    <s v="PHANTOM DROPHEAD COUPE"/>
    <s v="COMPACT"/>
    <n v="6.7"/>
    <n v="12"/>
    <x v="2"/>
    <s v="AS8"/>
    <s v="Z"/>
    <s v="Premium gasoline"/>
    <n v="20.6"/>
    <n v="12.8"/>
    <n v="17.100000000000001"/>
    <n v="17"/>
    <n v="401"/>
  </r>
  <r>
    <s v="ROLLS-ROYCE"/>
    <s v="WRAITH"/>
    <s v="MID-SIZE"/>
    <n v="6.6"/>
    <n v="12"/>
    <x v="2"/>
    <s v="AS8"/>
    <s v="Z"/>
    <s v="Premium gasoline"/>
    <n v="19"/>
    <n v="12.5"/>
    <n v="16.100000000000001"/>
    <n v="18"/>
    <n v="375"/>
  </r>
  <r>
    <s v="SMART"/>
    <s v="FORTWO CABRIOLET"/>
    <s v="TWO-SEATER"/>
    <n v="0.9"/>
    <n v="3"/>
    <x v="0"/>
    <s v="AM6"/>
    <s v="Z"/>
    <s v="Premium gasoline"/>
    <n v="7"/>
    <n v="6.3"/>
    <n v="6.7"/>
    <n v="42"/>
    <n v="152"/>
  </r>
  <r>
    <s v="SUBARU"/>
    <s v="BRZ"/>
    <s v="MINICOMPACT"/>
    <n v="2"/>
    <n v="4"/>
    <x v="0"/>
    <s v="AS6"/>
    <s v="Z"/>
    <s v="Premium gasoline"/>
    <n v="9.6999999999999993"/>
    <n v="7.2"/>
    <n v="8.6"/>
    <n v="33"/>
    <n v="200"/>
  </r>
  <r>
    <s v="SUBARU"/>
    <s v="BRZ"/>
    <s v="MINICOMPACT"/>
    <n v="2"/>
    <n v="4"/>
    <x v="0"/>
    <s v="M6"/>
    <s v="Z"/>
    <s v="Premium gasoline"/>
    <n v="11.1"/>
    <n v="8"/>
    <n v="9.6999999999999993"/>
    <n v="29"/>
    <n v="228"/>
  </r>
  <r>
    <s v="SUBARU"/>
    <s v="CROSSTREK AWD"/>
    <s v="SUV - SMALL"/>
    <n v="2"/>
    <n v="4"/>
    <x v="0"/>
    <s v="AV6"/>
    <s v="X"/>
    <s v="Regular gasoline"/>
    <n v="9.1"/>
    <n v="7.2"/>
    <n v="8.1999999999999993"/>
    <n v="34"/>
    <n v="193"/>
  </r>
  <r>
    <s v="SUBARU"/>
    <s v="CROSSTREK AWD"/>
    <s v="SUV - SMALL"/>
    <n v="2"/>
    <n v="4"/>
    <x v="0"/>
    <s v="M5"/>
    <s v="X"/>
    <s v="Regular gasoline"/>
    <n v="10.3"/>
    <n v="7.8"/>
    <n v="9.1999999999999993"/>
    <n v="31"/>
    <n v="216"/>
  </r>
  <r>
    <s v="SUBARU"/>
    <s v="FORESTER AWD"/>
    <s v="SUV - SMALL"/>
    <n v="2"/>
    <n v="4"/>
    <x v="0"/>
    <s v="AV8"/>
    <s v="Z"/>
    <s v="Premium gasoline"/>
    <n v="10.199999999999999"/>
    <n v="8.6"/>
    <n v="9.5"/>
    <n v="30"/>
    <n v="223"/>
  </r>
  <r>
    <s v="SUBARU"/>
    <s v="FORESTER AWD"/>
    <s v="SUV - SMALL"/>
    <n v="2.5"/>
    <n v="4"/>
    <x v="0"/>
    <s v="AV6"/>
    <s v="X"/>
    <s v="Regular gasoline"/>
    <n v="9.1999999999999993"/>
    <n v="7.4"/>
    <n v="8.4"/>
    <n v="34"/>
    <n v="196"/>
  </r>
  <r>
    <s v="SUBARU"/>
    <s v="FORESTER AWD"/>
    <s v="SUV - SMALL"/>
    <n v="2.5"/>
    <n v="4"/>
    <x v="0"/>
    <s v="M6"/>
    <s v="X"/>
    <s v="Regular gasoline"/>
    <n v="10.9"/>
    <n v="8.3000000000000007"/>
    <n v="9.6999999999999993"/>
    <n v="29"/>
    <n v="228"/>
  </r>
  <r>
    <s v="SUBARU"/>
    <s v="IMPREZA 4-DOOR AWD"/>
    <s v="MID-SIZE"/>
    <n v="2"/>
    <n v="4"/>
    <x v="0"/>
    <s v="AV7"/>
    <s v="X"/>
    <s v="Regular gasoline"/>
    <n v="8.3000000000000007"/>
    <n v="6.4"/>
    <n v="7.5"/>
    <n v="38"/>
    <n v="174"/>
  </r>
  <r>
    <s v="SUBARU"/>
    <s v="IMPREZA 4-DOOR AWD"/>
    <s v="MID-SIZE"/>
    <n v="2"/>
    <n v="4"/>
    <x v="0"/>
    <s v="M5"/>
    <s v="X"/>
    <s v="Regular gasoline"/>
    <n v="10"/>
    <n v="7.5"/>
    <n v="8.9"/>
    <n v="32"/>
    <n v="208"/>
  </r>
  <r>
    <s v="SUBARU"/>
    <s v="IMPREZA 5-DOOR AWD"/>
    <s v="STATION WAGON - SMALL"/>
    <n v="2"/>
    <n v="4"/>
    <x v="0"/>
    <s v="AV7"/>
    <s v="X"/>
    <s v="Regular gasoline"/>
    <n v="8.4"/>
    <n v="6.5"/>
    <n v="7.5"/>
    <n v="38"/>
    <n v="176"/>
  </r>
  <r>
    <s v="SUBARU"/>
    <s v="IMPREZA 5-DOOR AWD"/>
    <s v="STATION WAGON - SMALL"/>
    <n v="2"/>
    <n v="4"/>
    <x v="0"/>
    <s v="M5"/>
    <s v="X"/>
    <s v="Regular gasoline"/>
    <n v="10.1"/>
    <n v="7.7"/>
    <n v="9"/>
    <n v="31"/>
    <n v="211"/>
  </r>
  <r>
    <s v="SUBARU"/>
    <s v="LEGACY AWD"/>
    <s v="MID-SIZE"/>
    <n v="2.5"/>
    <n v="4"/>
    <x v="0"/>
    <s v="AV6"/>
    <s v="X"/>
    <s v="Regular gasoline"/>
    <n v="9.3000000000000007"/>
    <n v="7"/>
    <n v="8.3000000000000007"/>
    <n v="34"/>
    <n v="194"/>
  </r>
  <r>
    <s v="SUBARU"/>
    <s v="LEGACY AWD"/>
    <s v="MID-SIZE"/>
    <n v="2.5"/>
    <n v="4"/>
    <x v="0"/>
    <s v="M6"/>
    <s v="X"/>
    <s v="Regular gasoline"/>
    <n v="10.7"/>
    <n v="7.9"/>
    <n v="9.5"/>
    <n v="30"/>
    <n v="222"/>
  </r>
  <r>
    <s v="SUBARU"/>
    <s v="LEGACY AWD"/>
    <s v="MID-SIZE"/>
    <n v="3.6"/>
    <n v="6"/>
    <x v="1"/>
    <s v="AV6"/>
    <s v="X"/>
    <s v="Regular gasoline"/>
    <n v="11.9"/>
    <n v="8.3000000000000007"/>
    <n v="10.3"/>
    <n v="27"/>
    <n v="241"/>
  </r>
  <r>
    <s v="SUBARU"/>
    <s v="OUTBACK AWD"/>
    <s v="SUV - SMALL"/>
    <n v="2.5"/>
    <n v="4"/>
    <x v="0"/>
    <s v="AV6"/>
    <s v="X"/>
    <s v="Regular gasoline"/>
    <n v="9.4"/>
    <n v="7.3"/>
    <n v="8.4"/>
    <n v="34"/>
    <n v="198"/>
  </r>
  <r>
    <s v="SUBARU"/>
    <s v="OUTBACK AWD"/>
    <s v="SUV - SMALL"/>
    <n v="2.5"/>
    <n v="4"/>
    <x v="0"/>
    <s v="M6"/>
    <s v="X"/>
    <s v="Regular gasoline"/>
    <n v="11"/>
    <n v="8.3000000000000007"/>
    <n v="9.8000000000000007"/>
    <n v="29"/>
    <n v="229"/>
  </r>
  <r>
    <s v="SUBARU"/>
    <s v="OUTBACK AWD"/>
    <s v="SUV - SMALL"/>
    <n v="3.6"/>
    <n v="6"/>
    <x v="1"/>
    <s v="AV6"/>
    <s v="X"/>
    <s v="Regular gasoline"/>
    <n v="12"/>
    <n v="8.6999999999999993"/>
    <n v="10.5"/>
    <n v="27"/>
    <n v="247"/>
  </r>
  <r>
    <s v="SUBARU"/>
    <s v="WRX AWD"/>
    <s v="COMPACT"/>
    <n v="2"/>
    <n v="4"/>
    <x v="0"/>
    <s v="AV8"/>
    <s v="Z"/>
    <s v="Premium gasoline"/>
    <n v="12.5"/>
    <n v="9.6"/>
    <n v="11.2"/>
    <n v="25"/>
    <n v="255"/>
  </r>
  <r>
    <s v="SUBARU"/>
    <s v="WRX AWD"/>
    <s v="COMPACT"/>
    <n v="2"/>
    <n v="4"/>
    <x v="0"/>
    <s v="M6"/>
    <s v="Z"/>
    <s v="Premium gasoline"/>
    <n v="11.3"/>
    <n v="8.5"/>
    <n v="10"/>
    <n v="28"/>
    <n v="235"/>
  </r>
  <r>
    <s v="SUBARU"/>
    <s v="WRX AWD"/>
    <s v="COMPACT"/>
    <n v="2.5"/>
    <n v="4"/>
    <x v="0"/>
    <s v="M6"/>
    <s v="Z"/>
    <s v="Premium gasoline"/>
    <n v="13.8"/>
    <n v="10.199999999999999"/>
    <n v="12.2"/>
    <n v="23"/>
    <n v="285"/>
  </r>
  <r>
    <s v="TOYOTA"/>
    <s v="4RUNNER 4WD"/>
    <s v="SUV - STANDARD"/>
    <n v="4"/>
    <n v="6"/>
    <x v="2"/>
    <s v="AS5"/>
    <s v="X"/>
    <s v="Regular gasoline"/>
    <n v="14.3"/>
    <n v="12"/>
    <n v="13.3"/>
    <n v="21"/>
    <n v="310"/>
  </r>
  <r>
    <s v="TOYOTA"/>
    <s v="4RUNNER 4WD (Part-Time 4WD)"/>
    <s v="SUV - STANDARD"/>
    <n v="4"/>
    <n v="6"/>
    <x v="2"/>
    <s v="AS5"/>
    <s v="X"/>
    <s v="Regular gasoline"/>
    <n v="14.3"/>
    <n v="12"/>
    <n v="13.3"/>
    <n v="21"/>
    <n v="310"/>
  </r>
  <r>
    <s v="TOYOTA"/>
    <n v="86"/>
    <s v="MINICOMPACT"/>
    <n v="2"/>
    <n v="4"/>
    <x v="0"/>
    <s v="AS6"/>
    <s v="Z"/>
    <s v="Premium gasoline"/>
    <n v="9.9"/>
    <n v="7.3"/>
    <n v="8.6999999999999993"/>
    <n v="32"/>
    <n v="204"/>
  </r>
  <r>
    <s v="TOYOTA"/>
    <n v="86"/>
    <s v="MINICOMPACT"/>
    <n v="2"/>
    <n v="4"/>
    <x v="0"/>
    <s v="M6"/>
    <s v="Z"/>
    <s v="Premium gasoline"/>
    <n v="11.3"/>
    <n v="8.3000000000000007"/>
    <n v="9.9"/>
    <n v="29"/>
    <n v="232"/>
  </r>
  <r>
    <s v="TOYOTA"/>
    <s v="AVALON"/>
    <s v="MID-SIZE"/>
    <n v="3.5"/>
    <n v="6"/>
    <x v="1"/>
    <s v="AS6"/>
    <s v="X"/>
    <s v="Regular gasoline"/>
    <n v="11.4"/>
    <n v="7.7"/>
    <n v="9.6999999999999993"/>
    <n v="29"/>
    <n v="226"/>
  </r>
  <r>
    <s v="TOYOTA"/>
    <s v="CAMRY"/>
    <s v="MID-SIZE"/>
    <n v="2.5"/>
    <n v="4"/>
    <x v="0"/>
    <s v="AS6"/>
    <s v="X"/>
    <s v="Regular gasoline"/>
    <n v="9.8000000000000007"/>
    <n v="7.1"/>
    <n v="8.6"/>
    <n v="33"/>
    <n v="199"/>
  </r>
  <r>
    <s v="TOYOTA"/>
    <s v="CAMRY"/>
    <s v="MID-SIZE"/>
    <n v="3.5"/>
    <n v="6"/>
    <x v="1"/>
    <s v="AS6"/>
    <s v="X"/>
    <s v="Regular gasoline"/>
    <n v="11"/>
    <n v="7.8"/>
    <n v="9.6"/>
    <n v="29"/>
    <n v="224"/>
  </r>
  <r>
    <s v="TOYOTA"/>
    <s v="CAMRY HYBRID LE"/>
    <s v="MID-SIZE"/>
    <n v="2.5"/>
    <n v="4"/>
    <x v="0"/>
    <s v="AV"/>
    <s v="X"/>
    <s v="Regular gasoline"/>
    <n v="5.6"/>
    <n v="6.2"/>
    <n v="5.9"/>
    <n v="48"/>
    <n v="137"/>
  </r>
  <r>
    <s v="TOYOTA"/>
    <s v="CAMRY HYBRID XLE/SE"/>
    <s v="MID-SIZE"/>
    <n v="2.5"/>
    <n v="4"/>
    <x v="0"/>
    <s v="AV"/>
    <s v="X"/>
    <s v="Regular gasoline"/>
    <n v="5.8"/>
    <n v="6.3"/>
    <n v="6"/>
    <n v="47"/>
    <n v="141"/>
  </r>
  <r>
    <s v="TOYOTA"/>
    <s v="COROLLA"/>
    <s v="MID-SIZE"/>
    <n v="1.8"/>
    <n v="4"/>
    <x v="0"/>
    <s v="AV"/>
    <s v="X"/>
    <s v="Regular gasoline"/>
    <n v="8.3000000000000007"/>
    <n v="6.5"/>
    <n v="7.5"/>
    <n v="38"/>
    <n v="174"/>
  </r>
  <r>
    <s v="TOYOTA"/>
    <s v="COROLLA"/>
    <s v="MID-SIZE"/>
    <n v="1.8"/>
    <n v="4"/>
    <x v="0"/>
    <s v="AV7"/>
    <s v="X"/>
    <s v="Regular gasoline"/>
    <n v="8.3000000000000007"/>
    <n v="6.7"/>
    <n v="7.5"/>
    <n v="38"/>
    <n v="178"/>
  </r>
  <r>
    <s v="TOYOTA"/>
    <s v="COROLLA"/>
    <s v="MID-SIZE"/>
    <n v="1.8"/>
    <n v="4"/>
    <x v="0"/>
    <s v="M6"/>
    <s v="X"/>
    <s v="Regular gasoline"/>
    <n v="8.4"/>
    <n v="6.5"/>
    <n v="7.5"/>
    <n v="38"/>
    <n v="176"/>
  </r>
  <r>
    <s v="TOYOTA"/>
    <s v="COROLLA LE ECO (1-mode)"/>
    <s v="MID-SIZE"/>
    <n v="1.8"/>
    <n v="4"/>
    <x v="0"/>
    <s v="AV"/>
    <s v="X"/>
    <s v="Regular gasoline"/>
    <n v="7.8"/>
    <n v="5.9"/>
    <n v="6.9"/>
    <n v="41"/>
    <n v="163"/>
  </r>
  <r>
    <s v="TOYOTA"/>
    <s v="COROLLA LE ECO (2-mode)"/>
    <s v="MID-SIZE"/>
    <n v="1.8"/>
    <n v="4"/>
    <x v="0"/>
    <s v="AV"/>
    <s v="X"/>
    <s v="Regular gasoline"/>
    <n v="8"/>
    <n v="6.3"/>
    <n v="7.2"/>
    <n v="39"/>
    <n v="168"/>
  </r>
  <r>
    <s v="TOYOTA"/>
    <s v="COROLLA iM"/>
    <s v="MID-SIZE"/>
    <n v="1.8"/>
    <n v="4"/>
    <x v="0"/>
    <s v="AV7"/>
    <s v="X"/>
    <s v="Regular gasoline"/>
    <n v="8.3000000000000007"/>
    <n v="6.5"/>
    <n v="7.5"/>
    <n v="38"/>
    <n v="176"/>
  </r>
  <r>
    <s v="TOYOTA"/>
    <s v="COROLLA iM"/>
    <s v="MID-SIZE"/>
    <n v="1.8"/>
    <n v="4"/>
    <x v="0"/>
    <s v="M6"/>
    <s v="X"/>
    <s v="Regular gasoline"/>
    <n v="8.8000000000000007"/>
    <n v="6.8"/>
    <n v="7.9"/>
    <n v="36"/>
    <n v="185"/>
  </r>
  <r>
    <s v="TOYOTA"/>
    <s v="HIGHLANDER"/>
    <s v="SUV - SMALL"/>
    <n v="3.5"/>
    <n v="6"/>
    <x v="1"/>
    <s v="AS8"/>
    <s v="X"/>
    <s v="Regular gasoline"/>
    <n v="11.8"/>
    <n v="8.6999999999999993"/>
    <n v="10.3"/>
    <n v="27"/>
    <n v="243"/>
  </r>
  <r>
    <s v="TOYOTA"/>
    <s v="HIGHLANDER AWD"/>
    <s v="SUV - STANDARD"/>
    <n v="3.5"/>
    <n v="6"/>
    <x v="1"/>
    <s v="AS8"/>
    <s v="X"/>
    <s v="Regular gasoline"/>
    <n v="12.1"/>
    <n v="9"/>
    <n v="10.6"/>
    <n v="27"/>
    <n v="251"/>
  </r>
  <r>
    <s v="TOYOTA"/>
    <s v="HIGHLANDER AWD (Start/Stop System)"/>
    <s v="SUV - STANDARD"/>
    <n v="3.5"/>
    <n v="6"/>
    <x v="1"/>
    <s v="AS8"/>
    <s v="X"/>
    <s v="Regular gasoline"/>
    <n v="12"/>
    <n v="8.9"/>
    <n v="10.6"/>
    <n v="27"/>
    <n v="247"/>
  </r>
  <r>
    <s v="TOYOTA"/>
    <s v="HIGHLANDER AWD LE"/>
    <s v="SUV - STANDARD"/>
    <n v="3.5"/>
    <n v="6"/>
    <x v="1"/>
    <s v="AS8"/>
    <s v="X"/>
    <s v="Regular gasoline"/>
    <n v="11.7"/>
    <n v="8.8000000000000007"/>
    <n v="10.4"/>
    <n v="27"/>
    <n v="242"/>
  </r>
  <r>
    <s v="TOYOTA"/>
    <s v="HIGHLANDER HYBRID AWD"/>
    <s v="SUV - STANDARD"/>
    <n v="3.5"/>
    <n v="6"/>
    <x v="1"/>
    <s v="AV6"/>
    <s v="X"/>
    <s v="Regular gasoline"/>
    <n v="8.1"/>
    <n v="8.5"/>
    <n v="8.3000000000000007"/>
    <n v="34"/>
    <n v="193"/>
  </r>
  <r>
    <s v="TOYOTA"/>
    <s v="PRIUS"/>
    <s v="MID-SIZE"/>
    <n v="1.8"/>
    <n v="4"/>
    <x v="0"/>
    <s v="AV"/>
    <s v="X"/>
    <s v="Regular gasoline"/>
    <n v="4.4000000000000004"/>
    <n v="4.5999999999999996"/>
    <n v="4.5"/>
    <n v="63"/>
    <n v="105"/>
  </r>
  <r>
    <s v="TOYOTA"/>
    <s v="PRIUS c"/>
    <s v="COMPACT"/>
    <n v="1.5"/>
    <n v="4"/>
    <x v="0"/>
    <s v="AV"/>
    <s v="X"/>
    <s v="Regular gasoline"/>
    <n v="4.9000000000000004"/>
    <n v="5.5"/>
    <n v="5.0999999999999996"/>
    <n v="55"/>
    <n v="120"/>
  </r>
  <r>
    <s v="TOYOTA"/>
    <s v="PRIUS v"/>
    <s v="STATION WAGON - MID-SIZE"/>
    <n v="1.8"/>
    <n v="4"/>
    <x v="0"/>
    <s v="AV"/>
    <s v="X"/>
    <s v="Regular gasoline"/>
    <n v="5.5"/>
    <n v="6"/>
    <n v="5.8"/>
    <n v="49"/>
    <n v="135"/>
  </r>
  <r>
    <s v="TOYOTA"/>
    <s v="RAV4"/>
    <s v="SUV - SMALL"/>
    <n v="2.5"/>
    <n v="4"/>
    <x v="0"/>
    <s v="AS6"/>
    <s v="X"/>
    <s v="Regular gasoline"/>
    <n v="10.3"/>
    <n v="8"/>
    <n v="9.1999999999999993"/>
    <n v="31"/>
    <n v="217"/>
  </r>
  <r>
    <s v="TOYOTA"/>
    <s v="RAV4 LE/XLE"/>
    <s v="SUV - SMALL"/>
    <n v="2.5"/>
    <n v="4"/>
    <x v="0"/>
    <s v="AS6"/>
    <s v="X"/>
    <s v="Regular gasoline"/>
    <n v="10"/>
    <n v="7.8"/>
    <n v="9"/>
    <n v="31"/>
    <n v="210"/>
  </r>
  <r>
    <s v="TOYOTA"/>
    <s v="RAV4 AWD"/>
    <s v="SUV - SMALL"/>
    <n v="2.5"/>
    <n v="4"/>
    <x v="0"/>
    <s v="AS6"/>
    <s v="X"/>
    <s v="Regular gasoline"/>
    <n v="10.5"/>
    <n v="8.3000000000000007"/>
    <n v="9.5"/>
    <n v="30"/>
    <n v="222"/>
  </r>
  <r>
    <s v="TOYOTA"/>
    <s v="RAV4 LIMITED/SE AWD"/>
    <s v="SUV - SMALL"/>
    <n v="2.5"/>
    <n v="4"/>
    <x v="0"/>
    <s v="AS6"/>
    <s v="X"/>
    <s v="Regular gasoline"/>
    <n v="10.7"/>
    <n v="8.4"/>
    <n v="9.6999999999999993"/>
    <n v="29"/>
    <n v="226"/>
  </r>
  <r>
    <s v="TOYOTA"/>
    <s v="RAV4 HYBRID AWD"/>
    <s v="SUV - SMALL"/>
    <n v="2.5"/>
    <n v="4"/>
    <x v="0"/>
    <s v="AV6"/>
    <s v="X"/>
    <s v="Regular gasoline"/>
    <n v="6.9"/>
    <n v="7.8"/>
    <n v="7.3"/>
    <n v="39"/>
    <n v="170"/>
  </r>
  <r>
    <s v="TOYOTA"/>
    <s v="SEQUOIA 4WD"/>
    <s v="SUV - STANDARD"/>
    <n v="5.7"/>
    <n v="8"/>
    <x v="2"/>
    <s v="AS6"/>
    <s v="X"/>
    <s v="Regular gasoline"/>
    <n v="18.7"/>
    <n v="13.8"/>
    <n v="16.5"/>
    <n v="17"/>
    <n v="380"/>
  </r>
  <r>
    <s v="TOYOTA"/>
    <s v="SIENNA"/>
    <s v="MINIVAN"/>
    <n v="3.5"/>
    <n v="6"/>
    <x v="1"/>
    <s v="AS8"/>
    <s v="X"/>
    <s v="Regular gasoline"/>
    <n v="12.5"/>
    <n v="8.9"/>
    <n v="10.9"/>
    <n v="26"/>
    <n v="255"/>
  </r>
  <r>
    <s v="TOYOTA"/>
    <s v="SIENNA AWD"/>
    <s v="MINIVAN"/>
    <n v="3.5"/>
    <n v="6"/>
    <x v="1"/>
    <s v="AS8"/>
    <s v="X"/>
    <s v="Regular gasoline"/>
    <n v="13.4"/>
    <n v="9.6"/>
    <n v="11.7"/>
    <n v="24"/>
    <n v="274"/>
  </r>
  <r>
    <s v="TOYOTA"/>
    <s v="TACOMA"/>
    <s v="PICKUP TRUCK - SMALL"/>
    <n v="2.7"/>
    <n v="4"/>
    <x v="0"/>
    <s v="AS6"/>
    <s v="X"/>
    <s v="Regular gasoline"/>
    <n v="12.1"/>
    <n v="10.1"/>
    <n v="11.2"/>
    <n v="25"/>
    <n v="263"/>
  </r>
  <r>
    <s v="TOYOTA"/>
    <s v="TACOMA"/>
    <s v="PICKUP TRUCK - SMALL"/>
    <n v="3.5"/>
    <n v="6"/>
    <x v="1"/>
    <s v="AS6"/>
    <s v="X"/>
    <s v="Regular gasoline"/>
    <n v="12.6"/>
    <n v="10"/>
    <n v="11.4"/>
    <n v="25"/>
    <n v="268"/>
  </r>
  <r>
    <s v="TOYOTA"/>
    <s v="TACOMA 4WD"/>
    <s v="PICKUP TRUCK - SMALL"/>
    <n v="2.7"/>
    <n v="4"/>
    <x v="0"/>
    <s v="AS6"/>
    <s v="X"/>
    <s v="Regular gasoline"/>
    <n v="12.7"/>
    <n v="10.6"/>
    <n v="11.7"/>
    <n v="24"/>
    <n v="274"/>
  </r>
  <r>
    <s v="TOYOTA"/>
    <s v="TACOMA 4WD"/>
    <s v="PICKUP TRUCK - SMALL"/>
    <n v="2.7"/>
    <n v="4"/>
    <x v="0"/>
    <s v="M5"/>
    <s v="X"/>
    <s v="Regular gasoline"/>
    <n v="12.4"/>
    <n v="11.4"/>
    <n v="11.9"/>
    <n v="24"/>
    <n v="279"/>
  </r>
  <r>
    <s v="TOYOTA"/>
    <s v="TACOMA 4WD"/>
    <s v="PICKUP TRUCK - SMALL"/>
    <n v="3.5"/>
    <n v="6"/>
    <x v="1"/>
    <s v="AS6"/>
    <s v="X"/>
    <s v="Regular gasoline"/>
    <n v="13.2"/>
    <n v="10.7"/>
    <n v="12"/>
    <n v="24"/>
    <n v="283"/>
  </r>
  <r>
    <s v="TOYOTA"/>
    <s v="TACOMA 4WD"/>
    <s v="PICKUP TRUCK - SMALL"/>
    <n v="3.5"/>
    <n v="6"/>
    <x v="1"/>
    <s v="M6"/>
    <s v="X"/>
    <s v="Regular gasoline"/>
    <n v="13.8"/>
    <n v="11.6"/>
    <n v="12.8"/>
    <n v="22"/>
    <n v="301"/>
  </r>
  <r>
    <s v="TOYOTA"/>
    <s v="TACOMA 4WD D-CAB OFF-ROAD"/>
    <s v="PICKUP TRUCK - SMALL"/>
    <n v="3.5"/>
    <n v="6"/>
    <x v="1"/>
    <s v="M6"/>
    <s v="X"/>
    <s v="Regular gasoline"/>
    <n v="13.8"/>
    <n v="11.7"/>
    <n v="12.9"/>
    <n v="22"/>
    <n v="300"/>
  </r>
  <r>
    <s v="TOYOTA"/>
    <s v="TUNDRA"/>
    <s v="PICKUP TRUCK - STANDARD"/>
    <n v="4.5999999999999996"/>
    <n v="8"/>
    <x v="2"/>
    <s v="AS6"/>
    <s v="X"/>
    <s v="Regular gasoline"/>
    <n v="15.8"/>
    <n v="12.3"/>
    <n v="14.2"/>
    <n v="20"/>
    <n v="334"/>
  </r>
  <r>
    <s v="TOYOTA"/>
    <s v="TUNDRA"/>
    <s v="PICKUP TRUCK - STANDARD"/>
    <n v="5.7"/>
    <n v="8"/>
    <x v="2"/>
    <s v="AS6"/>
    <s v="X"/>
    <s v="Regular gasoline"/>
    <n v="17.2"/>
    <n v="12.9"/>
    <n v="15.3"/>
    <n v="18"/>
    <n v="358"/>
  </r>
  <r>
    <s v="TOYOTA"/>
    <s v="TUNDRA 4WD"/>
    <s v="PICKUP TRUCK - STANDARD"/>
    <n v="4.5999999999999996"/>
    <n v="8"/>
    <x v="2"/>
    <s v="AS6"/>
    <s v="X"/>
    <s v="Regular gasoline"/>
    <n v="16.8"/>
    <n v="12.6"/>
    <n v="14.9"/>
    <n v="19"/>
    <n v="349"/>
  </r>
  <r>
    <s v="TOYOTA"/>
    <s v="TUNDRA 4WD"/>
    <s v="PICKUP TRUCK - STANDARD"/>
    <n v="5.7"/>
    <n v="8"/>
    <x v="2"/>
    <s v="AS6"/>
    <s v="X"/>
    <s v="Regular gasoline"/>
    <n v="18.100000000000001"/>
    <n v="13.9"/>
    <n v="16.2"/>
    <n v="17"/>
    <n v="378"/>
  </r>
  <r>
    <s v="TOYOTA"/>
    <s v="YARIS"/>
    <s v="COMPACT"/>
    <n v="1.5"/>
    <n v="4"/>
    <x v="0"/>
    <s v="AS6"/>
    <s v="X"/>
    <s v="Regular gasoline"/>
    <n v="7.3"/>
    <n v="5.8"/>
    <n v="6.6"/>
    <n v="43"/>
    <n v="155"/>
  </r>
  <r>
    <s v="TOYOTA"/>
    <s v="YARIS (SIL)"/>
    <s v="COMPACT"/>
    <n v="1.5"/>
    <n v="4"/>
    <x v="0"/>
    <s v="M6"/>
    <s v="X"/>
    <s v="Regular gasoline"/>
    <n v="7.8"/>
    <n v="6"/>
    <n v="6.8"/>
    <n v="42"/>
    <n v="164"/>
  </r>
  <r>
    <s v="TOYOTA"/>
    <s v="YARIS HATCHBACK"/>
    <s v="COMPACT"/>
    <n v="1.5"/>
    <n v="4"/>
    <x v="0"/>
    <s v="A4"/>
    <s v="X"/>
    <s v="Regular gasoline"/>
    <n v="7.9"/>
    <n v="6.8"/>
    <n v="7.4"/>
    <n v="38"/>
    <n v="173"/>
  </r>
  <r>
    <s v="TOYOTA"/>
    <s v="YARIS HATCHBACK"/>
    <s v="COMPACT"/>
    <n v="1.5"/>
    <n v="4"/>
    <x v="0"/>
    <s v="M5"/>
    <s v="X"/>
    <s v="Regular gasoline"/>
    <n v="7.8"/>
    <n v="6.5"/>
    <n v="7.2"/>
    <n v="39"/>
    <n v="168"/>
  </r>
  <r>
    <s v="VOLKSWAGEN"/>
    <s v="BEETLE"/>
    <s v="COMPACT"/>
    <n v="1.8"/>
    <n v="4"/>
    <x v="0"/>
    <s v="AS6"/>
    <s v="X"/>
    <s v="Regular gasoline"/>
    <n v="9.6999999999999993"/>
    <n v="7.2"/>
    <n v="8.5"/>
    <n v="33"/>
    <n v="199"/>
  </r>
  <r>
    <s v="VOLKSWAGEN"/>
    <s v="BEETLE"/>
    <s v="COMPACT"/>
    <n v="1.8"/>
    <n v="4"/>
    <x v="0"/>
    <s v="M5"/>
    <s v="X"/>
    <s v="Regular gasoline"/>
    <n v="9.5"/>
    <n v="7.1"/>
    <n v="8.4"/>
    <n v="34"/>
    <n v="198"/>
  </r>
  <r>
    <s v="VOLKSWAGEN"/>
    <s v="BEETLE DUNE"/>
    <s v="COMPACT"/>
    <n v="1.8"/>
    <n v="4"/>
    <x v="0"/>
    <s v="AS6"/>
    <s v="X"/>
    <s v="Regular gasoline"/>
    <n v="9.6"/>
    <n v="7.5"/>
    <n v="8.6"/>
    <n v="33"/>
    <n v="201"/>
  </r>
  <r>
    <s v="VOLKSWAGEN"/>
    <s v="BEETLE CONVERTIBLE"/>
    <s v="SUBCOMPACT"/>
    <n v="1.8"/>
    <n v="4"/>
    <x v="0"/>
    <s v="AS6"/>
    <s v="X"/>
    <s v="Regular gasoline"/>
    <n v="9.6999999999999993"/>
    <n v="7.2"/>
    <n v="8.5"/>
    <n v="33"/>
    <n v="199"/>
  </r>
  <r>
    <s v="VOLKSWAGEN"/>
    <s v="CC 4MOTION"/>
    <s v="COMPACT"/>
    <n v="3.6"/>
    <n v="6"/>
    <x v="1"/>
    <s v="AS6"/>
    <s v="X"/>
    <s v="Regular gasoline"/>
    <n v="13.9"/>
    <n v="9.3000000000000007"/>
    <n v="11.8"/>
    <n v="24"/>
    <n v="277"/>
  </r>
  <r>
    <s v="VOLKSWAGEN"/>
    <s v="GOLF"/>
    <s v="COMPACT"/>
    <n v="1.8"/>
    <n v="4"/>
    <x v="0"/>
    <s v="AS6"/>
    <s v="X"/>
    <s v="Regular gasoline"/>
    <n v="9.4"/>
    <n v="6.7"/>
    <n v="8.1999999999999993"/>
    <n v="34"/>
    <n v="192"/>
  </r>
  <r>
    <s v="VOLKSWAGEN"/>
    <s v="GOLF"/>
    <s v="COMPACT"/>
    <n v="1.8"/>
    <n v="4"/>
    <x v="0"/>
    <s v="M5"/>
    <s v="X"/>
    <s v="Regular gasoline"/>
    <n v="9.3000000000000007"/>
    <n v="6.6"/>
    <n v="8.1"/>
    <n v="35"/>
    <n v="190"/>
  </r>
  <r>
    <s v="VOLKSWAGEN"/>
    <s v="GOLF GTI"/>
    <s v="COMPACT"/>
    <n v="2"/>
    <n v="4"/>
    <x v="0"/>
    <s v="AM6"/>
    <s v="X"/>
    <s v="Regular gasoline"/>
    <n v="9.6"/>
    <n v="7.2"/>
    <n v="8.5"/>
    <n v="33"/>
    <n v="199"/>
  </r>
  <r>
    <s v="VOLKSWAGEN"/>
    <s v="GOLF GTI"/>
    <s v="COMPACT"/>
    <n v="2"/>
    <n v="4"/>
    <x v="0"/>
    <s v="M6"/>
    <s v="X"/>
    <s v="Regular gasoline"/>
    <n v="9.6999999999999993"/>
    <n v="7"/>
    <n v="8.5"/>
    <n v="33"/>
    <n v="198"/>
  </r>
  <r>
    <s v="VOLKSWAGEN"/>
    <s v="GOLF R"/>
    <s v="COMPACT"/>
    <n v="2"/>
    <n v="4"/>
    <x v="0"/>
    <s v="AM6"/>
    <s v="Z"/>
    <s v="Premium gasoline"/>
    <n v="10.4"/>
    <n v="7.9"/>
    <n v="9.3000000000000007"/>
    <n v="30"/>
    <n v="216"/>
  </r>
  <r>
    <s v="VOLKSWAGEN"/>
    <s v="GOLF R"/>
    <s v="COMPACT"/>
    <n v="2"/>
    <n v="4"/>
    <x v="0"/>
    <s v="M6"/>
    <s v="Z"/>
    <s v="Premium gasoline"/>
    <n v="10.9"/>
    <n v="7.7"/>
    <n v="9.4"/>
    <n v="30"/>
    <n v="220"/>
  </r>
  <r>
    <s v="VOLKSWAGEN"/>
    <s v="GOLF ALLTRACK"/>
    <s v="STATION WAGON - SMALL"/>
    <n v="1.8"/>
    <n v="4"/>
    <x v="0"/>
    <s v="AM6"/>
    <s v="X"/>
    <s v="Regular gasoline"/>
    <n v="10.6"/>
    <n v="8"/>
    <n v="9.4"/>
    <n v="30"/>
    <n v="220"/>
  </r>
  <r>
    <s v="VOLKSWAGEN"/>
    <s v="GOLF SPORTWAGEN"/>
    <s v="STATION WAGON - SMALL"/>
    <n v="1.8"/>
    <n v="4"/>
    <x v="0"/>
    <s v="AS6"/>
    <s v="X"/>
    <s v="Regular gasoline"/>
    <n v="9.3000000000000007"/>
    <n v="6.9"/>
    <n v="8.1999999999999993"/>
    <n v="34"/>
    <n v="192"/>
  </r>
  <r>
    <s v="VOLKSWAGEN"/>
    <s v="GOLF SPORTWAGEN"/>
    <s v="STATION WAGON - SMALL"/>
    <n v="1.8"/>
    <n v="4"/>
    <x v="0"/>
    <s v="M5"/>
    <s v="X"/>
    <s v="Regular gasoline"/>
    <n v="9.6"/>
    <n v="6.8"/>
    <n v="8.3000000000000007"/>
    <n v="34"/>
    <n v="194"/>
  </r>
  <r>
    <s v="VOLKSWAGEN"/>
    <s v="GOLF SPORTWAGEN 4MOTION"/>
    <s v="STATION WAGON - SMALL"/>
    <n v="1.8"/>
    <n v="4"/>
    <x v="0"/>
    <s v="AM6"/>
    <s v="X"/>
    <s v="Regular gasoline"/>
    <n v="10.6"/>
    <n v="8"/>
    <n v="9.4"/>
    <n v="30"/>
    <n v="220"/>
  </r>
  <r>
    <s v="VOLKSWAGEN"/>
    <s v="JETTA"/>
    <s v="COMPACT"/>
    <n v="1.4"/>
    <n v="4"/>
    <x v="0"/>
    <s v="AS6"/>
    <s v="X"/>
    <s v="Regular gasoline"/>
    <n v="8.5"/>
    <n v="6.2"/>
    <n v="7.4"/>
    <n v="38"/>
    <n v="175"/>
  </r>
  <r>
    <s v="VOLKSWAGEN"/>
    <s v="JETTA"/>
    <s v="COMPACT"/>
    <n v="1.4"/>
    <n v="4"/>
    <x v="0"/>
    <s v="M5"/>
    <s v="X"/>
    <s v="Regular gasoline"/>
    <n v="8.3000000000000007"/>
    <n v="5.9"/>
    <n v="7.2"/>
    <n v="39"/>
    <n v="168"/>
  </r>
  <r>
    <s v="VOLKSWAGEN"/>
    <s v="JETTA"/>
    <s v="COMPACT"/>
    <n v="1.8"/>
    <n v="4"/>
    <x v="0"/>
    <s v="AM6"/>
    <s v="X"/>
    <s v="Regular gasoline"/>
    <n v="9.4"/>
    <n v="6.8"/>
    <n v="8.1999999999999993"/>
    <n v="34"/>
    <n v="193"/>
  </r>
  <r>
    <s v="VOLKSWAGEN"/>
    <s v="JETTA"/>
    <s v="COMPACT"/>
    <n v="2"/>
    <n v="4"/>
    <x v="0"/>
    <s v="AS6"/>
    <s v="X"/>
    <s v="Regular gasoline"/>
    <n v="9.8000000000000007"/>
    <n v="7.4"/>
    <n v="8.6999999999999993"/>
    <n v="32"/>
    <n v="205"/>
  </r>
  <r>
    <s v="VOLKSWAGEN"/>
    <s v="JETTA"/>
    <s v="COMPACT"/>
    <n v="2"/>
    <n v="4"/>
    <x v="0"/>
    <s v="M6"/>
    <s v="X"/>
    <s v="Regular gasoline"/>
    <n v="10.199999999999999"/>
    <n v="7.2"/>
    <n v="8.9"/>
    <n v="32"/>
    <n v="208"/>
  </r>
  <r>
    <s v="VOLKSWAGEN"/>
    <s v="PASSAT"/>
    <s v="MID-SIZE"/>
    <n v="1.8"/>
    <n v="4"/>
    <x v="0"/>
    <s v="AS6"/>
    <s v="X"/>
    <s v="Regular gasoline"/>
    <n v="10.1"/>
    <n v="7"/>
    <n v="8.6999999999999993"/>
    <n v="32"/>
    <n v="204"/>
  </r>
  <r>
    <s v="VOLKSWAGEN"/>
    <s v="PASSAT"/>
    <s v="MID-SIZE"/>
    <n v="3.6"/>
    <n v="6"/>
    <x v="1"/>
    <s v="AM6"/>
    <s v="X"/>
    <s v="Regular gasoline"/>
    <n v="11.9"/>
    <n v="8.5"/>
    <n v="10.4"/>
    <n v="27"/>
    <n v="242"/>
  </r>
  <r>
    <s v="VOLKSWAGEN"/>
    <s v="TIGUAN"/>
    <s v="SUV - SMALL"/>
    <n v="2"/>
    <n v="4"/>
    <x v="0"/>
    <s v="AS6"/>
    <s v="Z"/>
    <s v="Premium gasoline"/>
    <n v="11.7"/>
    <n v="9.6"/>
    <n v="10.7"/>
    <n v="26"/>
    <n v="256"/>
  </r>
  <r>
    <s v="VOLKSWAGEN"/>
    <s v="TIGUAN 4MOTION"/>
    <s v="SUV - SMALL"/>
    <n v="2"/>
    <n v="4"/>
    <x v="0"/>
    <s v="AS6"/>
    <s v="Z"/>
    <s v="Premium gasoline"/>
    <n v="12"/>
    <n v="10"/>
    <n v="11.1"/>
    <n v="25"/>
    <n v="263"/>
  </r>
  <r>
    <s v="VOLKSWAGEN"/>
    <s v="TOUAREG"/>
    <s v="SUV - STANDARD"/>
    <n v="3.6"/>
    <n v="6"/>
    <x v="1"/>
    <s v="AS8"/>
    <s v="X"/>
    <s v="Regular gasoline"/>
    <n v="13.8"/>
    <n v="10.4"/>
    <n v="12.2"/>
    <n v="23"/>
    <n v="287"/>
  </r>
  <r>
    <s v="VOLVO"/>
    <s v="S60 T5"/>
    <s v="COMPACT"/>
    <n v="2"/>
    <n v="4"/>
    <x v="0"/>
    <s v="AS8"/>
    <s v="X"/>
    <s v="Regular gasoline"/>
    <n v="9.6"/>
    <n v="7"/>
    <n v="8.4"/>
    <n v="34"/>
    <n v="198"/>
  </r>
  <r>
    <s v="VOLVO"/>
    <s v="S60 T5 AWD"/>
    <s v="COMPACT"/>
    <n v="2"/>
    <n v="4"/>
    <x v="0"/>
    <s v="AS8"/>
    <s v="X"/>
    <s v="Regular gasoline"/>
    <n v="10.7"/>
    <n v="7.8"/>
    <n v="9.4"/>
    <n v="30"/>
    <n v="219"/>
  </r>
  <r>
    <s v="VOLVO"/>
    <s v="S60 INSCRIPTION T5"/>
    <s v="COMPACT"/>
    <n v="2"/>
    <n v="4"/>
    <x v="0"/>
    <s v="AS8"/>
    <s v="X"/>
    <s v="Regular gasoline"/>
    <n v="9.6"/>
    <n v="7"/>
    <n v="8.4"/>
    <n v="34"/>
    <n v="198"/>
  </r>
  <r>
    <s v="VOLVO"/>
    <s v="S60 INSCRIPTION T5 AWD"/>
    <s v="COMPACT"/>
    <n v="2"/>
    <n v="4"/>
    <x v="0"/>
    <s v="AS8"/>
    <s v="X"/>
    <s v="Regular gasoline"/>
    <n v="10.7"/>
    <n v="7.8"/>
    <n v="9.4"/>
    <n v="30"/>
    <n v="219"/>
  </r>
  <r>
    <s v="VOLVO"/>
    <s v="S60 T6 AWD"/>
    <s v="COMPACT"/>
    <n v="2"/>
    <n v="4"/>
    <x v="0"/>
    <s v="AS8"/>
    <s v="Z"/>
    <s v="Premium gasoline"/>
    <n v="10.9"/>
    <n v="7.7"/>
    <n v="9.5"/>
    <n v="30"/>
    <n v="221"/>
  </r>
  <r>
    <s v="VOLVO"/>
    <s v="S60 POLESTAR"/>
    <s v="COMPACT"/>
    <n v="2"/>
    <n v="4"/>
    <x v="0"/>
    <s v="AS8"/>
    <s v="Z"/>
    <s v="Premium gasoline"/>
    <n v="11.8"/>
    <n v="8.5"/>
    <n v="10.3"/>
    <n v="27"/>
    <n v="241"/>
  </r>
  <r>
    <s v="VOLVO"/>
    <s v="S60 CC T5 AWD"/>
    <s v="COMPACT"/>
    <n v="2"/>
    <n v="4"/>
    <x v="0"/>
    <s v="AS8"/>
    <s v="X"/>
    <s v="Regular gasoline"/>
    <n v="10.8"/>
    <n v="7.8"/>
    <n v="9.4"/>
    <n v="30"/>
    <n v="220"/>
  </r>
  <r>
    <s v="VOLVO"/>
    <s v="S90 T5"/>
    <s v="MID-SIZE"/>
    <n v="2"/>
    <n v="4"/>
    <x v="0"/>
    <s v="AS8"/>
    <s v="Z"/>
    <s v="Premium gasoline"/>
    <n v="10.1"/>
    <n v="7"/>
    <n v="8.6999999999999993"/>
    <n v="32"/>
    <n v="204"/>
  </r>
  <r>
    <s v="VOLVO"/>
    <s v="S90 T6 AWD"/>
    <s v="MID-SIZE"/>
    <n v="2"/>
    <n v="4"/>
    <x v="0"/>
    <s v="AS8"/>
    <s v="Z"/>
    <s v="Premium gasoline"/>
    <n v="10.8"/>
    <n v="7.6"/>
    <n v="9.4"/>
    <n v="30"/>
    <n v="219"/>
  </r>
  <r>
    <s v="VOLVO"/>
    <s v="V60 T5"/>
    <s v="STATION WAGON - SMALL"/>
    <n v="2"/>
    <n v="4"/>
    <x v="0"/>
    <s v="AS8"/>
    <s v="X"/>
    <s v="Regular gasoline"/>
    <n v="9.6"/>
    <n v="7"/>
    <n v="8.4"/>
    <n v="34"/>
    <n v="198"/>
  </r>
  <r>
    <s v="VOLVO"/>
    <s v="V60 T5 AWD"/>
    <s v="STATION WAGON - SMALL"/>
    <n v="2"/>
    <n v="4"/>
    <x v="0"/>
    <s v="AS8"/>
    <s v="X"/>
    <s v="Regular gasoline"/>
    <n v="10.7"/>
    <n v="7.8"/>
    <n v="9.4"/>
    <n v="30"/>
    <n v="219"/>
  </r>
  <r>
    <s v="VOLVO"/>
    <s v="V60 T6 AWD"/>
    <s v="STATION WAGON - SMALL"/>
    <n v="2"/>
    <n v="4"/>
    <x v="0"/>
    <s v="AS8"/>
    <s v="Z"/>
    <s v="Premium gasoline"/>
    <n v="10.9"/>
    <n v="7.7"/>
    <n v="9.5"/>
    <n v="30"/>
    <n v="221"/>
  </r>
  <r>
    <s v="VOLVO"/>
    <s v="V60 POLESTAR"/>
    <s v="STATION WAGON - SMALL"/>
    <n v="2"/>
    <n v="4"/>
    <x v="0"/>
    <s v="AS8"/>
    <s v="Z"/>
    <s v="Premium gasoline"/>
    <n v="11.8"/>
    <n v="8.5"/>
    <n v="10.3"/>
    <n v="27"/>
    <n v="241"/>
  </r>
  <r>
    <s v="VOLVO"/>
    <s v="V60 CC T5 AWD"/>
    <s v="STATION WAGON - SMALL"/>
    <n v="2"/>
    <n v="4"/>
    <x v="0"/>
    <s v="AS8"/>
    <s v="X"/>
    <s v="Regular gasoline"/>
    <n v="10.8"/>
    <n v="7.8"/>
    <n v="9.4"/>
    <n v="30"/>
    <n v="220"/>
  </r>
  <r>
    <s v="VOLVO"/>
    <s v="V90 T5"/>
    <s v="STATION WAGON - MID-SIZE"/>
    <n v="2"/>
    <n v="4"/>
    <x v="0"/>
    <s v="AS8"/>
    <s v="Z"/>
    <s v="Premium gasoline"/>
    <n v="10.1"/>
    <n v="7"/>
    <n v="8.6999999999999993"/>
    <n v="32"/>
    <n v="204"/>
  </r>
  <r>
    <s v="VOLVO"/>
    <s v="V90 T6 AWD"/>
    <s v="STATION WAGON - MID-SIZE"/>
    <n v="2"/>
    <n v="4"/>
    <x v="0"/>
    <s v="AS8"/>
    <s v="Z"/>
    <s v="Premium gasoline"/>
    <n v="10.8"/>
    <n v="7.6"/>
    <n v="9.4"/>
    <n v="30"/>
    <n v="219"/>
  </r>
  <r>
    <s v="VOLVO"/>
    <s v="V90 CC T6 AWD"/>
    <s v="STATION WAGON - MID-SIZE"/>
    <n v="2"/>
    <n v="4"/>
    <x v="0"/>
    <s v="AS8"/>
    <s v="Z"/>
    <s v="Premium gasoline"/>
    <n v="10.7"/>
    <n v="7.9"/>
    <n v="9.4"/>
    <n v="30"/>
    <n v="221"/>
  </r>
  <r>
    <s v="VOLVO"/>
    <s v="XC60 T5"/>
    <s v="SUV - SMALL"/>
    <n v="2"/>
    <n v="4"/>
    <x v="0"/>
    <s v="AS8"/>
    <s v="X"/>
    <s v="Regular gasoline"/>
    <n v="10.4"/>
    <n v="7.8"/>
    <n v="9.1999999999999993"/>
    <n v="31"/>
    <n v="216"/>
  </r>
  <r>
    <s v="VOLVO"/>
    <s v="XC60 T5 AWD"/>
    <s v="SUV - SMALL"/>
    <n v="2"/>
    <n v="4"/>
    <x v="0"/>
    <s v="AS8"/>
    <s v="X"/>
    <s v="Regular gasoline"/>
    <n v="11.3"/>
    <n v="8.4"/>
    <n v="10"/>
    <n v="28"/>
    <n v="233"/>
  </r>
  <r>
    <s v="VOLVO"/>
    <s v="XC60 T6 AWD"/>
    <s v="SUV - SMALL"/>
    <n v="2"/>
    <n v="4"/>
    <x v="0"/>
    <s v="AS8"/>
    <s v="Z"/>
    <s v="Premium gasoline"/>
    <n v="11.7"/>
    <n v="8.6999999999999993"/>
    <n v="10.4"/>
    <n v="27"/>
    <n v="244"/>
  </r>
  <r>
    <s v="VOLVO"/>
    <s v="XC90 T5"/>
    <s v="SUV - STANDARD"/>
    <n v="2"/>
    <n v="4"/>
    <x v="0"/>
    <s v="AS8"/>
    <s v="Z"/>
    <s v="Premium gasoline"/>
    <n v="10.6"/>
    <n v="9.1"/>
    <n v="10"/>
    <n v="28"/>
    <n v="232"/>
  </r>
  <r>
    <s v="VOLVO"/>
    <s v="XC90 T5 AWD"/>
    <s v="SUV - STANDARD"/>
    <n v="2"/>
    <n v="4"/>
    <x v="0"/>
    <s v="AS8"/>
    <s v="Z"/>
    <s v="Premium gasoline"/>
    <n v="10.8"/>
    <n v="9.5"/>
    <n v="10.199999999999999"/>
    <n v="28"/>
    <n v="239"/>
  </r>
  <r>
    <s v="VOLVO"/>
    <s v="XC90 T6 AWD"/>
    <s v="SUV - STANDARD"/>
    <n v="2"/>
    <n v="4"/>
    <x v="0"/>
    <s v="AS8"/>
    <s v="Z"/>
    <s v="Premium gasoline"/>
    <n v="11.5"/>
    <n v="9.6"/>
    <n v="10.6"/>
    <n v="27"/>
    <n v="249"/>
  </r>
  <r>
    <s v="ACURA"/>
    <s v="ILX"/>
    <s v="COMPACT"/>
    <n v="2.4"/>
    <n v="4"/>
    <x v="0"/>
    <s v="AM8"/>
    <s v="Z"/>
    <s v="Premium gasoline"/>
    <n v="9.4"/>
    <n v="6.8"/>
    <n v="8.1999999999999993"/>
    <n v="34"/>
    <n v="192"/>
  </r>
  <r>
    <s v="ACURA"/>
    <s v="MDX SH-AWD"/>
    <s v="SUV - SMALL"/>
    <n v="3.5"/>
    <n v="6"/>
    <x v="1"/>
    <s v="AS9"/>
    <s v="Z"/>
    <s v="Premium gasoline"/>
    <n v="12.6"/>
    <n v="9"/>
    <n v="11"/>
    <n v="26"/>
    <n v="259"/>
  </r>
  <r>
    <s v="ACURA"/>
    <s v="MDX SH-AWD ELITE"/>
    <s v="SUV - SMALL"/>
    <n v="3.5"/>
    <n v="6"/>
    <x v="1"/>
    <s v="AS9"/>
    <s v="Z"/>
    <s v="Premium gasoline"/>
    <n v="12.2"/>
    <n v="9"/>
    <n v="10.7"/>
    <n v="26"/>
    <n v="251"/>
  </r>
  <r>
    <s v="ACURA"/>
    <s v="MDX HYBRID AWD"/>
    <s v="SUV - SMALL"/>
    <n v="3"/>
    <n v="6"/>
    <x v="1"/>
    <s v="AM7"/>
    <s v="Z"/>
    <s v="Premium gasoline"/>
    <n v="9.1"/>
    <n v="9"/>
    <n v="9"/>
    <n v="31"/>
    <n v="210"/>
  </r>
  <r>
    <s v="ACURA"/>
    <s v="NSX"/>
    <s v="TWO-SEATER"/>
    <n v="3.5"/>
    <n v="6"/>
    <x v="1"/>
    <s v="AM9"/>
    <s v="Z"/>
    <s v="Premium gasoline"/>
    <n v="11.1"/>
    <n v="10.8"/>
    <n v="11"/>
    <n v="26"/>
    <n v="261"/>
  </r>
  <r>
    <s v="ACURA"/>
    <s v="RDX AWD"/>
    <s v="SUV - SMALL"/>
    <n v="3.5"/>
    <n v="6"/>
    <x v="1"/>
    <s v="AS6"/>
    <s v="Z"/>
    <s v="Premium gasoline"/>
    <n v="12.4"/>
    <n v="8.6999999999999993"/>
    <n v="10.7"/>
    <n v="26"/>
    <n v="250"/>
  </r>
  <r>
    <s v="ACURA"/>
    <s v="RLX HYBRID"/>
    <s v="MID-SIZE"/>
    <n v="3.5"/>
    <n v="6"/>
    <x v="1"/>
    <s v="AM7"/>
    <s v="Z"/>
    <s v="Premium gasoline"/>
    <n v="8.4"/>
    <n v="8.1999999999999993"/>
    <n v="8.4"/>
    <n v="34"/>
    <n v="196"/>
  </r>
  <r>
    <s v="ACURA"/>
    <s v="TLX"/>
    <s v="COMPACT"/>
    <n v="2.4"/>
    <n v="4"/>
    <x v="0"/>
    <s v="AM8"/>
    <s v="Z"/>
    <s v="Premium gasoline"/>
    <n v="10"/>
    <n v="7.1"/>
    <n v="8.6999999999999993"/>
    <n v="32"/>
    <n v="205"/>
  </r>
  <r>
    <s v="ACURA"/>
    <s v="TLX A-SPEC"/>
    <s v="COMPACT"/>
    <n v="2.4"/>
    <n v="4"/>
    <x v="0"/>
    <s v="AM8"/>
    <s v="Z"/>
    <s v="Premium gasoline"/>
    <n v="10.199999999999999"/>
    <n v="7.4"/>
    <n v="8.9"/>
    <n v="32"/>
    <n v="209"/>
  </r>
  <r>
    <s v="ACURA"/>
    <s v="TLX SH-AWD"/>
    <s v="COMPACT"/>
    <n v="3.5"/>
    <n v="6"/>
    <x v="1"/>
    <s v="AS9"/>
    <s v="Z"/>
    <s v="Premium gasoline"/>
    <n v="11.4"/>
    <n v="7.7"/>
    <n v="9.8000000000000007"/>
    <n v="29"/>
    <n v="228"/>
  </r>
  <r>
    <s v="ACURA"/>
    <s v="TLX SH-AWD A-SPEC"/>
    <s v="COMPACT"/>
    <n v="3.5"/>
    <n v="6"/>
    <x v="1"/>
    <s v="AS9"/>
    <s v="Z"/>
    <s v="Premium gasoline"/>
    <n v="12"/>
    <n v="8.1999999999999993"/>
    <n v="10.3"/>
    <n v="27"/>
    <n v="240"/>
  </r>
  <r>
    <s v="ALFA ROMEO"/>
    <s v="4C COUPE"/>
    <s v="TWO-SEATER"/>
    <n v="1.8"/>
    <n v="4"/>
    <x v="0"/>
    <s v="AM6"/>
    <s v="Z"/>
    <s v="Premium gasoline"/>
    <n v="9.6999999999999993"/>
    <n v="6.9"/>
    <n v="8.4"/>
    <n v="34"/>
    <n v="197"/>
  </r>
  <r>
    <s v="ALFA ROMEO"/>
    <s v="4C SPIDER"/>
    <s v="TWO-SEATER"/>
    <n v="1.8"/>
    <n v="4"/>
    <x v="0"/>
    <s v="AM6"/>
    <s v="Z"/>
    <s v="Premium gasoline"/>
    <n v="9.6999999999999993"/>
    <n v="6.9"/>
    <n v="8.4"/>
    <n v="34"/>
    <n v="197"/>
  </r>
  <r>
    <s v="ALFA ROMEO"/>
    <s v="GIULIA"/>
    <s v="MID-SIZE"/>
    <n v="2"/>
    <n v="4"/>
    <x v="0"/>
    <s v="A8"/>
    <s v="Z"/>
    <s v="Premium gasoline"/>
    <n v="10"/>
    <n v="7.2"/>
    <n v="8.6999999999999993"/>
    <n v="32"/>
    <n v="205"/>
  </r>
  <r>
    <s v="ALFA ROMEO"/>
    <s v="GIULIA AWD"/>
    <s v="MID-SIZE"/>
    <n v="2"/>
    <n v="4"/>
    <x v="0"/>
    <s v="A8"/>
    <s v="Z"/>
    <s v="Premium gasoline"/>
    <n v="10.5"/>
    <n v="7.7"/>
    <n v="9.1999999999999993"/>
    <n v="31"/>
    <n v="217"/>
  </r>
  <r>
    <s v="ALFA ROMEO"/>
    <s v="GIULIA QUADRIFOGLIO"/>
    <s v="MID-SIZE"/>
    <n v="2.9"/>
    <n v="6"/>
    <x v="1"/>
    <s v="A8"/>
    <s v="Z"/>
    <s v="Premium gasoline"/>
    <n v="13.8"/>
    <n v="9.6"/>
    <n v="11.9"/>
    <n v="24"/>
    <n v="280"/>
  </r>
  <r>
    <s v="ALFA ROMEO"/>
    <s v="STELVIO AWD"/>
    <s v="SUV - SMALL"/>
    <n v="2"/>
    <n v="4"/>
    <x v="0"/>
    <s v="A8"/>
    <s v="Z"/>
    <s v="Premium gasoline"/>
    <n v="10.8"/>
    <n v="8.3000000000000007"/>
    <n v="9.6"/>
    <n v="29"/>
    <n v="226"/>
  </r>
  <r>
    <s v="ALFA ROMEO"/>
    <s v="STELVIO QUADRIFOGLIO"/>
    <s v="SUV - SMALL"/>
    <n v="2.9"/>
    <n v="6"/>
    <x v="1"/>
    <s v="A8"/>
    <s v="Z"/>
    <s v="Premium gasoline"/>
    <n v="14.1"/>
    <n v="10.4"/>
    <n v="12.4"/>
    <n v="23"/>
    <n v="292"/>
  </r>
  <r>
    <s v="ASTON MARTIN"/>
    <s v="DB11 V8"/>
    <s v="MINICOMPACT"/>
    <n v="4"/>
    <n v="8"/>
    <x v="2"/>
    <s v="A8"/>
    <s v="Z"/>
    <s v="Premium gasoline"/>
    <n v="13"/>
    <n v="9.8000000000000007"/>
    <n v="11.5"/>
    <n v="25"/>
    <n v="271"/>
  </r>
  <r>
    <s v="ASTON MARTIN"/>
    <s v="DB11 V12"/>
    <s v="MINICOMPACT"/>
    <n v="5.2"/>
    <n v="12"/>
    <x v="2"/>
    <s v="A8"/>
    <s v="Z"/>
    <s v="Premium gasoline"/>
    <n v="15.5"/>
    <n v="11.4"/>
    <n v="13.7"/>
    <n v="21"/>
    <n v="322"/>
  </r>
  <r>
    <s v="ASTON MARTIN"/>
    <s v="RAPIDE S"/>
    <s v="SUBCOMPACT"/>
    <n v="6"/>
    <n v="12"/>
    <x v="2"/>
    <s v="A8"/>
    <s v="Z"/>
    <s v="Premium gasoline"/>
    <n v="16.7"/>
    <n v="10.9"/>
    <n v="14.1"/>
    <n v="20"/>
    <n v="332"/>
  </r>
  <r>
    <s v="ASTON MARTIN"/>
    <s v="VANQUISH"/>
    <s v="MINICOMPACT"/>
    <n v="6"/>
    <n v="12"/>
    <x v="2"/>
    <s v="A8"/>
    <s v="Z"/>
    <s v="Premium gasoline"/>
    <n v="17.5"/>
    <n v="11.4"/>
    <n v="14.7"/>
    <n v="19"/>
    <n v="346"/>
  </r>
  <r>
    <s v="AUDI"/>
    <s v="A3"/>
    <s v="SUBCOMPACT"/>
    <n v="2"/>
    <n v="4"/>
    <x v="0"/>
    <s v="AM7"/>
    <s v="X"/>
    <s v="Regular gasoline"/>
    <n v="9.1"/>
    <n v="6.8"/>
    <n v="8"/>
    <n v="35"/>
    <n v="188"/>
  </r>
  <r>
    <s v="AUDI"/>
    <s v="A3 QUATTRO"/>
    <s v="SUBCOMPACT"/>
    <n v="2"/>
    <n v="4"/>
    <x v="0"/>
    <s v="AM6"/>
    <s v="X"/>
    <s v="Regular gasoline"/>
    <n v="9.6999999999999993"/>
    <n v="7.5"/>
    <n v="8.6999999999999993"/>
    <n v="32"/>
    <n v="205"/>
  </r>
  <r>
    <s v="AUDI"/>
    <s v="A3 CABRIOLET QUATTRO"/>
    <s v="SUBCOMPACT"/>
    <n v="2"/>
    <n v="4"/>
    <x v="0"/>
    <s v="AM6"/>
    <s v="X"/>
    <s v="Regular gasoline"/>
    <n v="10.8"/>
    <n v="8"/>
    <n v="9.5"/>
    <n v="30"/>
    <n v="223"/>
  </r>
  <r>
    <s v="AUDI"/>
    <s v="A4"/>
    <s v="COMPACT"/>
    <n v="2"/>
    <n v="4"/>
    <x v="0"/>
    <s v="AM7"/>
    <s v="Z"/>
    <s v="Premium gasoline"/>
    <n v="8.6"/>
    <n v="6.4"/>
    <n v="7.6"/>
    <n v="37"/>
    <n v="177"/>
  </r>
  <r>
    <s v="AUDI"/>
    <s v="A4 QUATTRO"/>
    <s v="COMPACT"/>
    <n v="2"/>
    <n v="4"/>
    <x v="0"/>
    <s v="AM7"/>
    <s v="Z"/>
    <s v="Premium gasoline"/>
    <n v="10"/>
    <n v="7"/>
    <n v="8.6999999999999993"/>
    <n v="32"/>
    <n v="203"/>
  </r>
  <r>
    <s v="AUDI"/>
    <s v="A4 QUATTRO"/>
    <s v="COMPACT"/>
    <n v="2"/>
    <n v="4"/>
    <x v="0"/>
    <s v="M6"/>
    <s v="Z"/>
    <s v="Premium gasoline"/>
    <n v="9.9"/>
    <n v="7.1"/>
    <n v="8.6999999999999993"/>
    <n v="32"/>
    <n v="204"/>
  </r>
  <r>
    <s v="AUDI"/>
    <s v="A4 ALLROAD QUATTRO"/>
    <s v="STATION WAGON - SMALL"/>
    <n v="2"/>
    <n v="4"/>
    <x v="0"/>
    <s v="AM7"/>
    <s v="Z"/>
    <s v="Premium gasoline"/>
    <n v="10.5"/>
    <n v="7.9"/>
    <n v="9.3000000000000007"/>
    <n v="30"/>
    <n v="217"/>
  </r>
  <r>
    <s v="AUDI"/>
    <s v="A5 QUATTRO"/>
    <s v="SUBCOMPACT"/>
    <n v="2"/>
    <n v="4"/>
    <x v="0"/>
    <s v="AM7"/>
    <s v="Z"/>
    <s v="Premium gasoline"/>
    <n v="10"/>
    <n v="7"/>
    <n v="8.6999999999999993"/>
    <n v="32"/>
    <n v="203"/>
  </r>
  <r>
    <s v="AUDI"/>
    <s v="A5 QUATTRO"/>
    <s v="SUBCOMPACT"/>
    <n v="2"/>
    <n v="4"/>
    <x v="0"/>
    <s v="M6"/>
    <s v="Z"/>
    <s v="Premium gasoline"/>
    <n v="9.9"/>
    <n v="7.1"/>
    <n v="8.6999999999999993"/>
    <n v="32"/>
    <n v="204"/>
  </r>
  <r>
    <s v="AUDI"/>
    <s v="A5 CABRIOLET QUATTRO"/>
    <s v="SUBCOMPACT"/>
    <n v="2"/>
    <n v="4"/>
    <x v="0"/>
    <s v="AM7"/>
    <s v="Z"/>
    <s v="Premium gasoline"/>
    <n v="10"/>
    <n v="7"/>
    <n v="8.6999999999999993"/>
    <n v="32"/>
    <n v="203"/>
  </r>
  <r>
    <s v="AUDI"/>
    <s v="A5 SPORTBACK QUATTRO"/>
    <s v="MID-SIZE"/>
    <n v="2"/>
    <n v="4"/>
    <x v="0"/>
    <s v="AM7"/>
    <s v="Z"/>
    <s v="Premium gasoline"/>
    <n v="10"/>
    <n v="7"/>
    <n v="8.6999999999999993"/>
    <n v="32"/>
    <n v="203"/>
  </r>
  <r>
    <s v="AUDI"/>
    <s v="A6 QUATTRO"/>
    <s v="MID-SIZE"/>
    <n v="2"/>
    <n v="4"/>
    <x v="0"/>
    <s v="AS8"/>
    <s v="Z"/>
    <s v="Premium gasoline"/>
    <n v="10.6"/>
    <n v="7.5"/>
    <n v="9.1999999999999993"/>
    <n v="31"/>
    <n v="216"/>
  </r>
  <r>
    <s v="AUDI"/>
    <s v="A6 QUATTRO"/>
    <s v="MID-SIZE"/>
    <n v="3"/>
    <n v="6"/>
    <x v="1"/>
    <s v="AS8"/>
    <s v="Z"/>
    <s v="Premium gasoline"/>
    <n v="11.5"/>
    <n v="8.1999999999999993"/>
    <n v="10"/>
    <n v="28"/>
    <n v="235"/>
  </r>
  <r>
    <s v="AUDI"/>
    <s v="A7 QUATTRO"/>
    <s v="MID-SIZE"/>
    <n v="3"/>
    <n v="6"/>
    <x v="1"/>
    <s v="AS8"/>
    <s v="Z"/>
    <s v="Premium gasoline"/>
    <n v="11.5"/>
    <n v="8.1999999999999993"/>
    <n v="10"/>
    <n v="28"/>
    <n v="235"/>
  </r>
  <r>
    <s v="AUDI"/>
    <s v="A8"/>
    <s v="FULL-SIZE"/>
    <n v="3"/>
    <n v="6"/>
    <x v="1"/>
    <s v="AS8"/>
    <s v="Z"/>
    <s v="Premium gasoline"/>
    <n v="12.6"/>
    <n v="8"/>
    <n v="10.5"/>
    <n v="27"/>
    <n v="247"/>
  </r>
  <r>
    <s v="AUDI"/>
    <s v="A8"/>
    <s v="FULL-SIZE"/>
    <n v="4"/>
    <n v="8"/>
    <x v="2"/>
    <s v="AS8"/>
    <s v="Z"/>
    <s v="Premium gasoline"/>
    <n v="15.1"/>
    <n v="9.1"/>
    <n v="12.4"/>
    <n v="23"/>
    <n v="290"/>
  </r>
  <r>
    <s v="AUDI"/>
    <s v="A8L"/>
    <s v="FULL-SIZE"/>
    <n v="4"/>
    <n v="8"/>
    <x v="2"/>
    <s v="AS8"/>
    <s v="Z"/>
    <s v="Premium gasoline"/>
    <n v="15.1"/>
    <n v="9.1"/>
    <n v="12.4"/>
    <n v="23"/>
    <n v="290"/>
  </r>
  <r>
    <s v="AUDI"/>
    <s v="Q3"/>
    <s v="COMPACT"/>
    <n v="2"/>
    <n v="4"/>
    <x v="0"/>
    <s v="AS6"/>
    <s v="Z"/>
    <s v="Premium gasoline"/>
    <n v="11.6"/>
    <n v="8.3000000000000007"/>
    <n v="10.1"/>
    <n v="28"/>
    <n v="236"/>
  </r>
  <r>
    <s v="AUDI"/>
    <s v="Q3 QUATTRO"/>
    <s v="COMPACT"/>
    <n v="2"/>
    <n v="4"/>
    <x v="0"/>
    <s v="AS6"/>
    <s v="Z"/>
    <s v="Premium gasoline"/>
    <n v="11.9"/>
    <n v="8.4"/>
    <n v="10.3"/>
    <n v="27"/>
    <n v="240"/>
  </r>
  <r>
    <s v="AUDI"/>
    <s v="Q5"/>
    <s v="SUV - SMALL"/>
    <n v="2"/>
    <n v="4"/>
    <x v="0"/>
    <s v="AS7"/>
    <s v="Z"/>
    <s v="Premium gasoline"/>
    <n v="10.4"/>
    <n v="8.6"/>
    <n v="9.6"/>
    <n v="29"/>
    <n v="226"/>
  </r>
  <r>
    <s v="AUDI"/>
    <s v="Q7"/>
    <s v="SUV - STANDARD"/>
    <n v="2"/>
    <n v="4"/>
    <x v="0"/>
    <s v="AS8"/>
    <s v="Z"/>
    <s v="Premium gasoline"/>
    <n v="12.2"/>
    <n v="9.5"/>
    <n v="11"/>
    <n v="26"/>
    <n v="258"/>
  </r>
  <r>
    <s v="AUDI"/>
    <s v="Q7"/>
    <s v="SUV - STANDARD"/>
    <n v="3"/>
    <n v="6"/>
    <x v="1"/>
    <s v="AS8"/>
    <s v="Z"/>
    <s v="Premium gasoline"/>
    <n v="12.6"/>
    <n v="9.4"/>
    <n v="11.1"/>
    <n v="25"/>
    <n v="260"/>
  </r>
  <r>
    <s v="AUDI"/>
    <s v="R8"/>
    <s v="TWO-SEATER"/>
    <n v="5.2"/>
    <n v="10"/>
    <x v="2"/>
    <s v="AM7"/>
    <s v="Z"/>
    <s v="Premium gasoline"/>
    <n v="16"/>
    <n v="9.5"/>
    <n v="13.1"/>
    <n v="22"/>
    <n v="304"/>
  </r>
  <r>
    <s v="AUDI"/>
    <s v="R8 QUATTRO"/>
    <s v="TWO-SEATER"/>
    <n v="5.2"/>
    <n v="10"/>
    <x v="2"/>
    <s v="AM7"/>
    <s v="Z"/>
    <s v="Premium gasoline"/>
    <n v="17.100000000000001"/>
    <n v="11.3"/>
    <n v="14.5"/>
    <n v="19"/>
    <n v="338"/>
  </r>
  <r>
    <s v="AUDI"/>
    <s v="R8 SPYDER"/>
    <s v="TWO-SEATER"/>
    <n v="5.2"/>
    <n v="10"/>
    <x v="2"/>
    <s v="AM7"/>
    <s v="Z"/>
    <s v="Premium gasoline"/>
    <n v="17.100000000000001"/>
    <n v="11.3"/>
    <n v="14.5"/>
    <n v="19"/>
    <n v="338"/>
  </r>
  <r>
    <s v="AUDI"/>
    <s v="RS 3"/>
    <s v="SUBCOMPACT"/>
    <n v="2.5"/>
    <n v="5"/>
    <x v="0"/>
    <s v="AM7"/>
    <s v="Z"/>
    <s v="Premium gasoline"/>
    <n v="12.4"/>
    <n v="8.3000000000000007"/>
    <n v="10.5"/>
    <n v="27"/>
    <n v="248"/>
  </r>
  <r>
    <s v="AUDI"/>
    <s v="RS 5"/>
    <s v="SUBCOMPACT"/>
    <n v="2.9"/>
    <n v="6"/>
    <x v="1"/>
    <s v="AM8"/>
    <s v="Z"/>
    <s v="Premium gasoline"/>
    <n v="12.9"/>
    <n v="8.9"/>
    <n v="11.1"/>
    <n v="25"/>
    <n v="260"/>
  </r>
  <r>
    <s v="AUDI"/>
    <s v="RS 7"/>
    <s v="MID-SIZE"/>
    <n v="4"/>
    <n v="8"/>
    <x v="2"/>
    <s v="AS8"/>
    <s v="Z"/>
    <s v="Premium gasoline"/>
    <n v="17"/>
    <n v="9.6"/>
    <n v="13.7"/>
    <n v="21"/>
    <n v="318"/>
  </r>
  <r>
    <s v="AUDI"/>
    <s v="S3"/>
    <s v="SUBCOMPACT"/>
    <n v="2"/>
    <n v="4"/>
    <x v="0"/>
    <s v="AM7"/>
    <s v="Z"/>
    <s v="Premium gasoline"/>
    <n v="10.6"/>
    <n v="8.3000000000000007"/>
    <n v="9.6"/>
    <n v="29"/>
    <n v="223"/>
  </r>
  <r>
    <s v="AUDI"/>
    <s v="S4"/>
    <s v="COMPACT"/>
    <n v="3"/>
    <n v="6"/>
    <x v="1"/>
    <s v="AM8"/>
    <s v="Z"/>
    <s v="Premium gasoline"/>
    <n v="11.5"/>
    <n v="8"/>
    <n v="9.9"/>
    <n v="29"/>
    <n v="232"/>
  </r>
  <r>
    <s v="AUDI"/>
    <s v="S5"/>
    <s v="SUBCOMPACT"/>
    <n v="3"/>
    <n v="6"/>
    <x v="1"/>
    <s v="AM8"/>
    <s v="Z"/>
    <s v="Premium gasoline"/>
    <n v="11.5"/>
    <n v="8"/>
    <n v="9.9"/>
    <n v="29"/>
    <n v="232"/>
  </r>
  <r>
    <s v="AUDI"/>
    <s v="S5 CABRIOLET"/>
    <s v="SUBCOMPACT"/>
    <n v="3"/>
    <n v="6"/>
    <x v="1"/>
    <s v="AM8"/>
    <s v="Z"/>
    <s v="Premium gasoline"/>
    <n v="11.9"/>
    <n v="8.1"/>
    <n v="10.199999999999999"/>
    <n v="28"/>
    <n v="239"/>
  </r>
  <r>
    <s v="AUDI"/>
    <s v="S5 SPORTBACK"/>
    <s v="MID-SIZE"/>
    <n v="3"/>
    <n v="6"/>
    <x v="1"/>
    <s v="AM8"/>
    <s v="Z"/>
    <s v="Premium gasoline"/>
    <n v="11.5"/>
    <n v="8"/>
    <n v="9.9"/>
    <n v="29"/>
    <n v="232"/>
  </r>
  <r>
    <s v="AUDI"/>
    <s v="S6"/>
    <s v="MID-SIZE"/>
    <n v="4"/>
    <n v="8"/>
    <x v="2"/>
    <s v="AM7"/>
    <s v="Z"/>
    <s v="Premium gasoline"/>
    <n v="15"/>
    <n v="10"/>
    <n v="12.8"/>
    <n v="22"/>
    <n v="298"/>
  </r>
  <r>
    <s v="AUDI"/>
    <s v="S7"/>
    <s v="MID-SIZE"/>
    <n v="4"/>
    <n v="8"/>
    <x v="2"/>
    <s v="AM7"/>
    <s v="Z"/>
    <s v="Premium gasoline"/>
    <n v="15"/>
    <n v="10"/>
    <n v="12.8"/>
    <n v="22"/>
    <n v="298"/>
  </r>
  <r>
    <s v="AUDI"/>
    <s v="S8"/>
    <s v="MID-SIZE"/>
    <n v="4"/>
    <n v="8"/>
    <x v="2"/>
    <s v="AS8"/>
    <s v="Z"/>
    <s v="Premium gasoline"/>
    <n v="16.2"/>
    <n v="9.9"/>
    <n v="13.4"/>
    <n v="21"/>
    <n v="313"/>
  </r>
  <r>
    <s v="AUDI"/>
    <s v="SQ5"/>
    <s v="SUV - SMALL"/>
    <n v="3"/>
    <n v="6"/>
    <x v="1"/>
    <s v="AM8"/>
    <s v="Z"/>
    <s v="Premium gasoline"/>
    <n v="12.7"/>
    <n v="10"/>
    <n v="11.5"/>
    <n v="25"/>
    <n v="270"/>
  </r>
  <r>
    <s v="AUDI"/>
    <s v="TT COUPE QUATTRO"/>
    <s v="SUBCOMPACT"/>
    <n v="2"/>
    <n v="4"/>
    <x v="0"/>
    <s v="AM6"/>
    <s v="X"/>
    <s v="Regular gasoline"/>
    <n v="10.1"/>
    <n v="7.8"/>
    <n v="9.1"/>
    <n v="31"/>
    <n v="209"/>
  </r>
  <r>
    <s v="AUDI"/>
    <s v="TT ROADSTER QUATTRO"/>
    <s v="TWO-SEATER"/>
    <n v="2"/>
    <n v="4"/>
    <x v="0"/>
    <s v="AM6"/>
    <s v="X"/>
    <s v="Regular gasoline"/>
    <n v="10.1"/>
    <n v="7.8"/>
    <n v="9.1"/>
    <n v="31"/>
    <n v="209"/>
  </r>
  <r>
    <s v="AUDI"/>
    <s v="TT RS"/>
    <s v="SUBCOMPACT"/>
    <n v="2.5"/>
    <n v="5"/>
    <x v="0"/>
    <s v="AM7"/>
    <s v="Z"/>
    <s v="Premium gasoline"/>
    <n v="12.3"/>
    <n v="8.1999999999999993"/>
    <n v="10.5"/>
    <n v="27"/>
    <n v="245"/>
  </r>
  <r>
    <s v="AUDI"/>
    <s v="TTS COUPE"/>
    <s v="SUBCOMPACT"/>
    <n v="2"/>
    <n v="4"/>
    <x v="0"/>
    <s v="AM6"/>
    <s v="Z"/>
    <s v="Premium gasoline"/>
    <n v="10.3"/>
    <n v="8.6"/>
    <n v="9.5"/>
    <n v="30"/>
    <n v="222"/>
  </r>
  <r>
    <s v="BENTLEY"/>
    <s v="BENTAYGA"/>
    <s v="SUV - STANDARD"/>
    <n v="6"/>
    <n v="12"/>
    <x v="2"/>
    <s v="AS8"/>
    <s v="Z"/>
    <s v="Premium gasoline"/>
    <n v="18.8"/>
    <n v="12.2"/>
    <n v="15.9"/>
    <n v="18"/>
    <n v="370"/>
  </r>
  <r>
    <s v="BENTLEY"/>
    <s v="CONTINENTAL GT CONVERTIBLE"/>
    <s v="COMPACT"/>
    <n v="6"/>
    <n v="12"/>
    <x v="2"/>
    <s v="AS8"/>
    <s v="Z"/>
    <s v="Premium gasoline"/>
    <n v="20.399999999999999"/>
    <n v="12"/>
    <n v="16.600000000000001"/>
    <n v="17"/>
    <n v="389"/>
  </r>
  <r>
    <s v="BENTLEY"/>
    <s v="CONTINENTAL SUPERSPORTS"/>
    <s v="COMPACT"/>
    <n v="6"/>
    <n v="12"/>
    <x v="2"/>
    <s v="AS8"/>
    <s v="Z"/>
    <s v="Premium gasoline"/>
    <n v="20.399999999999999"/>
    <n v="12"/>
    <n v="16.600000000000001"/>
    <n v="17"/>
    <n v="389"/>
  </r>
  <r>
    <s v="BENTLEY"/>
    <s v="FLYING SPUR"/>
    <s v="MID-SIZE"/>
    <n v="4"/>
    <n v="8"/>
    <x v="2"/>
    <s v="AS8"/>
    <s v="Z"/>
    <s v="Premium gasoline"/>
    <n v="18.8"/>
    <n v="10.7"/>
    <n v="15.1"/>
    <n v="19"/>
    <n v="353"/>
  </r>
  <r>
    <s v="BENTLEY"/>
    <s v="FLYING SPUR"/>
    <s v="MID-SIZE"/>
    <n v="6"/>
    <n v="12"/>
    <x v="2"/>
    <s v="AS8"/>
    <s v="Z"/>
    <s v="Premium gasoline"/>
    <n v="20.399999999999999"/>
    <n v="12"/>
    <n v="16.600000000000001"/>
    <n v="17"/>
    <n v="389"/>
  </r>
  <r>
    <s v="BENTLEY"/>
    <s v="MULSANNE"/>
    <s v="MID-SIZE"/>
    <n v="6.8"/>
    <n v="8"/>
    <x v="2"/>
    <s v="AS8"/>
    <s v="Z"/>
    <s v="Premium gasoline"/>
    <n v="20.9"/>
    <n v="13"/>
    <n v="17.3"/>
    <n v="16"/>
    <n v="405"/>
  </r>
  <r>
    <s v="BMW"/>
    <s v="230i COUPE"/>
    <s v="SUBCOMPACT"/>
    <n v="2"/>
    <n v="4"/>
    <x v="0"/>
    <s v="AS8"/>
    <s v="Z"/>
    <s v="Premium gasoline"/>
    <n v="9.8000000000000007"/>
    <n v="6.8"/>
    <n v="8.4"/>
    <n v="34"/>
    <n v="197"/>
  </r>
  <r>
    <s v="BMW"/>
    <s v="230i COUPE"/>
    <s v="SUBCOMPACT"/>
    <n v="2"/>
    <n v="4"/>
    <x v="0"/>
    <s v="M6"/>
    <s v="Z"/>
    <s v="Premium gasoline"/>
    <n v="11.1"/>
    <n v="7.3"/>
    <n v="9.4"/>
    <n v="30"/>
    <n v="219"/>
  </r>
  <r>
    <s v="BMW"/>
    <s v="230i xDRIVE CABRIOLET"/>
    <s v="SUBCOMPACT"/>
    <n v="2"/>
    <n v="4"/>
    <x v="0"/>
    <s v="AS8"/>
    <s v="Z"/>
    <s v="Premium gasoline"/>
    <n v="10.199999999999999"/>
    <n v="7.2"/>
    <n v="8.9"/>
    <n v="32"/>
    <n v="208"/>
  </r>
  <r>
    <s v="BMW"/>
    <s v="230i xDRIVE COUPE"/>
    <s v="SUBCOMPACT"/>
    <n v="2"/>
    <n v="4"/>
    <x v="0"/>
    <s v="AS8"/>
    <s v="Z"/>
    <s v="Premium gasoline"/>
    <n v="9.9"/>
    <n v="7.1"/>
    <n v="8.6"/>
    <n v="33"/>
    <n v="202"/>
  </r>
  <r>
    <s v="BMW"/>
    <s v="328d xDRIVE"/>
    <s v="COMPACT"/>
    <n v="2"/>
    <n v="4"/>
    <x v="0"/>
    <s v="AS8"/>
    <s v="D"/>
    <s v="Diesel"/>
    <n v="7.8"/>
    <n v="5.9"/>
    <n v="7"/>
    <n v="40"/>
    <n v="184"/>
  </r>
  <r>
    <s v="BMW"/>
    <s v="328d xDRIVE TOURING"/>
    <s v="STATION WAGON - SMALL"/>
    <n v="2"/>
    <n v="4"/>
    <x v="0"/>
    <s v="AS8"/>
    <s v="D"/>
    <s v="Diesel"/>
    <n v="7.8"/>
    <n v="5.9"/>
    <n v="7"/>
    <n v="40"/>
    <n v="184"/>
  </r>
  <r>
    <s v="BMW"/>
    <s v="330i xDRIVE"/>
    <s v="COMPACT"/>
    <n v="2"/>
    <n v="4"/>
    <x v="0"/>
    <s v="AS8"/>
    <s v="Z"/>
    <s v="Premium gasoline"/>
    <n v="10.199999999999999"/>
    <n v="7.2"/>
    <n v="8.9"/>
    <n v="32"/>
    <n v="208"/>
  </r>
  <r>
    <s v="BMW"/>
    <s v="330i xDRIVE GRAN TURISMO"/>
    <s v="FULL-SIZE"/>
    <n v="2"/>
    <n v="4"/>
    <x v="0"/>
    <s v="AS8"/>
    <s v="Z"/>
    <s v="Premium gasoline"/>
    <n v="10.199999999999999"/>
    <n v="7.2"/>
    <n v="8.9"/>
    <n v="32"/>
    <n v="208"/>
  </r>
  <r>
    <s v="BMW"/>
    <s v="330i xDRIVE TOURING"/>
    <s v="STATION WAGON - SMALL"/>
    <n v="2"/>
    <n v="4"/>
    <x v="0"/>
    <s v="AS8"/>
    <s v="Z"/>
    <s v="Premium gasoline"/>
    <n v="10.199999999999999"/>
    <n v="7.2"/>
    <n v="8.9"/>
    <n v="32"/>
    <n v="208"/>
  </r>
  <r>
    <s v="BMW"/>
    <s v="340i"/>
    <s v="COMPACT"/>
    <n v="3"/>
    <n v="6"/>
    <x v="1"/>
    <s v="AS8"/>
    <s v="Z"/>
    <s v="Premium gasoline"/>
    <n v="9.1999999999999993"/>
    <n v="6.2"/>
    <n v="7.8"/>
    <n v="36"/>
    <n v="183"/>
  </r>
  <r>
    <s v="BMW"/>
    <s v="340i"/>
    <s v="COMPACT"/>
    <n v="3"/>
    <n v="6"/>
    <x v="1"/>
    <s v="M6"/>
    <s v="Z"/>
    <s v="Premium gasoline"/>
    <n v="12.1"/>
    <n v="8.1"/>
    <n v="10.3"/>
    <n v="27"/>
    <n v="240"/>
  </r>
  <r>
    <s v="BMW"/>
    <s v="340i xDRIVE"/>
    <s v="COMPACT"/>
    <n v="3"/>
    <n v="6"/>
    <x v="1"/>
    <s v="AS8"/>
    <s v="Z"/>
    <s v="Premium gasoline"/>
    <n v="11.1"/>
    <n v="7.5"/>
    <n v="9.5"/>
    <n v="30"/>
    <n v="223"/>
  </r>
  <r>
    <s v="BMW"/>
    <s v="340i xDRIVE"/>
    <s v="COMPACT"/>
    <n v="3"/>
    <n v="6"/>
    <x v="1"/>
    <s v="M6"/>
    <s v="Z"/>
    <s v="Premium gasoline"/>
    <n v="12.2"/>
    <n v="8.4"/>
    <n v="10.5"/>
    <n v="27"/>
    <n v="245"/>
  </r>
  <r>
    <s v="BMW"/>
    <s v="340i xDRIVE GRAN TURISMO"/>
    <s v="FULL-SIZE"/>
    <n v="3"/>
    <n v="6"/>
    <x v="1"/>
    <s v="AS8"/>
    <s v="Z"/>
    <s v="Premium gasoline"/>
    <n v="11.8"/>
    <n v="7.9"/>
    <n v="10"/>
    <n v="28"/>
    <n v="235"/>
  </r>
  <r>
    <s v="BMW"/>
    <s v="430i xDRIVE CABRIOLET"/>
    <s v="SUBCOMPACT"/>
    <n v="2"/>
    <n v="4"/>
    <x v="0"/>
    <s v="AS8"/>
    <s v="Z"/>
    <s v="Premium gasoline"/>
    <n v="10.7"/>
    <n v="7.3"/>
    <n v="9.1"/>
    <n v="31"/>
    <n v="214"/>
  </r>
  <r>
    <s v="BMW"/>
    <s v="430i xDRIVE COUPE"/>
    <s v="COMPACT"/>
    <n v="2"/>
    <n v="4"/>
    <x v="0"/>
    <s v="AS8"/>
    <s v="Z"/>
    <s v="Premium gasoline"/>
    <n v="10.199999999999999"/>
    <n v="7.2"/>
    <n v="8.9"/>
    <n v="32"/>
    <n v="208"/>
  </r>
  <r>
    <s v="BMW"/>
    <s v="430i xDRIVE GRAN COUPE"/>
    <s v="COMPACT"/>
    <n v="2"/>
    <n v="4"/>
    <x v="0"/>
    <s v="AS8"/>
    <s v="Z"/>
    <s v="Premium gasoline"/>
    <n v="10.199999999999999"/>
    <n v="7.2"/>
    <n v="8.9"/>
    <n v="32"/>
    <n v="208"/>
  </r>
  <r>
    <s v="BMW"/>
    <s v="440i COUPE"/>
    <s v="COMPACT"/>
    <n v="3"/>
    <n v="6"/>
    <x v="1"/>
    <s v="AS8"/>
    <s v="Z"/>
    <s v="Premium gasoline"/>
    <n v="9.1999999999999993"/>
    <n v="6.2"/>
    <n v="7.8"/>
    <n v="36"/>
    <n v="183"/>
  </r>
  <r>
    <s v="BMW"/>
    <s v="440i COUPE"/>
    <s v="COMPACT"/>
    <n v="3"/>
    <n v="6"/>
    <x v="1"/>
    <s v="M6"/>
    <s v="Z"/>
    <s v="Premium gasoline"/>
    <n v="12.1"/>
    <n v="8.1"/>
    <n v="10.3"/>
    <n v="27"/>
    <n v="240"/>
  </r>
  <r>
    <s v="BMW"/>
    <s v="440i xDRIVE CABRIOLET"/>
    <s v="SUBCOMPACT"/>
    <n v="3"/>
    <n v="6"/>
    <x v="1"/>
    <s v="AS8"/>
    <s v="Z"/>
    <s v="Premium gasoline"/>
    <n v="11.8"/>
    <n v="7.9"/>
    <n v="10"/>
    <n v="28"/>
    <n v="235"/>
  </r>
  <r>
    <s v="BMW"/>
    <s v="440i xDRIVE COUPE"/>
    <s v="COMPACT"/>
    <n v="3"/>
    <n v="6"/>
    <x v="1"/>
    <s v="AS8"/>
    <s v="Z"/>
    <s v="Premium gasoline"/>
    <n v="11.1"/>
    <n v="7.5"/>
    <n v="9.5"/>
    <n v="30"/>
    <n v="223"/>
  </r>
  <r>
    <s v="BMW"/>
    <s v="440i xDRIVE COUPE"/>
    <s v="COMPACT"/>
    <n v="3"/>
    <n v="6"/>
    <x v="1"/>
    <s v="M6"/>
    <s v="Z"/>
    <s v="Premium gasoline"/>
    <n v="12.2"/>
    <n v="8.4"/>
    <n v="10.5"/>
    <n v="27"/>
    <n v="245"/>
  </r>
  <r>
    <s v="BMW"/>
    <s v="440i xDRIVE GRAN COUPE"/>
    <s v="COMPACT"/>
    <n v="3"/>
    <n v="6"/>
    <x v="1"/>
    <s v="AS8"/>
    <s v="Z"/>
    <s v="Premium gasoline"/>
    <n v="11.1"/>
    <n v="7.5"/>
    <n v="9.5"/>
    <n v="30"/>
    <n v="223"/>
  </r>
  <r>
    <s v="BMW"/>
    <s v="530i xDRIVE"/>
    <s v="MID-SIZE"/>
    <n v="2"/>
    <n v="4"/>
    <x v="0"/>
    <s v="AS8"/>
    <s v="Z"/>
    <s v="Premium gasoline"/>
    <n v="10.199999999999999"/>
    <n v="7.2"/>
    <n v="8.9"/>
    <n v="32"/>
    <n v="208"/>
  </r>
  <r>
    <s v="BMW"/>
    <s v="540i xDRIVE"/>
    <s v="MID-SIZE"/>
    <n v="3"/>
    <n v="6"/>
    <x v="1"/>
    <s v="AS8"/>
    <s v="Z"/>
    <s v="Premium gasoline"/>
    <n v="11.6"/>
    <n v="8.1"/>
    <n v="10"/>
    <n v="28"/>
    <n v="236"/>
  </r>
  <r>
    <s v="BMW"/>
    <s v="640i xDRIVE CABRIOLET"/>
    <s v="SUBCOMPACT"/>
    <n v="3"/>
    <n v="6"/>
    <x v="1"/>
    <s v="AS8"/>
    <s v="Z"/>
    <s v="Premium gasoline"/>
    <n v="12.3"/>
    <n v="8.4"/>
    <n v="10.5"/>
    <n v="27"/>
    <n v="248"/>
  </r>
  <r>
    <s v="BMW"/>
    <s v="640i xDRIVE GRAN COUPE"/>
    <s v="COMPACT"/>
    <n v="3"/>
    <n v="6"/>
    <x v="1"/>
    <s v="AS8"/>
    <s v="Z"/>
    <s v="Premium gasoline"/>
    <n v="12.3"/>
    <n v="8.4"/>
    <n v="10.5"/>
    <n v="27"/>
    <n v="248"/>
  </r>
  <r>
    <s v="BMW"/>
    <s v="640i xDRIVE GRAN TURISMO"/>
    <s v="FULL-SIZE"/>
    <n v="3"/>
    <n v="6"/>
    <x v="1"/>
    <s v="AS8"/>
    <s v="Z"/>
    <s v="Premium gasoline"/>
    <n v="11.9"/>
    <n v="8.4"/>
    <n v="10.3"/>
    <n v="27"/>
    <n v="241"/>
  </r>
  <r>
    <s v="BMW"/>
    <s v="650i xDRIVE CABRIOLET"/>
    <s v="SUBCOMPACT"/>
    <n v="4.4000000000000004"/>
    <n v="8"/>
    <x v="2"/>
    <s v="AS8"/>
    <s v="Z"/>
    <s v="Premium gasoline"/>
    <n v="14.7"/>
    <n v="9.6"/>
    <n v="12.4"/>
    <n v="23"/>
    <n v="292"/>
  </r>
  <r>
    <s v="BMW"/>
    <s v="650i xDRIVE COUPE"/>
    <s v="SUBCOMPACT"/>
    <n v="4.4000000000000004"/>
    <n v="8"/>
    <x v="2"/>
    <s v="AS8"/>
    <s v="Z"/>
    <s v="Premium gasoline"/>
    <n v="14"/>
    <n v="10"/>
    <n v="12.2"/>
    <n v="23"/>
    <n v="286"/>
  </r>
  <r>
    <s v="BMW"/>
    <s v="650i xDRIVE GRAN COUPE"/>
    <s v="COMPACT"/>
    <n v="4.4000000000000004"/>
    <n v="8"/>
    <x v="2"/>
    <s v="AS8"/>
    <s v="Z"/>
    <s v="Premium gasoline"/>
    <n v="14.7"/>
    <n v="9.6"/>
    <n v="12.4"/>
    <n v="23"/>
    <n v="292"/>
  </r>
  <r>
    <s v="BMW"/>
    <s v="750i xDRIVE"/>
    <s v="FULL-SIZE"/>
    <n v="4.4000000000000004"/>
    <n v="8"/>
    <x v="2"/>
    <s v="AS8"/>
    <s v="Z"/>
    <s v="Premium gasoline"/>
    <n v="14.7"/>
    <n v="9.6"/>
    <n v="12.4"/>
    <n v="23"/>
    <n v="292"/>
  </r>
  <r>
    <s v="BMW"/>
    <s v="750i xDRIVE SWB"/>
    <s v="FULL-SIZE"/>
    <n v="4.4000000000000004"/>
    <n v="8"/>
    <x v="2"/>
    <s v="AS8"/>
    <s v="Z"/>
    <s v="Premium gasoline"/>
    <n v="14.3"/>
    <n v="9.4"/>
    <n v="12.1"/>
    <n v="23"/>
    <n v="283"/>
  </r>
  <r>
    <s v="BMW"/>
    <s v="ALPINA B6 xDRIVE GRAN COUPE"/>
    <s v="COMPACT"/>
    <n v="4.4000000000000004"/>
    <n v="8"/>
    <x v="2"/>
    <s v="AS8"/>
    <s v="Z"/>
    <s v="Premium gasoline"/>
    <n v="14.7"/>
    <n v="9.6"/>
    <n v="12.4"/>
    <n v="23"/>
    <n v="292"/>
  </r>
  <r>
    <s v="BMW"/>
    <s v="M2"/>
    <s v="SUBCOMPACT"/>
    <n v="3"/>
    <n v="6"/>
    <x v="1"/>
    <s v="AM7"/>
    <s v="Z"/>
    <s v="Premium gasoline"/>
    <n v="11.8"/>
    <n v="8.9"/>
    <n v="10.5"/>
    <n v="27"/>
    <n v="245"/>
  </r>
  <r>
    <s v="BMW"/>
    <s v="M2"/>
    <s v="SUBCOMPACT"/>
    <n v="3"/>
    <n v="6"/>
    <x v="1"/>
    <s v="M6"/>
    <s v="Z"/>
    <s v="Premium gasoline"/>
    <n v="13.1"/>
    <n v="9.1999999999999993"/>
    <n v="11.4"/>
    <n v="25"/>
    <n v="267"/>
  </r>
  <r>
    <s v="BMW"/>
    <s v="M240i CABRIOLET"/>
    <s v="SUBCOMPACT"/>
    <n v="3"/>
    <n v="6"/>
    <x v="1"/>
    <s v="AS8"/>
    <s v="Z"/>
    <s v="Premium gasoline"/>
    <n v="10.9"/>
    <n v="7.7"/>
    <n v="9.5"/>
    <n v="30"/>
    <n v="222"/>
  </r>
  <r>
    <s v="BMW"/>
    <s v="M240i CABRIOLET"/>
    <s v="SUBCOMPACT"/>
    <n v="3"/>
    <n v="6"/>
    <x v="1"/>
    <s v="M6"/>
    <s v="Z"/>
    <s v="Premium gasoline"/>
    <n v="12.7"/>
    <n v="8.6999999999999993"/>
    <n v="10.9"/>
    <n v="26"/>
    <n v="255"/>
  </r>
  <r>
    <s v="BMW"/>
    <s v="M240i COUPE"/>
    <s v="SUBCOMPACT"/>
    <n v="3"/>
    <n v="6"/>
    <x v="1"/>
    <s v="AS8"/>
    <s v="Z"/>
    <s v="Premium gasoline"/>
    <n v="10.9"/>
    <n v="7.7"/>
    <n v="9.5"/>
    <n v="30"/>
    <n v="222"/>
  </r>
  <r>
    <s v="BMW"/>
    <s v="M240i COUPE"/>
    <s v="SUBCOMPACT"/>
    <n v="3"/>
    <n v="6"/>
    <x v="1"/>
    <s v="M6"/>
    <s v="Z"/>
    <s v="Premium gasoline"/>
    <n v="12.5"/>
    <n v="8.4"/>
    <n v="10.7"/>
    <n v="26"/>
    <n v="249"/>
  </r>
  <r>
    <s v="BMW"/>
    <s v="M240i xDRIVE CABRIOLET"/>
    <s v="SUBCOMPACT"/>
    <n v="3"/>
    <n v="6"/>
    <x v="1"/>
    <s v="AS8"/>
    <s v="Z"/>
    <s v="Premium gasoline"/>
    <n v="11.2"/>
    <n v="7.8"/>
    <n v="9.6999999999999993"/>
    <n v="29"/>
    <n v="227"/>
  </r>
  <r>
    <s v="BMW"/>
    <s v="M240i xDRIVE COUPE"/>
    <s v="SUBCOMPACT"/>
    <n v="3"/>
    <n v="6"/>
    <x v="1"/>
    <s v="AS8"/>
    <s v="Z"/>
    <s v="Premium gasoline"/>
    <n v="11.2"/>
    <n v="7.8"/>
    <n v="9.6999999999999993"/>
    <n v="29"/>
    <n v="227"/>
  </r>
  <r>
    <s v="BMW"/>
    <s v="M3"/>
    <s v="COMPACT"/>
    <n v="3"/>
    <n v="6"/>
    <x v="1"/>
    <s v="AM7"/>
    <s v="Z"/>
    <s v="Premium gasoline"/>
    <n v="13.5"/>
    <n v="9.9"/>
    <n v="11.9"/>
    <n v="24"/>
    <n v="280"/>
  </r>
  <r>
    <s v="BMW"/>
    <s v="M3"/>
    <s v="COMPACT"/>
    <n v="3"/>
    <n v="6"/>
    <x v="1"/>
    <s v="M6"/>
    <s v="Z"/>
    <s v="Premium gasoline"/>
    <n v="13.5"/>
    <n v="9.3000000000000007"/>
    <n v="11.6"/>
    <n v="24"/>
    <n v="273"/>
  </r>
  <r>
    <s v="BMW"/>
    <s v="M4 CABRIOLET"/>
    <s v="SUBCOMPACT"/>
    <n v="3"/>
    <n v="6"/>
    <x v="1"/>
    <s v="AM7"/>
    <s v="Z"/>
    <s v="Premium gasoline"/>
    <n v="14.5"/>
    <n v="10.5"/>
    <n v="12.7"/>
    <n v="22"/>
    <n v="299"/>
  </r>
  <r>
    <s v="BMW"/>
    <s v="M4 CABRIOLET"/>
    <s v="SUBCOMPACT"/>
    <n v="3"/>
    <n v="6"/>
    <x v="1"/>
    <s v="M6"/>
    <s v="Z"/>
    <s v="Premium gasoline"/>
    <n v="13.8"/>
    <n v="9.4"/>
    <n v="11.9"/>
    <n v="24"/>
    <n v="280"/>
  </r>
  <r>
    <s v="BMW"/>
    <s v="M4 COUPE"/>
    <s v="COMPACT"/>
    <n v="3"/>
    <n v="6"/>
    <x v="1"/>
    <s v="AM7"/>
    <s v="Z"/>
    <s v="Premium gasoline"/>
    <n v="13.5"/>
    <n v="9.9"/>
    <n v="11.9"/>
    <n v="24"/>
    <n v="280"/>
  </r>
  <r>
    <s v="BMW"/>
    <s v="M4 COUPE"/>
    <s v="COMPACT"/>
    <n v="3"/>
    <n v="6"/>
    <x v="1"/>
    <s v="M6"/>
    <s v="Z"/>
    <s v="Premium gasoline"/>
    <n v="13.5"/>
    <n v="9.3000000000000007"/>
    <n v="11.6"/>
    <n v="24"/>
    <n v="273"/>
  </r>
  <r>
    <s v="BMW"/>
    <s v="M550i xDRIVE"/>
    <s v="MID-SIZE"/>
    <n v="4.4000000000000004"/>
    <n v="8"/>
    <x v="2"/>
    <s v="AS8"/>
    <s v="Z"/>
    <s v="Premium gasoline"/>
    <n v="14.3"/>
    <n v="9.4"/>
    <n v="12.1"/>
    <n v="23"/>
    <n v="283"/>
  </r>
  <r>
    <s v="BMW"/>
    <s v="M6 CABRIOLET"/>
    <s v="SUBCOMPACT"/>
    <n v="4.4000000000000004"/>
    <n v="8"/>
    <x v="2"/>
    <s v="AM7"/>
    <s v="Z"/>
    <s v="Premium gasoline"/>
    <n v="17.3"/>
    <n v="11.6"/>
    <n v="14.7"/>
    <n v="19"/>
    <n v="344"/>
  </r>
  <r>
    <s v="BMW"/>
    <s v="M6 CABRIOLET"/>
    <s v="SUBCOMPACT"/>
    <n v="4.4000000000000004"/>
    <n v="8"/>
    <x v="2"/>
    <s v="M6"/>
    <s v="Z"/>
    <s v="Premium gasoline"/>
    <n v="16.2"/>
    <n v="10.9"/>
    <n v="13.8"/>
    <n v="20"/>
    <n v="324"/>
  </r>
  <r>
    <s v="BMW"/>
    <s v="M6 COUPE"/>
    <s v="SUBCOMPACT"/>
    <n v="4.4000000000000004"/>
    <n v="8"/>
    <x v="2"/>
    <s v="AM7"/>
    <s v="Z"/>
    <s v="Premium gasoline"/>
    <n v="17.3"/>
    <n v="11.6"/>
    <n v="14.7"/>
    <n v="19"/>
    <n v="344"/>
  </r>
  <r>
    <s v="BMW"/>
    <s v="M6 COUPE"/>
    <s v="SUBCOMPACT"/>
    <n v="4.4000000000000004"/>
    <n v="8"/>
    <x v="2"/>
    <s v="M6"/>
    <s v="Z"/>
    <s v="Premium gasoline"/>
    <n v="16.2"/>
    <n v="10.9"/>
    <n v="13.8"/>
    <n v="20"/>
    <n v="324"/>
  </r>
  <r>
    <s v="BMW"/>
    <s v="M6 GRAN COUPE"/>
    <s v="COMPACT"/>
    <n v="4.4000000000000004"/>
    <n v="8"/>
    <x v="2"/>
    <s v="AM7"/>
    <s v="Z"/>
    <s v="Premium gasoline"/>
    <n v="17.3"/>
    <n v="11.6"/>
    <n v="14.7"/>
    <n v="19"/>
    <n v="344"/>
  </r>
  <r>
    <s v="BMW"/>
    <s v="M6 GRAN COUPE"/>
    <s v="COMPACT"/>
    <n v="4.4000000000000004"/>
    <n v="8"/>
    <x v="2"/>
    <s v="M6"/>
    <s v="Z"/>
    <s v="Premium gasoline"/>
    <n v="16.2"/>
    <n v="10.9"/>
    <n v="13.8"/>
    <n v="20"/>
    <n v="324"/>
  </r>
  <r>
    <s v="BMW"/>
    <s v="M760i xDRIVE"/>
    <s v="FULL-SIZE"/>
    <n v="6.6"/>
    <n v="12"/>
    <x v="2"/>
    <s v="AS8"/>
    <s v="Z"/>
    <s v="Premium gasoline"/>
    <n v="17.7"/>
    <n v="11.9"/>
    <n v="15.1"/>
    <n v="19"/>
    <n v="355"/>
  </r>
  <r>
    <s v="BMW"/>
    <s v="X1 xDRIVE28i"/>
    <s v="SUV - SMALL"/>
    <n v="2"/>
    <n v="4"/>
    <x v="0"/>
    <s v="AS8"/>
    <s v="Z"/>
    <s v="Premium gasoline"/>
    <n v="10.7"/>
    <n v="7.5"/>
    <n v="9.3000000000000007"/>
    <n v="30"/>
    <n v="217"/>
  </r>
  <r>
    <s v="BMW"/>
    <s v="X2 xDRIVE28i"/>
    <s v="SUV - SMALL"/>
    <n v="2"/>
    <n v="4"/>
    <x v="0"/>
    <s v="AS8"/>
    <s v="Z"/>
    <s v="Premium gasoline"/>
    <n v="11"/>
    <n v="7.7"/>
    <n v="9.5"/>
    <n v="30"/>
    <n v="222"/>
  </r>
  <r>
    <s v="BMW"/>
    <s v="X3 xDRIVE30i"/>
    <s v="SUV - SMALL"/>
    <n v="2"/>
    <n v="4"/>
    <x v="0"/>
    <s v="AS8"/>
    <s v="Z"/>
    <s v="Premium gasoline"/>
    <n v="10.8"/>
    <n v="8"/>
    <n v="9.5"/>
    <n v="30"/>
    <n v="223"/>
  </r>
  <r>
    <s v="BMW"/>
    <s v="X3 M40i"/>
    <s v="SUV - SMALL"/>
    <n v="3"/>
    <n v="6"/>
    <x v="1"/>
    <s v="AS8"/>
    <s v="Z"/>
    <s v="Premium gasoline"/>
    <n v="11.7"/>
    <n v="8.6"/>
    <n v="10.3"/>
    <n v="27"/>
    <n v="241"/>
  </r>
  <r>
    <s v="BMW"/>
    <s v="X4 xDRIVE28i"/>
    <s v="SUV - SMALL"/>
    <n v="2"/>
    <n v="4"/>
    <x v="0"/>
    <s v="AS8"/>
    <s v="Z"/>
    <s v="Premium gasoline"/>
    <n v="11.8"/>
    <n v="8.6"/>
    <n v="10.3"/>
    <n v="27"/>
    <n v="240"/>
  </r>
  <r>
    <s v="BMW"/>
    <s v="X4 M40i"/>
    <s v="SUV - SMALL"/>
    <n v="3"/>
    <n v="6"/>
    <x v="1"/>
    <s v="AS8"/>
    <s v="Z"/>
    <s v="Premium gasoline"/>
    <n v="12.9"/>
    <n v="9.5"/>
    <n v="11.4"/>
    <n v="25"/>
    <n v="266"/>
  </r>
  <r>
    <s v="BMW"/>
    <s v="X5 xDRIVE35d"/>
    <s v="SUV - STANDARD"/>
    <n v="3"/>
    <n v="6"/>
    <x v="1"/>
    <s v="AS8"/>
    <s v="D"/>
    <s v="Diesel"/>
    <n v="10.3"/>
    <n v="8"/>
    <n v="9.3000000000000007"/>
    <n v="30"/>
    <n v="246"/>
  </r>
  <r>
    <s v="BMW"/>
    <s v="X5 xDRIVE35i"/>
    <s v="SUV - STANDARD"/>
    <n v="3"/>
    <n v="6"/>
    <x v="1"/>
    <s v="AS8"/>
    <s v="Z"/>
    <s v="Premium gasoline"/>
    <n v="13"/>
    <n v="9.8000000000000007"/>
    <n v="11.5"/>
    <n v="25"/>
    <n v="270"/>
  </r>
  <r>
    <s v="BMW"/>
    <s v="X5 xDRIVE50i"/>
    <s v="SUV - STANDARD"/>
    <n v="4.4000000000000004"/>
    <n v="8"/>
    <x v="2"/>
    <s v="AS8"/>
    <s v="Z"/>
    <s v="Premium gasoline"/>
    <n v="15.4"/>
    <n v="11.2"/>
    <n v="13.5"/>
    <n v="21"/>
    <n v="317"/>
  </r>
  <r>
    <s v="BMW"/>
    <s v="X5 M"/>
    <s v="SUV - STANDARD"/>
    <n v="4.4000000000000004"/>
    <n v="8"/>
    <x v="2"/>
    <s v="AS8"/>
    <s v="Z"/>
    <s v="Premium gasoline"/>
    <n v="16.600000000000001"/>
    <n v="12.1"/>
    <n v="14.6"/>
    <n v="19"/>
    <n v="341"/>
  </r>
  <r>
    <s v="BMW"/>
    <s v="X6 xDRIVE35i"/>
    <s v="SUV - STANDARD"/>
    <n v="3"/>
    <n v="6"/>
    <x v="1"/>
    <s v="AS8"/>
    <s v="Z"/>
    <s v="Premium gasoline"/>
    <n v="13"/>
    <n v="9.8000000000000007"/>
    <n v="11.5"/>
    <n v="25"/>
    <n v="270"/>
  </r>
  <r>
    <s v="BMW"/>
    <s v="X6 xDRIVE50i"/>
    <s v="SUV - STANDARD"/>
    <n v="4.4000000000000004"/>
    <n v="8"/>
    <x v="2"/>
    <s v="AS8"/>
    <s v="Z"/>
    <s v="Premium gasoline"/>
    <n v="15.4"/>
    <n v="11.2"/>
    <n v="13.5"/>
    <n v="21"/>
    <n v="317"/>
  </r>
  <r>
    <s v="BMW"/>
    <s v="X6 M"/>
    <s v="SUV - STANDARD"/>
    <n v="4.4000000000000004"/>
    <n v="8"/>
    <x v="2"/>
    <s v="AS8"/>
    <s v="Z"/>
    <s v="Premium gasoline"/>
    <n v="16.600000000000001"/>
    <n v="12.1"/>
    <n v="14.6"/>
    <n v="19"/>
    <n v="341"/>
  </r>
  <r>
    <s v="BUGATTI"/>
    <s v="CHIRON"/>
    <s v="TWO-SEATER"/>
    <n v="8"/>
    <n v="16"/>
    <x v="2"/>
    <s v="AM7"/>
    <s v="Z"/>
    <s v="Premium gasoline"/>
    <n v="26.8"/>
    <n v="16.600000000000001"/>
    <n v="22.2"/>
    <n v="13"/>
    <n v="522"/>
  </r>
  <r>
    <s v="BUICK"/>
    <s v="ENCLAVE"/>
    <s v="SUV - STANDARD"/>
    <n v="3.6"/>
    <n v="6"/>
    <x v="1"/>
    <s v="AS9"/>
    <s v="X"/>
    <s v="Regular gasoline"/>
    <n v="12.9"/>
    <n v="9"/>
    <n v="11.2"/>
    <n v="25"/>
    <n v="263"/>
  </r>
  <r>
    <s v="BUICK"/>
    <s v="ENCLAVE AWD"/>
    <s v="SUV - STANDARD"/>
    <n v="3.6"/>
    <n v="6"/>
    <x v="1"/>
    <s v="AS9"/>
    <s v="X"/>
    <s v="Regular gasoline"/>
    <n v="13.8"/>
    <n v="9.4"/>
    <n v="11.8"/>
    <n v="24"/>
    <n v="277"/>
  </r>
  <r>
    <s v="BUICK"/>
    <s v="ENCORE"/>
    <s v="SUV - SMALL"/>
    <n v="1.4"/>
    <n v="4"/>
    <x v="0"/>
    <s v="AS6"/>
    <s v="X"/>
    <s v="Regular gasoline"/>
    <n v="9.3000000000000007"/>
    <n v="7.2"/>
    <n v="8.3000000000000007"/>
    <n v="34"/>
    <n v="194"/>
  </r>
  <r>
    <s v="BUICK"/>
    <s v="ENCORE (SIDI with Stop/Start)"/>
    <s v="SUV - SMALL"/>
    <n v="1.4"/>
    <n v="4"/>
    <x v="0"/>
    <s v="AS6"/>
    <s v="X"/>
    <s v="Regular gasoline"/>
    <n v="8.6"/>
    <n v="7.1"/>
    <n v="7.9"/>
    <n v="36"/>
    <n v="185"/>
  </r>
  <r>
    <s v="BUICK"/>
    <s v="ENCORE AWD"/>
    <s v="SUV - SMALL"/>
    <n v="1.4"/>
    <n v="4"/>
    <x v="0"/>
    <s v="AS6"/>
    <s v="X"/>
    <s v="Regular gasoline"/>
    <n v="9.9"/>
    <n v="7.8"/>
    <n v="8.9"/>
    <n v="32"/>
    <n v="210"/>
  </r>
  <r>
    <s v="BUICK"/>
    <s v="ENCORE AWD (SIDI with Stop/Start)"/>
    <s v="SUV - SMALL"/>
    <n v="1.4"/>
    <n v="4"/>
    <x v="0"/>
    <s v="AS6"/>
    <s v="X"/>
    <s v="Regular gasoline"/>
    <n v="9"/>
    <n v="7.6"/>
    <n v="8.3000000000000007"/>
    <n v="34"/>
    <n v="196"/>
  </r>
  <r>
    <s v="BUICK"/>
    <s v="ENVISION AWD"/>
    <s v="SUV - SMALL"/>
    <n v="2"/>
    <n v="4"/>
    <x v="0"/>
    <s v="A6"/>
    <s v="Z"/>
    <s v="Premium gasoline"/>
    <n v="11.8"/>
    <n v="9.1"/>
    <n v="10.6"/>
    <n v="27"/>
    <n v="248"/>
  </r>
  <r>
    <s v="BUICK"/>
    <s v="ENVISION AWD"/>
    <s v="SUV - SMALL"/>
    <n v="2.5"/>
    <n v="4"/>
    <x v="0"/>
    <s v="A6"/>
    <s v="X"/>
    <s v="Regular gasoline"/>
    <n v="11.1"/>
    <n v="8.6"/>
    <n v="10"/>
    <n v="28"/>
    <n v="234"/>
  </r>
  <r>
    <s v="BUICK"/>
    <s v="LACROSSE"/>
    <s v="MID-SIZE"/>
    <n v="3.6"/>
    <n v="6"/>
    <x v="1"/>
    <s v="AS9"/>
    <s v="X"/>
    <s v="Regular gasoline"/>
    <n v="11.3"/>
    <n v="7.9"/>
    <n v="9.6999999999999993"/>
    <n v="29"/>
    <n v="228"/>
  </r>
  <r>
    <s v="BUICK"/>
    <s v="LACROSSE eASSIST"/>
    <s v="MID-SIZE"/>
    <n v="2.5"/>
    <n v="4"/>
    <x v="0"/>
    <s v="A6"/>
    <s v="X"/>
    <s v="Regular gasoline"/>
    <n v="9.3000000000000007"/>
    <n v="6.7"/>
    <n v="8.1"/>
    <n v="35"/>
    <n v="190"/>
  </r>
  <r>
    <s v="BUICK"/>
    <s v="LACROSSE AWD"/>
    <s v="MID-SIZE"/>
    <n v="3.6"/>
    <n v="6"/>
    <x v="1"/>
    <s v="AS9"/>
    <s v="X"/>
    <s v="Regular gasoline"/>
    <n v="11.8"/>
    <n v="8"/>
    <n v="10.1"/>
    <n v="28"/>
    <n v="237"/>
  </r>
  <r>
    <s v="BUICK"/>
    <s v="REGAL"/>
    <s v="FULL-SIZE"/>
    <n v="2"/>
    <n v="4"/>
    <x v="0"/>
    <s v="AS9"/>
    <s v="Z"/>
    <s v="Premium gasoline"/>
    <n v="10.7"/>
    <n v="7.4"/>
    <n v="9.1999999999999993"/>
    <n v="31"/>
    <n v="217"/>
  </r>
  <r>
    <s v="BUICK"/>
    <s v="REGAL AWD"/>
    <s v="FULL-SIZE"/>
    <n v="2"/>
    <n v="4"/>
    <x v="0"/>
    <s v="AS8"/>
    <s v="Z"/>
    <s v="Premium gasoline"/>
    <n v="11"/>
    <n v="8"/>
    <n v="9.6"/>
    <n v="29"/>
    <n v="227"/>
  </r>
  <r>
    <s v="BUICK"/>
    <s v="REGAL AWD"/>
    <s v="FULL-SIZE"/>
    <n v="3.6"/>
    <n v="6"/>
    <x v="1"/>
    <s v="AS9"/>
    <s v="X"/>
    <s v="Regular gasoline"/>
    <n v="12.4"/>
    <n v="8.6999999999999993"/>
    <n v="10.7"/>
    <n v="26"/>
    <n v="250"/>
  </r>
  <r>
    <s v="CADILLAC"/>
    <s v="ATS"/>
    <s v="COMPACT"/>
    <n v="2"/>
    <n v="4"/>
    <x v="0"/>
    <s v="AS8"/>
    <s v="Z"/>
    <s v="Premium gasoline"/>
    <n v="10.5"/>
    <n v="7.7"/>
    <n v="9.1999999999999993"/>
    <n v="31"/>
    <n v="216"/>
  </r>
  <r>
    <s v="CADILLAC"/>
    <s v="ATS"/>
    <s v="COMPACT"/>
    <n v="2"/>
    <n v="4"/>
    <x v="0"/>
    <s v="M6"/>
    <s v="Z"/>
    <s v="Premium gasoline"/>
    <n v="12"/>
    <n v="8.1999999999999993"/>
    <n v="10.3"/>
    <n v="27"/>
    <n v="240"/>
  </r>
  <r>
    <s v="CADILLAC"/>
    <s v="ATS"/>
    <s v="COMPACT"/>
    <n v="3.6"/>
    <n v="6"/>
    <x v="1"/>
    <s v="AS8"/>
    <s v="X"/>
    <s v="Regular gasoline"/>
    <n v="11.6"/>
    <n v="8"/>
    <n v="10"/>
    <n v="28"/>
    <n v="234"/>
  </r>
  <r>
    <s v="CADILLAC"/>
    <s v="ATS AWD"/>
    <s v="COMPACT"/>
    <n v="2"/>
    <n v="4"/>
    <x v="0"/>
    <s v="AS8"/>
    <s v="Z"/>
    <s v="Premium gasoline"/>
    <n v="10.8"/>
    <n v="7.9"/>
    <n v="9.5"/>
    <n v="30"/>
    <n v="222"/>
  </r>
  <r>
    <s v="CADILLAC"/>
    <s v="ATS AWD"/>
    <s v="COMPACT"/>
    <n v="3.6"/>
    <n v="6"/>
    <x v="1"/>
    <s v="AS8"/>
    <s v="X"/>
    <s v="Regular gasoline"/>
    <n v="12.1"/>
    <n v="8.6"/>
    <n v="10.5"/>
    <n v="27"/>
    <n v="247"/>
  </r>
  <r>
    <s v="CADILLAC"/>
    <s v="ATS-V"/>
    <s v="COMPACT"/>
    <n v="3.6"/>
    <n v="6"/>
    <x v="1"/>
    <s v="AS8"/>
    <s v="Z"/>
    <s v="Premium gasoline"/>
    <n v="13.9"/>
    <n v="9.4"/>
    <n v="11.9"/>
    <n v="24"/>
    <n v="291"/>
  </r>
  <r>
    <s v="CADILLAC"/>
    <s v="ATS-V"/>
    <s v="COMPACT"/>
    <n v="3.6"/>
    <n v="6"/>
    <x v="1"/>
    <s v="M6"/>
    <s v="Z"/>
    <s v="Premium gasoline"/>
    <n v="14.4"/>
    <n v="10.4"/>
    <n v="12.6"/>
    <n v="22"/>
    <n v="295"/>
  </r>
  <r>
    <s v="CADILLAC"/>
    <s v="CT6"/>
    <s v="FULL-SIZE"/>
    <n v="2"/>
    <n v="4"/>
    <x v="0"/>
    <s v="AS8"/>
    <s v="Z"/>
    <s v="Premium gasoline"/>
    <n v="11"/>
    <n v="7.8"/>
    <n v="9.5"/>
    <n v="30"/>
    <n v="224"/>
  </r>
  <r>
    <s v="CADILLAC"/>
    <s v="CT6 AWD"/>
    <s v="FULL-SIZE"/>
    <n v="3"/>
    <n v="6"/>
    <x v="1"/>
    <s v="AS8"/>
    <s v="Z"/>
    <s v="Premium gasoline"/>
    <n v="13"/>
    <n v="9.1"/>
    <n v="11.2"/>
    <n v="25"/>
    <n v="263"/>
  </r>
  <r>
    <s v="CADILLAC"/>
    <s v="CT6 AWD"/>
    <s v="FULL-SIZE"/>
    <n v="3.6"/>
    <n v="6"/>
    <x v="1"/>
    <s v="AS8"/>
    <s v="X"/>
    <s v="Regular gasoline"/>
    <n v="13"/>
    <n v="8.9"/>
    <n v="11.1"/>
    <n v="25"/>
    <n v="261"/>
  </r>
  <r>
    <s v="CADILLAC"/>
    <s v="CTS"/>
    <s v="MID-SIZE"/>
    <n v="2"/>
    <n v="4"/>
    <x v="0"/>
    <s v="AS8"/>
    <s v="Z"/>
    <s v="Premium gasoline"/>
    <n v="11"/>
    <n v="7.8"/>
    <n v="9.5"/>
    <n v="30"/>
    <n v="224"/>
  </r>
  <r>
    <s v="CADILLAC"/>
    <s v="CTS"/>
    <s v="MID-SIZE"/>
    <n v="3.6"/>
    <n v="6"/>
    <x v="1"/>
    <s v="AS8"/>
    <s v="X"/>
    <s v="Regular gasoline"/>
    <n v="11.6"/>
    <n v="8"/>
    <n v="10"/>
    <n v="28"/>
    <n v="234"/>
  </r>
  <r>
    <s v="CADILLAC"/>
    <s v="CTS AWD"/>
    <s v="MID-SIZE"/>
    <n v="2"/>
    <n v="4"/>
    <x v="0"/>
    <s v="AS8"/>
    <s v="Z"/>
    <s v="Premium gasoline"/>
    <n v="11.2"/>
    <n v="8.1999999999999993"/>
    <n v="9.8000000000000007"/>
    <n v="29"/>
    <n v="229"/>
  </r>
  <r>
    <s v="CADILLAC"/>
    <s v="CTS AWD"/>
    <s v="MID-SIZE"/>
    <n v="3.6"/>
    <n v="6"/>
    <x v="1"/>
    <s v="AS8"/>
    <s v="X"/>
    <s v="Regular gasoline"/>
    <n v="12.1"/>
    <n v="8.6"/>
    <n v="10.5"/>
    <n v="27"/>
    <n v="247"/>
  </r>
  <r>
    <s v="CADILLAC"/>
    <s v="CTS Vsport"/>
    <s v="MID-SIZE"/>
    <n v="3.6"/>
    <n v="6"/>
    <x v="1"/>
    <s v="AS8"/>
    <s v="Z"/>
    <s v="Premium gasoline"/>
    <n v="15"/>
    <n v="9.9"/>
    <n v="12.7"/>
    <n v="22"/>
    <n v="311"/>
  </r>
  <r>
    <s v="CADILLAC"/>
    <s v="CTS-V"/>
    <s v="MID-SIZE"/>
    <n v="6.2"/>
    <n v="8"/>
    <x v="2"/>
    <s v="AS8"/>
    <s v="Z"/>
    <s v="Premium gasoline"/>
    <n v="16.5"/>
    <n v="11.1"/>
    <n v="14"/>
    <n v="20"/>
    <n v="329"/>
  </r>
  <r>
    <s v="CADILLAC"/>
    <s v="ESCALADE 4WD"/>
    <s v="SUV - STANDARD"/>
    <n v="6.2"/>
    <n v="8"/>
    <x v="2"/>
    <s v="A10"/>
    <s v="Z"/>
    <s v="Premium gasoline"/>
    <n v="16.600000000000001"/>
    <n v="10.9"/>
    <n v="14"/>
    <n v="20"/>
    <n v="329"/>
  </r>
  <r>
    <s v="CADILLAC"/>
    <s v="XT5"/>
    <s v="SUV - SMALL"/>
    <n v="3.6"/>
    <n v="6"/>
    <x v="1"/>
    <s v="AS8"/>
    <s v="X"/>
    <s v="Regular gasoline"/>
    <n v="12.1"/>
    <n v="8.9"/>
    <n v="10.6"/>
    <n v="27"/>
    <n v="250"/>
  </r>
  <r>
    <s v="CADILLAC"/>
    <s v="XT5 AWD"/>
    <s v="SUV - SMALL"/>
    <n v="3.6"/>
    <n v="6"/>
    <x v="1"/>
    <s v="AS8"/>
    <s v="X"/>
    <s v="Regular gasoline"/>
    <n v="12.8"/>
    <n v="9.3000000000000007"/>
    <n v="11.2"/>
    <n v="25"/>
    <n v="263"/>
  </r>
  <r>
    <s v="CADILLAC"/>
    <s v="XTS"/>
    <s v="FULL-SIZE"/>
    <n v="3.6"/>
    <n v="6"/>
    <x v="1"/>
    <s v="AS6"/>
    <s v="X"/>
    <s v="Regular gasoline"/>
    <n v="13.2"/>
    <n v="8.5"/>
    <n v="11.1"/>
    <n v="25"/>
    <n v="260"/>
  </r>
  <r>
    <s v="CADILLAC"/>
    <s v="XTS AWD"/>
    <s v="FULL-SIZE"/>
    <n v="3.6"/>
    <n v="6"/>
    <x v="1"/>
    <s v="AS6"/>
    <s v="X"/>
    <s v="Regular gasoline"/>
    <n v="13.7"/>
    <n v="9"/>
    <n v="11.6"/>
    <n v="24"/>
    <n v="272"/>
  </r>
  <r>
    <s v="CADILLAC"/>
    <s v="XTS Vsport AWD"/>
    <s v="FULL-SIZE"/>
    <n v="3.6"/>
    <n v="6"/>
    <x v="1"/>
    <s v="AS6"/>
    <s v="Z"/>
    <s v="Premium gasoline"/>
    <n v="15"/>
    <n v="10.199999999999999"/>
    <n v="12.8"/>
    <n v="22"/>
    <n v="302"/>
  </r>
  <r>
    <s v="CHEVROLET"/>
    <s v="CAMARO"/>
    <s v="SUBCOMPACT"/>
    <n v="2"/>
    <n v="4"/>
    <x v="0"/>
    <s v="AS8"/>
    <s v="Z"/>
    <s v="Premium gasoline"/>
    <n v="10.8"/>
    <n v="7.6"/>
    <n v="9.4"/>
    <n v="30"/>
    <n v="220"/>
  </r>
  <r>
    <s v="CHEVROLET"/>
    <s v="CAMARO"/>
    <s v="SUBCOMPACT"/>
    <n v="2"/>
    <n v="4"/>
    <x v="0"/>
    <s v="M6"/>
    <s v="Z"/>
    <s v="Premium gasoline"/>
    <n v="11.9"/>
    <n v="7.9"/>
    <n v="10.1"/>
    <n v="28"/>
    <n v="235"/>
  </r>
  <r>
    <s v="CHEVROLET"/>
    <s v="CAMARO"/>
    <s v="SUBCOMPACT"/>
    <n v="3.6"/>
    <n v="6"/>
    <x v="1"/>
    <s v="AS8"/>
    <s v="X"/>
    <s v="Regular gasoline"/>
    <n v="12.3"/>
    <n v="8.1999999999999993"/>
    <n v="10.4"/>
    <n v="27"/>
    <n v="246"/>
  </r>
  <r>
    <s v="CHEVROLET"/>
    <s v="CAMARO"/>
    <s v="SUBCOMPACT"/>
    <n v="3.6"/>
    <n v="6"/>
    <x v="1"/>
    <s v="M6"/>
    <s v="X"/>
    <s v="Regular gasoline"/>
    <n v="14.4"/>
    <n v="8.4"/>
    <n v="11.7"/>
    <n v="24"/>
    <n v="274"/>
  </r>
  <r>
    <s v="CHEVROLET"/>
    <s v="CAMARO SS"/>
    <s v="SUBCOMPACT"/>
    <n v="6.2"/>
    <n v="8"/>
    <x v="2"/>
    <s v="AS8"/>
    <s v="Z"/>
    <s v="Premium gasoline"/>
    <n v="14.2"/>
    <n v="8.6999999999999993"/>
    <n v="11.7"/>
    <n v="24"/>
    <n v="273"/>
  </r>
  <r>
    <s v="CHEVROLET"/>
    <s v="CAMARO SS"/>
    <s v="SUBCOMPACT"/>
    <n v="6.2"/>
    <n v="8"/>
    <x v="2"/>
    <s v="M6"/>
    <s v="Z"/>
    <s v="Premium gasoline"/>
    <n v="14.3"/>
    <n v="9.4"/>
    <n v="12.1"/>
    <n v="23"/>
    <n v="284"/>
  </r>
  <r>
    <s v="CHEVROLET"/>
    <s v="CAMARO ZL1"/>
    <s v="SUBCOMPACT"/>
    <n v="6.2"/>
    <n v="8"/>
    <x v="2"/>
    <s v="AS10"/>
    <s v="Z"/>
    <s v="Premium gasoline"/>
    <n v="18.8"/>
    <n v="11.3"/>
    <n v="15.4"/>
    <n v="18"/>
    <n v="361"/>
  </r>
  <r>
    <s v="CHEVROLET"/>
    <s v="CAMARO ZL1"/>
    <s v="SUBCOMPACT"/>
    <n v="6.2"/>
    <n v="8"/>
    <x v="2"/>
    <s v="M6"/>
    <s v="Z"/>
    <s v="Premium gasoline"/>
    <n v="17.100000000000001"/>
    <n v="12"/>
    <n v="14.8"/>
    <n v="19"/>
    <n v="348"/>
  </r>
  <r>
    <s v="CHEVROLET"/>
    <s v="CITY EXPRESS"/>
    <s v="SPECIAL PURPOSE VEHICLE"/>
    <n v="2"/>
    <n v="4"/>
    <x v="0"/>
    <s v="AV"/>
    <s v="X"/>
    <s v="Regular gasoline"/>
    <n v="9.8000000000000007"/>
    <n v="8.8000000000000007"/>
    <n v="9.3000000000000007"/>
    <n v="30"/>
    <n v="218"/>
  </r>
  <r>
    <s v="CHEVROLET"/>
    <s v="COLORADO"/>
    <s v="PICKUP TRUCK - SMALL"/>
    <n v="2.5"/>
    <n v="4"/>
    <x v="0"/>
    <s v="A6"/>
    <s v="X"/>
    <s v="Regular gasoline"/>
    <n v="12.1"/>
    <n v="9.1999999999999993"/>
    <n v="10.8"/>
    <n v="26"/>
    <n v="253"/>
  </r>
  <r>
    <s v="CHEVROLET"/>
    <s v="COLORADO"/>
    <s v="PICKUP TRUCK - SMALL"/>
    <n v="2.5"/>
    <n v="4"/>
    <x v="0"/>
    <s v="M6"/>
    <s v="X"/>
    <s v="Regular gasoline"/>
    <n v="11.9"/>
    <n v="9.1999999999999993"/>
    <n v="10.7"/>
    <n v="26"/>
    <n v="251"/>
  </r>
  <r>
    <s v="CHEVROLET"/>
    <s v="COLORADO"/>
    <s v="PICKUP TRUCK - SMALL"/>
    <n v="2.8"/>
    <n v="4"/>
    <x v="0"/>
    <s v="A6"/>
    <s v="D"/>
    <s v="Diesel"/>
    <n v="10.8"/>
    <n v="8"/>
    <n v="9.6"/>
    <n v="29"/>
    <n v="257"/>
  </r>
  <r>
    <s v="CHEVROLET"/>
    <s v="COLORADO"/>
    <s v="PICKUP TRUCK - SMALL"/>
    <n v="3.6"/>
    <n v="6"/>
    <x v="1"/>
    <s v="A8"/>
    <s v="X"/>
    <s v="Regular gasoline"/>
    <n v="13.4"/>
    <n v="9.6"/>
    <n v="11.7"/>
    <n v="24"/>
    <n v="274"/>
  </r>
  <r>
    <s v="CHEVROLET"/>
    <s v="COLORADO 4WD"/>
    <s v="PICKUP TRUCK - SMALL"/>
    <n v="2.5"/>
    <n v="4"/>
    <x v="0"/>
    <s v="A6"/>
    <s v="X"/>
    <s v="Regular gasoline"/>
    <n v="12.6"/>
    <n v="9.8000000000000007"/>
    <n v="11.3"/>
    <n v="25"/>
    <n v="266"/>
  </r>
  <r>
    <s v="CHEVROLET"/>
    <s v="COLORADO 4WD"/>
    <s v="PICKUP TRUCK - SMALL"/>
    <n v="2.8"/>
    <n v="4"/>
    <x v="0"/>
    <s v="A6"/>
    <s v="D"/>
    <s v="Diesel"/>
    <n v="12.1"/>
    <n v="8.3000000000000007"/>
    <n v="10.4"/>
    <n v="27"/>
    <n v="279"/>
  </r>
  <r>
    <s v="CHEVROLET"/>
    <s v="COLORADO 4WD"/>
    <s v="PICKUP TRUCK - SMALL"/>
    <n v="3.6"/>
    <n v="6"/>
    <x v="1"/>
    <s v="A8"/>
    <s v="X"/>
    <s v="Regular gasoline"/>
    <n v="14.1"/>
    <n v="10"/>
    <n v="12.2"/>
    <n v="23"/>
    <n v="288"/>
  </r>
  <r>
    <s v="CHEVROLET"/>
    <s v="COLORADO ZR2 4WD"/>
    <s v="PICKUP TRUCK - SMALL"/>
    <n v="2.8"/>
    <n v="4"/>
    <x v="0"/>
    <s v="A6"/>
    <s v="D"/>
    <s v="Diesel"/>
    <n v="12.5"/>
    <n v="10.7"/>
    <n v="11.7"/>
    <n v="24"/>
    <n v="315"/>
  </r>
  <r>
    <s v="CHEVROLET"/>
    <s v="COLORADO ZR2 4WD"/>
    <s v="PICKUP TRUCK - SMALL"/>
    <n v="3.6"/>
    <n v="6"/>
    <x v="1"/>
    <s v="A8"/>
    <s v="X"/>
    <s v="Regular gasoline"/>
    <n v="15"/>
    <n v="13"/>
    <n v="14.1"/>
    <n v="20"/>
    <n v="331"/>
  </r>
  <r>
    <s v="CHEVROLET"/>
    <s v="CORVETTE"/>
    <s v="TWO-SEATER"/>
    <n v="6.2"/>
    <n v="8"/>
    <x v="2"/>
    <s v="AS8"/>
    <s v="Z"/>
    <s v="Premium gasoline"/>
    <n v="15.5"/>
    <n v="9.1999999999999993"/>
    <n v="12.7"/>
    <n v="22"/>
    <n v="297"/>
  </r>
  <r>
    <s v="CHEVROLET"/>
    <s v="CORVETTE"/>
    <s v="TWO-SEATER"/>
    <n v="6.2"/>
    <n v="8"/>
    <x v="2"/>
    <s v="M7"/>
    <s v="Z"/>
    <s v="Premium gasoline"/>
    <n v="14.2"/>
    <n v="9"/>
    <n v="11.9"/>
    <n v="24"/>
    <n v="278"/>
  </r>
  <r>
    <s v="CHEVROLET"/>
    <s v="CORVETTE Z06"/>
    <s v="TWO-SEATER"/>
    <n v="6.2"/>
    <n v="8"/>
    <x v="2"/>
    <s v="AS8"/>
    <s v="Z"/>
    <s v="Premium gasoline"/>
    <n v="17.600000000000001"/>
    <n v="10.3"/>
    <n v="14.3"/>
    <n v="20"/>
    <n v="336"/>
  </r>
  <r>
    <s v="CHEVROLET"/>
    <s v="CORVETTE Z06"/>
    <s v="TWO-SEATER"/>
    <n v="6.2"/>
    <n v="8"/>
    <x v="2"/>
    <s v="M7"/>
    <s v="Z"/>
    <s v="Premium gasoline"/>
    <n v="15.6"/>
    <n v="10.6"/>
    <n v="13.4"/>
    <n v="21"/>
    <n v="312"/>
  </r>
  <r>
    <s v="CHEVROLET"/>
    <s v="CRUZE"/>
    <s v="COMPACT"/>
    <n v="1.4"/>
    <n v="4"/>
    <x v="0"/>
    <s v="AS6"/>
    <s v="X"/>
    <s v="Regular gasoline"/>
    <n v="8"/>
    <n v="5.9"/>
    <n v="7.1"/>
    <n v="40"/>
    <n v="166"/>
  </r>
  <r>
    <s v="CHEVROLET"/>
    <s v="CRUZE"/>
    <s v="COMPACT"/>
    <n v="1.4"/>
    <n v="4"/>
    <x v="0"/>
    <s v="M6"/>
    <s v="X"/>
    <s v="Regular gasoline"/>
    <n v="8.6"/>
    <n v="5.8"/>
    <n v="7.4"/>
    <n v="38"/>
    <n v="172"/>
  </r>
  <r>
    <s v="CHEVROLET"/>
    <s v="CRUZE PREMIER"/>
    <s v="COMPACT"/>
    <n v="1.4"/>
    <n v="4"/>
    <x v="0"/>
    <s v="AS6"/>
    <s v="X"/>
    <s v="Regular gasoline"/>
    <n v="8.1"/>
    <n v="6"/>
    <n v="7.2"/>
    <n v="39"/>
    <n v="169"/>
  </r>
  <r>
    <s v="CHEVROLET"/>
    <s v="CRUZE DIESEL"/>
    <s v="COMPACT"/>
    <n v="1.6"/>
    <n v="4"/>
    <x v="0"/>
    <s v="A9"/>
    <s v="D"/>
    <s v="Diesel"/>
    <n v="7.7"/>
    <n v="5"/>
    <n v="6.5"/>
    <n v="43"/>
    <n v="175"/>
  </r>
  <r>
    <s v="CHEVROLET"/>
    <s v="CRUZE DIESEL"/>
    <s v="COMPACT"/>
    <n v="1.6"/>
    <n v="4"/>
    <x v="0"/>
    <s v="M6"/>
    <s v="D"/>
    <s v="Diesel"/>
    <n v="7.8"/>
    <n v="4.5999999999999996"/>
    <n v="6.3"/>
    <n v="45"/>
    <n v="170"/>
  </r>
  <r>
    <s v="CHEVROLET"/>
    <s v="CRUZE HATCHBACK"/>
    <s v="MID-SIZE"/>
    <n v="1.4"/>
    <n v="4"/>
    <x v="0"/>
    <s v="AS6"/>
    <s v="X"/>
    <s v="Regular gasoline"/>
    <n v="8.1"/>
    <n v="6.2"/>
    <n v="7.3"/>
    <n v="39"/>
    <n v="172"/>
  </r>
  <r>
    <s v="CHEVROLET"/>
    <s v="CRUZE HATCHBACK"/>
    <s v="MID-SIZE"/>
    <n v="1.4"/>
    <n v="4"/>
    <x v="0"/>
    <s v="M6"/>
    <s v="X"/>
    <s v="Regular gasoline"/>
    <n v="8.6"/>
    <n v="6.2"/>
    <n v="7.5"/>
    <n v="38"/>
    <n v="175"/>
  </r>
  <r>
    <s v="CHEVROLET"/>
    <s v="CRUZE HATCHBACK PREMIER"/>
    <s v="MID-SIZE"/>
    <n v="1.4"/>
    <n v="4"/>
    <x v="0"/>
    <s v="AS6"/>
    <s v="X"/>
    <s v="Regular gasoline"/>
    <n v="8.4"/>
    <n v="6.4"/>
    <n v="7.5"/>
    <n v="38"/>
    <n v="176"/>
  </r>
  <r>
    <s v="CHEVROLET"/>
    <s v="CRUZE HATCHBACK DIESEL"/>
    <s v="MID-SIZE"/>
    <n v="1.6"/>
    <n v="4"/>
    <x v="0"/>
    <s v="A9"/>
    <s v="D"/>
    <s v="Diesel"/>
    <n v="7.8"/>
    <n v="5.2"/>
    <n v="6.6"/>
    <n v="43"/>
    <n v="178"/>
  </r>
  <r>
    <s v="CHEVROLET"/>
    <s v="CRUZE HATCHBACK DIESEL"/>
    <s v="MID-SIZE"/>
    <n v="1.6"/>
    <n v="4"/>
    <x v="0"/>
    <s v="M6"/>
    <s v="D"/>
    <s v="Diesel"/>
    <n v="8.1"/>
    <n v="4.9000000000000004"/>
    <n v="6.7"/>
    <n v="42"/>
    <n v="180"/>
  </r>
  <r>
    <s v="CHEVROLET"/>
    <s v="EQUINOX"/>
    <s v="SUV - SMALL"/>
    <n v="1.5"/>
    <n v="4"/>
    <x v="0"/>
    <s v="A6"/>
    <s v="X"/>
    <s v="Regular gasoline"/>
    <n v="9.1999999999999993"/>
    <n v="7.3"/>
    <n v="8.3000000000000007"/>
    <n v="34"/>
    <n v="195"/>
  </r>
  <r>
    <s v="CHEVROLET"/>
    <s v="EQUINOX"/>
    <s v="SUV - SMALL"/>
    <n v="1.6"/>
    <n v="4"/>
    <x v="0"/>
    <s v="A6"/>
    <s v="D"/>
    <s v="Diesel"/>
    <n v="8.5"/>
    <n v="6"/>
    <n v="7.4"/>
    <n v="38"/>
    <n v="198"/>
  </r>
  <r>
    <s v="CHEVROLET"/>
    <s v="EQUINOX AWD"/>
    <s v="SUV - SMALL"/>
    <n v="1.5"/>
    <n v="4"/>
    <x v="0"/>
    <s v="A6"/>
    <s v="X"/>
    <s v="Regular gasoline"/>
    <n v="9.8000000000000007"/>
    <n v="7.9"/>
    <n v="8.9"/>
    <n v="32"/>
    <n v="209"/>
  </r>
  <r>
    <s v="CHEVROLET"/>
    <s v="EQUINOX AWD"/>
    <s v="SUV - SMALL"/>
    <n v="1.6"/>
    <n v="4"/>
    <x v="0"/>
    <s v="A6"/>
    <s v="D"/>
    <s v="Diesel"/>
    <n v="8.5"/>
    <n v="6.1"/>
    <n v="7.4"/>
    <n v="38"/>
    <n v="198"/>
  </r>
  <r>
    <s v="CHEVROLET"/>
    <s v="EQUINOX AWD"/>
    <s v="SUV - SMALL"/>
    <n v="2"/>
    <n v="4"/>
    <x v="0"/>
    <s v="A9"/>
    <s v="Z"/>
    <s v="Premium gasoline"/>
    <n v="10.9"/>
    <n v="8.3000000000000007"/>
    <n v="9.6999999999999993"/>
    <n v="29"/>
    <n v="228"/>
  </r>
  <r>
    <s v="CHEVROLET"/>
    <s v="IMPALA"/>
    <s v="FULL-SIZE"/>
    <n v="2.5"/>
    <n v="4"/>
    <x v="0"/>
    <s v="AS6"/>
    <s v="X"/>
    <s v="Regular gasoline"/>
    <n v="10.9"/>
    <n v="7.9"/>
    <n v="9.5"/>
    <n v="30"/>
    <n v="224"/>
  </r>
  <r>
    <s v="CHEVROLET"/>
    <s v="IMPALA FFV"/>
    <s v="FULL-SIZE"/>
    <n v="3.6"/>
    <n v="6"/>
    <x v="1"/>
    <s v="AS6"/>
    <s v="X"/>
    <s v="Regular gasoline"/>
    <n v="12.7"/>
    <n v="8.5"/>
    <n v="10.8"/>
    <n v="26"/>
    <n v="254"/>
  </r>
  <r>
    <s v="CHEVROLET"/>
    <s v="IMPALA FFV"/>
    <s v="FULL-SIZE"/>
    <n v="3.6"/>
    <n v="6"/>
    <x v="1"/>
    <s v="AS6"/>
    <s v="E"/>
    <s v="Ethanol (E85)"/>
    <n v="17.2"/>
    <n v="11.6"/>
    <n v="14.6"/>
    <n v="19"/>
    <n v="245"/>
  </r>
  <r>
    <s v="CHEVROLET"/>
    <s v="MALIBU"/>
    <s v="MID-SIZE"/>
    <n v="1.5"/>
    <n v="4"/>
    <x v="0"/>
    <s v="A6"/>
    <s v="X"/>
    <s v="Regular gasoline"/>
    <n v="8.8000000000000007"/>
    <n v="6.5"/>
    <n v="7.8"/>
    <n v="36"/>
    <n v="181"/>
  </r>
  <r>
    <s v="CHEVROLET"/>
    <s v="MALIBU"/>
    <s v="MID-SIZE"/>
    <n v="2"/>
    <n v="4"/>
    <x v="0"/>
    <s v="A9"/>
    <s v="Z"/>
    <s v="Premium gasoline"/>
    <n v="10.5"/>
    <n v="7.4"/>
    <n v="9.1"/>
    <n v="31"/>
    <n v="213"/>
  </r>
  <r>
    <s v="CHEVROLET"/>
    <s v="MALIBU HYBRID"/>
    <s v="MID-SIZE"/>
    <n v="1.8"/>
    <n v="4"/>
    <x v="0"/>
    <s v="AV"/>
    <s v="X"/>
    <s v="Regular gasoline"/>
    <n v="4.8"/>
    <n v="5.5"/>
    <n v="5.0999999999999996"/>
    <n v="55"/>
    <n v="121"/>
  </r>
  <r>
    <s v="CHEVROLET"/>
    <s v="SILVERADO FFV"/>
    <s v="PICKUP TRUCK - STANDARD"/>
    <n v="4.3"/>
    <n v="6"/>
    <x v="2"/>
    <s v="A6"/>
    <s v="X"/>
    <s v="Regular gasoline"/>
    <n v="13.4"/>
    <n v="10"/>
    <n v="11.8"/>
    <n v="24"/>
    <n v="278"/>
  </r>
  <r>
    <s v="CHEVROLET"/>
    <s v="SILVERADO FFV"/>
    <s v="PICKUP TRUCK - STANDARD"/>
    <n v="4.3"/>
    <n v="6"/>
    <x v="2"/>
    <s v="A6"/>
    <s v="E"/>
    <s v="Ethanol (E85)"/>
    <n v="19.3"/>
    <n v="14.4"/>
    <n v="17.100000000000001"/>
    <n v="17"/>
    <n v="284"/>
  </r>
  <r>
    <s v="CHEVROLET"/>
    <s v="SILVERADO"/>
    <s v="PICKUP TRUCK - STANDARD"/>
    <n v="5.3"/>
    <n v="8"/>
    <x v="2"/>
    <s v="A6"/>
    <s v="X"/>
    <s v="Regular gasoline"/>
    <n v="14.6"/>
    <n v="10.3"/>
    <n v="12.7"/>
    <n v="22"/>
    <n v="298"/>
  </r>
  <r>
    <s v="CHEVROLET"/>
    <s v="SILVERADO FFV"/>
    <s v="PICKUP TRUCK - STANDARD"/>
    <n v="5.3"/>
    <n v="8"/>
    <x v="2"/>
    <s v="A6"/>
    <s v="X"/>
    <s v="Regular gasoline"/>
    <n v="14.6"/>
    <n v="10.3"/>
    <n v="12.7"/>
    <n v="22"/>
    <n v="298"/>
  </r>
  <r>
    <s v="CHEVROLET"/>
    <s v="SILVERADO FFV"/>
    <s v="PICKUP TRUCK - STANDARD"/>
    <n v="5.3"/>
    <n v="8"/>
    <x v="2"/>
    <s v="A6"/>
    <s v="E"/>
    <s v="Ethanol (E85)"/>
    <n v="19.7"/>
    <n v="13.9"/>
    <n v="17.100000000000001"/>
    <n v="17"/>
    <n v="283"/>
  </r>
  <r>
    <s v="CHEVROLET"/>
    <s v="SILVERADO"/>
    <s v="PICKUP TRUCK - STANDARD"/>
    <n v="5.3"/>
    <n v="8"/>
    <x v="2"/>
    <s v="A8"/>
    <s v="X"/>
    <s v="Regular gasoline"/>
    <n v="14.9"/>
    <n v="10.9"/>
    <n v="13.1"/>
    <n v="22"/>
    <n v="307"/>
  </r>
  <r>
    <s v="CHEVROLET"/>
    <s v="SILVERADO"/>
    <s v="PICKUP TRUCK - STANDARD"/>
    <n v="6.2"/>
    <n v="8"/>
    <x v="2"/>
    <s v="A8"/>
    <s v="Z"/>
    <s v="Premium gasoline"/>
    <n v="15.9"/>
    <n v="11.2"/>
    <n v="13.8"/>
    <n v="20"/>
    <n v="324"/>
  </r>
  <r>
    <s v="CHEVROLET"/>
    <s v="SILVERADO eASSIST"/>
    <s v="PICKUP TRUCK - STANDARD"/>
    <n v="5.3"/>
    <n v="8"/>
    <x v="2"/>
    <s v="A8"/>
    <s v="X"/>
    <s v="Regular gasoline"/>
    <n v="13.4"/>
    <n v="10"/>
    <n v="11.8"/>
    <n v="24"/>
    <n v="278"/>
  </r>
  <r>
    <s v="CHEVROLET"/>
    <s v="SILVERADO 4WD FFV"/>
    <s v="PICKUP TRUCK - STANDARD"/>
    <n v="4.3"/>
    <n v="6"/>
    <x v="2"/>
    <s v="A6"/>
    <s v="X"/>
    <s v="Regular gasoline"/>
    <n v="14.1"/>
    <n v="10.6"/>
    <n v="12.5"/>
    <n v="23"/>
    <n v="294"/>
  </r>
  <r>
    <s v="CHEVROLET"/>
    <s v="SILVERADO 4WD FFV"/>
    <s v="PICKUP TRUCK - STANDARD"/>
    <n v="4.3"/>
    <n v="6"/>
    <x v="2"/>
    <s v="A6"/>
    <s v="E"/>
    <s v="Ethanol (E85)"/>
    <n v="20.2"/>
    <n v="15.2"/>
    <n v="18"/>
    <n v="16"/>
    <n v="296"/>
  </r>
  <r>
    <s v="CHEVROLET"/>
    <s v="SILVERADO 4WD"/>
    <s v="PICKUP TRUCK - STANDARD"/>
    <n v="5.3"/>
    <n v="8"/>
    <x v="2"/>
    <s v="A6"/>
    <s v="X"/>
    <s v="Regular gasoline"/>
    <n v="15"/>
    <n v="10.7"/>
    <n v="13.1"/>
    <n v="22"/>
    <n v="307"/>
  </r>
  <r>
    <s v="CHEVROLET"/>
    <s v="SILVERADO 4WD FFV"/>
    <s v="PICKUP TRUCK - STANDARD"/>
    <n v="5.3"/>
    <n v="8"/>
    <x v="2"/>
    <s v="A6"/>
    <s v="X"/>
    <s v="Regular gasoline"/>
    <n v="15"/>
    <n v="10.7"/>
    <n v="13.1"/>
    <n v="22"/>
    <n v="307"/>
  </r>
  <r>
    <s v="CHEVROLET"/>
    <s v="SILVERADO 4WD FFV"/>
    <s v="PICKUP TRUCK - STANDARD"/>
    <n v="5.3"/>
    <n v="8"/>
    <x v="2"/>
    <s v="A6"/>
    <s v="E"/>
    <s v="Ethanol (E85)"/>
    <n v="21"/>
    <n v="15"/>
    <n v="18.3"/>
    <n v="15"/>
    <n v="309"/>
  </r>
  <r>
    <s v="CHEVROLET"/>
    <s v="SILVERADO 4WD"/>
    <s v="PICKUP TRUCK - STANDARD"/>
    <n v="5.3"/>
    <n v="8"/>
    <x v="2"/>
    <s v="A8"/>
    <s v="X"/>
    <s v="Regular gasoline"/>
    <n v="15.6"/>
    <n v="11.6"/>
    <n v="13.8"/>
    <n v="20"/>
    <n v="324"/>
  </r>
  <r>
    <s v="CHEVROLET"/>
    <s v="SILVERADO 4WD"/>
    <s v="PICKUP TRUCK - STANDARD"/>
    <n v="6.2"/>
    <n v="8"/>
    <x v="2"/>
    <s v="A8"/>
    <s v="Z"/>
    <s v="Premium gasoline"/>
    <n v="16"/>
    <n v="11.7"/>
    <n v="14.1"/>
    <n v="20"/>
    <n v="331"/>
  </r>
  <r>
    <s v="CHEVROLET"/>
    <s v="SILVERADO eASSIST 4WD"/>
    <s v="PICKUP TRUCK - STANDARD"/>
    <n v="5.3"/>
    <n v="8"/>
    <x v="2"/>
    <s v="A8"/>
    <s v="X"/>
    <s v="Regular gasoline"/>
    <n v="14.4"/>
    <n v="11.2"/>
    <n v="13"/>
    <n v="22"/>
    <n v="304"/>
  </r>
  <r>
    <s v="CHEVROLET"/>
    <s v="SONIC"/>
    <s v="COMPACT"/>
    <n v="1.4"/>
    <n v="4"/>
    <x v="0"/>
    <s v="AS6"/>
    <s v="X"/>
    <s v="Regular gasoline"/>
    <n v="8.8000000000000007"/>
    <n v="6.6"/>
    <n v="7.8"/>
    <n v="36"/>
    <n v="184"/>
  </r>
  <r>
    <s v="CHEVROLET"/>
    <s v="SONIC"/>
    <s v="COMPACT"/>
    <n v="1.4"/>
    <n v="4"/>
    <x v="0"/>
    <s v="M6"/>
    <s v="X"/>
    <s v="Regular gasoline"/>
    <n v="8.4"/>
    <n v="6.3"/>
    <n v="7.4"/>
    <n v="38"/>
    <n v="174"/>
  </r>
  <r>
    <s v="CHEVROLET"/>
    <s v="SONIC"/>
    <s v="COMPACT"/>
    <n v="1.8"/>
    <n v="4"/>
    <x v="0"/>
    <s v="AS6"/>
    <s v="X"/>
    <s v="Regular gasoline"/>
    <n v="9.3000000000000007"/>
    <n v="7"/>
    <n v="8.3000000000000007"/>
    <n v="34"/>
    <n v="193"/>
  </r>
  <r>
    <s v="CHEVROLET"/>
    <s v="SONIC"/>
    <s v="COMPACT"/>
    <n v="1.8"/>
    <n v="4"/>
    <x v="0"/>
    <s v="M5"/>
    <s v="X"/>
    <s v="Regular gasoline"/>
    <n v="9.1999999999999993"/>
    <n v="6.8"/>
    <n v="8.1"/>
    <n v="35"/>
    <n v="190"/>
  </r>
  <r>
    <s v="CHEVROLET"/>
    <s v="SONIC 5"/>
    <s v="STATION WAGON - SMALL"/>
    <n v="1.4"/>
    <n v="4"/>
    <x v="0"/>
    <s v="AS6"/>
    <s v="X"/>
    <s v="Regular gasoline"/>
    <n v="8.8000000000000007"/>
    <n v="6.6"/>
    <n v="7.8"/>
    <n v="36"/>
    <n v="184"/>
  </r>
  <r>
    <s v="CHEVROLET"/>
    <s v="SONIC 5"/>
    <s v="STATION WAGON - SMALL"/>
    <n v="1.4"/>
    <n v="4"/>
    <x v="0"/>
    <s v="M6"/>
    <s v="X"/>
    <s v="Regular gasoline"/>
    <n v="8.4"/>
    <n v="6.3"/>
    <n v="7.4"/>
    <n v="38"/>
    <n v="174"/>
  </r>
  <r>
    <s v="CHEVROLET"/>
    <s v="SONIC 5"/>
    <s v="STATION WAGON - SMALL"/>
    <n v="1.8"/>
    <n v="4"/>
    <x v="0"/>
    <s v="AS6"/>
    <s v="X"/>
    <s v="Regular gasoline"/>
    <n v="9.3000000000000007"/>
    <n v="7"/>
    <n v="8.3000000000000007"/>
    <n v="34"/>
    <n v="193"/>
  </r>
  <r>
    <s v="CHEVROLET"/>
    <s v="SONIC 5"/>
    <s v="STATION WAGON - SMALL"/>
    <n v="1.8"/>
    <n v="4"/>
    <x v="0"/>
    <s v="M5"/>
    <s v="X"/>
    <s v="Regular gasoline"/>
    <n v="9.1999999999999993"/>
    <n v="6.8"/>
    <n v="8.1"/>
    <n v="35"/>
    <n v="190"/>
  </r>
  <r>
    <s v="CHEVROLET"/>
    <s v="SPARK"/>
    <s v="SUBCOMPACT"/>
    <n v="1.4"/>
    <n v="4"/>
    <x v="0"/>
    <s v="AV"/>
    <s v="X"/>
    <s v="Regular gasoline"/>
    <n v="7.8"/>
    <n v="6.2"/>
    <n v="7.1"/>
    <n v="40"/>
    <n v="167"/>
  </r>
  <r>
    <s v="CHEVROLET"/>
    <s v="SPARK"/>
    <s v="SUBCOMPACT"/>
    <n v="1.4"/>
    <n v="4"/>
    <x v="0"/>
    <s v="M5"/>
    <s v="X"/>
    <s v="Regular gasoline"/>
    <n v="8"/>
    <n v="6"/>
    <n v="7.1"/>
    <n v="40"/>
    <n v="166"/>
  </r>
  <r>
    <s v="CHEVROLET"/>
    <s v="SUBURBAN"/>
    <s v="SUV - STANDARD"/>
    <n v="5.3"/>
    <n v="8"/>
    <x v="2"/>
    <s v="A6"/>
    <s v="X"/>
    <s v="Regular gasoline"/>
    <n v="15.1"/>
    <n v="10.4"/>
    <n v="13"/>
    <n v="22"/>
    <n v="305"/>
  </r>
  <r>
    <s v="CHEVROLET"/>
    <s v="SUBURBAN FFV"/>
    <s v="SUV - STANDARD"/>
    <n v="5.3"/>
    <n v="8"/>
    <x v="2"/>
    <s v="A6"/>
    <s v="X"/>
    <s v="Regular gasoline"/>
    <n v="15.1"/>
    <n v="10.4"/>
    <n v="13"/>
    <n v="22"/>
    <n v="305"/>
  </r>
  <r>
    <s v="CHEVROLET"/>
    <s v="SUBURBAN FFV"/>
    <s v="SUV - STANDARD"/>
    <n v="5.3"/>
    <n v="8"/>
    <x v="2"/>
    <s v="A6"/>
    <s v="E"/>
    <s v="Ethanol (E85)"/>
    <n v="19.8"/>
    <n v="13.9"/>
    <n v="17.2"/>
    <n v="16"/>
    <n v="285"/>
  </r>
  <r>
    <s v="CHEVROLET"/>
    <s v="SUBURBAN 4WD"/>
    <s v="SUV - STANDARD"/>
    <n v="5.3"/>
    <n v="8"/>
    <x v="2"/>
    <s v="A6"/>
    <s v="X"/>
    <s v="Regular gasoline"/>
    <n v="15.3"/>
    <n v="10.9"/>
    <n v="13.3"/>
    <n v="21"/>
    <n v="313"/>
  </r>
  <r>
    <s v="CHEVROLET"/>
    <s v="SUBURBAN 4WD FFV"/>
    <s v="SUV - STANDARD"/>
    <n v="5.3"/>
    <n v="8"/>
    <x v="2"/>
    <s v="A6"/>
    <s v="X"/>
    <s v="Regular gasoline"/>
    <n v="15.3"/>
    <n v="10.9"/>
    <n v="13.3"/>
    <n v="21"/>
    <n v="312"/>
  </r>
  <r>
    <s v="CHEVROLET"/>
    <s v="SUBURBAN 4WD FFV"/>
    <s v="SUV - STANDARD"/>
    <n v="5.3"/>
    <n v="8"/>
    <x v="2"/>
    <s v="A6"/>
    <s v="E"/>
    <s v="Ethanol (E85)"/>
    <n v="22.3"/>
    <n v="15.7"/>
    <n v="19.3"/>
    <n v="15"/>
    <n v="321"/>
  </r>
  <r>
    <s v="CHEVROLET"/>
    <s v="TAHOE"/>
    <s v="SUV - STANDARD"/>
    <n v="5.3"/>
    <n v="8"/>
    <x v="2"/>
    <s v="A6"/>
    <s v="X"/>
    <s v="Regular gasoline"/>
    <n v="15.1"/>
    <n v="10.4"/>
    <n v="13"/>
    <n v="22"/>
    <n v="305"/>
  </r>
  <r>
    <s v="CHEVROLET"/>
    <s v="TAHOE FFV"/>
    <s v="SUV - STANDARD"/>
    <n v="5.3"/>
    <n v="8"/>
    <x v="2"/>
    <s v="A6"/>
    <s v="X"/>
    <s v="Regular gasoline"/>
    <n v="15.1"/>
    <n v="10.4"/>
    <n v="13"/>
    <n v="22"/>
    <n v="305"/>
  </r>
  <r>
    <s v="CHEVROLET"/>
    <s v="TAHOE FFV"/>
    <s v="SUV - STANDARD"/>
    <n v="5.3"/>
    <n v="8"/>
    <x v="2"/>
    <s v="A6"/>
    <s v="E"/>
    <s v="Ethanol (E85)"/>
    <n v="19.8"/>
    <n v="13.9"/>
    <n v="17.2"/>
    <n v="16"/>
    <n v="285"/>
  </r>
  <r>
    <s v="CHEVROLET"/>
    <s v="TAHOE 4WD"/>
    <s v="SUV - STANDARD"/>
    <n v="5.3"/>
    <n v="8"/>
    <x v="2"/>
    <s v="A6"/>
    <s v="X"/>
    <s v="Regular gasoline"/>
    <n v="15.2"/>
    <n v="10.8"/>
    <n v="13.2"/>
    <n v="21"/>
    <n v="310"/>
  </r>
  <r>
    <s v="CHEVROLET"/>
    <s v="TAHOE 4WD FFV"/>
    <s v="SUV - STANDARD"/>
    <n v="5.3"/>
    <n v="8"/>
    <x v="2"/>
    <s v="A6"/>
    <s v="X"/>
    <s v="Regular gasoline"/>
    <n v="15.2"/>
    <n v="10.8"/>
    <n v="13.2"/>
    <n v="21"/>
    <n v="310"/>
  </r>
  <r>
    <s v="CHEVROLET"/>
    <s v="TAHOE 4WD FFV"/>
    <s v="SUV - STANDARD"/>
    <n v="5.3"/>
    <n v="8"/>
    <x v="2"/>
    <s v="A6"/>
    <s v="E"/>
    <s v="Ethanol (E85)"/>
    <n v="20.8"/>
    <n v="14.5"/>
    <n v="18"/>
    <n v="16"/>
    <n v="299"/>
  </r>
  <r>
    <s v="CHEVROLET"/>
    <s v="TAHOE 4WD"/>
    <s v="SUV - STANDARD"/>
    <n v="6.2"/>
    <n v="8"/>
    <x v="2"/>
    <s v="A10"/>
    <s v="Z"/>
    <s v="Premium gasoline"/>
    <n v="16.399999999999999"/>
    <n v="10.7"/>
    <n v="13.8"/>
    <n v="20"/>
    <n v="325"/>
  </r>
  <r>
    <s v="CHEVROLET"/>
    <s v="TRAVERSE"/>
    <s v="SUV - STANDARD"/>
    <n v="2"/>
    <n v="4"/>
    <x v="0"/>
    <s v="A9"/>
    <s v="Z"/>
    <s v="Premium gasoline"/>
    <n v="11.7"/>
    <n v="9"/>
    <n v="10.5"/>
    <n v="27"/>
    <n v="246"/>
  </r>
  <r>
    <s v="CHEVROLET"/>
    <s v="TRAVERSE"/>
    <s v="SUV - STANDARD"/>
    <n v="3.6"/>
    <n v="6"/>
    <x v="1"/>
    <s v="AS9"/>
    <s v="X"/>
    <s v="Regular gasoline"/>
    <n v="12.9"/>
    <n v="8.6999999999999993"/>
    <n v="11"/>
    <n v="26"/>
    <n v="258"/>
  </r>
  <r>
    <s v="CHEVROLET"/>
    <s v="TRAVERSE AWD"/>
    <s v="SUV - STANDARD"/>
    <n v="3.6"/>
    <n v="6"/>
    <x v="1"/>
    <s v="AS9"/>
    <s v="X"/>
    <s v="Regular gasoline"/>
    <n v="13.7"/>
    <n v="9.4"/>
    <n v="11.8"/>
    <n v="24"/>
    <n v="276"/>
  </r>
  <r>
    <s v="CHEVROLET"/>
    <s v="TRAX"/>
    <s v="SUV - SMALL"/>
    <n v="1.4"/>
    <n v="4"/>
    <x v="0"/>
    <s v="AS6"/>
    <s v="X"/>
    <s v="Regular gasoline"/>
    <n v="9.3000000000000007"/>
    <n v="7.2"/>
    <n v="8.3000000000000007"/>
    <n v="34"/>
    <n v="194"/>
  </r>
  <r>
    <s v="CHEVROLET"/>
    <s v="TRAX"/>
    <s v="SUV - SMALL"/>
    <n v="1.4"/>
    <n v="4"/>
    <x v="0"/>
    <s v="M6"/>
    <s v="X"/>
    <s v="Regular gasoline"/>
    <n v="9.1999999999999993"/>
    <n v="7.1"/>
    <n v="8.1999999999999993"/>
    <n v="34"/>
    <n v="194"/>
  </r>
  <r>
    <s v="CHEVROLET"/>
    <s v="TRAX 4WD"/>
    <s v="SUV - SMALL"/>
    <n v="1.4"/>
    <n v="4"/>
    <x v="0"/>
    <s v="AS6"/>
    <s v="X"/>
    <s v="Regular gasoline"/>
    <n v="9.9"/>
    <n v="7.8"/>
    <n v="8.9"/>
    <n v="32"/>
    <n v="210"/>
  </r>
  <r>
    <s v="CHRYSLER"/>
    <n v="300"/>
    <s v="FULL-SIZE"/>
    <n v="3.6"/>
    <n v="6"/>
    <x v="1"/>
    <s v="A8"/>
    <s v="X"/>
    <s v="Regular gasoline"/>
    <n v="12.4"/>
    <n v="7.8"/>
    <n v="10.3"/>
    <n v="27"/>
    <n v="242"/>
  </r>
  <r>
    <s v="CHRYSLER"/>
    <s v="300 FFV"/>
    <s v="FULL-SIZE"/>
    <n v="3.6"/>
    <n v="6"/>
    <x v="1"/>
    <s v="A8"/>
    <s v="X"/>
    <s v="Regular gasoline"/>
    <n v="12.4"/>
    <n v="7.8"/>
    <n v="10.3"/>
    <n v="27"/>
    <n v="242"/>
  </r>
  <r>
    <s v="CHRYSLER"/>
    <s v="300 FFV"/>
    <s v="FULL-SIZE"/>
    <n v="3.6"/>
    <n v="6"/>
    <x v="1"/>
    <s v="A8"/>
    <s v="E"/>
    <s v="Ethanol (E85)"/>
    <n v="17.100000000000001"/>
    <n v="10.6"/>
    <n v="14.2"/>
    <n v="20"/>
    <n v="234"/>
  </r>
  <r>
    <s v="CHRYSLER"/>
    <n v="300"/>
    <s v="FULL-SIZE"/>
    <n v="5.7"/>
    <n v="8"/>
    <x v="2"/>
    <s v="A8"/>
    <s v="X"/>
    <s v="Regular gasoline"/>
    <n v="14.7"/>
    <n v="9.4"/>
    <n v="12.3"/>
    <n v="23"/>
    <n v="289"/>
  </r>
  <r>
    <s v="CHRYSLER"/>
    <s v="300 AWD"/>
    <s v="FULL-SIZE"/>
    <n v="3.6"/>
    <n v="6"/>
    <x v="1"/>
    <s v="A8"/>
    <s v="X"/>
    <s v="Regular gasoline"/>
    <n v="12.8"/>
    <n v="8.6999999999999993"/>
    <n v="11"/>
    <n v="26"/>
    <n v="258"/>
  </r>
  <r>
    <s v="CHRYSLER"/>
    <s v="300 AWD FFV"/>
    <s v="FULL-SIZE"/>
    <n v="3.6"/>
    <n v="6"/>
    <x v="1"/>
    <s v="A8"/>
    <s v="X"/>
    <s v="Regular gasoline"/>
    <n v="12.8"/>
    <n v="8.6999999999999993"/>
    <n v="11"/>
    <n v="26"/>
    <n v="258"/>
  </r>
  <r>
    <s v="CHRYSLER"/>
    <s v="300 AWD FFV"/>
    <s v="FULL-SIZE"/>
    <n v="3.6"/>
    <n v="6"/>
    <x v="1"/>
    <s v="A8"/>
    <s v="E"/>
    <s v="Ethanol (E85)"/>
    <n v="17.600000000000001"/>
    <n v="12"/>
    <n v="15"/>
    <n v="19"/>
    <n v="248"/>
  </r>
  <r>
    <s v="CHRYSLER"/>
    <s v="PACIFICA"/>
    <s v="MINIVAN"/>
    <n v="3.6"/>
    <n v="6"/>
    <x v="1"/>
    <s v="A9"/>
    <s v="X"/>
    <s v="Regular gasoline"/>
    <n v="12.9"/>
    <n v="8.4"/>
    <n v="10.9"/>
    <n v="26"/>
    <n v="259"/>
  </r>
  <r>
    <s v="CHRYSLER"/>
    <s v="PACIFICA (Stop-Start)"/>
    <s v="MINIVAN"/>
    <n v="3.6"/>
    <n v="6"/>
    <x v="1"/>
    <s v="A9"/>
    <s v="X"/>
    <s v="Regular gasoline"/>
    <n v="12.4"/>
    <n v="8.4"/>
    <n v="10.6"/>
    <n v="27"/>
    <n v="249"/>
  </r>
  <r>
    <s v="DODGE"/>
    <s v="CHALLENGER"/>
    <s v="MID-SIZE"/>
    <n v="3.6"/>
    <n v="6"/>
    <x v="1"/>
    <s v="A8"/>
    <s v="X"/>
    <s v="Regular gasoline"/>
    <n v="12.4"/>
    <n v="7.8"/>
    <n v="10.3"/>
    <n v="27"/>
    <n v="242"/>
  </r>
  <r>
    <s v="DODGE"/>
    <s v="CHALLENGER"/>
    <s v="MID-SIZE"/>
    <n v="5.7"/>
    <n v="8"/>
    <x v="2"/>
    <s v="M6"/>
    <s v="Z"/>
    <s v="Premium gasoline"/>
    <n v="15.6"/>
    <n v="10.1"/>
    <n v="13.1"/>
    <n v="22"/>
    <n v="307"/>
  </r>
  <r>
    <s v="DODGE"/>
    <s v="CHALLENGER"/>
    <s v="MID-SIZE"/>
    <n v="6.4"/>
    <n v="8"/>
    <x v="2"/>
    <s v="M6"/>
    <s v="Z"/>
    <s v="Premium gasoline"/>
    <n v="16.7"/>
    <n v="10.4"/>
    <n v="13.9"/>
    <n v="20"/>
    <n v="325"/>
  </r>
  <r>
    <s v="DODGE"/>
    <s v="CHALLENGER (MDS)"/>
    <s v="MID-SIZE"/>
    <n v="5.7"/>
    <n v="8"/>
    <x v="2"/>
    <s v="A8"/>
    <s v="X"/>
    <s v="Regular gasoline"/>
    <n v="14.7"/>
    <n v="9.4"/>
    <n v="12.3"/>
    <n v="23"/>
    <n v="289"/>
  </r>
  <r>
    <s v="DODGE"/>
    <s v="CHALLENGER (MDS)"/>
    <s v="MID-SIZE"/>
    <n v="6.4"/>
    <n v="8"/>
    <x v="2"/>
    <s v="A8"/>
    <s v="Z"/>
    <s v="Premium gasoline"/>
    <n v="15.6"/>
    <n v="9.6"/>
    <n v="12.9"/>
    <n v="22"/>
    <n v="302"/>
  </r>
  <r>
    <s v="DODGE"/>
    <s v="CHALLENGER GT AWD"/>
    <s v="MID-SIZE"/>
    <n v="3.6"/>
    <n v="6"/>
    <x v="1"/>
    <s v="A8"/>
    <s v="X"/>
    <s v="Regular gasoline"/>
    <n v="12.8"/>
    <n v="8.6999999999999993"/>
    <n v="11"/>
    <n v="26"/>
    <n v="258"/>
  </r>
  <r>
    <s v="DODGE"/>
    <s v="CHALLENGER GT AWD FFV"/>
    <s v="MID-SIZE"/>
    <n v="3.6"/>
    <n v="6"/>
    <x v="1"/>
    <s v="A8"/>
    <s v="X"/>
    <s v="Regular gasoline"/>
    <n v="12.8"/>
    <n v="8.6999999999999993"/>
    <n v="11"/>
    <n v="26"/>
    <n v="258"/>
  </r>
  <r>
    <s v="DODGE"/>
    <s v="CHALLENGER GT AWD FFV"/>
    <s v="MID-SIZE"/>
    <n v="3.6"/>
    <n v="6"/>
    <x v="1"/>
    <s v="A8"/>
    <s v="E"/>
    <s v="Ethanol (E85)"/>
    <n v="17.600000000000001"/>
    <n v="12"/>
    <n v="15"/>
    <n v="19"/>
    <n v="248"/>
  </r>
  <r>
    <s v="DODGE"/>
    <s v="CHALLENGER SRT"/>
    <s v="MID-SIZE"/>
    <n v="6.4"/>
    <n v="8"/>
    <x v="2"/>
    <s v="M6"/>
    <s v="Z"/>
    <s v="Premium gasoline"/>
    <n v="16.7"/>
    <n v="10.4"/>
    <n v="13.9"/>
    <n v="20"/>
    <n v="325"/>
  </r>
  <r>
    <s v="DODGE"/>
    <s v="CHALLENGER SRT (MDS)"/>
    <s v="MID-SIZE"/>
    <n v="6.4"/>
    <n v="8"/>
    <x v="2"/>
    <s v="A8"/>
    <s v="Z"/>
    <s v="Premium gasoline"/>
    <n v="15.6"/>
    <n v="9.6"/>
    <n v="12.9"/>
    <n v="22"/>
    <n v="302"/>
  </r>
  <r>
    <s v="DODGE"/>
    <s v="CHALLENGER SRT DEMON"/>
    <s v="MID-SIZE"/>
    <n v="6.2"/>
    <n v="8"/>
    <x v="2"/>
    <s v="A8"/>
    <s v="Z"/>
    <s v="Premium gasoline"/>
    <n v="17.600000000000001"/>
    <n v="10.7"/>
    <n v="14.5"/>
    <n v="19"/>
    <n v="339"/>
  </r>
  <r>
    <s v="DODGE"/>
    <s v="CHALLENGER SRT HELLCAT"/>
    <s v="MID-SIZE"/>
    <n v="6.2"/>
    <n v="8"/>
    <x v="2"/>
    <s v="A8"/>
    <s v="Z"/>
    <s v="Premium gasoline"/>
    <n v="17.600000000000001"/>
    <n v="10.7"/>
    <n v="14.5"/>
    <n v="19"/>
    <n v="339"/>
  </r>
  <r>
    <s v="DODGE"/>
    <s v="CHALLENGER SRT HELLCAT"/>
    <s v="MID-SIZE"/>
    <n v="6.2"/>
    <n v="8"/>
    <x v="2"/>
    <s v="M6"/>
    <s v="Z"/>
    <s v="Premium gasoline"/>
    <n v="18.100000000000001"/>
    <n v="11.4"/>
    <n v="15.1"/>
    <n v="19"/>
    <n v="352"/>
  </r>
  <r>
    <s v="DODGE"/>
    <s v="CHARGER"/>
    <s v="FULL-SIZE"/>
    <n v="3.6"/>
    <n v="6"/>
    <x v="1"/>
    <s v="A5"/>
    <s v="X"/>
    <s v="Regular gasoline"/>
    <n v="13.7"/>
    <n v="9"/>
    <n v="11.6"/>
    <n v="24"/>
    <n v="271"/>
  </r>
  <r>
    <s v="DODGE"/>
    <s v="CHARGER FFV"/>
    <s v="FULL-SIZE"/>
    <n v="3.6"/>
    <n v="6"/>
    <x v="1"/>
    <s v="A5"/>
    <s v="X"/>
    <s v="Regular gasoline"/>
    <n v="13.7"/>
    <n v="9"/>
    <n v="11.6"/>
    <n v="24"/>
    <n v="271"/>
  </r>
  <r>
    <s v="DODGE"/>
    <s v="CHARGER FFV"/>
    <s v="FULL-SIZE"/>
    <n v="3.6"/>
    <n v="6"/>
    <x v="1"/>
    <s v="A5"/>
    <s v="E"/>
    <s v="Ethanol (E85)"/>
    <n v="18.899999999999999"/>
    <n v="12.7"/>
    <n v="16.100000000000001"/>
    <n v="18"/>
    <n v="268"/>
  </r>
  <r>
    <s v="DODGE"/>
    <s v="CHARGER"/>
    <s v="FULL-SIZE"/>
    <n v="3.6"/>
    <n v="6"/>
    <x v="1"/>
    <s v="A8"/>
    <s v="X"/>
    <s v="Regular gasoline"/>
    <n v="12.4"/>
    <n v="7.8"/>
    <n v="10.3"/>
    <n v="27"/>
    <n v="242"/>
  </r>
  <r>
    <s v="DODGE"/>
    <s v="CHARGER FFV"/>
    <s v="FULL-SIZE"/>
    <n v="3.6"/>
    <n v="6"/>
    <x v="1"/>
    <s v="A8"/>
    <s v="X"/>
    <s v="Regular gasoline"/>
    <n v="12.4"/>
    <n v="7.8"/>
    <n v="10.3"/>
    <n v="27"/>
    <n v="242"/>
  </r>
  <r>
    <s v="DODGE"/>
    <s v="CHARGER FFV"/>
    <s v="FULL-SIZE"/>
    <n v="3.6"/>
    <n v="6"/>
    <x v="1"/>
    <s v="A8"/>
    <s v="E"/>
    <s v="Ethanol (E85)"/>
    <n v="17.100000000000001"/>
    <n v="10.6"/>
    <n v="14.2"/>
    <n v="20"/>
    <n v="234"/>
  </r>
  <r>
    <s v="DODGE"/>
    <s v="CHARGER (MDS)"/>
    <s v="FULL-SIZE"/>
    <n v="5.7"/>
    <n v="8"/>
    <x v="2"/>
    <s v="A5"/>
    <s v="X"/>
    <s v="Regular gasoline"/>
    <n v="15.6"/>
    <n v="9.6999999999999993"/>
    <n v="12.9"/>
    <n v="22"/>
    <n v="302"/>
  </r>
  <r>
    <s v="DODGE"/>
    <s v="CHARGER (MDS)"/>
    <s v="FULL-SIZE"/>
    <n v="5.7"/>
    <n v="8"/>
    <x v="2"/>
    <s v="A8"/>
    <s v="X"/>
    <s v="Regular gasoline"/>
    <n v="14.7"/>
    <n v="9.4"/>
    <n v="12.3"/>
    <n v="23"/>
    <n v="289"/>
  </r>
  <r>
    <s v="DODGE"/>
    <s v="CHARGER (MDS)"/>
    <s v="FULL-SIZE"/>
    <n v="6.4"/>
    <n v="8"/>
    <x v="2"/>
    <s v="A8"/>
    <s v="Z"/>
    <s v="Premium gasoline"/>
    <n v="15.6"/>
    <n v="9.6"/>
    <n v="12.9"/>
    <n v="22"/>
    <n v="302"/>
  </r>
  <r>
    <s v="DODGE"/>
    <s v="CHARGER AWD"/>
    <s v="FULL-SIZE"/>
    <n v="3.6"/>
    <n v="6"/>
    <x v="1"/>
    <s v="A8"/>
    <s v="X"/>
    <s v="Regular gasoline"/>
    <n v="12.8"/>
    <n v="8.6999999999999993"/>
    <n v="11"/>
    <n v="26"/>
    <n v="258"/>
  </r>
  <r>
    <s v="DODGE"/>
    <s v="CHARGER AWD FFV"/>
    <s v="FULL-SIZE"/>
    <n v="3.6"/>
    <n v="6"/>
    <x v="1"/>
    <s v="A8"/>
    <s v="X"/>
    <s v="Regular gasoline"/>
    <n v="12.8"/>
    <n v="8.6999999999999993"/>
    <n v="11"/>
    <n v="26"/>
    <n v="258"/>
  </r>
  <r>
    <s v="DODGE"/>
    <s v="CHARGER AWD FFV"/>
    <s v="FULL-SIZE"/>
    <n v="3.6"/>
    <n v="6"/>
    <x v="1"/>
    <s v="A8"/>
    <s v="E"/>
    <s v="Ethanol (E85)"/>
    <n v="17.600000000000001"/>
    <n v="12"/>
    <n v="15"/>
    <n v="19"/>
    <n v="248"/>
  </r>
  <r>
    <s v="DODGE"/>
    <s v="CHARGER AWD (MDS)"/>
    <s v="FULL-SIZE"/>
    <n v="5.7"/>
    <n v="8"/>
    <x v="2"/>
    <s v="A5"/>
    <s v="X"/>
    <s v="Regular gasoline"/>
    <n v="16"/>
    <n v="10.1"/>
    <n v="13.3"/>
    <n v="21"/>
    <n v="312"/>
  </r>
  <r>
    <s v="DODGE"/>
    <s v="CHARGER SRT (MDS)"/>
    <s v="FULL-SIZE"/>
    <n v="6.4"/>
    <n v="8"/>
    <x v="2"/>
    <s v="A8"/>
    <s v="Z"/>
    <s v="Premium gasoline"/>
    <n v="15.6"/>
    <n v="9.6"/>
    <n v="12.9"/>
    <n v="22"/>
    <n v="302"/>
  </r>
  <r>
    <s v="DODGE"/>
    <s v="CHARGER SRT HELLCAT"/>
    <s v="FULL-SIZE"/>
    <n v="6.2"/>
    <n v="8"/>
    <x v="2"/>
    <s v="A8"/>
    <s v="Z"/>
    <s v="Premium gasoline"/>
    <n v="17.600000000000001"/>
    <n v="10.7"/>
    <n v="14.5"/>
    <n v="19"/>
    <n v="339"/>
  </r>
  <r>
    <s v="DODGE"/>
    <s v="DURANGO AWD"/>
    <s v="SUV - STANDARD"/>
    <n v="3.6"/>
    <n v="6"/>
    <x v="1"/>
    <s v="A8"/>
    <s v="X"/>
    <s v="Regular gasoline"/>
    <n v="12.7"/>
    <n v="9.6"/>
    <n v="11.3"/>
    <n v="25"/>
    <n v="265"/>
  </r>
  <r>
    <s v="DODGE"/>
    <s v="DURANGO AWD"/>
    <s v="SUV - STANDARD"/>
    <n v="5.7"/>
    <n v="8"/>
    <x v="2"/>
    <s v="A8"/>
    <s v="X"/>
    <s v="Regular gasoline"/>
    <n v="16.7"/>
    <n v="10.9"/>
    <n v="14.1"/>
    <n v="20"/>
    <n v="331"/>
  </r>
  <r>
    <s v="DODGE"/>
    <s v="DURANGO AWD SRT"/>
    <s v="SUV - STANDARD"/>
    <n v="6.4"/>
    <n v="8"/>
    <x v="2"/>
    <s v="A8"/>
    <s v="Z"/>
    <s v="Premium gasoline"/>
    <n v="18.3"/>
    <n v="12.2"/>
    <n v="15.6"/>
    <n v="18"/>
    <n v="363"/>
  </r>
  <r>
    <s v="DODGE"/>
    <s v="GRAND CARAVAN FFV"/>
    <s v="MINIVAN"/>
    <n v="3.6"/>
    <n v="6"/>
    <x v="1"/>
    <s v="A6"/>
    <s v="X"/>
    <s v="Regular gasoline"/>
    <n v="13.7"/>
    <n v="9.4"/>
    <n v="11.8"/>
    <n v="24"/>
    <n v="276"/>
  </r>
  <r>
    <s v="DODGE"/>
    <s v="GRAND CARAVAN FFV"/>
    <s v="MINIVAN"/>
    <n v="3.6"/>
    <n v="6"/>
    <x v="1"/>
    <s v="A6"/>
    <s v="E"/>
    <s v="Ethanol (E85)"/>
    <n v="19.399999999999999"/>
    <n v="13.3"/>
    <n v="16.7"/>
    <n v="17"/>
    <n v="274"/>
  </r>
  <r>
    <s v="DODGE"/>
    <s v="JOURNEY"/>
    <s v="SUV - SMALL"/>
    <n v="2.4"/>
    <n v="4"/>
    <x v="0"/>
    <s v="A4"/>
    <s v="X"/>
    <s v="Regular gasoline"/>
    <n v="12.7"/>
    <n v="9.1999999999999993"/>
    <n v="11.1"/>
    <n v="25"/>
    <n v="261"/>
  </r>
  <r>
    <s v="DODGE"/>
    <s v="JOURNEY FFV"/>
    <s v="SUV - SMALL"/>
    <n v="3.6"/>
    <n v="6"/>
    <x v="1"/>
    <s v="A6"/>
    <s v="X"/>
    <s v="Regular gasoline"/>
    <n v="14.2"/>
    <n v="9.5"/>
    <n v="12.1"/>
    <n v="23"/>
    <n v="284"/>
  </r>
  <r>
    <s v="DODGE"/>
    <s v="JOURNEY FFV"/>
    <s v="SUV - SMALL"/>
    <n v="3.6"/>
    <n v="6"/>
    <x v="1"/>
    <s v="A6"/>
    <s v="E"/>
    <s v="Ethanol (E85)"/>
    <n v="19.100000000000001"/>
    <n v="13.2"/>
    <n v="16.399999999999999"/>
    <n v="17"/>
    <n v="274"/>
  </r>
  <r>
    <s v="DODGE"/>
    <s v="JOURNEY AWD"/>
    <s v="SUV - SMALL"/>
    <n v="3.6"/>
    <n v="6"/>
    <x v="1"/>
    <s v="A6"/>
    <s v="X"/>
    <s v="Regular gasoline"/>
    <n v="14.5"/>
    <n v="10"/>
    <n v="12.4"/>
    <n v="23"/>
    <n v="292"/>
  </r>
  <r>
    <s v="FIAT"/>
    <s v="124 SPIDER"/>
    <s v="TWO-SEATER"/>
    <n v="1.4"/>
    <n v="4"/>
    <x v="0"/>
    <s v="A6"/>
    <s v="X"/>
    <s v="Regular gasoline"/>
    <n v="9.3000000000000007"/>
    <n v="6.5"/>
    <n v="8"/>
    <n v="35"/>
    <n v="187"/>
  </r>
  <r>
    <s v="FIAT"/>
    <s v="124 SPIDER"/>
    <s v="TWO-SEATER"/>
    <n v="1.4"/>
    <n v="4"/>
    <x v="0"/>
    <s v="M6"/>
    <s v="X"/>
    <s v="Regular gasoline"/>
    <n v="9"/>
    <n v="6.7"/>
    <n v="7.9"/>
    <n v="36"/>
    <n v="185"/>
  </r>
  <r>
    <s v="FIAT"/>
    <n v="500"/>
    <s v="MINICOMPACT"/>
    <n v="1.4"/>
    <n v="4"/>
    <x v="0"/>
    <s v="A6"/>
    <s v="X"/>
    <s v="Regular gasoline"/>
    <n v="9.6999999999999993"/>
    <n v="7.4"/>
    <n v="8.6999999999999993"/>
    <n v="32"/>
    <n v="202"/>
  </r>
  <r>
    <s v="FIAT"/>
    <n v="500"/>
    <s v="MINICOMPACT"/>
    <n v="1.4"/>
    <n v="4"/>
    <x v="0"/>
    <s v="M5"/>
    <s v="X"/>
    <s v="Regular gasoline"/>
    <n v="8.4"/>
    <n v="7"/>
    <n v="7.8"/>
    <n v="36"/>
    <n v="182"/>
  </r>
  <r>
    <s v="FIAT"/>
    <s v="500 ABARTH"/>
    <s v="MINICOMPACT"/>
    <n v="1.4"/>
    <n v="4"/>
    <x v="0"/>
    <s v="A6"/>
    <s v="X"/>
    <s v="Regular gasoline"/>
    <n v="9.6999999999999993"/>
    <n v="7.4"/>
    <n v="8.6999999999999993"/>
    <n v="32"/>
    <n v="202"/>
  </r>
  <r>
    <s v="FIAT"/>
    <s v="500 ABARTH"/>
    <s v="MINICOMPACT"/>
    <n v="1.4"/>
    <n v="4"/>
    <x v="0"/>
    <s v="M5"/>
    <s v="X"/>
    <s v="Regular gasoline"/>
    <n v="8.4"/>
    <n v="7"/>
    <n v="7.8"/>
    <n v="36"/>
    <n v="182"/>
  </r>
  <r>
    <s v="FIAT"/>
    <s v="500L"/>
    <s v="STATION WAGON - SMALL"/>
    <n v="1.4"/>
    <n v="4"/>
    <x v="0"/>
    <s v="A6"/>
    <s v="X"/>
    <s v="Regular gasoline"/>
    <n v="10.7"/>
    <n v="7.9"/>
    <n v="9.4"/>
    <n v="30"/>
    <n v="221"/>
  </r>
  <r>
    <s v="FIAT"/>
    <s v="500X"/>
    <s v="SUV - SMALL"/>
    <n v="1.4"/>
    <n v="4"/>
    <x v="0"/>
    <s v="M6"/>
    <s v="X"/>
    <s v="Regular gasoline"/>
    <n v="9.5"/>
    <n v="7.1"/>
    <n v="8.4"/>
    <n v="34"/>
    <n v="197"/>
  </r>
  <r>
    <s v="FIAT"/>
    <s v="500X"/>
    <s v="SUV - SMALL"/>
    <n v="2.4"/>
    <n v="4"/>
    <x v="0"/>
    <s v="A9"/>
    <s v="X"/>
    <s v="Regular gasoline"/>
    <n v="10.7"/>
    <n v="7.8"/>
    <n v="9.4"/>
    <n v="30"/>
    <n v="220"/>
  </r>
  <r>
    <s v="FIAT"/>
    <s v="500X AWD"/>
    <s v="SUV - SMALL"/>
    <n v="2.4"/>
    <n v="4"/>
    <x v="0"/>
    <s v="A9"/>
    <s v="X"/>
    <s v="Regular gasoline"/>
    <n v="11"/>
    <n v="8"/>
    <n v="9.6999999999999993"/>
    <n v="29"/>
    <n v="226"/>
  </r>
  <r>
    <s v="FORD"/>
    <s v="C-MAX HYBRID"/>
    <s v="FULL-SIZE"/>
    <n v="2"/>
    <n v="4"/>
    <x v="0"/>
    <s v="AV"/>
    <s v="X"/>
    <s v="Regular gasoline"/>
    <n v="5.7"/>
    <n v="6.2"/>
    <n v="5.9"/>
    <n v="48"/>
    <n v="138"/>
  </r>
  <r>
    <s v="FORD"/>
    <s v="ECOSPORT"/>
    <s v="SUV - SMALL"/>
    <n v="1"/>
    <n v="3"/>
    <x v="0"/>
    <s v="AS6"/>
    <s v="X"/>
    <s v="Regular gasoline"/>
    <n v="8.6"/>
    <n v="8.1"/>
    <n v="8.4"/>
    <n v="34"/>
    <n v="195"/>
  </r>
  <r>
    <s v="FORD"/>
    <s v="ECOSPORT AWD"/>
    <s v="SUV - SMALL"/>
    <n v="2"/>
    <n v="4"/>
    <x v="0"/>
    <s v="AS6"/>
    <s v="X"/>
    <s v="Regular gasoline"/>
    <n v="10.199999999999999"/>
    <n v="8"/>
    <n v="9.3000000000000007"/>
    <n v="30"/>
    <n v="217"/>
  </r>
  <r>
    <s v="FORD"/>
    <s v="EDGE"/>
    <s v="SUV - SMALL"/>
    <n v="2"/>
    <n v="4"/>
    <x v="0"/>
    <s v="AS6"/>
    <s v="X"/>
    <s v="Regular gasoline"/>
    <n v="11.5"/>
    <n v="8"/>
    <n v="9.9"/>
    <n v="29"/>
    <n v="233"/>
  </r>
  <r>
    <s v="FORD"/>
    <s v="EDGE (Start/Stop)"/>
    <s v="SUV - SMALL"/>
    <n v="2"/>
    <n v="4"/>
    <x v="0"/>
    <s v="AS6"/>
    <s v="X"/>
    <s v="Regular gasoline"/>
    <n v="11.3"/>
    <n v="8"/>
    <n v="9.9"/>
    <n v="29"/>
    <n v="231"/>
  </r>
  <r>
    <s v="FORD"/>
    <s v="EDGE"/>
    <s v="SUV - SMALL"/>
    <n v="3.5"/>
    <n v="6"/>
    <x v="1"/>
    <s v="AS6"/>
    <s v="X"/>
    <s v="Regular gasoline"/>
    <n v="13.5"/>
    <n v="9.1"/>
    <n v="11.5"/>
    <n v="25"/>
    <n v="270"/>
  </r>
  <r>
    <s v="FORD"/>
    <s v="EDGE AWD"/>
    <s v="SUV - SMALL"/>
    <n v="2"/>
    <n v="4"/>
    <x v="0"/>
    <s v="AS6"/>
    <s v="X"/>
    <s v="Regular gasoline"/>
    <n v="11.9"/>
    <n v="8.6999999999999993"/>
    <n v="10.5"/>
    <n v="27"/>
    <n v="246"/>
  </r>
  <r>
    <s v="FORD"/>
    <s v="EDGE AWD"/>
    <s v="SUV - SMALL"/>
    <n v="2.7"/>
    <n v="6"/>
    <x v="1"/>
    <s v="AS6"/>
    <s v="X"/>
    <s v="Regular gasoline"/>
    <n v="13.8"/>
    <n v="9.8000000000000007"/>
    <n v="12"/>
    <n v="24"/>
    <n v="282"/>
  </r>
  <r>
    <s v="FORD"/>
    <s v="EDGE AWD"/>
    <s v="SUV - SMALL"/>
    <n v="3.5"/>
    <n v="6"/>
    <x v="1"/>
    <s v="AS6"/>
    <s v="X"/>
    <s v="Regular gasoline"/>
    <n v="14.2"/>
    <n v="10.199999999999999"/>
    <n v="12.4"/>
    <n v="23"/>
    <n v="291"/>
  </r>
  <r>
    <s v="FORD"/>
    <s v="ESCAPE"/>
    <s v="SUV - SMALL"/>
    <n v="1.5"/>
    <n v="4"/>
    <x v="0"/>
    <s v="AS6"/>
    <s v="X"/>
    <s v="Regular gasoline"/>
    <n v="10.199999999999999"/>
    <n v="7.8"/>
    <n v="9.1"/>
    <n v="31"/>
    <n v="214"/>
  </r>
  <r>
    <s v="FORD"/>
    <s v="ESCAPE FFV"/>
    <s v="SUV - SMALL"/>
    <n v="2.5"/>
    <n v="4"/>
    <x v="0"/>
    <s v="AS6"/>
    <s v="X"/>
    <s v="Regular gasoline"/>
    <n v="11.1"/>
    <n v="8.1"/>
    <n v="9.6999999999999993"/>
    <n v="29"/>
    <n v="229"/>
  </r>
  <r>
    <s v="FORD"/>
    <s v="ESCAPE FFV"/>
    <s v="SUV - SMALL"/>
    <n v="2.5"/>
    <n v="4"/>
    <x v="0"/>
    <s v="AS6"/>
    <s v="E"/>
    <s v="Ethanol (E85)"/>
    <n v="15.2"/>
    <n v="10.9"/>
    <n v="13.3"/>
    <n v="21"/>
    <n v="219"/>
  </r>
  <r>
    <s v="FORD"/>
    <s v="ESCAPE AWD"/>
    <s v="SUV - SMALL"/>
    <n v="1.5"/>
    <n v="4"/>
    <x v="0"/>
    <s v="AS6"/>
    <s v="X"/>
    <s v="Regular gasoline"/>
    <n v="10.7"/>
    <n v="8.3000000000000007"/>
    <n v="9.6"/>
    <n v="29"/>
    <n v="226"/>
  </r>
  <r>
    <s v="FORD"/>
    <s v="ESCAPE AWD"/>
    <s v="SUV - SMALL"/>
    <n v="2"/>
    <n v="4"/>
    <x v="0"/>
    <s v="AS6"/>
    <s v="X"/>
    <s v="Regular gasoline"/>
    <n v="11.5"/>
    <n v="8.8000000000000007"/>
    <n v="10.3"/>
    <n v="27"/>
    <n v="241"/>
  </r>
  <r>
    <s v="FORD"/>
    <s v="EXPEDITION 4X4"/>
    <s v="SUV - STANDARD"/>
    <n v="3.5"/>
    <n v="6"/>
    <x v="1"/>
    <s v="AS10"/>
    <s v="X"/>
    <s v="Regular gasoline"/>
    <n v="13.8"/>
    <n v="10.7"/>
    <n v="12.4"/>
    <n v="23"/>
    <n v="291"/>
  </r>
  <r>
    <s v="FORD"/>
    <s v="EXPEDITION MAX 4X4"/>
    <s v="SUV - STANDARD"/>
    <n v="3.5"/>
    <n v="6"/>
    <x v="1"/>
    <s v="AS10"/>
    <s v="X"/>
    <s v="Regular gasoline"/>
    <n v="14.9"/>
    <n v="11.2"/>
    <n v="13.2"/>
    <n v="21"/>
    <n v="311"/>
  </r>
  <r>
    <s v="FORD"/>
    <s v="EXPLORER"/>
    <s v="SUV - STANDARD"/>
    <n v="2.2999999999999998"/>
    <n v="4"/>
    <x v="0"/>
    <s v="AS6"/>
    <s v="X"/>
    <s v="Regular gasoline"/>
    <n v="12.6"/>
    <n v="8.6"/>
    <n v="10.8"/>
    <n v="26"/>
    <n v="254"/>
  </r>
  <r>
    <s v="FORD"/>
    <s v="EXPLORER FFV"/>
    <s v="SUV - STANDARD"/>
    <n v="3.5"/>
    <n v="6"/>
    <x v="1"/>
    <s v="AS6"/>
    <s v="X"/>
    <s v="Regular gasoline"/>
    <n v="13.9"/>
    <n v="9.8000000000000007"/>
    <n v="12.1"/>
    <n v="23"/>
    <n v="283"/>
  </r>
  <r>
    <s v="FORD"/>
    <s v="EXPLORER FFV"/>
    <s v="SUV - STANDARD"/>
    <n v="3.5"/>
    <n v="6"/>
    <x v="1"/>
    <s v="AS6"/>
    <s v="E"/>
    <s v="Ethanol (E85)"/>
    <n v="18.7"/>
    <n v="13"/>
    <n v="16.2"/>
    <n v="17"/>
    <n v="269"/>
  </r>
  <r>
    <s v="FORD"/>
    <s v="EXPLORER AWD"/>
    <s v="SUV - STANDARD"/>
    <n v="2.2999999999999998"/>
    <n v="4"/>
    <x v="0"/>
    <s v="AS6"/>
    <s v="X"/>
    <s v="Regular gasoline"/>
    <n v="13.1"/>
    <n v="9.1999999999999993"/>
    <n v="11.4"/>
    <n v="25"/>
    <n v="267"/>
  </r>
  <r>
    <s v="FORD"/>
    <s v="EXPLORER AWD"/>
    <s v="SUV - STANDARD"/>
    <n v="3.5"/>
    <n v="6"/>
    <x v="1"/>
    <s v="AS6"/>
    <s v="X"/>
    <s v="Regular gasoline"/>
    <n v="14.8"/>
    <n v="10.7"/>
    <n v="13"/>
    <n v="22"/>
    <n v="305"/>
  </r>
  <r>
    <s v="FORD"/>
    <s v="EXPLORER FFV AWD"/>
    <s v="SUV - STANDARD"/>
    <n v="3.5"/>
    <n v="6"/>
    <x v="1"/>
    <s v="AS6"/>
    <s v="X"/>
    <s v="Regular gasoline"/>
    <n v="14.5"/>
    <n v="10.6"/>
    <n v="12.7"/>
    <n v="22"/>
    <n v="299"/>
  </r>
  <r>
    <s v="FORD"/>
    <s v="EXPLORER FFV AWD"/>
    <s v="SUV - STANDARD"/>
    <n v="3.5"/>
    <n v="6"/>
    <x v="1"/>
    <s v="AS6"/>
    <s v="E"/>
    <s v="Ethanol (E85)"/>
    <n v="19.7"/>
    <n v="14.3"/>
    <n v="17.3"/>
    <n v="16"/>
    <n v="288"/>
  </r>
  <r>
    <s v="FORD"/>
    <s v="F-150"/>
    <s v="PICKUP TRUCK - STANDARD"/>
    <n v="2.7"/>
    <n v="6"/>
    <x v="1"/>
    <s v="AS10"/>
    <s v="X"/>
    <s v="Regular gasoline"/>
    <n v="11.9"/>
    <n v="9"/>
    <n v="10.6"/>
    <n v="27"/>
    <n v="249"/>
  </r>
  <r>
    <s v="FORD"/>
    <s v="F-150 (LT Tire Pkg)"/>
    <s v="PICKUP TRUCK - STANDARD"/>
    <n v="2.7"/>
    <n v="6"/>
    <x v="1"/>
    <s v="AS10"/>
    <s v="X"/>
    <s v="Regular gasoline"/>
    <n v="12"/>
    <n v="9.4"/>
    <n v="10.8"/>
    <n v="26"/>
    <n v="253"/>
  </r>
  <r>
    <s v="FORD"/>
    <s v="F-150 (Payload Pkg)"/>
    <s v="PICKUP TRUCK - STANDARD"/>
    <n v="2.7"/>
    <n v="6"/>
    <x v="1"/>
    <s v="AS10"/>
    <s v="X"/>
    <s v="Regular gasoline"/>
    <n v="12.3"/>
    <n v="9.4"/>
    <n v="11"/>
    <n v="26"/>
    <n v="258"/>
  </r>
  <r>
    <s v="FORD"/>
    <s v="F-150"/>
    <s v="PICKUP TRUCK - STANDARD"/>
    <n v="3"/>
    <n v="6"/>
    <x v="1"/>
    <s v="AS10"/>
    <s v="D"/>
    <s v="Diesel"/>
    <n v="10.8"/>
    <n v="8"/>
    <n v="9.5"/>
    <n v="30"/>
    <n v="256"/>
  </r>
  <r>
    <s v="FORD"/>
    <s v="F-150 (LT Tire Pkg)"/>
    <s v="PICKUP TRUCK - STANDARD"/>
    <n v="3"/>
    <n v="6"/>
    <x v="1"/>
    <s v="AS10"/>
    <s v="D"/>
    <s v="Diesel"/>
    <n v="10.8"/>
    <n v="8.4"/>
    <n v="9.6999999999999993"/>
    <n v="29"/>
    <n v="260"/>
  </r>
  <r>
    <s v="FORD"/>
    <s v="F-150"/>
    <s v="PICKUP TRUCK - STANDARD"/>
    <n v="3.3"/>
    <n v="6"/>
    <x v="1"/>
    <s v="AS6"/>
    <s v="X"/>
    <s v="Regular gasoline"/>
    <n v="12.3"/>
    <n v="9.4"/>
    <n v="11"/>
    <n v="26"/>
    <n v="259"/>
  </r>
  <r>
    <s v="FORD"/>
    <s v="F-150 FFV"/>
    <s v="PICKUP TRUCK - STANDARD"/>
    <n v="3.3"/>
    <n v="6"/>
    <x v="1"/>
    <s v="AS6"/>
    <s v="X"/>
    <s v="Regular gasoline"/>
    <n v="12.3"/>
    <n v="9.3000000000000007"/>
    <n v="10.9"/>
    <n v="26"/>
    <n v="257"/>
  </r>
  <r>
    <s v="FORD"/>
    <s v="F-150 FFV"/>
    <s v="PICKUP TRUCK - STANDARD"/>
    <n v="3.3"/>
    <n v="6"/>
    <x v="1"/>
    <s v="AS6"/>
    <s v="E"/>
    <s v="Ethanol (E85)"/>
    <n v="16.8"/>
    <n v="12.7"/>
    <n v="14.9"/>
    <n v="19"/>
    <n v="248"/>
  </r>
  <r>
    <s v="FORD"/>
    <s v="F-150 (LT Tire Pkg)"/>
    <s v="PICKUP TRUCK - STANDARD"/>
    <n v="3.3"/>
    <n v="6"/>
    <x v="1"/>
    <s v="AS6"/>
    <s v="X"/>
    <s v="Regular gasoline"/>
    <n v="12.4"/>
    <n v="9.8000000000000007"/>
    <n v="11.2"/>
    <n v="25"/>
    <n v="263"/>
  </r>
  <r>
    <s v="FORD"/>
    <s v="F-150 FFV (LT Tire Pkg)"/>
    <s v="PICKUP TRUCK - STANDARD"/>
    <n v="3.3"/>
    <n v="6"/>
    <x v="1"/>
    <s v="AS6"/>
    <s v="X"/>
    <s v="Regular gasoline"/>
    <n v="12.4"/>
    <n v="9.8000000000000007"/>
    <n v="11.2"/>
    <n v="25"/>
    <n v="263"/>
  </r>
  <r>
    <s v="FORD"/>
    <s v="F-150 FFV (LT Tire Pkg)"/>
    <s v="PICKUP TRUCK - STANDARD"/>
    <n v="3.3"/>
    <n v="6"/>
    <x v="1"/>
    <s v="AS6"/>
    <s v="E"/>
    <s v="Ethanol (E85)"/>
    <n v="16.8"/>
    <n v="12.7"/>
    <n v="14.9"/>
    <n v="19"/>
    <n v="248"/>
  </r>
  <r>
    <s v="FORD"/>
    <s v="F-150"/>
    <s v="PICKUP TRUCK - STANDARD"/>
    <n v="3.5"/>
    <n v="6"/>
    <x v="1"/>
    <s v="AS10"/>
    <s v="X"/>
    <s v="Regular gasoline"/>
    <n v="13.6"/>
    <n v="10.1"/>
    <n v="12"/>
    <n v="24"/>
    <n v="282"/>
  </r>
  <r>
    <s v="FORD"/>
    <s v="F-150 (LT Tire Pkg)"/>
    <s v="PICKUP TRUCK - STANDARD"/>
    <n v="3.5"/>
    <n v="6"/>
    <x v="1"/>
    <s v="AS10"/>
    <s v="X"/>
    <s v="Regular gasoline"/>
    <n v="13.6"/>
    <n v="10.7"/>
    <n v="12.3"/>
    <n v="23"/>
    <n v="288"/>
  </r>
  <r>
    <s v="FORD"/>
    <s v="F-150 (Payload Pkg)"/>
    <s v="PICKUP TRUCK - STANDARD"/>
    <n v="3.5"/>
    <n v="6"/>
    <x v="1"/>
    <s v="AS10"/>
    <s v="X"/>
    <s v="Regular gasoline"/>
    <n v="13.7"/>
    <n v="11.2"/>
    <n v="12.5"/>
    <n v="23"/>
    <n v="293"/>
  </r>
  <r>
    <s v="FORD"/>
    <s v="F-150"/>
    <s v="PICKUP TRUCK - STANDARD"/>
    <n v="5"/>
    <n v="8"/>
    <x v="2"/>
    <s v="AS10"/>
    <s v="X"/>
    <s v="Regular gasoline"/>
    <n v="14.1"/>
    <n v="10.4"/>
    <n v="12.4"/>
    <n v="23"/>
    <n v="292"/>
  </r>
  <r>
    <s v="FORD"/>
    <s v="F-150 FFV"/>
    <s v="PICKUP TRUCK - STANDARD"/>
    <n v="5"/>
    <n v="8"/>
    <x v="2"/>
    <s v="AS10"/>
    <s v="X"/>
    <s v="Regular gasoline"/>
    <n v="13.9"/>
    <n v="10.199999999999999"/>
    <n v="12.2"/>
    <n v="23"/>
    <n v="286"/>
  </r>
  <r>
    <s v="FORD"/>
    <s v="F-150 FFV"/>
    <s v="PICKUP TRUCK - STANDARD"/>
    <n v="5"/>
    <n v="8"/>
    <x v="2"/>
    <s v="AS10"/>
    <s v="E"/>
    <s v="Ethanol (E85)"/>
    <n v="20.2"/>
    <n v="14"/>
    <n v="17.399999999999999"/>
    <n v="16"/>
    <n v="288"/>
  </r>
  <r>
    <s v="FORD"/>
    <s v="F-150 (LT Tire Pkg)"/>
    <s v="PICKUP TRUCK - STANDARD"/>
    <n v="5"/>
    <n v="8"/>
    <x v="2"/>
    <s v="AS10"/>
    <s v="X"/>
    <s v="Regular gasoline"/>
    <n v="14.7"/>
    <n v="11.2"/>
    <n v="13.1"/>
    <n v="22"/>
    <n v="308"/>
  </r>
  <r>
    <s v="FORD"/>
    <s v="F-150 FFV (LT Tire Pkg)"/>
    <s v="PICKUP TRUCK - STANDARD"/>
    <n v="5"/>
    <n v="8"/>
    <x v="2"/>
    <s v="AS10"/>
    <s v="X"/>
    <s v="Regular gasoline"/>
    <n v="14.7"/>
    <n v="11.2"/>
    <n v="13.1"/>
    <n v="22"/>
    <n v="307"/>
  </r>
  <r>
    <s v="FORD"/>
    <s v="F-150 FFV (LT Tire Pkg)"/>
    <s v="PICKUP TRUCK - STANDARD"/>
    <n v="5"/>
    <n v="8"/>
    <x v="2"/>
    <s v="AS10"/>
    <s v="E"/>
    <s v="Ethanol (E85)"/>
    <n v="20.2"/>
    <n v="14"/>
    <n v="17.399999999999999"/>
    <n v="16"/>
    <n v="288"/>
  </r>
  <r>
    <s v="FORD"/>
    <s v="F-150 (Payload Pkg)"/>
    <s v="PICKUP TRUCK - STANDARD"/>
    <n v="5"/>
    <n v="8"/>
    <x v="2"/>
    <s v="AS10"/>
    <s v="X"/>
    <s v="Regular gasoline"/>
    <n v="14.7"/>
    <n v="11.8"/>
    <n v="13.8"/>
    <n v="20"/>
    <n v="324"/>
  </r>
  <r>
    <s v="FORD"/>
    <s v="F-150 FFV (Payload Pkg)"/>
    <s v="PICKUP TRUCK - STANDARD"/>
    <n v="5"/>
    <n v="8"/>
    <x v="2"/>
    <s v="AS10"/>
    <s v="X"/>
    <s v="Regular gasoline"/>
    <n v="14.7"/>
    <n v="11.8"/>
    <n v="13.8"/>
    <n v="20"/>
    <n v="323"/>
  </r>
  <r>
    <s v="FORD"/>
    <s v="F-150 FFV (Payload Pkg)"/>
    <s v="PICKUP TRUCK - STANDARD"/>
    <n v="5"/>
    <n v="8"/>
    <x v="2"/>
    <s v="AS10"/>
    <s v="E"/>
    <s v="Ethanol (E85)"/>
    <n v="20.3"/>
    <n v="14"/>
    <n v="17.399999999999999"/>
    <n v="16"/>
    <n v="288"/>
  </r>
  <r>
    <s v="FORD"/>
    <s v="F-150 4X4"/>
    <s v="PICKUP TRUCK - STANDARD"/>
    <n v="2.7"/>
    <n v="6"/>
    <x v="1"/>
    <s v="AS10"/>
    <s v="X"/>
    <s v="Regular gasoline"/>
    <n v="12.6"/>
    <n v="9.8000000000000007"/>
    <n v="11.3"/>
    <n v="25"/>
    <n v="265"/>
  </r>
  <r>
    <s v="FORD"/>
    <s v="F-150 4X4 (LT Tire Pkg)"/>
    <s v="PICKUP TRUCK - STANDARD"/>
    <n v="2.7"/>
    <n v="6"/>
    <x v="1"/>
    <s v="AS10"/>
    <s v="X"/>
    <s v="Regular gasoline"/>
    <n v="13.1"/>
    <n v="10.199999999999999"/>
    <n v="11.8"/>
    <n v="24"/>
    <n v="277"/>
  </r>
  <r>
    <s v="FORD"/>
    <s v="F-150 4X4 (Payload Pkg)"/>
    <s v="PICKUP TRUCK - STANDARD"/>
    <n v="2.7"/>
    <n v="6"/>
    <x v="1"/>
    <s v="AS10"/>
    <s v="X"/>
    <s v="Regular gasoline"/>
    <n v="13.1"/>
    <n v="9.8000000000000007"/>
    <n v="11.6"/>
    <n v="24"/>
    <n v="272"/>
  </r>
  <r>
    <s v="FORD"/>
    <s v="F-150 4X4"/>
    <s v="PICKUP TRUCK - STANDARD"/>
    <n v="3"/>
    <n v="6"/>
    <x v="1"/>
    <s v="AS10"/>
    <s v="D"/>
    <s v="Diesel"/>
    <n v="11.8"/>
    <n v="9.3000000000000007"/>
    <n v="10.7"/>
    <n v="26"/>
    <n v="288"/>
  </r>
  <r>
    <s v="FORD"/>
    <s v="F-150 4X4 (LT Tire Pkg)"/>
    <s v="PICKUP TRUCK - STANDARD"/>
    <n v="3"/>
    <n v="6"/>
    <x v="1"/>
    <s v="AS10"/>
    <s v="D"/>
    <s v="Diesel"/>
    <n v="11.8"/>
    <n v="9.3000000000000007"/>
    <n v="10.7"/>
    <n v="26"/>
    <n v="288"/>
  </r>
  <r>
    <s v="FORD"/>
    <s v="F-150 4X4 XL/XLT"/>
    <s v="PICKUP TRUCK - STANDARD"/>
    <n v="3"/>
    <n v="6"/>
    <x v="1"/>
    <s v="AS10"/>
    <s v="D"/>
    <s v="Diesel"/>
    <n v="11.2"/>
    <n v="8.4"/>
    <n v="9.9"/>
    <n v="29"/>
    <n v="266"/>
  </r>
  <r>
    <s v="FORD"/>
    <s v="F-150 4X4"/>
    <s v="PICKUP TRUCK - STANDARD"/>
    <n v="3.3"/>
    <n v="6"/>
    <x v="1"/>
    <s v="AS6"/>
    <s v="X"/>
    <s v="Regular gasoline"/>
    <n v="13"/>
    <n v="10.3"/>
    <n v="11.8"/>
    <n v="24"/>
    <n v="277"/>
  </r>
  <r>
    <s v="FORD"/>
    <s v="F-150 FFV 4X4"/>
    <s v="PICKUP TRUCK - STANDARD"/>
    <n v="3.3"/>
    <n v="6"/>
    <x v="1"/>
    <s v="AS6"/>
    <s v="X"/>
    <s v="Regular gasoline"/>
    <n v="12.9"/>
    <n v="10.199999999999999"/>
    <n v="11.7"/>
    <n v="24"/>
    <n v="273"/>
  </r>
  <r>
    <s v="FORD"/>
    <s v="F-150 FFV 4X4"/>
    <s v="PICKUP TRUCK - STANDARD"/>
    <n v="3.3"/>
    <n v="6"/>
    <x v="1"/>
    <s v="AS6"/>
    <s v="E"/>
    <s v="Ethanol (E85)"/>
    <n v="17.600000000000001"/>
    <n v="13.7"/>
    <n v="15.8"/>
    <n v="18"/>
    <n v="263"/>
  </r>
  <r>
    <s v="FORD"/>
    <s v="F-150 4X4 (LT Tire Pkg)"/>
    <s v="PICKUP TRUCK - STANDARD"/>
    <n v="3.3"/>
    <n v="6"/>
    <x v="1"/>
    <s v="AS6"/>
    <s v="X"/>
    <s v="Regular gasoline"/>
    <n v="13.8"/>
    <n v="10.7"/>
    <n v="12.4"/>
    <n v="23"/>
    <n v="291"/>
  </r>
  <r>
    <s v="FORD"/>
    <s v="F-150 FFV 4X4 (LT Tire Pkg)"/>
    <s v="PICKUP TRUCK - STANDARD"/>
    <n v="3.3"/>
    <n v="6"/>
    <x v="1"/>
    <s v="AS6"/>
    <s v="X"/>
    <s v="Regular gasoline"/>
    <n v="13.8"/>
    <n v="10.7"/>
    <n v="12.4"/>
    <n v="23"/>
    <n v="291"/>
  </r>
  <r>
    <s v="FORD"/>
    <s v="F-150 FFV 4X4 (LT Tire Pkg)"/>
    <s v="PICKUP TRUCK - STANDARD"/>
    <n v="3.3"/>
    <n v="6"/>
    <x v="1"/>
    <s v="AS6"/>
    <s v="E"/>
    <s v="Ethanol (E85)"/>
    <n v="17.5"/>
    <n v="13.7"/>
    <n v="15.8"/>
    <n v="18"/>
    <n v="262"/>
  </r>
  <r>
    <s v="FORD"/>
    <s v="F-150 4X4"/>
    <s v="PICKUP TRUCK - STANDARD"/>
    <n v="3.5"/>
    <n v="6"/>
    <x v="1"/>
    <s v="AS10"/>
    <s v="X"/>
    <s v="Regular gasoline"/>
    <n v="14.3"/>
    <n v="10.5"/>
    <n v="12.6"/>
    <n v="22"/>
    <n v="295"/>
  </r>
  <r>
    <s v="FORD"/>
    <s v="F-150 4X4 (LT Tire Pkg)"/>
    <s v="PICKUP TRUCK - STANDARD"/>
    <n v="3.5"/>
    <n v="6"/>
    <x v="1"/>
    <s v="AS10"/>
    <s v="X"/>
    <s v="Regular gasoline"/>
    <n v="14.4"/>
    <n v="10.6"/>
    <n v="12.7"/>
    <n v="22"/>
    <n v="297"/>
  </r>
  <r>
    <s v="FORD"/>
    <s v="F-150 4X4 (Payload Pkg)"/>
    <s v="PICKUP TRUCK - STANDARD"/>
    <n v="3.5"/>
    <n v="6"/>
    <x v="1"/>
    <s v="AS10"/>
    <s v="X"/>
    <s v="Regular gasoline"/>
    <n v="14.5"/>
    <n v="11.2"/>
    <n v="13"/>
    <n v="22"/>
    <n v="305"/>
  </r>
  <r>
    <s v="FORD"/>
    <s v="F-150 4X4"/>
    <s v="PICKUP TRUCK - STANDARD"/>
    <n v="5"/>
    <n v="8"/>
    <x v="2"/>
    <s v="AS10"/>
    <s v="X"/>
    <s v="Regular gasoline"/>
    <n v="14.6"/>
    <n v="10.9"/>
    <n v="13"/>
    <n v="22"/>
    <n v="304"/>
  </r>
  <r>
    <s v="FORD"/>
    <s v="F-150 FFV 4X4"/>
    <s v="PICKUP TRUCK - STANDARD"/>
    <n v="5"/>
    <n v="8"/>
    <x v="2"/>
    <s v="AS10"/>
    <s v="X"/>
    <s v="Regular gasoline"/>
    <n v="15.1"/>
    <n v="11"/>
    <n v="13.3"/>
    <n v="21"/>
    <n v="311"/>
  </r>
  <r>
    <s v="FORD"/>
    <s v="F-150 FFV 4X4"/>
    <s v="PICKUP TRUCK - STANDARD"/>
    <n v="5"/>
    <n v="8"/>
    <x v="2"/>
    <s v="AS10"/>
    <s v="E"/>
    <s v="Ethanol (E85)"/>
    <n v="20"/>
    <n v="15.6"/>
    <n v="18"/>
    <n v="16"/>
    <n v="300"/>
  </r>
  <r>
    <s v="FORD"/>
    <s v="F-150 4X4 (LT Tire Pkg)"/>
    <s v="PICKUP TRUCK - STANDARD"/>
    <n v="5"/>
    <n v="8"/>
    <x v="2"/>
    <s v="AS10"/>
    <s v="X"/>
    <s v="Regular gasoline"/>
    <n v="14.7"/>
    <n v="11.8"/>
    <n v="13.8"/>
    <n v="20"/>
    <n v="324"/>
  </r>
  <r>
    <s v="FORD"/>
    <s v="F-150 FFV 4X4 (LT Tire Pkg)"/>
    <s v="PICKUP TRUCK - STANDARD"/>
    <n v="5"/>
    <n v="8"/>
    <x v="2"/>
    <s v="AS10"/>
    <s v="X"/>
    <s v="Regular gasoline"/>
    <n v="15.1"/>
    <n v="11.8"/>
    <n v="13.8"/>
    <n v="20"/>
    <n v="324"/>
  </r>
  <r>
    <s v="FORD"/>
    <s v="F-150 FFV 4X4 (LT Tire Pkg)"/>
    <s v="PICKUP TRUCK - STANDARD"/>
    <n v="5"/>
    <n v="8"/>
    <x v="2"/>
    <s v="AS10"/>
    <s v="E"/>
    <s v="Ethanol (E85)"/>
    <n v="20"/>
    <n v="15.6"/>
    <n v="18"/>
    <n v="16"/>
    <n v="300"/>
  </r>
  <r>
    <s v="FORD"/>
    <s v="F-150 4X4 (Payload Pkg)"/>
    <s v="PICKUP TRUCK - STANDARD"/>
    <n v="5"/>
    <n v="8"/>
    <x v="2"/>
    <s v="AS10"/>
    <s v="X"/>
    <s v="Regular gasoline"/>
    <n v="15.7"/>
    <n v="12.4"/>
    <n v="14.2"/>
    <n v="20"/>
    <n v="334"/>
  </r>
  <r>
    <s v="FORD"/>
    <s v="F-150 FFV 4X4 (Payload Pkg)"/>
    <s v="PICKUP TRUCK - STANDARD"/>
    <n v="5"/>
    <n v="8"/>
    <x v="2"/>
    <s v="AS10"/>
    <s v="X"/>
    <s v="Regular gasoline"/>
    <n v="16.100000000000001"/>
    <n v="12.4"/>
    <n v="14.5"/>
    <n v="19"/>
    <n v="339"/>
  </r>
  <r>
    <s v="FORD"/>
    <s v="F-150 FFV 4X4 (Payload Pkg)"/>
    <s v="PICKUP TRUCK - STANDARD"/>
    <n v="5"/>
    <n v="8"/>
    <x v="2"/>
    <s v="AS10"/>
    <s v="E"/>
    <s v="Ethanol (E85)"/>
    <n v="21.4"/>
    <n v="17.2"/>
    <n v="19.5"/>
    <n v="14"/>
    <n v="325"/>
  </r>
  <r>
    <s v="FORD"/>
    <s v="F-150 RAPTOR 4WD"/>
    <s v="PICKUP TRUCK - STANDARD"/>
    <n v="3.5"/>
    <n v="6"/>
    <x v="1"/>
    <s v="AS10"/>
    <s v="X"/>
    <s v="Regular gasoline"/>
    <n v="15.6"/>
    <n v="13.2"/>
    <n v="14.5"/>
    <n v="19"/>
    <n v="339"/>
  </r>
  <r>
    <s v="FORD"/>
    <s v="FIESTA"/>
    <s v="SUBCOMPACT"/>
    <n v="1.6"/>
    <n v="4"/>
    <x v="0"/>
    <s v="AM6"/>
    <s v="X"/>
    <s v="Regular gasoline"/>
    <n v="8.6"/>
    <n v="6.4"/>
    <n v="7.6"/>
    <n v="37"/>
    <n v="179"/>
  </r>
  <r>
    <s v="FORD"/>
    <s v="FIESTA"/>
    <s v="SUBCOMPACT"/>
    <n v="1.6"/>
    <n v="4"/>
    <x v="0"/>
    <s v="M5"/>
    <s v="X"/>
    <s v="Regular gasoline"/>
    <n v="8.6"/>
    <n v="6.7"/>
    <n v="7.8"/>
    <n v="36"/>
    <n v="182"/>
  </r>
  <r>
    <s v="FORD"/>
    <s v="FIESTA ST"/>
    <s v="SUBCOMPACT"/>
    <n v="1.6"/>
    <n v="4"/>
    <x v="0"/>
    <s v="M6"/>
    <s v="X"/>
    <s v="Regular gasoline"/>
    <n v="9"/>
    <n v="7.1"/>
    <n v="8.1999999999999993"/>
    <n v="34"/>
    <n v="192"/>
  </r>
  <r>
    <s v="FORD"/>
    <s v="FLEX"/>
    <s v="SUV - STANDARD"/>
    <n v="3.5"/>
    <n v="6"/>
    <x v="1"/>
    <s v="AS6"/>
    <s v="X"/>
    <s v="Regular gasoline"/>
    <n v="14.7"/>
    <n v="10.199999999999999"/>
    <n v="12.7"/>
    <n v="22"/>
    <n v="298"/>
  </r>
  <r>
    <s v="FORD"/>
    <s v="FLEX AWD"/>
    <s v="SUV - STANDARD"/>
    <n v="3.5"/>
    <n v="6"/>
    <x v="1"/>
    <s v="AS6"/>
    <s v="X"/>
    <s v="Regular gasoline"/>
    <n v="14.7"/>
    <n v="10.7"/>
    <n v="12.9"/>
    <n v="22"/>
    <n v="303"/>
  </r>
  <r>
    <s v="FORD"/>
    <s v="FLEX AWD GTDI"/>
    <s v="SUV - STANDARD"/>
    <n v="3.5"/>
    <n v="6"/>
    <x v="1"/>
    <s v="AS6"/>
    <s v="X"/>
    <s v="Regular gasoline"/>
    <n v="15.7"/>
    <n v="11.2"/>
    <n v="13.7"/>
    <n v="21"/>
    <n v="322"/>
  </r>
  <r>
    <s v="FORD"/>
    <s v="FOCUS"/>
    <s v="COMPACT"/>
    <n v="1"/>
    <n v="3"/>
    <x v="0"/>
    <s v="AS6"/>
    <s v="X"/>
    <s v="Regular gasoline"/>
    <n v="8.5"/>
    <n v="6.2"/>
    <n v="7.5"/>
    <n v="38"/>
    <n v="176"/>
  </r>
  <r>
    <s v="FORD"/>
    <s v="FOCUS"/>
    <s v="COMPACT"/>
    <n v="1"/>
    <n v="3"/>
    <x v="0"/>
    <s v="M6"/>
    <s v="X"/>
    <s v="Regular gasoline"/>
    <n v="7.9"/>
    <n v="5.9"/>
    <n v="7"/>
    <n v="40"/>
    <n v="164"/>
  </r>
  <r>
    <s v="FORD"/>
    <s v="FOCUS"/>
    <s v="COMPACT"/>
    <n v="2"/>
    <n v="4"/>
    <x v="0"/>
    <s v="AM6"/>
    <s v="X"/>
    <s v="Regular gasoline"/>
    <n v="8.9"/>
    <n v="6.1"/>
    <n v="7.7"/>
    <n v="37"/>
    <n v="179"/>
  </r>
  <r>
    <s v="FORD"/>
    <s v="FOCUS"/>
    <s v="COMPACT"/>
    <n v="2"/>
    <n v="4"/>
    <x v="0"/>
    <s v="AS6"/>
    <s v="X"/>
    <s v="Regular gasoline"/>
    <n v="9.8000000000000007"/>
    <n v="7"/>
    <n v="8.5"/>
    <n v="33"/>
    <n v="200"/>
  </r>
  <r>
    <s v="FORD"/>
    <s v="FOCUS"/>
    <s v="COMPACT"/>
    <n v="2"/>
    <n v="4"/>
    <x v="0"/>
    <s v="M5"/>
    <s v="X"/>
    <s v="Regular gasoline"/>
    <n v="9.5"/>
    <n v="6.9"/>
    <n v="8.3000000000000007"/>
    <n v="34"/>
    <n v="196"/>
  </r>
  <r>
    <s v="FORD"/>
    <s v="FOCUS RS AWD"/>
    <s v="MID-SIZE"/>
    <n v="2.2999999999999998"/>
    <n v="4"/>
    <x v="0"/>
    <s v="M6"/>
    <s v="Z"/>
    <s v="Premium gasoline"/>
    <n v="12.2"/>
    <n v="9"/>
    <n v="10.8"/>
    <n v="26"/>
    <n v="252"/>
  </r>
  <r>
    <s v="FORD"/>
    <s v="FOCUS ST"/>
    <s v="MID-SIZE"/>
    <n v="2"/>
    <n v="4"/>
    <x v="0"/>
    <s v="M6"/>
    <s v="X"/>
    <s v="Regular gasoline"/>
    <n v="10.5"/>
    <n v="7.8"/>
    <n v="9.3000000000000007"/>
    <n v="30"/>
    <n v="219"/>
  </r>
  <r>
    <s v="FORD"/>
    <s v="FUSION"/>
    <s v="MID-SIZE"/>
    <n v="1.5"/>
    <n v="4"/>
    <x v="0"/>
    <s v="AS6"/>
    <s v="X"/>
    <s v="Regular gasoline"/>
    <n v="10"/>
    <n v="7"/>
    <n v="8.6999999999999993"/>
    <n v="32"/>
    <n v="203"/>
  </r>
  <r>
    <s v="FORD"/>
    <s v="FUSION"/>
    <s v="MID-SIZE"/>
    <n v="2"/>
    <n v="4"/>
    <x v="0"/>
    <s v="AS6"/>
    <s v="X"/>
    <s v="Regular gasoline"/>
    <n v="11.2"/>
    <n v="7.6"/>
    <n v="9.6"/>
    <n v="29"/>
    <n v="225"/>
  </r>
  <r>
    <s v="FORD"/>
    <s v="FUSION"/>
    <s v="MID-SIZE"/>
    <n v="2.5"/>
    <n v="4"/>
    <x v="0"/>
    <s v="A6"/>
    <s v="X"/>
    <s v="Regular gasoline"/>
    <n v="11.3"/>
    <n v="7.4"/>
    <n v="9.5"/>
    <n v="30"/>
    <n v="223"/>
  </r>
  <r>
    <s v="FORD"/>
    <s v="FUSION AWD"/>
    <s v="MID-SIZE"/>
    <n v="2"/>
    <n v="4"/>
    <x v="0"/>
    <s v="AS6"/>
    <s v="X"/>
    <s v="Regular gasoline"/>
    <n v="11.8"/>
    <n v="8.1999999999999993"/>
    <n v="10.199999999999999"/>
    <n v="28"/>
    <n v="238"/>
  </r>
  <r>
    <s v="FORD"/>
    <s v="FUSION AWD"/>
    <s v="MID-SIZE"/>
    <n v="2.7"/>
    <n v="6"/>
    <x v="1"/>
    <s v="AS6"/>
    <s v="X"/>
    <s v="Regular gasoline"/>
    <n v="13.8"/>
    <n v="9.1"/>
    <n v="11.8"/>
    <n v="24"/>
    <n v="277"/>
  </r>
  <r>
    <s v="FORD"/>
    <s v="FUSION HYBRID"/>
    <s v="MID-SIZE"/>
    <n v="2"/>
    <n v="4"/>
    <x v="0"/>
    <s v="AV"/>
    <s v="X"/>
    <s v="Regular gasoline"/>
    <n v="5.5"/>
    <n v="5.6"/>
    <n v="5.6"/>
    <n v="50"/>
    <n v="131"/>
  </r>
  <r>
    <s v="FORD"/>
    <s v="GT"/>
    <s v="TWO-SEATER"/>
    <n v="3.5"/>
    <n v="6"/>
    <x v="1"/>
    <s v="AM7"/>
    <s v="Z"/>
    <s v="Premium gasoline"/>
    <n v="20.399999999999999"/>
    <n v="13.1"/>
    <n v="17.100000000000001"/>
    <n v="17"/>
    <n v="403"/>
  </r>
  <r>
    <s v="FORD"/>
    <s v="MUSTANG"/>
    <s v="SUBCOMPACT"/>
    <n v="2.2999999999999998"/>
    <n v="4"/>
    <x v="0"/>
    <s v="AS10"/>
    <s v="X"/>
    <s v="Regular gasoline"/>
    <n v="11"/>
    <n v="7.4"/>
    <n v="9.4"/>
    <n v="30"/>
    <n v="219"/>
  </r>
  <r>
    <s v="FORD"/>
    <s v="MUSTANG (Performance Pkg)"/>
    <s v="SUBCOMPACT"/>
    <n v="2.2999999999999998"/>
    <n v="4"/>
    <x v="0"/>
    <s v="AS10"/>
    <s v="X"/>
    <s v="Regular gasoline"/>
    <n v="11.8"/>
    <n v="8.1"/>
    <n v="10.1"/>
    <n v="28"/>
    <n v="236"/>
  </r>
  <r>
    <s v="FORD"/>
    <s v="MUSTANG"/>
    <s v="SUBCOMPACT"/>
    <n v="2.2999999999999998"/>
    <n v="4"/>
    <x v="0"/>
    <s v="M6"/>
    <s v="X"/>
    <s v="Regular gasoline"/>
    <n v="11"/>
    <n v="7.7"/>
    <n v="9.5"/>
    <n v="30"/>
    <n v="222"/>
  </r>
  <r>
    <s v="FORD"/>
    <s v="MUSTANG (Performance Pkg)"/>
    <s v="SUBCOMPACT"/>
    <n v="2.2999999999999998"/>
    <n v="4"/>
    <x v="0"/>
    <s v="M6"/>
    <s v="X"/>
    <s v="Regular gasoline"/>
    <n v="11.8"/>
    <n v="8.4"/>
    <n v="10.3"/>
    <n v="27"/>
    <n v="240"/>
  </r>
  <r>
    <s v="FORD"/>
    <s v="MUSTANG"/>
    <s v="SUBCOMPACT"/>
    <n v="5"/>
    <n v="8"/>
    <x v="2"/>
    <s v="AS10"/>
    <s v="X"/>
    <s v="Regular gasoline"/>
    <n v="15.1"/>
    <n v="9.3000000000000007"/>
    <n v="12.5"/>
    <n v="23"/>
    <n v="291"/>
  </r>
  <r>
    <s v="FORD"/>
    <s v="MUSTANG"/>
    <s v="SUBCOMPACT"/>
    <n v="5"/>
    <n v="8"/>
    <x v="2"/>
    <s v="M6"/>
    <s v="X"/>
    <s v="Regular gasoline"/>
    <n v="15.5"/>
    <n v="9.5"/>
    <n v="12.8"/>
    <n v="22"/>
    <n v="300"/>
  </r>
  <r>
    <s v="FORD"/>
    <s v="MUSTANG CONVERTIBLE"/>
    <s v="SUBCOMPACT"/>
    <n v="2.2999999999999998"/>
    <n v="4"/>
    <x v="0"/>
    <s v="AS10"/>
    <s v="X"/>
    <s v="Regular gasoline"/>
    <n v="11.8"/>
    <n v="8.1999999999999993"/>
    <n v="10.199999999999999"/>
    <n v="28"/>
    <n v="238"/>
  </r>
  <r>
    <s v="FORD"/>
    <s v="MUSTANG CONVERTIBLE"/>
    <s v="SUBCOMPACT"/>
    <n v="2.2999999999999998"/>
    <n v="4"/>
    <x v="0"/>
    <s v="M6"/>
    <s v="X"/>
    <s v="Regular gasoline"/>
    <n v="11.8"/>
    <n v="8.4"/>
    <n v="10.3"/>
    <n v="27"/>
    <n v="240"/>
  </r>
  <r>
    <s v="FORD"/>
    <s v="MUSTANG CONVERTIBLE"/>
    <s v="SUBCOMPACT"/>
    <n v="5"/>
    <n v="8"/>
    <x v="2"/>
    <s v="AS10"/>
    <s v="X"/>
    <s v="Regular gasoline"/>
    <n v="15.5"/>
    <n v="10"/>
    <n v="13.1"/>
    <n v="22"/>
    <n v="305"/>
  </r>
  <r>
    <s v="FORD"/>
    <s v="SHELBY GT350 MUSTANG"/>
    <s v="SUBCOMPACT"/>
    <n v="5.2"/>
    <n v="8"/>
    <x v="2"/>
    <s v="M6"/>
    <s v="Z"/>
    <s v="Premium gasoline"/>
    <n v="17.2"/>
    <n v="11.3"/>
    <n v="14.6"/>
    <n v="19"/>
    <n v="341"/>
  </r>
  <r>
    <s v="FORD"/>
    <s v="T-150 WAGON"/>
    <s v="VAN - PASSENGER"/>
    <n v="3.5"/>
    <n v="6"/>
    <x v="1"/>
    <s v="AS6"/>
    <s v="X"/>
    <s v="Regular gasoline"/>
    <n v="16.2"/>
    <n v="12.8"/>
    <n v="14.7"/>
    <n v="19"/>
    <n v="345"/>
  </r>
  <r>
    <s v="FORD"/>
    <s v="T-150 WAGON"/>
    <s v="VAN - PASSENGER"/>
    <n v="3.7"/>
    <n v="6"/>
    <x v="1"/>
    <s v="AS6"/>
    <s v="X"/>
    <s v="Regular gasoline"/>
    <n v="16.8"/>
    <n v="13.1"/>
    <n v="15.1"/>
    <n v="19"/>
    <n v="354"/>
  </r>
  <r>
    <s v="FORD"/>
    <s v="TAURUS FFV"/>
    <s v="FULL-SIZE"/>
    <n v="3.5"/>
    <n v="6"/>
    <x v="1"/>
    <s v="AS6"/>
    <s v="X"/>
    <s v="Regular gasoline"/>
    <n v="13.1"/>
    <n v="8.6999999999999993"/>
    <n v="11.1"/>
    <n v="25"/>
    <n v="260"/>
  </r>
  <r>
    <s v="FORD"/>
    <s v="TAURUS FFV"/>
    <s v="FULL-SIZE"/>
    <n v="3.5"/>
    <n v="6"/>
    <x v="1"/>
    <s v="AS6"/>
    <s v="E"/>
    <s v="Ethanol (E85)"/>
    <n v="17.600000000000001"/>
    <n v="11.7"/>
    <n v="15"/>
    <n v="19"/>
    <n v="249"/>
  </r>
  <r>
    <s v="FORD"/>
    <s v="TAURUS AWD"/>
    <s v="FULL-SIZE"/>
    <n v="3.5"/>
    <n v="6"/>
    <x v="1"/>
    <s v="AS6"/>
    <s v="X"/>
    <s v="Regular gasoline"/>
    <n v="14.6"/>
    <n v="10"/>
    <n v="12.5"/>
    <n v="23"/>
    <n v="294"/>
  </r>
  <r>
    <s v="FORD"/>
    <s v="TAURUS FFV AWD"/>
    <s v="FULL-SIZE"/>
    <n v="3.5"/>
    <n v="6"/>
    <x v="1"/>
    <s v="AS6"/>
    <s v="X"/>
    <s v="Regular gasoline"/>
    <n v="13.6"/>
    <n v="9.9"/>
    <n v="12.4"/>
    <n v="23"/>
    <n v="291"/>
  </r>
  <r>
    <s v="FORD"/>
    <s v="TAURUS FFV AWD"/>
    <s v="FULL-SIZE"/>
    <n v="3.5"/>
    <n v="6"/>
    <x v="1"/>
    <s v="AS6"/>
    <s v="E"/>
    <s v="Ethanol (E85)"/>
    <n v="18.7"/>
    <n v="13.4"/>
    <n v="16.3"/>
    <n v="17"/>
    <n v="271"/>
  </r>
  <r>
    <s v="FORD"/>
    <s v="TRANSIT CONNECT VAN FFV"/>
    <s v="SPECIAL PURPOSE VEHICLE"/>
    <n v="2.5"/>
    <n v="4"/>
    <x v="0"/>
    <s v="AS6"/>
    <s v="X"/>
    <s v="Regular gasoline"/>
    <n v="11.9"/>
    <n v="8.6999999999999993"/>
    <n v="10.4"/>
    <n v="27"/>
    <n v="244"/>
  </r>
  <r>
    <s v="FORD"/>
    <s v="TRANSIT CONNECT VAN FFV"/>
    <s v="SPECIAL PURPOSE VEHICLE"/>
    <n v="2.5"/>
    <n v="4"/>
    <x v="0"/>
    <s v="AS6"/>
    <s v="E"/>
    <s v="Ethanol (E85)"/>
    <n v="16.2"/>
    <n v="11.9"/>
    <n v="14.3"/>
    <n v="20"/>
    <n v="234"/>
  </r>
  <r>
    <s v="FORD"/>
    <s v="TRANSIT CONNECT WAGON LWB FFV"/>
    <s v="SPECIAL PURPOSE VEHICLE"/>
    <n v="2.5"/>
    <n v="4"/>
    <x v="0"/>
    <s v="AS6"/>
    <s v="X"/>
    <s v="Regular gasoline"/>
    <n v="12.3"/>
    <n v="8.8000000000000007"/>
    <n v="10.7"/>
    <n v="26"/>
    <n v="251"/>
  </r>
  <r>
    <s v="FORD"/>
    <s v="TRANSIT CONNECT WAGON LWB FFV"/>
    <s v="SPECIAL PURPOSE VEHICLE"/>
    <n v="2.5"/>
    <n v="4"/>
    <x v="0"/>
    <s v="AS6"/>
    <s v="E"/>
    <s v="Ethanol (E85)"/>
    <n v="16.8"/>
    <n v="12.1"/>
    <n v="14.7"/>
    <n v="19"/>
    <n v="241"/>
  </r>
  <r>
    <s v="GENESIS"/>
    <s v="G80 AWD"/>
    <s v="FULL-SIZE"/>
    <n v="3.3"/>
    <n v="6"/>
    <x v="1"/>
    <s v="AS8"/>
    <s v="Z"/>
    <s v="Premium gasoline"/>
    <n v="13.8"/>
    <n v="9.6999999999999993"/>
    <n v="11.9"/>
    <n v="24"/>
    <n v="282"/>
  </r>
  <r>
    <s v="GENESIS"/>
    <s v="G80 AWD"/>
    <s v="FULL-SIZE"/>
    <n v="3.8"/>
    <n v="6"/>
    <x v="1"/>
    <s v="AS8"/>
    <s v="X"/>
    <s v="Regular gasoline"/>
    <n v="13.4"/>
    <n v="9.6"/>
    <n v="11.7"/>
    <n v="24"/>
    <n v="276"/>
  </r>
  <r>
    <s v="GENESIS"/>
    <s v="G80 AWD"/>
    <s v="FULL-SIZE"/>
    <n v="5"/>
    <n v="8"/>
    <x v="2"/>
    <s v="AS8"/>
    <s v="Z"/>
    <s v="Premium gasoline"/>
    <n v="15.6"/>
    <n v="10.4"/>
    <n v="13.2"/>
    <n v="21"/>
    <n v="312"/>
  </r>
  <r>
    <s v="GENESIS"/>
    <s v="G90 AWD"/>
    <s v="FULL-SIZE"/>
    <n v="3.3"/>
    <n v="6"/>
    <x v="1"/>
    <s v="AS8"/>
    <s v="Z"/>
    <s v="Premium gasoline"/>
    <n v="13.7"/>
    <n v="9.6999999999999993"/>
    <n v="11.9"/>
    <n v="24"/>
    <n v="279"/>
  </r>
  <r>
    <s v="GENESIS"/>
    <s v="G90 AWD"/>
    <s v="FULL-SIZE"/>
    <n v="5"/>
    <n v="8"/>
    <x v="2"/>
    <s v="AS8"/>
    <s v="Z"/>
    <s v="Premium gasoline"/>
    <n v="15.2"/>
    <n v="10.199999999999999"/>
    <n v="13"/>
    <n v="22"/>
    <n v="306"/>
  </r>
  <r>
    <s v="GMC"/>
    <s v="ACADIA"/>
    <s v="SUV - STANDARD"/>
    <n v="2.5"/>
    <n v="4"/>
    <x v="0"/>
    <s v="A6"/>
    <s v="X"/>
    <s v="Regular gasoline"/>
    <n v="11"/>
    <n v="9.1999999999999993"/>
    <n v="10.199999999999999"/>
    <n v="28"/>
    <n v="239"/>
  </r>
  <r>
    <s v="GMC"/>
    <s v="ACADIA"/>
    <s v="SUV - STANDARD"/>
    <n v="3.6"/>
    <n v="6"/>
    <x v="1"/>
    <s v="A6"/>
    <s v="X"/>
    <s v="Regular gasoline"/>
    <n v="13.1"/>
    <n v="9.4"/>
    <n v="11.4"/>
    <n v="25"/>
    <n v="268"/>
  </r>
  <r>
    <s v="GMC"/>
    <s v="ACADIA AWD"/>
    <s v="SUV - STANDARD"/>
    <n v="2.5"/>
    <n v="4"/>
    <x v="0"/>
    <s v="A6"/>
    <s v="X"/>
    <s v="Regular gasoline"/>
    <n v="11.2"/>
    <n v="9.4"/>
    <n v="10.4"/>
    <n v="27"/>
    <n v="243"/>
  </r>
  <r>
    <s v="GMC"/>
    <s v="ACADIA AWD"/>
    <s v="SUV - STANDARD"/>
    <n v="3.6"/>
    <n v="6"/>
    <x v="1"/>
    <s v="A6"/>
    <s v="X"/>
    <s v="Regular gasoline"/>
    <n v="13.5"/>
    <n v="9.5"/>
    <n v="11.7"/>
    <n v="24"/>
    <n v="275"/>
  </r>
  <r>
    <s v="GMC"/>
    <s v="CANYON"/>
    <s v="PICKUP TRUCK - SMALL"/>
    <n v="2.5"/>
    <n v="4"/>
    <x v="0"/>
    <s v="A6"/>
    <s v="X"/>
    <s v="Regular gasoline"/>
    <n v="12.1"/>
    <n v="9.1999999999999993"/>
    <n v="10.8"/>
    <n v="26"/>
    <n v="253"/>
  </r>
  <r>
    <s v="GMC"/>
    <s v="CANYON"/>
    <s v="PICKUP TRUCK - SMALL"/>
    <n v="2.5"/>
    <n v="4"/>
    <x v="0"/>
    <s v="M6"/>
    <s v="X"/>
    <s v="Regular gasoline"/>
    <n v="11.9"/>
    <n v="9.1999999999999993"/>
    <n v="10.7"/>
    <n v="26"/>
    <n v="251"/>
  </r>
  <r>
    <s v="GMC"/>
    <s v="CANYON"/>
    <s v="PICKUP TRUCK - SMALL"/>
    <n v="2.8"/>
    <n v="4"/>
    <x v="0"/>
    <s v="A6"/>
    <s v="D"/>
    <s v="Diesel"/>
    <n v="10.8"/>
    <n v="8"/>
    <n v="9.6"/>
    <n v="29"/>
    <n v="257"/>
  </r>
  <r>
    <s v="GMC"/>
    <s v="CANYON"/>
    <s v="PICKUP TRUCK - SMALL"/>
    <n v="3.6"/>
    <n v="6"/>
    <x v="1"/>
    <s v="A8"/>
    <s v="X"/>
    <s v="Regular gasoline"/>
    <n v="13.4"/>
    <n v="9.6"/>
    <n v="11.7"/>
    <n v="24"/>
    <n v="274"/>
  </r>
  <r>
    <s v="GMC"/>
    <s v="CANYON 4WD"/>
    <s v="PICKUP TRUCK - SMALL"/>
    <n v="2.5"/>
    <n v="4"/>
    <x v="0"/>
    <s v="A6"/>
    <s v="X"/>
    <s v="Regular gasoline"/>
    <n v="12.6"/>
    <n v="9.8000000000000007"/>
    <n v="11.3"/>
    <n v="25"/>
    <n v="266"/>
  </r>
  <r>
    <s v="GMC"/>
    <s v="CANYON 4WD"/>
    <s v="PICKUP TRUCK - SMALL"/>
    <n v="2.8"/>
    <n v="4"/>
    <x v="0"/>
    <s v="A6"/>
    <s v="D"/>
    <s v="Diesel"/>
    <n v="12.1"/>
    <n v="8.3000000000000007"/>
    <n v="10.4"/>
    <n v="27"/>
    <n v="279"/>
  </r>
  <r>
    <s v="GMC"/>
    <s v="CANYON 4WD"/>
    <s v="PICKUP TRUCK - SMALL"/>
    <n v="3.6"/>
    <n v="6"/>
    <x v="1"/>
    <s v="A8"/>
    <s v="X"/>
    <s v="Regular gasoline"/>
    <n v="14.1"/>
    <n v="10"/>
    <n v="12.2"/>
    <n v="23"/>
    <n v="288"/>
  </r>
  <r>
    <s v="GMC"/>
    <s v="SIERRA FFV"/>
    <s v="PICKUP TRUCK - STANDARD"/>
    <n v="4.3"/>
    <n v="6"/>
    <x v="2"/>
    <s v="A6"/>
    <s v="X"/>
    <s v="Regular gasoline"/>
    <n v="13.4"/>
    <n v="10"/>
    <n v="11.8"/>
    <n v="24"/>
    <n v="278"/>
  </r>
  <r>
    <s v="GMC"/>
    <s v="SIERRA FFV"/>
    <s v="PICKUP TRUCK - STANDARD"/>
    <n v="4.3"/>
    <n v="6"/>
    <x v="2"/>
    <s v="A6"/>
    <s v="E"/>
    <s v="Ethanol (E85)"/>
    <n v="19.3"/>
    <n v="14.4"/>
    <n v="17.100000000000001"/>
    <n v="17"/>
    <n v="284"/>
  </r>
  <r>
    <s v="GMC"/>
    <s v="SIERRA"/>
    <s v="PICKUP TRUCK - STANDARD"/>
    <n v="5.3"/>
    <n v="8"/>
    <x v="2"/>
    <s v="A6"/>
    <s v="X"/>
    <s v="Regular gasoline"/>
    <n v="14.6"/>
    <n v="10.3"/>
    <n v="12.7"/>
    <n v="22"/>
    <n v="298"/>
  </r>
  <r>
    <s v="GMC"/>
    <s v="SIERRA FFV"/>
    <s v="PICKUP TRUCK - STANDARD"/>
    <n v="5.3"/>
    <n v="8"/>
    <x v="2"/>
    <s v="A6"/>
    <s v="X"/>
    <s v="Regular gasoline"/>
    <n v="14.6"/>
    <n v="10.3"/>
    <n v="12.7"/>
    <n v="22"/>
    <n v="298"/>
  </r>
  <r>
    <s v="GMC"/>
    <s v="SIERRA FFV"/>
    <s v="PICKUP TRUCK - STANDARD"/>
    <n v="5.3"/>
    <n v="8"/>
    <x v="2"/>
    <s v="A6"/>
    <s v="E"/>
    <s v="Ethanol (E85)"/>
    <n v="19.7"/>
    <n v="13.9"/>
    <n v="17"/>
    <n v="17"/>
    <n v="283"/>
  </r>
  <r>
    <s v="GMC"/>
    <s v="SIERRA"/>
    <s v="PICKUP TRUCK - STANDARD"/>
    <n v="5.3"/>
    <n v="8"/>
    <x v="2"/>
    <s v="A8"/>
    <s v="X"/>
    <s v="Regular gasoline"/>
    <n v="14.9"/>
    <n v="10.9"/>
    <n v="13.1"/>
    <n v="22"/>
    <n v="307"/>
  </r>
  <r>
    <s v="GMC"/>
    <s v="SIERRA"/>
    <s v="PICKUP TRUCK - STANDARD"/>
    <n v="6.2"/>
    <n v="8"/>
    <x v="2"/>
    <s v="A8"/>
    <s v="Z"/>
    <s v="Premium gasoline"/>
    <n v="15.9"/>
    <n v="11.2"/>
    <n v="13.8"/>
    <n v="20"/>
    <n v="323"/>
  </r>
  <r>
    <s v="GMC"/>
    <s v="SIERRA eASSIST"/>
    <s v="PICKUP TRUCK - STANDARD"/>
    <n v="5.3"/>
    <n v="8"/>
    <x v="2"/>
    <s v="A8"/>
    <s v="X"/>
    <s v="Regular gasoline"/>
    <n v="13.4"/>
    <n v="10"/>
    <n v="11.8"/>
    <n v="24"/>
    <n v="278"/>
  </r>
  <r>
    <s v="GMC"/>
    <s v="SIERRA 4WD FFV"/>
    <s v="PICKUP TRUCK - STANDARD"/>
    <n v="4.3"/>
    <n v="6"/>
    <x v="2"/>
    <s v="A6"/>
    <s v="X"/>
    <s v="Regular gasoline"/>
    <n v="14.1"/>
    <n v="10.6"/>
    <n v="12.5"/>
    <n v="23"/>
    <n v="294"/>
  </r>
  <r>
    <s v="GMC"/>
    <s v="SIERRA 4WD FFV"/>
    <s v="PICKUP TRUCK - STANDARD"/>
    <n v="4.3"/>
    <n v="6"/>
    <x v="2"/>
    <s v="A6"/>
    <s v="E"/>
    <s v="Ethanol (E85)"/>
    <n v="20.2"/>
    <n v="15.2"/>
    <n v="18"/>
    <n v="16"/>
    <n v="296"/>
  </r>
  <r>
    <s v="GMC"/>
    <s v="SIERRA 4WD"/>
    <s v="PICKUP TRUCK - STANDARD"/>
    <n v="5.3"/>
    <n v="8"/>
    <x v="2"/>
    <s v="A6"/>
    <s v="X"/>
    <s v="Regular gasoline"/>
    <n v="15"/>
    <n v="10.7"/>
    <n v="13.1"/>
    <n v="22"/>
    <n v="307"/>
  </r>
  <r>
    <s v="GMC"/>
    <s v="SIERRA 4WD FFV"/>
    <s v="PICKUP TRUCK - STANDARD"/>
    <n v="5.3"/>
    <n v="8"/>
    <x v="2"/>
    <s v="A6"/>
    <s v="X"/>
    <s v="Regular gasoline"/>
    <n v="15"/>
    <n v="10.7"/>
    <n v="13.1"/>
    <n v="22"/>
    <n v="307"/>
  </r>
  <r>
    <s v="GMC"/>
    <s v="SIERRA 4WD FFV"/>
    <s v="PICKUP TRUCK - STANDARD"/>
    <n v="5.3"/>
    <n v="8"/>
    <x v="2"/>
    <s v="A6"/>
    <s v="E"/>
    <s v="Ethanol (E85)"/>
    <n v="21"/>
    <n v="15"/>
    <n v="18.3"/>
    <n v="15"/>
    <n v="309"/>
  </r>
  <r>
    <s v="GMC"/>
    <s v="SIERRA 4WD"/>
    <s v="PICKUP TRUCK - STANDARD"/>
    <n v="5.3"/>
    <n v="8"/>
    <x v="2"/>
    <s v="A8"/>
    <s v="X"/>
    <s v="Regular gasoline"/>
    <n v="15.6"/>
    <n v="11.6"/>
    <n v="13.8"/>
    <n v="20"/>
    <n v="324"/>
  </r>
  <r>
    <s v="GMC"/>
    <s v="SIERRA 4WD"/>
    <s v="PICKUP TRUCK - STANDARD"/>
    <n v="6.2"/>
    <n v="8"/>
    <x v="2"/>
    <s v="A8"/>
    <s v="Z"/>
    <s v="Premium gasoline"/>
    <n v="16"/>
    <n v="11.7"/>
    <n v="14.1"/>
    <n v="20"/>
    <n v="331"/>
  </r>
  <r>
    <s v="GMC"/>
    <s v="SIERRA eASSIST 4WD"/>
    <s v="PICKUP TRUCK - STANDARD"/>
    <n v="5.3"/>
    <n v="8"/>
    <x v="2"/>
    <s v="A8"/>
    <s v="X"/>
    <s v="Regular gasoline"/>
    <n v="14.4"/>
    <n v="11.2"/>
    <n v="13"/>
    <n v="22"/>
    <n v="304"/>
  </r>
  <r>
    <s v="GMC"/>
    <s v="TERRAIN"/>
    <s v="SUV - SMALL"/>
    <n v="1.5"/>
    <n v="4"/>
    <x v="0"/>
    <s v="A9"/>
    <s v="X"/>
    <s v="Regular gasoline"/>
    <n v="9.1999999999999993"/>
    <n v="7.9"/>
    <n v="8.6"/>
    <n v="33"/>
    <n v="201"/>
  </r>
  <r>
    <s v="GMC"/>
    <s v="TERRAIN"/>
    <s v="SUV - SMALL"/>
    <n v="1.6"/>
    <n v="4"/>
    <x v="0"/>
    <s v="A6"/>
    <s v="D"/>
    <s v="Diesel"/>
    <n v="8.5"/>
    <n v="6"/>
    <n v="7.4"/>
    <n v="38"/>
    <n v="198"/>
  </r>
  <r>
    <s v="GMC"/>
    <s v="TERRAIN AWD"/>
    <s v="SUV - SMALL"/>
    <n v="1.5"/>
    <n v="4"/>
    <x v="0"/>
    <s v="A9"/>
    <s v="X"/>
    <s v="Regular gasoline"/>
    <n v="9.6"/>
    <n v="8.3000000000000007"/>
    <n v="9"/>
    <n v="31"/>
    <n v="210"/>
  </r>
  <r>
    <s v="GMC"/>
    <s v="TERRAIN AWD"/>
    <s v="SUV - SMALL"/>
    <n v="1.6"/>
    <n v="4"/>
    <x v="0"/>
    <s v="A6"/>
    <s v="D"/>
    <s v="Diesel"/>
    <n v="8.5"/>
    <n v="6.1"/>
    <n v="7.4"/>
    <n v="38"/>
    <n v="198"/>
  </r>
  <r>
    <s v="GMC"/>
    <s v="TERRAIN AWD"/>
    <s v="SUV - SMALL"/>
    <n v="2"/>
    <n v="4"/>
    <x v="0"/>
    <s v="A9"/>
    <s v="Z"/>
    <s v="Premium gasoline"/>
    <n v="11.2"/>
    <n v="9"/>
    <n v="10.199999999999999"/>
    <n v="28"/>
    <n v="239"/>
  </r>
  <r>
    <s v="GMC"/>
    <s v="YUKON"/>
    <s v="SUV - STANDARD"/>
    <n v="5.3"/>
    <n v="8"/>
    <x v="2"/>
    <s v="A6"/>
    <s v="X"/>
    <s v="Regular gasoline"/>
    <n v="15.1"/>
    <n v="10.4"/>
    <n v="13"/>
    <n v="22"/>
    <n v="305"/>
  </r>
  <r>
    <s v="GMC"/>
    <s v="YUKON FFV"/>
    <s v="SUV - STANDARD"/>
    <n v="5.3"/>
    <n v="8"/>
    <x v="2"/>
    <s v="A6"/>
    <s v="X"/>
    <s v="Regular gasoline"/>
    <n v="15.1"/>
    <n v="10.4"/>
    <n v="13"/>
    <n v="22"/>
    <n v="305"/>
  </r>
  <r>
    <s v="GMC"/>
    <s v="YUKON FFV"/>
    <s v="SUV - STANDARD"/>
    <n v="5.3"/>
    <n v="8"/>
    <x v="2"/>
    <s v="A6"/>
    <s v="E"/>
    <s v="Ethanol (E85)"/>
    <n v="19.8"/>
    <n v="13.9"/>
    <n v="17.2"/>
    <n v="16"/>
    <n v="285"/>
  </r>
  <r>
    <s v="GMC"/>
    <s v="YUKON 4WD"/>
    <s v="SUV - STANDARD"/>
    <n v="5.3"/>
    <n v="8"/>
    <x v="2"/>
    <s v="A6"/>
    <s v="X"/>
    <s v="Regular gasoline"/>
    <n v="15.2"/>
    <n v="10.8"/>
    <n v="13.2"/>
    <n v="21"/>
    <n v="310"/>
  </r>
  <r>
    <s v="GMC"/>
    <s v="YUKON 4WD FFV"/>
    <s v="SUV - STANDARD"/>
    <n v="5.3"/>
    <n v="8"/>
    <x v="2"/>
    <s v="A6"/>
    <s v="X"/>
    <s v="Regular gasoline"/>
    <n v="15.2"/>
    <n v="10.8"/>
    <n v="13.2"/>
    <n v="21"/>
    <n v="310"/>
  </r>
  <r>
    <s v="GMC"/>
    <s v="YUKON 4WD FFV"/>
    <s v="SUV - STANDARD"/>
    <n v="5.3"/>
    <n v="8"/>
    <x v="2"/>
    <s v="A6"/>
    <s v="E"/>
    <s v="Ethanol (E85)"/>
    <n v="20.8"/>
    <n v="14.5"/>
    <n v="18"/>
    <n v="16"/>
    <n v="299"/>
  </r>
  <r>
    <s v="GMC"/>
    <s v="YUKON 4WD"/>
    <s v="SUV - STANDARD"/>
    <n v="6.2"/>
    <n v="8"/>
    <x v="2"/>
    <s v="A10"/>
    <s v="Z"/>
    <s v="Premium gasoline"/>
    <n v="16.399999999999999"/>
    <n v="10.7"/>
    <n v="13.8"/>
    <n v="20"/>
    <n v="325"/>
  </r>
  <r>
    <s v="GMC"/>
    <s v="YUKON XL"/>
    <s v="SUV - STANDARD"/>
    <n v="5.3"/>
    <n v="8"/>
    <x v="2"/>
    <s v="A6"/>
    <s v="X"/>
    <s v="Regular gasoline"/>
    <n v="15.1"/>
    <n v="10.4"/>
    <n v="13"/>
    <n v="22"/>
    <n v="305"/>
  </r>
  <r>
    <s v="GMC"/>
    <s v="YUKON XL FFV"/>
    <s v="SUV - STANDARD"/>
    <n v="5.3"/>
    <n v="8"/>
    <x v="2"/>
    <s v="A6"/>
    <s v="X"/>
    <s v="Regular gasoline"/>
    <n v="15.1"/>
    <n v="10.4"/>
    <n v="13"/>
    <n v="22"/>
    <n v="305"/>
  </r>
  <r>
    <s v="GMC"/>
    <s v="YUKON XL FFV"/>
    <s v="SUV - STANDARD"/>
    <n v="5.3"/>
    <n v="8"/>
    <x v="2"/>
    <s v="A6"/>
    <s v="E"/>
    <s v="Ethanol (E85)"/>
    <n v="19.8"/>
    <n v="13.9"/>
    <n v="17.2"/>
    <n v="16"/>
    <n v="285"/>
  </r>
  <r>
    <s v="GMC"/>
    <s v="YUKON XL 4WD"/>
    <s v="SUV - STANDARD"/>
    <n v="5.3"/>
    <n v="8"/>
    <x v="2"/>
    <s v="A6"/>
    <s v="X"/>
    <s v="Regular gasoline"/>
    <n v="15.3"/>
    <n v="10.9"/>
    <n v="13.3"/>
    <n v="21"/>
    <n v="313"/>
  </r>
  <r>
    <s v="GMC"/>
    <s v="YUKON XL 4WD FFV"/>
    <s v="SUV - STANDARD"/>
    <n v="5.3"/>
    <n v="8"/>
    <x v="2"/>
    <s v="A6"/>
    <s v="X"/>
    <s v="Regular gasoline"/>
    <n v="15.3"/>
    <n v="10.9"/>
    <n v="13.3"/>
    <n v="21"/>
    <n v="312"/>
  </r>
  <r>
    <s v="GMC"/>
    <s v="YUKON XL 4WD FFV"/>
    <s v="SUV - STANDARD"/>
    <n v="5.3"/>
    <n v="8"/>
    <x v="2"/>
    <s v="A6"/>
    <s v="E"/>
    <s v="Ethanol (E85)"/>
    <n v="22.3"/>
    <n v="15.7"/>
    <n v="19.3"/>
    <n v="15"/>
    <n v="321"/>
  </r>
  <r>
    <s v="GMC"/>
    <s v="YUKON XL 4WD"/>
    <s v="SUV - STANDARD"/>
    <n v="6.2"/>
    <n v="8"/>
    <x v="2"/>
    <s v="A10"/>
    <s v="Z"/>
    <s v="Premium gasoline"/>
    <n v="17.100000000000001"/>
    <n v="11.3"/>
    <n v="14.5"/>
    <n v="19"/>
    <n v="340"/>
  </r>
  <r>
    <s v="HONDA"/>
    <s v="ACCORD"/>
    <s v="FULL-SIZE"/>
    <n v="1.5"/>
    <n v="4"/>
    <x v="0"/>
    <s v="AV"/>
    <s v="X"/>
    <s v="Regular gasoline"/>
    <n v="7.9"/>
    <n v="6.3"/>
    <n v="7.2"/>
    <n v="39"/>
    <n v="168"/>
  </r>
  <r>
    <s v="HONDA"/>
    <s v="ACCORD"/>
    <s v="FULL-SIZE"/>
    <n v="1.5"/>
    <n v="4"/>
    <x v="0"/>
    <s v="AV7"/>
    <s v="X"/>
    <s v="Regular gasoline"/>
    <n v="8.1999999999999993"/>
    <n v="6.8"/>
    <n v="7.6"/>
    <n v="37"/>
    <n v="177"/>
  </r>
  <r>
    <s v="HONDA"/>
    <s v="ACCORD"/>
    <s v="FULL-SIZE"/>
    <n v="1.5"/>
    <n v="4"/>
    <x v="0"/>
    <s v="M6"/>
    <s v="X"/>
    <s v="Regular gasoline"/>
    <n v="8.9"/>
    <n v="6.7"/>
    <n v="7.9"/>
    <n v="36"/>
    <n v="185"/>
  </r>
  <r>
    <s v="HONDA"/>
    <s v="ACCORD"/>
    <s v="FULL-SIZE"/>
    <n v="2"/>
    <n v="4"/>
    <x v="0"/>
    <s v="M6"/>
    <s v="X"/>
    <s v="Regular gasoline"/>
    <n v="10.7"/>
    <n v="7.3"/>
    <n v="9.1999999999999993"/>
    <n v="31"/>
    <n v="214"/>
  </r>
  <r>
    <s v="HONDA"/>
    <s v="ACCORD SPORT/TOURING"/>
    <s v="MID-SIZE"/>
    <n v="2"/>
    <n v="4"/>
    <x v="0"/>
    <s v="AS10"/>
    <s v="X"/>
    <s v="Regular gasoline"/>
    <n v="10.4"/>
    <n v="7.4"/>
    <n v="9.1"/>
    <n v="31"/>
    <n v="211"/>
  </r>
  <r>
    <s v="HONDA"/>
    <s v="ACCORD HYBRID"/>
    <s v="FULL-SIZE"/>
    <n v="2"/>
    <n v="4"/>
    <x v="0"/>
    <s v="AV"/>
    <s v="X"/>
    <s v="Regular gasoline"/>
    <n v="5"/>
    <n v="5.0999999999999996"/>
    <n v="5.0999999999999996"/>
    <n v="55"/>
    <n v="118"/>
  </r>
  <r>
    <s v="HONDA"/>
    <s v="CIVIC COUPE"/>
    <s v="COMPACT"/>
    <n v="1.5"/>
    <n v="4"/>
    <x v="0"/>
    <s v="AV"/>
    <s v="X"/>
    <s v="Regular gasoline"/>
    <n v="7.5"/>
    <n v="5.9"/>
    <n v="6.8"/>
    <n v="42"/>
    <n v="158"/>
  </r>
  <r>
    <s v="HONDA"/>
    <s v="CIVIC COUPE"/>
    <s v="COMPACT"/>
    <n v="1.5"/>
    <n v="4"/>
    <x v="0"/>
    <s v="M6"/>
    <s v="X"/>
    <s v="Regular gasoline"/>
    <n v="7.7"/>
    <n v="5.7"/>
    <n v="6.8"/>
    <n v="42"/>
    <n v="158"/>
  </r>
  <r>
    <s v="HONDA"/>
    <s v="CIVIC COUPE"/>
    <s v="COMPACT"/>
    <n v="2"/>
    <n v="4"/>
    <x v="0"/>
    <s v="AV"/>
    <s v="X"/>
    <s v="Regular gasoline"/>
    <n v="7.8"/>
    <n v="6"/>
    <n v="7"/>
    <n v="40"/>
    <n v="163"/>
  </r>
  <r>
    <s v="HONDA"/>
    <s v="CIVIC COUPE"/>
    <s v="COMPACT"/>
    <n v="2"/>
    <n v="4"/>
    <x v="0"/>
    <s v="M6"/>
    <s v="X"/>
    <s v="Regular gasoline"/>
    <n v="8.5"/>
    <n v="6.1"/>
    <n v="7.4"/>
    <n v="38"/>
    <n v="173"/>
  </r>
  <r>
    <s v="HONDA"/>
    <s v="CIVIC COUPE Si"/>
    <s v="COMPACT"/>
    <n v="1.5"/>
    <n v="4"/>
    <x v="0"/>
    <s v="M6"/>
    <s v="Z"/>
    <s v="Premium gasoline"/>
    <n v="8.4"/>
    <n v="6.2"/>
    <n v="7.4"/>
    <n v="38"/>
    <n v="173"/>
  </r>
  <r>
    <s v="HONDA"/>
    <s v="CIVIC HATCHBACK"/>
    <s v="FULL-SIZE"/>
    <n v="1.5"/>
    <n v="4"/>
    <x v="0"/>
    <s v="AV"/>
    <s v="X"/>
    <s v="Regular gasoline"/>
    <n v="7.7"/>
    <n v="6"/>
    <n v="6.9"/>
    <n v="41"/>
    <n v="162"/>
  </r>
  <r>
    <s v="HONDA"/>
    <s v="CIVIC HATCHBACK"/>
    <s v="FULL-SIZE"/>
    <n v="1.5"/>
    <n v="4"/>
    <x v="0"/>
    <s v="AV7"/>
    <s v="X"/>
    <s v="Regular gasoline"/>
    <n v="7.9"/>
    <n v="6.6"/>
    <n v="7.3"/>
    <n v="39"/>
    <n v="170"/>
  </r>
  <r>
    <s v="HONDA"/>
    <s v="CIVIC HATCHBACK"/>
    <s v="FULL-SIZE"/>
    <n v="1.5"/>
    <n v="4"/>
    <x v="0"/>
    <s v="M6"/>
    <s v="X"/>
    <s v="Regular gasoline"/>
    <n v="8"/>
    <n v="6.2"/>
    <n v="7.2"/>
    <n v="39"/>
    <n v="167"/>
  </r>
  <r>
    <s v="HONDA"/>
    <s v="CIVIC HATCHBACK SPORT"/>
    <s v="FULL-SIZE"/>
    <n v="1.5"/>
    <n v="4"/>
    <x v="0"/>
    <s v="AV7"/>
    <s v="Z"/>
    <s v="Premium gasoline"/>
    <n v="7.9"/>
    <n v="6.6"/>
    <n v="7.3"/>
    <n v="39"/>
    <n v="170"/>
  </r>
  <r>
    <s v="HONDA"/>
    <s v="CIVIC HATCHBACK SPORT"/>
    <s v="FULL-SIZE"/>
    <n v="1.5"/>
    <n v="4"/>
    <x v="0"/>
    <s v="M6"/>
    <s v="Z"/>
    <s v="Premium gasoline"/>
    <n v="8"/>
    <n v="6.2"/>
    <n v="7.2"/>
    <n v="39"/>
    <n v="167"/>
  </r>
  <r>
    <s v="HONDA"/>
    <s v="CIVIC SEDAN"/>
    <s v="MID-SIZE"/>
    <n v="1.5"/>
    <n v="4"/>
    <x v="0"/>
    <s v="AV"/>
    <s v="X"/>
    <s v="Regular gasoline"/>
    <n v="7.4"/>
    <n v="5.6"/>
    <n v="6.6"/>
    <n v="43"/>
    <n v="153"/>
  </r>
  <r>
    <s v="HONDA"/>
    <s v="CIVIC SEDAN"/>
    <s v="MID-SIZE"/>
    <n v="2"/>
    <n v="4"/>
    <x v="0"/>
    <s v="AV"/>
    <s v="X"/>
    <s v="Regular gasoline"/>
    <n v="7.8"/>
    <n v="6"/>
    <n v="7"/>
    <n v="40"/>
    <n v="163"/>
  </r>
  <r>
    <s v="HONDA"/>
    <s v="CIVIC SEDAN"/>
    <s v="MID-SIZE"/>
    <n v="2"/>
    <n v="4"/>
    <x v="0"/>
    <s v="M6"/>
    <s v="X"/>
    <s v="Regular gasoline"/>
    <n v="8.5"/>
    <n v="6"/>
    <n v="7.4"/>
    <n v="38"/>
    <n v="172"/>
  </r>
  <r>
    <s v="HONDA"/>
    <s v="CIVIC SEDAN Si"/>
    <s v="MID-SIZE"/>
    <n v="1.5"/>
    <n v="4"/>
    <x v="0"/>
    <s v="M6"/>
    <s v="Z"/>
    <s v="Premium gasoline"/>
    <n v="8.4"/>
    <n v="6.2"/>
    <n v="7.4"/>
    <n v="38"/>
    <n v="173"/>
  </r>
  <r>
    <s v="HONDA"/>
    <s v="CIVIC TYPE R"/>
    <s v="FULL-SIZE"/>
    <n v="2"/>
    <n v="4"/>
    <x v="0"/>
    <s v="M6"/>
    <s v="Z"/>
    <s v="Premium gasoline"/>
    <n v="10.6"/>
    <n v="8.3000000000000007"/>
    <n v="9.6"/>
    <n v="29"/>
    <n v="224"/>
  </r>
  <r>
    <s v="HONDA"/>
    <s v="CR-V"/>
    <s v="SUV - SMALL"/>
    <n v="1.5"/>
    <n v="4"/>
    <x v="0"/>
    <s v="AV"/>
    <s v="X"/>
    <s v="Regular gasoline"/>
    <n v="8.4"/>
    <n v="7"/>
    <n v="7.8"/>
    <n v="36"/>
    <n v="181"/>
  </r>
  <r>
    <s v="HONDA"/>
    <s v="CR-V AWD"/>
    <s v="SUV - SMALL"/>
    <n v="1.5"/>
    <n v="4"/>
    <x v="0"/>
    <s v="AV"/>
    <s v="X"/>
    <s v="Regular gasoline"/>
    <n v="8.6999999999999993"/>
    <n v="7.2"/>
    <n v="8"/>
    <n v="35"/>
    <n v="188"/>
  </r>
  <r>
    <s v="HONDA"/>
    <s v="FIT"/>
    <s v="STATION WAGON - SMALL"/>
    <n v="1.5"/>
    <n v="4"/>
    <x v="0"/>
    <s v="AV"/>
    <s v="X"/>
    <s v="Regular gasoline"/>
    <n v="7"/>
    <n v="5.9"/>
    <n v="6.5"/>
    <n v="43"/>
    <n v="151"/>
  </r>
  <r>
    <s v="HONDA"/>
    <s v="FIT"/>
    <s v="STATION WAGON - SMALL"/>
    <n v="1.5"/>
    <n v="4"/>
    <x v="0"/>
    <s v="AV7"/>
    <s v="X"/>
    <s v="Regular gasoline"/>
    <n v="7.6"/>
    <n v="6.5"/>
    <n v="7"/>
    <n v="40"/>
    <n v="166"/>
  </r>
  <r>
    <s v="HONDA"/>
    <s v="FIT"/>
    <s v="STATION WAGON - SMALL"/>
    <n v="1.5"/>
    <n v="4"/>
    <x v="0"/>
    <s v="M6"/>
    <s v="X"/>
    <s v="Regular gasoline"/>
    <n v="8.1"/>
    <n v="6.6"/>
    <n v="7.4"/>
    <n v="38"/>
    <n v="174"/>
  </r>
  <r>
    <s v="HONDA"/>
    <s v="HR-V"/>
    <s v="STATION WAGON - SMALL"/>
    <n v="1.8"/>
    <n v="4"/>
    <x v="0"/>
    <s v="AV"/>
    <s v="X"/>
    <s v="Regular gasoline"/>
    <n v="8.3000000000000007"/>
    <n v="6.9"/>
    <n v="7.7"/>
    <n v="37"/>
    <n v="180"/>
  </r>
  <r>
    <s v="HONDA"/>
    <s v="HR-V"/>
    <s v="STATION WAGON - SMALL"/>
    <n v="1.8"/>
    <n v="4"/>
    <x v="0"/>
    <s v="AV7"/>
    <s v="X"/>
    <s v="Regular gasoline"/>
    <n v="8.3000000000000007"/>
    <n v="6.9"/>
    <n v="7.7"/>
    <n v="37"/>
    <n v="180"/>
  </r>
  <r>
    <s v="HONDA"/>
    <s v="HR-V"/>
    <s v="STATION WAGON - SMALL"/>
    <n v="1.8"/>
    <n v="4"/>
    <x v="0"/>
    <s v="M6"/>
    <s v="X"/>
    <s v="Regular gasoline"/>
    <n v="9.4"/>
    <n v="7.1"/>
    <n v="8.4"/>
    <n v="34"/>
    <n v="195"/>
  </r>
  <r>
    <s v="HONDA"/>
    <s v="HR-V AWD"/>
    <s v="STATION WAGON - SMALL"/>
    <n v="1.8"/>
    <n v="4"/>
    <x v="0"/>
    <s v="AV"/>
    <s v="X"/>
    <s v="Regular gasoline"/>
    <n v="8.9"/>
    <n v="7.5"/>
    <n v="8.1999999999999993"/>
    <n v="34"/>
    <n v="194"/>
  </r>
  <r>
    <s v="HONDA"/>
    <s v="HR-V AWD"/>
    <s v="STATION WAGON - SMALL"/>
    <n v="1.8"/>
    <n v="4"/>
    <x v="0"/>
    <s v="AV7"/>
    <s v="X"/>
    <s v="Regular gasoline"/>
    <n v="8.9"/>
    <n v="7.5"/>
    <n v="8.1999999999999993"/>
    <n v="34"/>
    <n v="194"/>
  </r>
  <r>
    <s v="HONDA"/>
    <s v="ODYSSEY"/>
    <s v="MINIVAN"/>
    <n v="3.5"/>
    <n v="6"/>
    <x v="1"/>
    <s v="AS9"/>
    <s v="X"/>
    <s v="Regular gasoline"/>
    <n v="12.6"/>
    <n v="8.4"/>
    <n v="10.7"/>
    <n v="26"/>
    <n v="252"/>
  </r>
  <r>
    <s v="HONDA"/>
    <s v="ODYSSEY TOURING"/>
    <s v="MINIVAN"/>
    <n v="3.5"/>
    <n v="6"/>
    <x v="1"/>
    <s v="AS10"/>
    <s v="X"/>
    <s v="Regular gasoline"/>
    <n v="12.2"/>
    <n v="8.5"/>
    <n v="10.6"/>
    <n v="27"/>
    <n v="247"/>
  </r>
  <r>
    <s v="HONDA"/>
    <s v="PILOT AWD"/>
    <s v="SUV - SMALL"/>
    <n v="3.5"/>
    <n v="6"/>
    <x v="1"/>
    <s v="A6"/>
    <s v="X"/>
    <s v="Regular gasoline"/>
    <n v="13"/>
    <n v="9.3000000000000007"/>
    <n v="11.3"/>
    <n v="25"/>
    <n v="266"/>
  </r>
  <r>
    <s v="HONDA"/>
    <s v="PILOT AWD"/>
    <s v="SUV - SMALL"/>
    <n v="3.5"/>
    <n v="6"/>
    <x v="1"/>
    <s v="AS9"/>
    <s v="X"/>
    <s v="Regular gasoline"/>
    <n v="12.4"/>
    <n v="9.3000000000000007"/>
    <n v="11"/>
    <n v="26"/>
    <n v="256"/>
  </r>
  <r>
    <s v="HONDA"/>
    <s v="RIDGELINE AWD"/>
    <s v="PICKUP TRUCK - STANDARD"/>
    <n v="3.5"/>
    <n v="6"/>
    <x v="1"/>
    <s v="A6"/>
    <s v="X"/>
    <s v="Regular gasoline"/>
    <n v="12.8"/>
    <n v="9.5"/>
    <n v="11.3"/>
    <n v="25"/>
    <n v="264"/>
  </r>
  <r>
    <s v="HYUNDAI"/>
    <s v="ELANTRA"/>
    <s v="MID-SIZE"/>
    <n v="1.6"/>
    <n v="4"/>
    <x v="0"/>
    <s v="AM7"/>
    <s v="X"/>
    <s v="Regular gasoline"/>
    <n v="8.9"/>
    <n v="7"/>
    <n v="8.1"/>
    <n v="35"/>
    <n v="189"/>
  </r>
  <r>
    <s v="HYUNDAI"/>
    <s v="ACCENT"/>
    <s v="COMPACT"/>
    <n v="1.6"/>
    <n v="4"/>
    <x v="0"/>
    <s v="AS6"/>
    <s v="X"/>
    <s v="Regular gasoline"/>
    <n v="8.3000000000000007"/>
    <n v="6.2"/>
    <n v="7.4"/>
    <n v="38"/>
    <n v="173"/>
  </r>
  <r>
    <s v="HYUNDAI"/>
    <s v="ACCENT"/>
    <s v="COMPACT"/>
    <n v="1.6"/>
    <n v="4"/>
    <x v="0"/>
    <s v="M6"/>
    <s v="X"/>
    <s v="Regular gasoline"/>
    <n v="8.1999999999999993"/>
    <n v="6.3"/>
    <n v="7.3"/>
    <n v="39"/>
    <n v="173"/>
  </r>
  <r>
    <s v="HYUNDAI"/>
    <s v="ELANTRA"/>
    <s v="MID-SIZE"/>
    <n v="1.6"/>
    <n v="4"/>
    <x v="0"/>
    <s v="M6"/>
    <s v="X"/>
    <s v="Regular gasoline"/>
    <n v="10.7"/>
    <n v="7.8"/>
    <n v="9.4"/>
    <n v="30"/>
    <n v="221"/>
  </r>
  <r>
    <s v="HYUNDAI"/>
    <s v="ELANTRA"/>
    <s v="MID-SIZE"/>
    <n v="2"/>
    <n v="4"/>
    <x v="0"/>
    <s v="AS6"/>
    <s v="X"/>
    <s v="Regular gasoline"/>
    <n v="8.3000000000000007"/>
    <n v="6.4"/>
    <n v="7.4"/>
    <n v="38"/>
    <n v="174"/>
  </r>
  <r>
    <s v="HYUNDAI"/>
    <s v="ELANTRA"/>
    <s v="MID-SIZE"/>
    <n v="2"/>
    <n v="4"/>
    <x v="0"/>
    <s v="M6"/>
    <s v="X"/>
    <s v="Regular gasoline"/>
    <n v="9.3000000000000007"/>
    <n v="6.4"/>
    <n v="8"/>
    <n v="35"/>
    <n v="188"/>
  </r>
  <r>
    <s v="HYUNDAI"/>
    <s v="ELANTRA GT"/>
    <s v="FULL-SIZE"/>
    <n v="1.6"/>
    <n v="4"/>
    <x v="0"/>
    <s v="AM7"/>
    <s v="X"/>
    <s v="Regular gasoline"/>
    <n v="9.1999999999999993"/>
    <n v="7.1"/>
    <n v="8.3000000000000007"/>
    <n v="34"/>
    <n v="194"/>
  </r>
  <r>
    <s v="HYUNDAI"/>
    <s v="ELANTRA GT"/>
    <s v="FULL-SIZE"/>
    <n v="1.6"/>
    <n v="4"/>
    <x v="0"/>
    <s v="M6"/>
    <s v="X"/>
    <s v="Regular gasoline"/>
    <n v="10.7"/>
    <n v="8.1"/>
    <n v="9.6"/>
    <n v="29"/>
    <n v="226"/>
  </r>
  <r>
    <s v="HYUNDAI"/>
    <s v="ELANTRA GT"/>
    <s v="FULL-SIZE"/>
    <n v="2"/>
    <n v="4"/>
    <x v="0"/>
    <s v="AS6"/>
    <s v="X"/>
    <s v="Regular gasoline"/>
    <n v="9.4"/>
    <n v="7.2"/>
    <n v="8.4"/>
    <n v="34"/>
    <n v="198"/>
  </r>
  <r>
    <s v="HYUNDAI"/>
    <s v="ELANTRA GT"/>
    <s v="FULL-SIZE"/>
    <n v="2"/>
    <n v="4"/>
    <x v="0"/>
    <s v="M6"/>
    <s v="X"/>
    <s v="Regular gasoline"/>
    <n v="9.8000000000000007"/>
    <n v="7.3"/>
    <n v="8.6999999999999993"/>
    <n v="32"/>
    <n v="205"/>
  </r>
  <r>
    <s v="HYUNDAI"/>
    <s v="IONIQ"/>
    <s v="FULL-SIZE"/>
    <n v="1.6"/>
    <n v="4"/>
    <x v="0"/>
    <s v="AM6"/>
    <s v="X"/>
    <s v="Regular gasoline"/>
    <n v="4.3"/>
    <n v="4.4000000000000004"/>
    <n v="4.3"/>
    <n v="66"/>
    <n v="102"/>
  </r>
  <r>
    <s v="HYUNDAI"/>
    <s v="IONIQ BLUE"/>
    <s v="FULL-SIZE"/>
    <n v="1.6"/>
    <n v="4"/>
    <x v="0"/>
    <s v="AM6"/>
    <s v="X"/>
    <s v="Regular gasoline"/>
    <n v="4.2"/>
    <n v="4"/>
    <n v="4.0999999999999996"/>
    <n v="69"/>
    <n v="96"/>
  </r>
  <r>
    <s v="HYUNDAI"/>
    <s v="KONA"/>
    <s v="SUV - SMALL"/>
    <n v="2"/>
    <n v="4"/>
    <x v="0"/>
    <s v="AS6"/>
    <s v="X"/>
    <s v="Regular gasoline"/>
    <n v="8.6"/>
    <n v="7"/>
    <n v="7.9"/>
    <n v="36"/>
    <n v="186"/>
  </r>
  <r>
    <s v="HYUNDAI"/>
    <s v="KONA AWD"/>
    <s v="SUV - SMALL"/>
    <n v="1.6"/>
    <n v="4"/>
    <x v="0"/>
    <s v="AM7"/>
    <s v="X"/>
    <s v="Regular gasoline"/>
    <n v="9"/>
    <n v="8"/>
    <n v="8.6"/>
    <n v="33"/>
    <n v="201"/>
  </r>
  <r>
    <s v="HYUNDAI"/>
    <s v="KONA AWD"/>
    <s v="SUV - SMALL"/>
    <n v="2"/>
    <n v="4"/>
    <x v="0"/>
    <s v="AS6"/>
    <s v="X"/>
    <s v="Regular gasoline"/>
    <n v="9.1999999999999993"/>
    <n v="7.8"/>
    <n v="8.6"/>
    <n v="33"/>
    <n v="202"/>
  </r>
  <r>
    <s v="HYUNDAI"/>
    <s v="SANTA FE"/>
    <s v="SUV - SMALL"/>
    <n v="3.3"/>
    <n v="6"/>
    <x v="1"/>
    <s v="AS6"/>
    <s v="X"/>
    <s v="Regular gasoline"/>
    <n v="12.9"/>
    <n v="9.4"/>
    <n v="11.3"/>
    <n v="25"/>
    <n v="265"/>
  </r>
  <r>
    <s v="HYUNDAI"/>
    <s v="SANTA FE AWD"/>
    <s v="SUV - SMALL"/>
    <n v="3.3"/>
    <n v="6"/>
    <x v="1"/>
    <s v="AS6"/>
    <s v="X"/>
    <s v="Regular gasoline"/>
    <n v="13"/>
    <n v="9.6999999999999993"/>
    <n v="11.5"/>
    <n v="25"/>
    <n v="269"/>
  </r>
  <r>
    <s v="HYUNDAI"/>
    <s v="SANTA FE ULTIMATE AWD"/>
    <s v="SUV - SMALL"/>
    <n v="3.3"/>
    <n v="6"/>
    <x v="1"/>
    <s v="AS6"/>
    <s v="X"/>
    <s v="Regular gasoline"/>
    <n v="13.9"/>
    <n v="10.8"/>
    <n v="12.5"/>
    <n v="23"/>
    <n v="295"/>
  </r>
  <r>
    <s v="HYUNDAI"/>
    <s v="SANTA FE SPORT"/>
    <s v="SUV - SMALL"/>
    <n v="2.4"/>
    <n v="4"/>
    <x v="0"/>
    <s v="AS6"/>
    <s v="X"/>
    <s v="Regular gasoline"/>
    <n v="11.1"/>
    <n v="8.6"/>
    <n v="10"/>
    <n v="28"/>
    <n v="235"/>
  </r>
  <r>
    <s v="HYUNDAI"/>
    <s v="SANTA FE SPORT AWD"/>
    <s v="SUV - SMALL"/>
    <n v="2.4"/>
    <n v="4"/>
    <x v="0"/>
    <s v="AS6"/>
    <s v="X"/>
    <s v="Regular gasoline"/>
    <n v="12"/>
    <n v="9.1"/>
    <n v="10.7"/>
    <n v="26"/>
    <n v="253"/>
  </r>
  <r>
    <s v="HYUNDAI"/>
    <s v="SANTA FE SPORT ULTIMATE AWD"/>
    <s v="SUV - SMALL"/>
    <n v="2"/>
    <n v="4"/>
    <x v="0"/>
    <s v="AS6"/>
    <s v="X"/>
    <s v="Regular gasoline"/>
    <n v="12.5"/>
    <n v="9.6"/>
    <n v="11.2"/>
    <n v="25"/>
    <n v="264"/>
  </r>
  <r>
    <s v="HYUNDAI"/>
    <s v="SONATA"/>
    <s v="FULL-SIZE"/>
    <n v="2"/>
    <n v="4"/>
    <x v="0"/>
    <s v="AS8"/>
    <s v="X"/>
    <s v="Regular gasoline"/>
    <n v="10.4"/>
    <n v="7.4"/>
    <n v="9.1"/>
    <n v="31"/>
    <n v="212"/>
  </r>
  <r>
    <s v="HYUNDAI"/>
    <s v="SONATA"/>
    <s v="FULL-SIZE"/>
    <n v="2.4"/>
    <n v="4"/>
    <x v="0"/>
    <s v="AS6"/>
    <s v="X"/>
    <s v="Regular gasoline"/>
    <n v="9.8000000000000007"/>
    <n v="6.9"/>
    <n v="8.5"/>
    <n v="33"/>
    <n v="202"/>
  </r>
  <r>
    <s v="HYUNDAI"/>
    <s v="SONATA HYBRID"/>
    <s v="MID-SIZE"/>
    <n v="2"/>
    <n v="4"/>
    <x v="0"/>
    <s v="AM6"/>
    <s v="X"/>
    <s v="Regular gasoline"/>
    <n v="6"/>
    <n v="5.3"/>
    <n v="5.7"/>
    <n v="50"/>
    <n v="135"/>
  </r>
  <r>
    <s v="HYUNDAI"/>
    <s v="SONATA HYBRID SE"/>
    <s v="MID-SIZE"/>
    <n v="2"/>
    <n v="4"/>
    <x v="0"/>
    <s v="AM6"/>
    <s v="X"/>
    <s v="Regular gasoline"/>
    <n v="5.9"/>
    <n v="5.0999999999999996"/>
    <n v="5.6"/>
    <n v="50"/>
    <n v="132"/>
  </r>
  <r>
    <s v="HYUNDAI"/>
    <s v="TUCSON"/>
    <s v="SUV - SMALL"/>
    <n v="2"/>
    <n v="4"/>
    <x v="0"/>
    <s v="AS6"/>
    <s v="X"/>
    <s v="Regular gasoline"/>
    <n v="10.1"/>
    <n v="7.8"/>
    <n v="9"/>
    <n v="31"/>
    <n v="213"/>
  </r>
  <r>
    <s v="HYUNDAI"/>
    <s v="TUCSON AWD"/>
    <s v="SUV - SMALL"/>
    <n v="1.6"/>
    <n v="4"/>
    <x v="0"/>
    <s v="AM7"/>
    <s v="X"/>
    <s v="Regular gasoline"/>
    <n v="9.9"/>
    <n v="8.5"/>
    <n v="9.3000000000000007"/>
    <n v="30"/>
    <n v="221"/>
  </r>
  <r>
    <s v="HYUNDAI"/>
    <s v="TUCSON AWD"/>
    <s v="SUV - SMALL"/>
    <n v="2"/>
    <n v="4"/>
    <x v="0"/>
    <s v="AS6"/>
    <s v="X"/>
    <s v="Regular gasoline"/>
    <n v="11"/>
    <n v="9.1"/>
    <n v="10.199999999999999"/>
    <n v="28"/>
    <n v="241"/>
  </r>
  <r>
    <s v="INFINITI"/>
    <s v="Q50 AWD"/>
    <s v="MID-SIZE"/>
    <n v="2"/>
    <n v="4"/>
    <x v="0"/>
    <s v="AS7"/>
    <s v="Z"/>
    <s v="Premium gasoline"/>
    <n v="10.7"/>
    <n v="8.6"/>
    <n v="9.6999999999999993"/>
    <n v="29"/>
    <n v="228"/>
  </r>
  <r>
    <s v="INFINITI"/>
    <s v="Q50 AWD"/>
    <s v="MID-SIZE"/>
    <n v="3"/>
    <n v="6"/>
    <x v="1"/>
    <s v="AS7"/>
    <s v="Z"/>
    <s v="Premium gasoline"/>
    <n v="12.4"/>
    <n v="8.6999999999999993"/>
    <n v="10.8"/>
    <n v="26"/>
    <n v="253"/>
  </r>
  <r>
    <s v="INFINITI"/>
    <s v="Q50 AWD RED SPORT"/>
    <s v="MID-SIZE"/>
    <n v="3"/>
    <n v="6"/>
    <x v="1"/>
    <s v="AS7"/>
    <s v="Z"/>
    <s v="Premium gasoline"/>
    <n v="12.5"/>
    <n v="9.3000000000000007"/>
    <n v="11.1"/>
    <n v="25"/>
    <n v="260"/>
  </r>
  <r>
    <s v="INFINITI"/>
    <s v="Q50 HYBRID AWD"/>
    <s v="COMPACT"/>
    <n v="3.5"/>
    <n v="6"/>
    <x v="1"/>
    <s v="AS7"/>
    <s v="Z"/>
    <s v="Premium gasoline"/>
    <n v="9.1"/>
    <n v="7.7"/>
    <n v="8.5"/>
    <n v="33"/>
    <n v="200"/>
  </r>
  <r>
    <s v="INFINITI"/>
    <s v="Q60 AWD"/>
    <s v="SUBCOMPACT"/>
    <n v="2"/>
    <n v="4"/>
    <x v="0"/>
    <s v="AS7"/>
    <s v="Z"/>
    <s v="Premium gasoline"/>
    <n v="11.2"/>
    <n v="8.5"/>
    <n v="10"/>
    <n v="28"/>
    <n v="233"/>
  </r>
  <r>
    <s v="INFINITI"/>
    <s v="Q60 AWD"/>
    <s v="SUBCOMPACT"/>
    <n v="3"/>
    <n v="6"/>
    <x v="1"/>
    <s v="AS7"/>
    <s v="Z"/>
    <s v="Premium gasoline"/>
    <n v="12.3"/>
    <n v="8.6"/>
    <n v="10.7"/>
    <n v="26"/>
    <n v="251"/>
  </r>
  <r>
    <s v="INFINITI"/>
    <s v="Q60 AWD RED SPORT"/>
    <s v="SUBCOMPACT"/>
    <n v="3"/>
    <n v="6"/>
    <x v="1"/>
    <s v="AS7"/>
    <s v="Z"/>
    <s v="Premium gasoline"/>
    <n v="12.5"/>
    <n v="9.1999999999999993"/>
    <n v="11"/>
    <n v="26"/>
    <n v="259"/>
  </r>
  <r>
    <s v="INFINITI"/>
    <s v="Q70 AWD"/>
    <s v="MID-SIZE"/>
    <n v="3.7"/>
    <n v="6"/>
    <x v="1"/>
    <s v="AS7"/>
    <s v="Z"/>
    <s v="Premium gasoline"/>
    <n v="13.2"/>
    <n v="9.8000000000000007"/>
    <n v="11.7"/>
    <n v="24"/>
    <n v="274"/>
  </r>
  <r>
    <s v="INFINITI"/>
    <s v="Q70 AWD"/>
    <s v="MID-SIZE"/>
    <n v="5.6"/>
    <n v="8"/>
    <x v="2"/>
    <s v="AS7"/>
    <s v="Z"/>
    <s v="Premium gasoline"/>
    <n v="14.9"/>
    <n v="10.3"/>
    <n v="12.8"/>
    <n v="22"/>
    <n v="301"/>
  </r>
  <r>
    <s v="INFINITI"/>
    <s v="QX30"/>
    <s v="COMPACT"/>
    <n v="2"/>
    <n v="4"/>
    <x v="0"/>
    <s v="AM7"/>
    <s v="Z"/>
    <s v="Premium gasoline"/>
    <n v="9.6999999999999993"/>
    <n v="7.1"/>
    <n v="8.5"/>
    <n v="33"/>
    <n v="200"/>
  </r>
  <r>
    <s v="INFINITI"/>
    <s v="QX30 AWD"/>
    <s v="COMPACT"/>
    <n v="2"/>
    <n v="4"/>
    <x v="0"/>
    <s v="AM7"/>
    <s v="Z"/>
    <s v="Premium gasoline"/>
    <n v="10.6"/>
    <n v="8"/>
    <n v="9.4"/>
    <n v="30"/>
    <n v="221"/>
  </r>
  <r>
    <s v="INFINITI"/>
    <s v="QX60 AWD"/>
    <s v="SUV - SMALL"/>
    <n v="3.5"/>
    <n v="6"/>
    <x v="1"/>
    <s v="AV7"/>
    <s v="Z"/>
    <s v="Premium gasoline"/>
    <n v="12.5"/>
    <n v="9"/>
    <n v="10.9"/>
    <n v="26"/>
    <n v="257"/>
  </r>
  <r>
    <s v="INFINITI"/>
    <s v="QX80 4WD"/>
    <s v="SUV - STANDARD"/>
    <n v="5.6"/>
    <n v="8"/>
    <x v="2"/>
    <s v="AS7"/>
    <s v="Z"/>
    <s v="Premium gasoline"/>
    <n v="17.399999999999999"/>
    <n v="12.2"/>
    <n v="15.1"/>
    <n v="19"/>
    <n v="354"/>
  </r>
  <r>
    <s v="JAGUAR"/>
    <s v="F-PACE 20d"/>
    <s v="SUV - SMALL"/>
    <n v="2"/>
    <n v="4"/>
    <x v="0"/>
    <s v="AS8"/>
    <s v="D"/>
    <s v="Diesel"/>
    <n v="8.9"/>
    <n v="7.2"/>
    <n v="8.1"/>
    <n v="35"/>
    <n v="218"/>
  </r>
  <r>
    <s v="JAGUAR"/>
    <s v="F-PACE 25t"/>
    <s v="SUV - SMALL"/>
    <n v="2"/>
    <n v="4"/>
    <x v="0"/>
    <s v="AS8"/>
    <s v="Z"/>
    <s v="Premium gasoline"/>
    <n v="10.7"/>
    <n v="8.8000000000000007"/>
    <n v="9.9"/>
    <n v="29"/>
    <n v="227"/>
  </r>
  <r>
    <s v="JAGUAR"/>
    <s v="F-PACE 35t"/>
    <s v="SUV - SMALL"/>
    <n v="3"/>
    <n v="6"/>
    <x v="1"/>
    <s v="AS8"/>
    <s v="Z"/>
    <s v="Premium gasoline"/>
    <n v="13.3"/>
    <n v="10"/>
    <n v="11.8"/>
    <n v="24"/>
    <n v="277"/>
  </r>
  <r>
    <s v="JAGUAR"/>
    <s v="F-TYPE CONVERTIBLE"/>
    <s v="TWO-SEATER"/>
    <n v="2"/>
    <n v="4"/>
    <x v="0"/>
    <s v="AS8"/>
    <s v="Z"/>
    <s v="Premium gasoline"/>
    <n v="10.199999999999999"/>
    <n v="7.8"/>
    <n v="9.1999999999999993"/>
    <n v="31"/>
    <n v="215"/>
  </r>
  <r>
    <s v="JAGUAR"/>
    <s v="F-TYPE CONVERTIBLE"/>
    <s v="TWO-SEATER"/>
    <n v="3"/>
    <n v="6"/>
    <x v="1"/>
    <s v="AS8"/>
    <s v="Z"/>
    <s v="Premium gasoline"/>
    <n v="11.9"/>
    <n v="8.5"/>
    <n v="10.4"/>
    <n v="27"/>
    <n v="242"/>
  </r>
  <r>
    <s v="JAGUAR"/>
    <s v="F-TYPE CONVERTIBLE"/>
    <s v="TWO-SEATER"/>
    <n v="3"/>
    <n v="6"/>
    <x v="1"/>
    <s v="M6"/>
    <s v="Z"/>
    <s v="Premium gasoline"/>
    <n v="14.9"/>
    <n v="9.8000000000000007"/>
    <n v="12.6"/>
    <n v="22"/>
    <n v="296"/>
  </r>
  <r>
    <s v="JAGUAR"/>
    <s v="F-TYPE CONVERTIBLE R-DYNAMIC"/>
    <s v="TWO-SEATER"/>
    <n v="3"/>
    <n v="6"/>
    <x v="1"/>
    <s v="AS8"/>
    <s v="Z"/>
    <s v="Premium gasoline"/>
    <n v="12.4"/>
    <n v="8.8000000000000007"/>
    <n v="10.8"/>
    <n v="26"/>
    <n v="253"/>
  </r>
  <r>
    <s v="JAGUAR"/>
    <s v="F-TYPE CONVERTIBLE R-DYNAMIC"/>
    <s v="TWO-SEATER"/>
    <n v="3"/>
    <n v="6"/>
    <x v="1"/>
    <s v="M6"/>
    <s v="Z"/>
    <s v="Premium gasoline"/>
    <n v="15.3"/>
    <n v="10"/>
    <n v="12.9"/>
    <n v="22"/>
    <n v="302"/>
  </r>
  <r>
    <s v="JAGUAR"/>
    <s v="F-TYPE CONVERTIBLE R-DYNAMIC AWD"/>
    <s v="TWO-SEATER"/>
    <n v="3"/>
    <n v="6"/>
    <x v="1"/>
    <s v="AS8"/>
    <s v="Z"/>
    <s v="Premium gasoline"/>
    <n v="13"/>
    <n v="9.1999999999999993"/>
    <n v="11.3"/>
    <n v="25"/>
    <n v="265"/>
  </r>
  <r>
    <s v="JAGUAR"/>
    <s v="F-TYPE COUPE"/>
    <s v="TWO-SEATER"/>
    <n v="2"/>
    <n v="4"/>
    <x v="0"/>
    <s v="AS8"/>
    <s v="Z"/>
    <s v="Premium gasoline"/>
    <n v="10.199999999999999"/>
    <n v="7.8"/>
    <n v="9.1999999999999993"/>
    <n v="31"/>
    <n v="215"/>
  </r>
  <r>
    <s v="JAGUAR"/>
    <s v="F-TYPE COUPE"/>
    <s v="TWO-SEATER"/>
    <n v="3"/>
    <n v="6"/>
    <x v="1"/>
    <s v="AS8"/>
    <s v="Z"/>
    <s v="Premium gasoline"/>
    <n v="11.9"/>
    <n v="8.5"/>
    <n v="10.4"/>
    <n v="27"/>
    <n v="242"/>
  </r>
  <r>
    <s v="JAGUAR"/>
    <s v="F-TYPE COUPE"/>
    <s v="TWO-SEATER"/>
    <n v="3"/>
    <n v="6"/>
    <x v="1"/>
    <s v="M6"/>
    <s v="Z"/>
    <s v="Premium gasoline"/>
    <n v="14.9"/>
    <n v="9.8000000000000007"/>
    <n v="12.6"/>
    <n v="22"/>
    <n v="296"/>
  </r>
  <r>
    <s v="JAGUAR"/>
    <s v="F-TYPE COUPE R-DYNAMIC"/>
    <s v="TWO-SEATER"/>
    <n v="3"/>
    <n v="6"/>
    <x v="1"/>
    <s v="AS8"/>
    <s v="Z"/>
    <s v="Premium gasoline"/>
    <n v="12.4"/>
    <n v="8.8000000000000007"/>
    <n v="10.8"/>
    <n v="26"/>
    <n v="253"/>
  </r>
  <r>
    <s v="JAGUAR"/>
    <s v="F-TYPE COUPE R-DYNAMIC"/>
    <s v="TWO-SEATER"/>
    <n v="3"/>
    <n v="6"/>
    <x v="1"/>
    <s v="M6"/>
    <s v="Z"/>
    <s v="Premium gasoline"/>
    <n v="15.3"/>
    <n v="10"/>
    <n v="12.9"/>
    <n v="22"/>
    <n v="302"/>
  </r>
  <r>
    <s v="JAGUAR"/>
    <s v="F-TYPE COUPE R-DYNAMIC AWD"/>
    <s v="TWO-SEATER"/>
    <n v="3"/>
    <n v="6"/>
    <x v="1"/>
    <s v="AS8"/>
    <s v="Z"/>
    <s v="Premium gasoline"/>
    <n v="13"/>
    <n v="9.1999999999999993"/>
    <n v="11.3"/>
    <n v="25"/>
    <n v="265"/>
  </r>
  <r>
    <s v="JAGUAR"/>
    <s v="F-TYPE R AWD CONVERTIBLE"/>
    <s v="TWO-SEATER"/>
    <n v="5"/>
    <n v="8"/>
    <x v="2"/>
    <s v="AS8"/>
    <s v="Z"/>
    <s v="Premium gasoline"/>
    <n v="15.6"/>
    <n v="10.4"/>
    <n v="13.3"/>
    <n v="21"/>
    <n v="311"/>
  </r>
  <r>
    <s v="JAGUAR"/>
    <s v="F-TYPE R AWD COUPE"/>
    <s v="TWO-SEATER"/>
    <n v="5"/>
    <n v="8"/>
    <x v="2"/>
    <s v="AS8"/>
    <s v="Z"/>
    <s v="Premium gasoline"/>
    <n v="15.6"/>
    <n v="10.4"/>
    <n v="13.3"/>
    <n v="21"/>
    <n v="311"/>
  </r>
  <r>
    <s v="JAGUAR"/>
    <s v="XE 20d AWD"/>
    <s v="COMPACT"/>
    <n v="2"/>
    <n v="4"/>
    <x v="0"/>
    <s v="AS8"/>
    <s v="D"/>
    <s v="Diesel"/>
    <n v="7.8"/>
    <n v="5.8"/>
    <n v="6.9"/>
    <n v="41"/>
    <n v="186"/>
  </r>
  <r>
    <s v="JAGUAR"/>
    <s v="XE 25t AWD"/>
    <s v="COMPACT"/>
    <n v="2"/>
    <n v="4"/>
    <x v="0"/>
    <s v="AS8"/>
    <s v="Z"/>
    <s v="Premium gasoline"/>
    <n v="9.8000000000000007"/>
    <n v="6.9"/>
    <n v="8.5"/>
    <n v="33"/>
    <n v="200"/>
  </r>
  <r>
    <s v="JAGUAR"/>
    <s v="XE 35t AWD"/>
    <s v="COMPACT"/>
    <n v="3"/>
    <n v="6"/>
    <x v="1"/>
    <s v="AS8"/>
    <s v="Z"/>
    <s v="Premium gasoline"/>
    <n v="11.8"/>
    <n v="8.1999999999999993"/>
    <n v="10.199999999999999"/>
    <n v="28"/>
    <n v="238"/>
  </r>
  <r>
    <s v="JAGUAR"/>
    <s v="XF 20d AWD"/>
    <s v="MID-SIZE"/>
    <n v="2"/>
    <n v="4"/>
    <x v="0"/>
    <s v="AS8"/>
    <s v="D"/>
    <s v="Diesel"/>
    <n v="7.8"/>
    <n v="5.8"/>
    <n v="6.9"/>
    <n v="41"/>
    <n v="186"/>
  </r>
  <r>
    <s v="JAGUAR"/>
    <s v="XF 25t AWD"/>
    <s v="MID-SIZE"/>
    <n v="2"/>
    <n v="4"/>
    <x v="0"/>
    <s v="AS8"/>
    <s v="Z"/>
    <s v="Premium gasoline"/>
    <n v="10.1"/>
    <n v="7.2"/>
    <n v="8.8000000000000007"/>
    <n v="32"/>
    <n v="207"/>
  </r>
  <r>
    <s v="JAGUAR"/>
    <s v="XF 35t AWD"/>
    <s v="MID-SIZE"/>
    <n v="3"/>
    <n v="6"/>
    <x v="1"/>
    <s v="AS8"/>
    <s v="Z"/>
    <s v="Premium gasoline"/>
    <n v="12"/>
    <n v="8.4"/>
    <n v="10.4"/>
    <n v="27"/>
    <n v="243"/>
  </r>
  <r>
    <s v="JAGUAR"/>
    <s v="XJ R-SPORT AWD"/>
    <s v="FULL-SIZE"/>
    <n v="3"/>
    <n v="6"/>
    <x v="1"/>
    <s v="AS8"/>
    <s v="Z"/>
    <s v="Premium gasoline"/>
    <n v="14"/>
    <n v="9"/>
    <n v="11.8"/>
    <n v="24"/>
    <n v="276"/>
  </r>
  <r>
    <s v="JAGUAR"/>
    <s v="XJL PORTFOLIO AWD"/>
    <s v="FULL-SIZE"/>
    <n v="3"/>
    <n v="6"/>
    <x v="1"/>
    <s v="AS8"/>
    <s v="Z"/>
    <s v="Premium gasoline"/>
    <n v="14"/>
    <n v="9.4"/>
    <n v="11.9"/>
    <n v="24"/>
    <n v="280"/>
  </r>
  <r>
    <s v="JAGUAR"/>
    <s v="XJR LWB"/>
    <s v="FULL-SIZE"/>
    <n v="5"/>
    <n v="8"/>
    <x v="2"/>
    <s v="AS8"/>
    <s v="Z"/>
    <s v="Premium gasoline"/>
    <n v="15.8"/>
    <n v="10.3"/>
    <n v="13.3"/>
    <n v="21"/>
    <n v="313"/>
  </r>
  <r>
    <s v="JEEP"/>
    <s v="CHEROKEE FFV"/>
    <s v="SUV - SMALL"/>
    <n v="2.4"/>
    <n v="4"/>
    <x v="0"/>
    <s v="A9"/>
    <s v="X"/>
    <s v="Regular gasoline"/>
    <n v="11"/>
    <n v="7.8"/>
    <n v="9.6"/>
    <n v="29"/>
    <n v="225"/>
  </r>
  <r>
    <s v="JEEP"/>
    <s v="CHEROKEE FFV"/>
    <s v="SUV - SMALL"/>
    <n v="2.4"/>
    <n v="4"/>
    <x v="0"/>
    <s v="A9"/>
    <s v="E"/>
    <s v="Ethanol (E85)"/>
    <n v="15.5"/>
    <n v="10.5"/>
    <n v="13.3"/>
    <n v="21"/>
    <n v="218"/>
  </r>
  <r>
    <s v="JEEP"/>
    <s v="CHEROKEE"/>
    <s v="SUV - SMALL"/>
    <n v="3.2"/>
    <n v="6"/>
    <x v="1"/>
    <s v="A9"/>
    <s v="X"/>
    <s v="Regular gasoline"/>
    <n v="11.4"/>
    <n v="8.3000000000000007"/>
    <n v="10"/>
    <n v="28"/>
    <n v="234"/>
  </r>
  <r>
    <s v="JEEP"/>
    <s v="CHEROKEE 4X4 ACTIVE DRIVE I"/>
    <s v="SUV - SMALL"/>
    <n v="2.4"/>
    <n v="4"/>
    <x v="0"/>
    <s v="A9"/>
    <s v="X"/>
    <s v="Regular gasoline"/>
    <n v="11.3"/>
    <n v="8.4"/>
    <n v="10"/>
    <n v="28"/>
    <n v="235"/>
  </r>
  <r>
    <s v="JEEP"/>
    <s v="CHEROKEE 4X4 ACTIVE DRIVE I FFV"/>
    <s v="SUV - SMALL"/>
    <n v="2.4"/>
    <n v="4"/>
    <x v="0"/>
    <s v="A9"/>
    <s v="X"/>
    <s v="Regular gasoline"/>
    <n v="11.3"/>
    <n v="8.4"/>
    <n v="10"/>
    <n v="28"/>
    <n v="235"/>
  </r>
  <r>
    <s v="JEEP"/>
    <s v="CHEROKEE 4X4 ACTIVE DRIVE I FFV"/>
    <s v="SUV - SMALL"/>
    <n v="2.4"/>
    <n v="4"/>
    <x v="0"/>
    <s v="A9"/>
    <s v="E"/>
    <s v="Ethanol (E85)"/>
    <n v="16.3"/>
    <n v="11.3"/>
    <n v="14"/>
    <n v="20"/>
    <n v="231"/>
  </r>
  <r>
    <s v="JEEP"/>
    <s v="CHEROKEE 4X4 ACTIVE DRIVE I"/>
    <s v="SUV - SMALL"/>
    <n v="3.2"/>
    <n v="6"/>
    <x v="1"/>
    <s v="A9"/>
    <s v="X"/>
    <s v="Regular gasoline"/>
    <n v="11.6"/>
    <n v="8.6"/>
    <n v="10.3"/>
    <n v="27"/>
    <n v="241"/>
  </r>
  <r>
    <s v="JEEP"/>
    <s v="CHEROKEE 4X4 ACTIVE DRIVE II"/>
    <s v="SUV - SMALL"/>
    <n v="2.4"/>
    <n v="4"/>
    <x v="0"/>
    <s v="A9"/>
    <s v="X"/>
    <s v="Regular gasoline"/>
    <n v="11.4"/>
    <n v="8.6999999999999993"/>
    <n v="10.199999999999999"/>
    <n v="28"/>
    <n v="239"/>
  </r>
  <r>
    <s v="JEEP"/>
    <s v="CHEROKEE 4X4 ACTIVE DRIVE II"/>
    <s v="SUV - SMALL"/>
    <n v="3.2"/>
    <n v="6"/>
    <x v="1"/>
    <s v="A9"/>
    <s v="X"/>
    <s v="Regular gasoline"/>
    <n v="12.8"/>
    <n v="9"/>
    <n v="11.1"/>
    <n v="25"/>
    <n v="259"/>
  </r>
  <r>
    <s v="JEEP"/>
    <s v="CHEROKEE 4X4 ACTIVE DRIVE LOCK"/>
    <s v="SUV - SMALL"/>
    <n v="2.4"/>
    <n v="4"/>
    <x v="0"/>
    <s v="A9"/>
    <s v="X"/>
    <s v="Regular gasoline"/>
    <n v="12.1"/>
    <n v="9.4"/>
    <n v="10.9"/>
    <n v="26"/>
    <n v="256"/>
  </r>
  <r>
    <s v="JEEP"/>
    <s v="CHEROKEE 4X4 ACTIVE DRIVE LOCK"/>
    <s v="SUV - SMALL"/>
    <n v="3.2"/>
    <n v="6"/>
    <x v="1"/>
    <s v="A9"/>
    <s v="X"/>
    <s v="Regular gasoline"/>
    <n v="12.9"/>
    <n v="9.9"/>
    <n v="11.6"/>
    <n v="24"/>
    <n v="269"/>
  </r>
  <r>
    <s v="JEEP"/>
    <s v="COMPASS"/>
    <s v="SUV - SMALL"/>
    <n v="2.4"/>
    <n v="4"/>
    <x v="0"/>
    <s v="A6"/>
    <s v="X"/>
    <s v="Regular gasoline"/>
    <n v="10.6"/>
    <n v="7.6"/>
    <n v="9.3000000000000007"/>
    <n v="30"/>
    <n v="218"/>
  </r>
  <r>
    <s v="JEEP"/>
    <s v="COMPASS"/>
    <s v="SUV - SMALL"/>
    <n v="2.4"/>
    <n v="4"/>
    <x v="0"/>
    <s v="M6"/>
    <s v="X"/>
    <s v="Regular gasoline"/>
    <n v="10.4"/>
    <n v="7.3"/>
    <n v="9"/>
    <n v="31"/>
    <n v="211"/>
  </r>
  <r>
    <s v="JEEP"/>
    <s v="COMPASS 4X4"/>
    <s v="SUV - SMALL"/>
    <n v="2.4"/>
    <n v="4"/>
    <x v="0"/>
    <s v="A9"/>
    <s v="X"/>
    <s v="Regular gasoline"/>
    <n v="10.8"/>
    <n v="7.8"/>
    <n v="9.5"/>
    <n v="30"/>
    <n v="222"/>
  </r>
  <r>
    <s v="JEEP"/>
    <s v="COMPASS 4X4"/>
    <s v="SUV - SMALL"/>
    <n v="2.4"/>
    <n v="4"/>
    <x v="0"/>
    <s v="M6"/>
    <s v="X"/>
    <s v="Regular gasoline"/>
    <n v="10.8"/>
    <n v="7.6"/>
    <n v="9.4"/>
    <n v="30"/>
    <n v="221"/>
  </r>
  <r>
    <s v="JEEP"/>
    <s v="GRAND CHEROKEE 4X4"/>
    <s v="SUV - STANDARD"/>
    <n v="3"/>
    <n v="6"/>
    <x v="1"/>
    <s v="A8"/>
    <s v="D"/>
    <s v="Diesel"/>
    <n v="11.2"/>
    <n v="8.5"/>
    <n v="10"/>
    <n v="28"/>
    <n v="268"/>
  </r>
  <r>
    <s v="JEEP"/>
    <s v="GRAND CHEROKEE 4X4"/>
    <s v="SUV - STANDARD"/>
    <n v="3.6"/>
    <n v="6"/>
    <x v="1"/>
    <s v="A8"/>
    <s v="X"/>
    <s v="Regular gasoline"/>
    <n v="12.7"/>
    <n v="9.6"/>
    <n v="11.3"/>
    <n v="25"/>
    <n v="265"/>
  </r>
  <r>
    <s v="JEEP"/>
    <s v="GRAND CHEROKEE 4X4"/>
    <s v="SUV - STANDARD"/>
    <n v="5.7"/>
    <n v="8"/>
    <x v="2"/>
    <s v="A8"/>
    <s v="X"/>
    <s v="Regular gasoline"/>
    <n v="16.7"/>
    <n v="10.9"/>
    <n v="14.1"/>
    <n v="20"/>
    <n v="331"/>
  </r>
  <r>
    <s v="JEEP"/>
    <s v="GRAND CHEROKEE 4X4 SRT"/>
    <s v="SUV - STANDARD"/>
    <n v="6.4"/>
    <n v="8"/>
    <x v="2"/>
    <s v="A8"/>
    <s v="Z"/>
    <s v="Premium gasoline"/>
    <n v="18.3"/>
    <n v="12.6"/>
    <n v="15.7"/>
    <n v="18"/>
    <n v="368"/>
  </r>
  <r>
    <s v="JEEP"/>
    <s v="GRAND CHEROKEE 4X4 TRACKHAWK"/>
    <s v="SUV - STANDARD"/>
    <n v="6.2"/>
    <n v="8"/>
    <x v="2"/>
    <s v="A8"/>
    <s v="Z"/>
    <s v="Premium gasoline"/>
    <n v="20.9"/>
    <n v="13.8"/>
    <n v="17.7"/>
    <n v="16"/>
    <n v="413"/>
  </r>
  <r>
    <s v="JEEP"/>
    <s v="NEW WRANGLER 4X4"/>
    <s v="SUV - SMALL"/>
    <n v="2"/>
    <n v="4"/>
    <x v="0"/>
    <s v="A8"/>
    <s v="X"/>
    <s v="Regular gasoline"/>
    <n v="10.5"/>
    <n v="9.4"/>
    <n v="10"/>
    <n v="28"/>
    <n v="233"/>
  </r>
  <r>
    <s v="JEEP"/>
    <s v="NEW WRANGLER 4X4"/>
    <s v="SUV - SMALL"/>
    <n v="3.6"/>
    <n v="6"/>
    <x v="1"/>
    <s v="A8"/>
    <s v="X"/>
    <s v="Regular gasoline"/>
    <n v="12.8"/>
    <n v="10.4"/>
    <n v="11.8"/>
    <n v="24"/>
    <n v="274"/>
  </r>
  <r>
    <s v="JEEP"/>
    <s v="NEW WRANGLER 4X4"/>
    <s v="SUV - SMALL"/>
    <n v="3.6"/>
    <n v="6"/>
    <x v="1"/>
    <s v="M6"/>
    <s v="X"/>
    <s v="Regular gasoline"/>
    <n v="13.7"/>
    <n v="9.6"/>
    <n v="11.8"/>
    <n v="24"/>
    <n v="277"/>
  </r>
  <r>
    <s v="JEEP"/>
    <s v="NEW WRANGLER UNLIMITED 4X4"/>
    <s v="SUV - SMALL"/>
    <n v="2"/>
    <n v="4"/>
    <x v="0"/>
    <s v="A8"/>
    <s v="X"/>
    <s v="Regular gasoline"/>
    <n v="10.9"/>
    <n v="10"/>
    <n v="10.5"/>
    <n v="27"/>
    <n v="245"/>
  </r>
  <r>
    <s v="JEEP"/>
    <s v="NEW WRANGLER UNLIMITED 4X4"/>
    <s v="SUV - SMALL"/>
    <n v="3.6"/>
    <n v="6"/>
    <x v="1"/>
    <s v="A8"/>
    <s v="X"/>
    <s v="Regular gasoline"/>
    <n v="12.9"/>
    <n v="10.199999999999999"/>
    <n v="11.7"/>
    <n v="24"/>
    <n v="275"/>
  </r>
  <r>
    <s v="JEEP"/>
    <s v="NEW WRANGLER UNLIMITED 4X4"/>
    <s v="SUV - SMALL"/>
    <n v="3.6"/>
    <n v="6"/>
    <x v="1"/>
    <s v="M6"/>
    <s v="X"/>
    <s v="Regular gasoline"/>
    <n v="13.8"/>
    <n v="10.1"/>
    <n v="12.2"/>
    <n v="23"/>
    <n v="285"/>
  </r>
  <r>
    <s v="JEEP"/>
    <s v="RENEGADE"/>
    <s v="SUV - SMALL"/>
    <n v="1.4"/>
    <n v="4"/>
    <x v="0"/>
    <s v="M6"/>
    <s v="X"/>
    <s v="Regular gasoline"/>
    <n v="9.9"/>
    <n v="7.7"/>
    <n v="8.9"/>
    <n v="32"/>
    <n v="209"/>
  </r>
  <r>
    <s v="JEEP"/>
    <s v="RENEGADE"/>
    <s v="SUV - SMALL"/>
    <n v="2.4"/>
    <n v="4"/>
    <x v="0"/>
    <s v="A9"/>
    <s v="X"/>
    <s v="Regular gasoline"/>
    <n v="10.8"/>
    <n v="7.8"/>
    <n v="9.5"/>
    <n v="30"/>
    <n v="222"/>
  </r>
  <r>
    <s v="JEEP"/>
    <s v="RENEGADE FFV"/>
    <s v="SUV - SMALL"/>
    <n v="2.4"/>
    <n v="4"/>
    <x v="0"/>
    <s v="A9"/>
    <s v="X"/>
    <s v="Regular gasoline"/>
    <n v="10.8"/>
    <n v="7.8"/>
    <n v="9.5"/>
    <n v="30"/>
    <n v="222"/>
  </r>
  <r>
    <s v="JEEP"/>
    <s v="RENEGADE FFV"/>
    <s v="SUV - SMALL"/>
    <n v="2.4"/>
    <n v="4"/>
    <x v="0"/>
    <s v="A9"/>
    <s v="E"/>
    <s v="Ethanol (E85)"/>
    <n v="14.4"/>
    <n v="10.199999999999999"/>
    <n v="12.5"/>
    <n v="23"/>
    <n v="206"/>
  </r>
  <r>
    <s v="JEEP"/>
    <s v="RENEGADE 4X4"/>
    <s v="SUV - SMALL"/>
    <n v="1.4"/>
    <n v="4"/>
    <x v="0"/>
    <s v="M6"/>
    <s v="X"/>
    <s v="Regular gasoline"/>
    <n v="9.9"/>
    <n v="7.7"/>
    <n v="8.9"/>
    <n v="32"/>
    <n v="211"/>
  </r>
  <r>
    <s v="JEEP"/>
    <s v="RENEGADE 4X4"/>
    <s v="SUV - SMALL"/>
    <n v="2.4"/>
    <n v="4"/>
    <x v="0"/>
    <s v="A9"/>
    <s v="X"/>
    <s v="Regular gasoline"/>
    <n v="11.2"/>
    <n v="8.1999999999999993"/>
    <n v="9.8000000000000007"/>
    <n v="29"/>
    <n v="230"/>
  </r>
  <r>
    <s v="JEEP"/>
    <s v="WRANGLER JK 4X4"/>
    <s v="SUV - SMALL"/>
    <n v="3.6"/>
    <n v="6"/>
    <x v="1"/>
    <s v="A5"/>
    <s v="X"/>
    <s v="Regular gasoline"/>
    <n v="14.1"/>
    <n v="11.1"/>
    <n v="12.8"/>
    <n v="22"/>
    <n v="299"/>
  </r>
  <r>
    <s v="JEEP"/>
    <s v="WRANGLER JK 4X4"/>
    <s v="SUV - SMALL"/>
    <n v="3.6"/>
    <n v="6"/>
    <x v="1"/>
    <s v="M6"/>
    <s v="X"/>
    <s v="Regular gasoline"/>
    <n v="14.2"/>
    <n v="11"/>
    <n v="12.8"/>
    <n v="22"/>
    <n v="298"/>
  </r>
  <r>
    <s v="JEEP"/>
    <s v="WRANGLER JK UNLIMITED 4X4"/>
    <s v="SUV - SMALL"/>
    <n v="3.6"/>
    <n v="6"/>
    <x v="1"/>
    <s v="A5"/>
    <s v="X"/>
    <s v="Regular gasoline"/>
    <n v="14.7"/>
    <n v="11.7"/>
    <n v="13.4"/>
    <n v="21"/>
    <n v="313"/>
  </r>
  <r>
    <s v="JEEP"/>
    <s v="WRANGLER JK UNLIMITED 4X4"/>
    <s v="SUV - SMALL"/>
    <n v="3.6"/>
    <n v="6"/>
    <x v="1"/>
    <s v="M6"/>
    <s v="X"/>
    <s v="Regular gasoline"/>
    <n v="15"/>
    <n v="11.4"/>
    <n v="13.3"/>
    <n v="21"/>
    <n v="312"/>
  </r>
  <r>
    <s v="KIA"/>
    <s v="CADENZA"/>
    <s v="FULL-SIZE"/>
    <n v="3.3"/>
    <n v="6"/>
    <x v="1"/>
    <s v="AS8"/>
    <s v="X"/>
    <s v="Regular gasoline"/>
    <n v="11.5"/>
    <n v="8.5"/>
    <n v="10.199999999999999"/>
    <n v="28"/>
    <n v="237"/>
  </r>
  <r>
    <s v="KIA"/>
    <s v="FORTE (MPI)"/>
    <s v="MID-SIZE"/>
    <n v="2"/>
    <n v="4"/>
    <x v="0"/>
    <s v="AS6"/>
    <s v="X"/>
    <s v="Regular gasoline"/>
    <n v="8"/>
    <n v="6.1"/>
    <n v="7.1"/>
    <n v="40"/>
    <n v="168"/>
  </r>
  <r>
    <s v="KIA"/>
    <s v="FORTE (GDI)"/>
    <s v="MID-SIZE"/>
    <n v="2"/>
    <n v="4"/>
    <x v="0"/>
    <s v="AS6"/>
    <s v="X"/>
    <s v="Regular gasoline"/>
    <n v="9.4"/>
    <n v="7"/>
    <n v="8.3000000000000007"/>
    <n v="34"/>
    <n v="198"/>
  </r>
  <r>
    <s v="KIA"/>
    <s v="FORTE"/>
    <s v="MID-SIZE"/>
    <n v="2"/>
    <n v="4"/>
    <x v="0"/>
    <s v="M6"/>
    <s v="X"/>
    <s v="Regular gasoline"/>
    <n v="9.4"/>
    <n v="6.8"/>
    <n v="8.3000000000000007"/>
    <n v="34"/>
    <n v="195"/>
  </r>
  <r>
    <s v="KIA"/>
    <s v="FORTE 5"/>
    <s v="FULL-SIZE"/>
    <n v="1.6"/>
    <n v="4"/>
    <x v="0"/>
    <s v="AM7"/>
    <s v="X"/>
    <s v="Regular gasoline"/>
    <n v="9.4"/>
    <n v="7.9"/>
    <n v="8.6999999999999993"/>
    <n v="32"/>
    <n v="207"/>
  </r>
  <r>
    <s v="KIA"/>
    <s v="FORTE 5"/>
    <s v="FULL-SIZE"/>
    <n v="2"/>
    <n v="4"/>
    <x v="0"/>
    <s v="AS6"/>
    <s v="X"/>
    <s v="Regular gasoline"/>
    <n v="9.4"/>
    <n v="7"/>
    <n v="8.3000000000000007"/>
    <n v="34"/>
    <n v="197"/>
  </r>
  <r>
    <s v="KIA"/>
    <s v="FORTE 5"/>
    <s v="FULL-SIZE"/>
    <n v="2"/>
    <n v="4"/>
    <x v="0"/>
    <s v="M6"/>
    <s v="X"/>
    <s v="Regular gasoline"/>
    <n v="9.8000000000000007"/>
    <n v="7.3"/>
    <n v="8.6999999999999993"/>
    <n v="32"/>
    <n v="204"/>
  </r>
  <r>
    <s v="KIA"/>
    <s v="K900"/>
    <s v="FULL-SIZE"/>
    <n v="3.8"/>
    <n v="6"/>
    <x v="1"/>
    <s v="AS8"/>
    <s v="X"/>
    <s v="Regular gasoline"/>
    <n v="13.8"/>
    <n v="9.3000000000000007"/>
    <n v="11.8"/>
    <n v="24"/>
    <n v="279"/>
  </r>
  <r>
    <s v="KIA"/>
    <s v="K900"/>
    <s v="FULL-SIZE"/>
    <n v="5"/>
    <n v="8"/>
    <x v="2"/>
    <s v="AS8"/>
    <s v="Z"/>
    <s v="Premium gasoline"/>
    <n v="15.6"/>
    <n v="10.6"/>
    <n v="13.3"/>
    <n v="21"/>
    <n v="317"/>
  </r>
  <r>
    <s v="KIA"/>
    <s v="NIRO"/>
    <s v="STATION WAGON - SMALL"/>
    <n v="1.6"/>
    <n v="4"/>
    <x v="0"/>
    <s v="AM6"/>
    <s v="X"/>
    <s v="Regular gasoline"/>
    <n v="4.5999999999999996"/>
    <n v="5.0999999999999996"/>
    <n v="4.8"/>
    <n v="59"/>
    <n v="114"/>
  </r>
  <r>
    <s v="KIA"/>
    <s v="NIRO FE"/>
    <s v="STATION WAGON - SMALL"/>
    <n v="1.6"/>
    <n v="4"/>
    <x v="0"/>
    <s v="AM6"/>
    <s v="X"/>
    <s v="Regular gasoline"/>
    <n v="4.5"/>
    <n v="4.8"/>
    <n v="4.7"/>
    <n v="60"/>
    <n v="110"/>
  </r>
  <r>
    <s v="KIA"/>
    <s v="NIRO TOURING"/>
    <s v="STATION WAGON - SMALL"/>
    <n v="1.6"/>
    <n v="4"/>
    <x v="0"/>
    <s v="AM6"/>
    <s v="X"/>
    <s v="Regular gasoline"/>
    <n v="5.0999999999999996"/>
    <n v="5.8"/>
    <n v="5.4"/>
    <n v="52"/>
    <n v="129"/>
  </r>
  <r>
    <s v="KIA"/>
    <s v="OPTIMA"/>
    <s v="FULL-SIZE"/>
    <n v="2"/>
    <n v="4"/>
    <x v="0"/>
    <s v="AS6"/>
    <s v="X"/>
    <s v="Regular gasoline"/>
    <n v="10.9"/>
    <n v="7.6"/>
    <n v="9.4"/>
    <n v="30"/>
    <n v="224"/>
  </r>
  <r>
    <s v="KIA"/>
    <s v="OPTIMA"/>
    <s v="FULL-SIZE"/>
    <n v="2.4"/>
    <n v="4"/>
    <x v="0"/>
    <s v="AS6"/>
    <s v="X"/>
    <s v="Regular gasoline"/>
    <n v="9.6"/>
    <n v="6.8"/>
    <n v="8.4"/>
    <n v="34"/>
    <n v="198"/>
  </r>
  <r>
    <s v="KIA"/>
    <s v="OPTIMA FE"/>
    <s v="FULL-SIZE"/>
    <n v="2.4"/>
    <n v="4"/>
    <x v="0"/>
    <s v="AS6"/>
    <s v="X"/>
    <s v="Regular gasoline"/>
    <n v="9.3000000000000007"/>
    <n v="6.6"/>
    <n v="8"/>
    <n v="35"/>
    <n v="190"/>
  </r>
  <r>
    <s v="KIA"/>
    <s v="OPTIMA HYBRID"/>
    <s v="MID-SIZE"/>
    <n v="2"/>
    <n v="4"/>
    <x v="0"/>
    <s v="AM6"/>
    <s v="X"/>
    <s v="Regular gasoline"/>
    <n v="6"/>
    <n v="5.0999999999999996"/>
    <n v="5.6"/>
    <n v="50"/>
    <n v="132"/>
  </r>
  <r>
    <s v="KIA"/>
    <s v="RIO"/>
    <s v="COMPACT"/>
    <n v="1.6"/>
    <n v="4"/>
    <x v="0"/>
    <s v="AS6"/>
    <s v="X"/>
    <s v="Regular gasoline"/>
    <n v="8.5"/>
    <n v="6.4"/>
    <n v="7.5"/>
    <n v="38"/>
    <n v="177"/>
  </r>
  <r>
    <s v="KIA"/>
    <s v="RIO"/>
    <s v="COMPACT"/>
    <n v="1.6"/>
    <n v="4"/>
    <x v="0"/>
    <s v="M6"/>
    <s v="X"/>
    <s v="Regular gasoline"/>
    <n v="8.3000000000000007"/>
    <n v="6.4"/>
    <n v="7.5"/>
    <n v="38"/>
    <n v="175"/>
  </r>
  <r>
    <s v="KIA"/>
    <s v="SEDONA"/>
    <s v="MINIVAN"/>
    <n v="3.3"/>
    <n v="6"/>
    <x v="1"/>
    <s v="AS6"/>
    <s v="X"/>
    <s v="Regular gasoline"/>
    <n v="13.2"/>
    <n v="9.6999999999999993"/>
    <n v="11.6"/>
    <n v="24"/>
    <n v="275"/>
  </r>
  <r>
    <s v="KIA"/>
    <s v="SEDONA SX"/>
    <s v="MINIVAN"/>
    <n v="3.3"/>
    <n v="6"/>
    <x v="1"/>
    <s v="AS6"/>
    <s v="X"/>
    <s v="Regular gasoline"/>
    <n v="12.9"/>
    <n v="9.5"/>
    <n v="11.4"/>
    <n v="25"/>
    <n v="269"/>
  </r>
  <r>
    <s v="KIA"/>
    <s v="SEDONA SXL"/>
    <s v="MINIVAN"/>
    <n v="3.3"/>
    <n v="6"/>
    <x v="1"/>
    <s v="AS6"/>
    <s v="X"/>
    <s v="Regular gasoline"/>
    <n v="14.1"/>
    <n v="10.5"/>
    <n v="12.5"/>
    <n v="23"/>
    <n v="296"/>
  </r>
  <r>
    <s v="KIA"/>
    <s v="SORENTO"/>
    <s v="SUV - SMALL"/>
    <n v="2.4"/>
    <n v="4"/>
    <x v="0"/>
    <s v="AS6"/>
    <s v="X"/>
    <s v="Regular gasoline"/>
    <n v="11.2"/>
    <n v="8.3000000000000007"/>
    <n v="9.9"/>
    <n v="29"/>
    <n v="234"/>
  </r>
  <r>
    <s v="KIA"/>
    <s v="SORENTO AWD"/>
    <s v="SUV - SMALL"/>
    <n v="2"/>
    <n v="4"/>
    <x v="0"/>
    <s v="AS6"/>
    <s v="X"/>
    <s v="Regular gasoline"/>
    <n v="12.3"/>
    <n v="9.4"/>
    <n v="11"/>
    <n v="26"/>
    <n v="259"/>
  </r>
  <r>
    <s v="KIA"/>
    <s v="SORENTO AWD"/>
    <s v="SUV - SMALL"/>
    <n v="2.4"/>
    <n v="4"/>
    <x v="0"/>
    <s v="AS6"/>
    <s v="X"/>
    <s v="Regular gasoline"/>
    <n v="11.5"/>
    <n v="9.3000000000000007"/>
    <n v="10.5"/>
    <n v="27"/>
    <n v="246"/>
  </r>
  <r>
    <s v="KIA"/>
    <s v="SORENTO AWD"/>
    <s v="SUV - SMALL"/>
    <n v="3.3"/>
    <n v="6"/>
    <x v="1"/>
    <s v="AS6"/>
    <s v="X"/>
    <s v="Regular gasoline"/>
    <n v="14"/>
    <n v="10.1"/>
    <n v="12.2"/>
    <n v="23"/>
    <n v="289"/>
  </r>
  <r>
    <s v="KIA"/>
    <s v="SORENTO AWD FE"/>
    <s v="SUV - SMALL"/>
    <n v="3.3"/>
    <n v="6"/>
    <x v="1"/>
    <s v="AS6"/>
    <s v="X"/>
    <s v="Regular gasoline"/>
    <n v="13.2"/>
    <n v="9.3000000000000007"/>
    <n v="11.4"/>
    <n v="25"/>
    <n v="270"/>
  </r>
  <r>
    <s v="KIA"/>
    <s v="SOUL"/>
    <s v="STATION WAGON - SMALL"/>
    <n v="1.6"/>
    <n v="4"/>
    <x v="0"/>
    <s v="AM7"/>
    <s v="X"/>
    <s v="Regular gasoline"/>
    <n v="9.1"/>
    <n v="7.7"/>
    <n v="8.5"/>
    <n v="33"/>
    <n v="199"/>
  </r>
  <r>
    <s v="KIA"/>
    <s v="SOUL"/>
    <s v="STATION WAGON - SMALL"/>
    <n v="1.6"/>
    <n v="4"/>
    <x v="0"/>
    <s v="AS6"/>
    <s v="X"/>
    <s v="Regular gasoline"/>
    <n v="9.4"/>
    <n v="7.8"/>
    <n v="8.6999999999999993"/>
    <n v="32"/>
    <n v="205"/>
  </r>
  <r>
    <s v="KIA"/>
    <s v="SOUL"/>
    <s v="STATION WAGON - SMALL"/>
    <n v="2"/>
    <n v="4"/>
    <x v="0"/>
    <s v="AS6"/>
    <s v="X"/>
    <s v="Regular gasoline"/>
    <n v="9.5"/>
    <n v="7.8"/>
    <n v="8.6999999999999993"/>
    <n v="32"/>
    <n v="206"/>
  </r>
  <r>
    <s v="KIA"/>
    <s v="SPORTAGE"/>
    <s v="SUV - SMALL"/>
    <n v="2.4"/>
    <n v="4"/>
    <x v="0"/>
    <s v="AS6"/>
    <s v="X"/>
    <s v="Regular gasoline"/>
    <n v="10.3"/>
    <n v="7.8"/>
    <n v="9.1999999999999993"/>
    <n v="31"/>
    <n v="218"/>
  </r>
  <r>
    <s v="KIA"/>
    <s v="SPORTAGE AWD"/>
    <s v="SUV - SMALL"/>
    <n v="2"/>
    <n v="4"/>
    <x v="0"/>
    <s v="AS6"/>
    <s v="X"/>
    <s v="Regular gasoline"/>
    <n v="11.9"/>
    <n v="10.199999999999999"/>
    <n v="11.1"/>
    <n v="25"/>
    <n v="263"/>
  </r>
  <r>
    <s v="KIA"/>
    <s v="SPORTAGE AWD"/>
    <s v="SUV - SMALL"/>
    <n v="2.4"/>
    <n v="4"/>
    <x v="0"/>
    <s v="AS6"/>
    <s v="X"/>
    <s v="Regular gasoline"/>
    <n v="11.3"/>
    <n v="9.5"/>
    <n v="10.5"/>
    <n v="27"/>
    <n v="247"/>
  </r>
  <r>
    <s v="KIA"/>
    <s v="STINGER AWD"/>
    <s v="MID-SIZE"/>
    <n v="3.3"/>
    <n v="6"/>
    <x v="1"/>
    <s v="AS8"/>
    <s v="Z"/>
    <s v="Premium gasoline"/>
    <n v="12.7"/>
    <n v="9.6"/>
    <n v="11.3"/>
    <n v="25"/>
    <n v="265"/>
  </r>
  <r>
    <s v="LAMBORGHINI"/>
    <s v="AVENTADOR COUPE"/>
    <s v="TWO-SEATER"/>
    <n v="6.5"/>
    <n v="12"/>
    <x v="2"/>
    <s v="AM7"/>
    <s v="Z"/>
    <s v="Premium gasoline"/>
    <n v="23.8"/>
    <n v="14.1"/>
    <n v="19.399999999999999"/>
    <n v="15"/>
    <n v="454"/>
  </r>
  <r>
    <s v="LAMBORGHINI"/>
    <s v="AVENTADOR ROADSTER"/>
    <s v="TWO-SEATER"/>
    <n v="6.5"/>
    <n v="12"/>
    <x v="2"/>
    <s v="AM7"/>
    <s v="Z"/>
    <s v="Premium gasoline"/>
    <n v="24.2"/>
    <n v="14.5"/>
    <n v="19.8"/>
    <n v="14"/>
    <n v="464"/>
  </r>
  <r>
    <s v="LAMBORGHINI"/>
    <s v="AVENTADOR S COUPE"/>
    <s v="TWO-SEATER"/>
    <n v="6.5"/>
    <n v="12"/>
    <x v="2"/>
    <s v="AM7"/>
    <s v="Z"/>
    <s v="Premium gasoline"/>
    <n v="23.8"/>
    <n v="14.1"/>
    <n v="19.399999999999999"/>
    <n v="15"/>
    <n v="454"/>
  </r>
  <r>
    <s v="LAMBORGHINI"/>
    <s v="AVENTADOR S ROADSTER"/>
    <s v="TWO-SEATER"/>
    <n v="6.5"/>
    <n v="12"/>
    <x v="2"/>
    <s v="AM7"/>
    <s v="Z"/>
    <s v="Premium gasoline"/>
    <n v="24.2"/>
    <n v="14.5"/>
    <n v="19.8"/>
    <n v="14"/>
    <n v="464"/>
  </r>
  <r>
    <s v="LAMBORGHINI"/>
    <s v="HURACAN"/>
    <s v="TWO-SEATER"/>
    <n v="5.2"/>
    <n v="10"/>
    <x v="2"/>
    <s v="AM7"/>
    <s v="Z"/>
    <s v="Premium gasoline"/>
    <n v="16.8"/>
    <n v="11.4"/>
    <n v="14.4"/>
    <n v="20"/>
    <n v="336"/>
  </r>
  <r>
    <s v="LAMBORGHINI"/>
    <s v="HURACAN AWD"/>
    <s v="TWO-SEATER"/>
    <n v="5.2"/>
    <n v="10"/>
    <x v="2"/>
    <s v="AM7"/>
    <s v="Z"/>
    <s v="Premium gasoline"/>
    <n v="17.2"/>
    <n v="12.2"/>
    <n v="15"/>
    <n v="19"/>
    <n v="349"/>
  </r>
  <r>
    <s v="LAMBORGHINI"/>
    <s v="HURACAN SPYDER"/>
    <s v="TWO-SEATER"/>
    <n v="5.2"/>
    <n v="10"/>
    <x v="2"/>
    <s v="AM7"/>
    <s v="Z"/>
    <s v="Premium gasoline"/>
    <n v="16.7"/>
    <n v="11.7"/>
    <n v="14.5"/>
    <n v="19"/>
    <n v="337"/>
  </r>
  <r>
    <s v="LAMBORGHINI"/>
    <s v="HURACAN SPYDER AWD"/>
    <s v="TWO-SEATER"/>
    <n v="5.2"/>
    <n v="10"/>
    <x v="2"/>
    <s v="AM7"/>
    <s v="Z"/>
    <s v="Premium gasoline"/>
    <n v="17.2"/>
    <n v="12.3"/>
    <n v="15"/>
    <n v="19"/>
    <n v="350"/>
  </r>
  <r>
    <s v="LAND ROVER"/>
    <s v="DISCOVERY SPORT"/>
    <s v="SUV - SMALL"/>
    <n v="2"/>
    <n v="4"/>
    <x v="0"/>
    <s v="AS9"/>
    <s v="Z"/>
    <s v="Premium gasoline"/>
    <n v="11.4"/>
    <n v="9.3000000000000007"/>
    <n v="10.5"/>
    <n v="27"/>
    <n v="246"/>
  </r>
  <r>
    <s v="LAND ROVER"/>
    <s v="RANGE ROVER EVOQUE"/>
    <s v="SUV - SMALL"/>
    <n v="2"/>
    <n v="4"/>
    <x v="0"/>
    <s v="AS9"/>
    <s v="Z"/>
    <s v="Premium gasoline"/>
    <n v="10.9"/>
    <n v="8"/>
    <n v="9.6"/>
    <n v="29"/>
    <n v="225"/>
  </r>
  <r>
    <s v="LAND ROVER"/>
    <s v="RANGE ROVER EVOQUE CONVERTIBLE"/>
    <s v="SUV - SMALL"/>
    <n v="2"/>
    <n v="4"/>
    <x v="0"/>
    <s v="AS9"/>
    <s v="Z"/>
    <s v="Premium gasoline"/>
    <n v="11.2"/>
    <n v="8.1999999999999993"/>
    <n v="9.8000000000000007"/>
    <n v="29"/>
    <n v="231"/>
  </r>
  <r>
    <s v="LAND ROVER"/>
    <s v="RANGE ROVER VELAR"/>
    <s v="SUV - SMALL"/>
    <n v="2"/>
    <n v="4"/>
    <x v="0"/>
    <s v="AS8"/>
    <s v="D"/>
    <s v="Diesel"/>
    <n v="9.1999999999999993"/>
    <n v="7.8"/>
    <n v="8.5"/>
    <n v="33"/>
    <n v="229"/>
  </r>
  <r>
    <s v="LAND ROVER"/>
    <s v="RANGE ROVER VELAR"/>
    <s v="SUV - SMALL"/>
    <n v="3"/>
    <n v="6"/>
    <x v="1"/>
    <s v="AS8"/>
    <s v="Z"/>
    <s v="Premium gasoline"/>
    <n v="13"/>
    <n v="10"/>
    <n v="11.6"/>
    <n v="24"/>
    <n v="273"/>
  </r>
  <r>
    <s v="LEXUS"/>
    <s v="ES 300h"/>
    <s v="MID-SIZE"/>
    <n v="2.5"/>
    <n v="4"/>
    <x v="0"/>
    <s v="AV6"/>
    <s v="X"/>
    <s v="Regular gasoline"/>
    <n v="5.8"/>
    <n v="6.1"/>
    <n v="5.9"/>
    <n v="48"/>
    <n v="139"/>
  </r>
  <r>
    <s v="LEXUS"/>
    <s v="ES 350"/>
    <s v="MID-SIZE"/>
    <n v="3.5"/>
    <n v="6"/>
    <x v="1"/>
    <s v="AS6"/>
    <s v="X"/>
    <s v="Regular gasoline"/>
    <n v="11.4"/>
    <n v="7.7"/>
    <n v="9.6999999999999993"/>
    <n v="29"/>
    <n v="226"/>
  </r>
  <r>
    <s v="LEXUS"/>
    <s v="GS 350 AWD"/>
    <s v="MID-SIZE"/>
    <n v="3.5"/>
    <n v="6"/>
    <x v="1"/>
    <s v="AS6"/>
    <s v="Z"/>
    <s v="Premium gasoline"/>
    <n v="12.5"/>
    <n v="9.1999999999999993"/>
    <n v="11"/>
    <n v="26"/>
    <n v="257"/>
  </r>
  <r>
    <s v="LEXUS"/>
    <s v="GS 450h"/>
    <s v="MID-SIZE"/>
    <n v="3.5"/>
    <n v="6"/>
    <x v="1"/>
    <s v="AV8"/>
    <s v="Z"/>
    <s v="Premium gasoline"/>
    <n v="8"/>
    <n v="6.9"/>
    <n v="7.5"/>
    <n v="38"/>
    <n v="176"/>
  </r>
  <r>
    <s v="LEXUS"/>
    <s v="GS F"/>
    <s v="COMPACT"/>
    <n v="5"/>
    <n v="8"/>
    <x v="2"/>
    <s v="AS8"/>
    <s v="Z"/>
    <s v="Premium gasoline"/>
    <n v="14.9"/>
    <n v="9.6999999999999993"/>
    <n v="12.5"/>
    <n v="23"/>
    <n v="293"/>
  </r>
  <r>
    <s v="LEXUS"/>
    <s v="GX 460"/>
    <s v="SUV - STANDARD"/>
    <n v="4.5999999999999996"/>
    <n v="8"/>
    <x v="2"/>
    <s v="AS6"/>
    <s v="Z"/>
    <s v="Premium gasoline"/>
    <n v="16"/>
    <n v="12.9"/>
    <n v="14.6"/>
    <n v="19"/>
    <n v="341"/>
  </r>
  <r>
    <s v="LEXUS"/>
    <s v="IS 300"/>
    <s v="COMPACT"/>
    <n v="2"/>
    <n v="4"/>
    <x v="0"/>
    <s v="AS8"/>
    <s v="Z"/>
    <s v="Premium gasoline"/>
    <n v="10.6"/>
    <n v="7.3"/>
    <n v="9.1"/>
    <n v="31"/>
    <n v="214"/>
  </r>
  <r>
    <s v="LEXUS"/>
    <s v="IS 300 AWD"/>
    <s v="COMPACT"/>
    <n v="3.5"/>
    <n v="6"/>
    <x v="1"/>
    <s v="AS6"/>
    <s v="Z"/>
    <s v="Premium gasoline"/>
    <n v="12.3"/>
    <n v="9.1"/>
    <n v="10.9"/>
    <n v="26"/>
    <n v="254"/>
  </r>
  <r>
    <s v="LEXUS"/>
    <s v="IS 350 AWD"/>
    <s v="COMPACT"/>
    <n v="3.5"/>
    <n v="6"/>
    <x v="1"/>
    <s v="AS6"/>
    <s v="Z"/>
    <s v="Premium gasoline"/>
    <n v="12.3"/>
    <n v="9.1"/>
    <n v="10.9"/>
    <n v="26"/>
    <n v="254"/>
  </r>
  <r>
    <s v="LEXUS"/>
    <s v="LC 500"/>
    <s v="SUBCOMPACT"/>
    <n v="5"/>
    <n v="8"/>
    <x v="2"/>
    <s v="AS10"/>
    <s v="Z"/>
    <s v="Premium gasoline"/>
    <n v="14.7"/>
    <n v="9.1999999999999993"/>
    <n v="12.2"/>
    <n v="23"/>
    <n v="286"/>
  </r>
  <r>
    <s v="LEXUS"/>
    <s v="LC 500h"/>
    <s v="SUBCOMPACT"/>
    <n v="3.5"/>
    <n v="6"/>
    <x v="1"/>
    <s v="AV10"/>
    <s v="Z"/>
    <s v="Premium gasoline"/>
    <n v="8.9"/>
    <n v="7"/>
    <n v="8"/>
    <n v="35"/>
    <n v="187"/>
  </r>
  <r>
    <s v="LEXUS"/>
    <s v="LS 500"/>
    <s v="MID-SIZE"/>
    <n v="3.4"/>
    <n v="6"/>
    <x v="1"/>
    <s v="AS10"/>
    <s v="Z"/>
    <s v="Premium gasoline"/>
    <n v="12.2"/>
    <n v="7.8"/>
    <n v="10.199999999999999"/>
    <n v="28"/>
    <n v="240"/>
  </r>
  <r>
    <s v="LEXUS"/>
    <s v="LS 500 AWD"/>
    <s v="MID-SIZE"/>
    <n v="3.4"/>
    <n v="6"/>
    <x v="1"/>
    <s v="AS10"/>
    <s v="Z"/>
    <s v="Premium gasoline"/>
    <n v="13"/>
    <n v="8.6999999999999993"/>
    <n v="11"/>
    <n v="26"/>
    <n v="259"/>
  </r>
  <r>
    <s v="LEXUS"/>
    <s v="LS 500h"/>
    <s v="MID-SIZE"/>
    <n v="3.5"/>
    <n v="6"/>
    <x v="1"/>
    <s v="AV10"/>
    <s v="Z"/>
    <s v="Premium gasoline"/>
    <n v="9.4"/>
    <n v="7.1"/>
    <n v="8.4"/>
    <n v="34"/>
    <n v="195"/>
  </r>
  <r>
    <s v="LEXUS"/>
    <s v="LS 500h AWD"/>
    <s v="MID-SIZE"/>
    <n v="3.5"/>
    <n v="6"/>
    <x v="1"/>
    <s v="AV10"/>
    <s v="Z"/>
    <s v="Premium gasoline"/>
    <n v="10.3"/>
    <n v="7.6"/>
    <n v="9.1"/>
    <n v="31"/>
    <n v="211"/>
  </r>
  <r>
    <s v="LEXUS"/>
    <s v="LX 570"/>
    <s v="SUV - STANDARD"/>
    <n v="5.7"/>
    <n v="8"/>
    <x v="2"/>
    <s v="AS8"/>
    <s v="Z"/>
    <s v="Premium gasoline"/>
    <n v="18.2"/>
    <n v="12.8"/>
    <n v="15.8"/>
    <n v="18"/>
    <n v="371"/>
  </r>
  <r>
    <s v="LEXUS"/>
    <s v="NX 300 AWD"/>
    <s v="SUV - SMALL"/>
    <n v="2"/>
    <n v="4"/>
    <x v="0"/>
    <s v="AS6"/>
    <s v="Z"/>
    <s v="Premium gasoline"/>
    <n v="10.6"/>
    <n v="8.5"/>
    <n v="9.6999999999999993"/>
    <n v="29"/>
    <n v="226"/>
  </r>
  <r>
    <s v="LEXUS"/>
    <s v="NX 300 AWD F SPORT"/>
    <s v="SUV - SMALL"/>
    <n v="2"/>
    <n v="4"/>
    <x v="0"/>
    <s v="AS6"/>
    <s v="Z"/>
    <s v="Premium gasoline"/>
    <n v="10.8"/>
    <n v="8.9"/>
    <n v="9.9"/>
    <n v="29"/>
    <n v="232"/>
  </r>
  <r>
    <s v="LEXUS"/>
    <s v="NX 300h AWD"/>
    <s v="SUV - SMALL"/>
    <n v="2.5"/>
    <n v="4"/>
    <x v="0"/>
    <s v="AV6"/>
    <s v="X"/>
    <s v="Regular gasoline"/>
    <n v="7.2"/>
    <n v="7.9"/>
    <n v="7.5"/>
    <n v="38"/>
    <n v="176"/>
  </r>
  <r>
    <s v="LEXUS"/>
    <s v="RC 300 AWD"/>
    <s v="SUBCOMPACT"/>
    <n v="3.5"/>
    <n v="6"/>
    <x v="1"/>
    <s v="AS6"/>
    <s v="Z"/>
    <s v="Premium gasoline"/>
    <n v="13.1"/>
    <n v="9.8000000000000007"/>
    <n v="11.2"/>
    <n v="25"/>
    <n v="262"/>
  </r>
  <r>
    <s v="LEXUS"/>
    <s v="RC 350 AWD"/>
    <s v="SUBCOMPACT"/>
    <n v="3.5"/>
    <n v="6"/>
    <x v="1"/>
    <s v="AS6"/>
    <s v="Z"/>
    <s v="Premium gasoline"/>
    <n v="13.1"/>
    <n v="9.8000000000000007"/>
    <n v="11.2"/>
    <n v="25"/>
    <n v="262"/>
  </r>
  <r>
    <s v="LEXUS"/>
    <s v="RC F"/>
    <s v="SUBCOMPACT"/>
    <n v="5"/>
    <n v="8"/>
    <x v="2"/>
    <s v="AS8"/>
    <s v="Z"/>
    <s v="Premium gasoline"/>
    <n v="15.2"/>
    <n v="9.5"/>
    <n v="12.6"/>
    <n v="22"/>
    <n v="289"/>
  </r>
  <r>
    <s v="LEXUS"/>
    <s v="RX 350 AWD"/>
    <s v="SUV - SMALL"/>
    <n v="3.5"/>
    <n v="6"/>
    <x v="1"/>
    <s v="AS8"/>
    <s v="X"/>
    <s v="Regular gasoline"/>
    <n v="12.2"/>
    <n v="9"/>
    <n v="10.8"/>
    <n v="26"/>
    <n v="252"/>
  </r>
  <r>
    <s v="LEXUS"/>
    <s v="RX 350 L AWD"/>
    <s v="SUV - SMALL"/>
    <n v="3.5"/>
    <n v="6"/>
    <x v="1"/>
    <s v="AS8"/>
    <s v="X"/>
    <s v="Regular gasoline"/>
    <n v="13.1"/>
    <n v="9.4"/>
    <n v="11.1"/>
    <n v="25"/>
    <n v="268"/>
  </r>
  <r>
    <s v="LEXUS"/>
    <s v="RX 450h AWD"/>
    <s v="SUV - STANDARD"/>
    <n v="3.5"/>
    <n v="6"/>
    <x v="1"/>
    <s v="AV6"/>
    <s v="Z"/>
    <s v="Premium gasoline"/>
    <n v="7.5"/>
    <n v="8.4"/>
    <n v="7.9"/>
    <n v="36"/>
    <n v="185"/>
  </r>
  <r>
    <s v="LINCOLN"/>
    <s v="CONTINENTAL AWD"/>
    <s v="FULL-SIZE"/>
    <n v="2.7"/>
    <n v="6"/>
    <x v="1"/>
    <s v="AS6"/>
    <s v="X"/>
    <s v="Regular gasoline"/>
    <n v="14"/>
    <n v="9.4"/>
    <n v="12"/>
    <n v="24"/>
    <n v="280"/>
  </r>
  <r>
    <s v="LINCOLN"/>
    <s v="CONTINENTAL AWD"/>
    <s v="FULL-SIZE"/>
    <n v="3"/>
    <n v="6"/>
    <x v="1"/>
    <s v="AS6"/>
    <s v="X"/>
    <s v="Regular gasoline"/>
    <n v="14.5"/>
    <n v="9.8000000000000007"/>
    <n v="12.3"/>
    <n v="23"/>
    <n v="290"/>
  </r>
  <r>
    <s v="LINCOLN"/>
    <s v="CONTINENTAL AWD"/>
    <s v="FULL-SIZE"/>
    <n v="3.7"/>
    <n v="6"/>
    <x v="1"/>
    <s v="AS6"/>
    <s v="X"/>
    <s v="Regular gasoline"/>
    <n v="14.3"/>
    <n v="9.6999999999999993"/>
    <n v="12.2"/>
    <n v="23"/>
    <n v="287"/>
  </r>
  <r>
    <s v="LINCOLN"/>
    <s v="MKC AWD"/>
    <s v="SUV - SMALL"/>
    <n v="2"/>
    <n v="4"/>
    <x v="0"/>
    <s v="AS6"/>
    <s v="X"/>
    <s v="Regular gasoline"/>
    <n v="12.3"/>
    <n v="9.3000000000000007"/>
    <n v="10.9"/>
    <n v="26"/>
    <n v="256"/>
  </r>
  <r>
    <s v="LINCOLN"/>
    <s v="MKC AWD (Start/Stop)"/>
    <s v="SUV - SMALL"/>
    <n v="2"/>
    <n v="4"/>
    <x v="0"/>
    <s v="AS6"/>
    <s v="X"/>
    <s v="Regular gasoline"/>
    <n v="12.1"/>
    <n v="9.3000000000000007"/>
    <n v="10.8"/>
    <n v="26"/>
    <n v="254"/>
  </r>
  <r>
    <s v="LINCOLN"/>
    <s v="MKC AWD"/>
    <s v="SUV - SMALL"/>
    <n v="2.2999999999999998"/>
    <n v="4"/>
    <x v="0"/>
    <s v="AS6"/>
    <s v="X"/>
    <s v="Regular gasoline"/>
    <n v="13.1"/>
    <n v="9.4"/>
    <n v="11.5"/>
    <n v="25"/>
    <n v="269"/>
  </r>
  <r>
    <s v="LINCOLN"/>
    <s v="MKT AWD"/>
    <s v="SUV - STANDARD"/>
    <n v="3.5"/>
    <n v="6"/>
    <x v="1"/>
    <s v="AS6"/>
    <s v="X"/>
    <s v="Regular gasoline"/>
    <n v="15.7"/>
    <n v="11.2"/>
    <n v="13.7"/>
    <n v="21"/>
    <n v="322"/>
  </r>
  <r>
    <s v="LINCOLN"/>
    <s v="MKT LIVERY AWD"/>
    <s v="SPECIAL PURPOSE VEHICLE"/>
    <n v="3.7"/>
    <n v="6"/>
    <x v="1"/>
    <s v="A6"/>
    <s v="X"/>
    <s v="Regular gasoline"/>
    <n v="14.7"/>
    <n v="10.199999999999999"/>
    <n v="12.7"/>
    <n v="22"/>
    <n v="298"/>
  </r>
  <r>
    <s v="LINCOLN"/>
    <s v="MKX AWD"/>
    <s v="SUV - SMALL"/>
    <n v="2.7"/>
    <n v="6"/>
    <x v="1"/>
    <s v="AS6"/>
    <s v="X"/>
    <s v="Regular gasoline"/>
    <n v="14.1"/>
    <n v="9.8000000000000007"/>
    <n v="12.1"/>
    <n v="23"/>
    <n v="284"/>
  </r>
  <r>
    <s v="LINCOLN"/>
    <s v="MKX AWD"/>
    <s v="SUV - SMALL"/>
    <n v="3.7"/>
    <n v="6"/>
    <x v="1"/>
    <s v="AS6"/>
    <s v="X"/>
    <s v="Regular gasoline"/>
    <n v="14.3"/>
    <n v="10.3"/>
    <n v="12.5"/>
    <n v="23"/>
    <n v="293"/>
  </r>
  <r>
    <s v="LINCOLN"/>
    <s v="MKZ AWD"/>
    <s v="MID-SIZE"/>
    <n v="2"/>
    <n v="4"/>
    <x v="0"/>
    <s v="AS6"/>
    <s v="X"/>
    <s v="Regular gasoline"/>
    <n v="11.8"/>
    <n v="8.4"/>
    <n v="10.3"/>
    <n v="27"/>
    <n v="242"/>
  </r>
  <r>
    <s v="LINCOLN"/>
    <s v="MKZ AWD"/>
    <s v="MID-SIZE"/>
    <n v="3"/>
    <n v="6"/>
    <x v="1"/>
    <s v="AS6"/>
    <s v="X"/>
    <s v="Regular gasoline"/>
    <n v="14"/>
    <n v="9.1999999999999993"/>
    <n v="11.8"/>
    <n v="24"/>
    <n v="278"/>
  </r>
  <r>
    <s v="LINCOLN"/>
    <s v="MKZ HYBRID"/>
    <s v="MID-SIZE"/>
    <n v="2"/>
    <n v="4"/>
    <x v="0"/>
    <s v="AV"/>
    <s v="X"/>
    <s v="Regular gasoline"/>
    <n v="5.7"/>
    <n v="6.2"/>
    <n v="5.9"/>
    <n v="48"/>
    <n v="139"/>
  </r>
  <r>
    <s v="LINCOLN"/>
    <s v="NAVIGATOR 4X4"/>
    <s v="SUV - STANDARD"/>
    <n v="3.5"/>
    <n v="6"/>
    <x v="1"/>
    <s v="AS10"/>
    <s v="X"/>
    <s v="Regular gasoline"/>
    <n v="14.9"/>
    <n v="11.3"/>
    <n v="13.3"/>
    <n v="21"/>
    <n v="310"/>
  </r>
  <r>
    <s v="MASERATI"/>
    <s v="GHIBLI"/>
    <s v="MID-SIZE"/>
    <n v="3"/>
    <n v="6"/>
    <x v="1"/>
    <s v="AS8"/>
    <s v="Z"/>
    <s v="Premium gasoline"/>
    <n v="14.1"/>
    <n v="9.8000000000000007"/>
    <n v="12.2"/>
    <n v="23"/>
    <n v="286"/>
  </r>
  <r>
    <s v="MASERATI"/>
    <s v="GHIBLI S"/>
    <s v="MID-SIZE"/>
    <n v="3"/>
    <n v="6"/>
    <x v="1"/>
    <s v="AS8"/>
    <s v="Z"/>
    <s v="Premium gasoline"/>
    <n v="14.5"/>
    <n v="10"/>
    <n v="12.4"/>
    <n v="23"/>
    <n v="293"/>
  </r>
  <r>
    <s v="MASERATI"/>
    <s v="GHIBLI SQ4"/>
    <s v="MID-SIZE"/>
    <n v="3"/>
    <n v="6"/>
    <x v="1"/>
    <s v="AS8"/>
    <s v="Z"/>
    <s v="Premium gasoline"/>
    <n v="14.7"/>
    <n v="9.9"/>
    <n v="12.6"/>
    <n v="22"/>
    <n v="295"/>
  </r>
  <r>
    <s v="MASERATI"/>
    <s v="GRANTURISMO"/>
    <s v="SUBCOMPACT"/>
    <n v="4.7"/>
    <n v="8"/>
    <x v="2"/>
    <s v="AS6"/>
    <s v="Z"/>
    <s v="Premium gasoline"/>
    <n v="18.2"/>
    <n v="11.4"/>
    <n v="15.1"/>
    <n v="19"/>
    <n v="355"/>
  </r>
  <r>
    <s v="MASERATI"/>
    <s v="GRANTURISMO CONVERTIBLE"/>
    <s v="SUBCOMPACT"/>
    <n v="4.7"/>
    <n v="8"/>
    <x v="2"/>
    <s v="AS6"/>
    <s v="Z"/>
    <s v="Premium gasoline"/>
    <n v="18.2"/>
    <n v="11.6"/>
    <n v="15.2"/>
    <n v="19"/>
    <n v="358"/>
  </r>
  <r>
    <s v="MASERATI"/>
    <s v="LEVANTE"/>
    <s v="SUV - STANDARD"/>
    <n v="3"/>
    <n v="6"/>
    <x v="1"/>
    <s v="AS8"/>
    <s v="Z"/>
    <s v="Premium gasoline"/>
    <n v="16.399999999999999"/>
    <n v="11.9"/>
    <n v="14.4"/>
    <n v="20"/>
    <n v="340"/>
  </r>
  <r>
    <s v="MASERATI"/>
    <s v="LEVANTE S"/>
    <s v="SUV - STANDARD"/>
    <n v="3"/>
    <n v="6"/>
    <x v="1"/>
    <s v="AS8"/>
    <s v="Z"/>
    <s v="Premium gasoline"/>
    <n v="16.600000000000001"/>
    <n v="12.2"/>
    <n v="14.7"/>
    <n v="19"/>
    <n v="346"/>
  </r>
  <r>
    <s v="MASERATI"/>
    <s v="QUATTROPORTE GTS"/>
    <s v="FULL-SIZE"/>
    <n v="3.8"/>
    <n v="8"/>
    <x v="2"/>
    <s v="AS8"/>
    <s v="Z"/>
    <s v="Premium gasoline"/>
    <n v="16.100000000000001"/>
    <n v="10.8"/>
    <n v="13.7"/>
    <n v="21"/>
    <n v="321"/>
  </r>
  <r>
    <s v="MASERATI"/>
    <s v="QUATTROPORTE S"/>
    <s v="FULL-SIZE"/>
    <n v="3"/>
    <n v="6"/>
    <x v="1"/>
    <s v="AS8"/>
    <s v="Z"/>
    <s v="Premium gasoline"/>
    <n v="14.9"/>
    <n v="10.3"/>
    <n v="12.8"/>
    <n v="22"/>
    <n v="300"/>
  </r>
  <r>
    <s v="MASERATI"/>
    <s v="QUATTROPORTE SQ4"/>
    <s v="FULL-SIZE"/>
    <n v="3"/>
    <n v="6"/>
    <x v="1"/>
    <s v="AS8"/>
    <s v="Z"/>
    <s v="Premium gasoline"/>
    <n v="15"/>
    <n v="10.3"/>
    <n v="12.8"/>
    <n v="22"/>
    <n v="301"/>
  </r>
  <r>
    <s v="MAZDA"/>
    <s v="CX-3"/>
    <s v="COMPACT"/>
    <n v="2"/>
    <n v="4"/>
    <x v="0"/>
    <s v="AS6"/>
    <s v="X"/>
    <s v="Regular gasoline"/>
    <n v="8.1999999999999993"/>
    <n v="6.9"/>
    <n v="7.6"/>
    <n v="37"/>
    <n v="180"/>
  </r>
  <r>
    <s v="MAZDA"/>
    <s v="CX-3"/>
    <s v="COMPACT"/>
    <n v="2"/>
    <n v="4"/>
    <x v="0"/>
    <s v="M6"/>
    <s v="X"/>
    <s v="Regular gasoline"/>
    <n v="9"/>
    <n v="7"/>
    <n v="8.1"/>
    <n v="35"/>
    <n v="189"/>
  </r>
  <r>
    <s v="MAZDA"/>
    <s v="CX-3 4WD"/>
    <s v="COMPACT"/>
    <n v="2"/>
    <n v="4"/>
    <x v="0"/>
    <s v="AS6"/>
    <s v="X"/>
    <s v="Regular gasoline"/>
    <n v="8.8000000000000007"/>
    <n v="7.5"/>
    <n v="8.1999999999999993"/>
    <n v="34"/>
    <n v="192"/>
  </r>
  <r>
    <s v="MAZDA"/>
    <s v="CX-5 "/>
    <s v="SUV - SMALL"/>
    <n v="2"/>
    <n v="4"/>
    <x v="0"/>
    <s v="M6"/>
    <s v="X"/>
    <s v="Regular gasoline"/>
    <n v="9.6999999999999993"/>
    <n v="7.7"/>
    <n v="8.8000000000000007"/>
    <n v="32"/>
    <n v="206"/>
  </r>
  <r>
    <s v="MAZDA"/>
    <s v="CX-5"/>
    <s v="SUV - SMALL"/>
    <n v="2.5"/>
    <n v="4"/>
    <x v="0"/>
    <s v="AS6"/>
    <s v="X"/>
    <s v="Regular gasoline"/>
    <n v="9.6999999999999993"/>
    <n v="7.8"/>
    <n v="8.8000000000000007"/>
    <n v="32"/>
    <n v="206"/>
  </r>
  <r>
    <s v="MAZDA"/>
    <s v="CX-5 (Cylinder Deactivation)"/>
    <s v="SUV - SMALL"/>
    <n v="2.5"/>
    <n v="4"/>
    <x v="0"/>
    <s v="AS6"/>
    <s v="X"/>
    <s v="Regular gasoline"/>
    <n v="9.3000000000000007"/>
    <n v="7.6"/>
    <n v="8.5"/>
    <n v="33"/>
    <n v="201"/>
  </r>
  <r>
    <s v="MAZDA"/>
    <s v="CX-5 4WD"/>
    <s v="SUV - SMALL"/>
    <n v="2.5"/>
    <n v="4"/>
    <x v="0"/>
    <s v="AS6"/>
    <s v="X"/>
    <s v="Regular gasoline"/>
    <n v="10.199999999999999"/>
    <n v="8.1999999999999993"/>
    <n v="9.3000000000000007"/>
    <n v="30"/>
    <n v="217"/>
  </r>
  <r>
    <s v="MAZDA"/>
    <s v="CX-5 4WD (Cylinder Deactivation)"/>
    <s v="SUV - SMALL"/>
    <n v="2.5"/>
    <n v="4"/>
    <x v="0"/>
    <s v="AS6"/>
    <s v="X"/>
    <s v="Regular gasoline"/>
    <n v="9.8000000000000007"/>
    <n v="7.9"/>
    <n v="9"/>
    <n v="31"/>
    <n v="208"/>
  </r>
  <r>
    <s v="MAZDA"/>
    <s v="CX-9"/>
    <s v="SUV - SMALL"/>
    <n v="2.5"/>
    <n v="4"/>
    <x v="0"/>
    <s v="AS6"/>
    <s v="X"/>
    <s v="Regular gasoline"/>
    <n v="10.6"/>
    <n v="8.4"/>
    <n v="9.6"/>
    <n v="29"/>
    <n v="225"/>
  </r>
  <r>
    <s v="MAZDA"/>
    <s v="CX-9 4WD"/>
    <s v="SUV - SMALL"/>
    <n v="2.5"/>
    <n v="4"/>
    <x v="0"/>
    <s v="AS6"/>
    <s v="X"/>
    <s v="Regular gasoline"/>
    <n v="11.5"/>
    <n v="8.9"/>
    <n v="10.4"/>
    <n v="27"/>
    <n v="242"/>
  </r>
  <r>
    <s v="MAZDA"/>
    <s v="MAZDA3 4-DOOR"/>
    <s v="COMPACT"/>
    <n v="2"/>
    <n v="4"/>
    <x v="0"/>
    <s v="AS6"/>
    <s v="X"/>
    <s v="Regular gasoline"/>
    <n v="8.4"/>
    <n v="6.4"/>
    <n v="7.5"/>
    <n v="38"/>
    <n v="176"/>
  </r>
  <r>
    <s v="MAZDA"/>
    <s v="MAZDA3 4-DOOR"/>
    <s v="COMPACT"/>
    <n v="2"/>
    <n v="4"/>
    <x v="0"/>
    <s v="M6"/>
    <s v="X"/>
    <s v="Regular gasoline"/>
    <n v="8.5"/>
    <n v="6.2"/>
    <n v="7.5"/>
    <n v="38"/>
    <n v="175"/>
  </r>
  <r>
    <s v="MAZDA"/>
    <s v="MAZDA3 4-DOOR (SIL)"/>
    <s v="COMPACT"/>
    <n v="2"/>
    <n v="4"/>
    <x v="0"/>
    <s v="M6"/>
    <s v="X"/>
    <s v="Regular gasoline"/>
    <n v="8.5"/>
    <n v="6.2"/>
    <n v="7.5"/>
    <n v="38"/>
    <n v="175"/>
  </r>
  <r>
    <s v="MAZDA"/>
    <s v="MAZDA3 4-DOOR"/>
    <s v="COMPACT"/>
    <n v="2.5"/>
    <n v="4"/>
    <x v="0"/>
    <s v="AS6"/>
    <s v="X"/>
    <s v="Regular gasoline"/>
    <n v="8.8000000000000007"/>
    <n v="6.6"/>
    <n v="7.8"/>
    <n v="36"/>
    <n v="182"/>
  </r>
  <r>
    <s v="MAZDA"/>
    <s v="MAZDA3 4-DOOR (i-ELOOP)"/>
    <s v="COMPACT"/>
    <n v="2.5"/>
    <n v="4"/>
    <x v="0"/>
    <s v="AS6"/>
    <s v="X"/>
    <s v="Regular gasoline"/>
    <n v="8.5"/>
    <n v="6.4"/>
    <n v="7.6"/>
    <n v="37"/>
    <n v="176"/>
  </r>
  <r>
    <s v="MAZDA"/>
    <s v="MAZDA3 4-DOOR (SIL)"/>
    <s v="COMPACT"/>
    <n v="2.5"/>
    <n v="4"/>
    <x v="0"/>
    <s v="M6"/>
    <s v="X"/>
    <s v="Regular gasoline"/>
    <n v="9.3000000000000007"/>
    <n v="6.9"/>
    <n v="8.1999999999999993"/>
    <n v="34"/>
    <n v="194"/>
  </r>
  <r>
    <s v="MAZDA"/>
    <s v="MAZDA3 5-DOOR"/>
    <s v="MID-SIZE"/>
    <n v="2"/>
    <n v="4"/>
    <x v="0"/>
    <s v="AS6"/>
    <s v="X"/>
    <s v="Regular gasoline"/>
    <n v="8.4"/>
    <n v="6.4"/>
    <n v="7.5"/>
    <n v="38"/>
    <n v="174"/>
  </r>
  <r>
    <s v="MAZDA"/>
    <s v="MAZDA3 5-DOOR (SIL)"/>
    <s v="MID-SIZE"/>
    <n v="2"/>
    <n v="4"/>
    <x v="0"/>
    <s v="M6"/>
    <s v="X"/>
    <s v="Regular gasoline"/>
    <n v="8.6"/>
    <n v="6.4"/>
    <n v="7.6"/>
    <n v="37"/>
    <n v="178"/>
  </r>
  <r>
    <s v="MAZDA"/>
    <s v="MAZDA3 5-DOOR"/>
    <s v="MID-SIZE"/>
    <n v="2.5"/>
    <n v="4"/>
    <x v="0"/>
    <s v="AS6"/>
    <s v="X"/>
    <s v="Regular gasoline"/>
    <n v="9"/>
    <n v="6.7"/>
    <n v="7.8"/>
    <n v="36"/>
    <n v="187"/>
  </r>
  <r>
    <s v="MAZDA"/>
    <s v="MAZDA3 5-DOOR (i-ELOOP)"/>
    <s v="MID-SIZE"/>
    <n v="2.5"/>
    <n v="4"/>
    <x v="0"/>
    <s v="AS6"/>
    <s v="X"/>
    <s v="Regular gasoline"/>
    <n v="8.6999999999999993"/>
    <n v="6.6"/>
    <n v="7.8"/>
    <n v="36"/>
    <n v="181"/>
  </r>
  <r>
    <s v="MAZDA"/>
    <s v="MAZDA3 5-DOOR (SIL)"/>
    <s v="MID-SIZE"/>
    <n v="2.5"/>
    <n v="4"/>
    <x v="0"/>
    <s v="M6"/>
    <s v="X"/>
    <s v="Regular gasoline"/>
    <n v="9.6"/>
    <n v="7"/>
    <n v="8.4"/>
    <n v="34"/>
    <n v="198"/>
  </r>
  <r>
    <s v="MAZDA"/>
    <s v="MAZDA6"/>
    <s v="MID-SIZE"/>
    <n v="2.5"/>
    <n v="4"/>
    <x v="0"/>
    <s v="AS6"/>
    <s v="X"/>
    <s v="Regular gasoline"/>
    <n v="9.1"/>
    <n v="6.7"/>
    <n v="8"/>
    <n v="35"/>
    <n v="187"/>
  </r>
  <r>
    <s v="MAZDA"/>
    <s v="MAZDA6 TURBO"/>
    <s v="MID-SIZE"/>
    <n v="2.5"/>
    <n v="4"/>
    <x v="0"/>
    <s v="AS6"/>
    <s v="X"/>
    <s v="Regular gasoline"/>
    <n v="10"/>
    <n v="7.5"/>
    <n v="8.9"/>
    <n v="32"/>
    <n v="208"/>
  </r>
  <r>
    <s v="MAZDA"/>
    <s v="MX-5"/>
    <s v="TWO-SEATER"/>
    <n v="2"/>
    <n v="4"/>
    <x v="0"/>
    <s v="AS6"/>
    <s v="Z"/>
    <s v="Premium gasoline"/>
    <n v="9.1"/>
    <n v="6.8"/>
    <n v="8"/>
    <n v="35"/>
    <n v="188"/>
  </r>
  <r>
    <s v="MAZDA"/>
    <s v="MX-5 (SIL)"/>
    <s v="TWO-SEATER"/>
    <n v="2"/>
    <n v="4"/>
    <x v="0"/>
    <s v="M6"/>
    <s v="Z"/>
    <s v="Premium gasoline"/>
    <n v="8.9"/>
    <n v="7.1"/>
    <n v="8.1"/>
    <n v="35"/>
    <n v="189"/>
  </r>
  <r>
    <s v="MERCEDES-BENZ"/>
    <s v="AMG C 43 4MATIC"/>
    <s v="COMPACT"/>
    <n v="3"/>
    <n v="6"/>
    <x v="1"/>
    <s v="A9"/>
    <s v="Z"/>
    <s v="Premium gasoline"/>
    <n v="11.8"/>
    <n v="8.8000000000000007"/>
    <n v="10.4"/>
    <n v="27"/>
    <n v="244"/>
  </r>
  <r>
    <s v="MERCEDES-BENZ"/>
    <s v="AMG C 43 4MATIC CABRIOLET"/>
    <s v="SUBCOMPACT"/>
    <n v="3"/>
    <n v="6"/>
    <x v="1"/>
    <s v="A9"/>
    <s v="Z"/>
    <s v="Premium gasoline"/>
    <n v="12.3"/>
    <n v="9.4"/>
    <n v="11"/>
    <n v="26"/>
    <n v="256"/>
  </r>
  <r>
    <s v="MERCEDES-BENZ"/>
    <s v="AMG C 43 4MATIC COUPE"/>
    <s v="SUBCOMPACT"/>
    <n v="3"/>
    <n v="6"/>
    <x v="1"/>
    <s v="A9"/>
    <s v="Z"/>
    <s v="Premium gasoline"/>
    <n v="11.8"/>
    <n v="8.8000000000000007"/>
    <n v="10.5"/>
    <n v="27"/>
    <n v="245"/>
  </r>
  <r>
    <s v="MERCEDES-BENZ"/>
    <s v="AMG C 63"/>
    <s v="COMPACT"/>
    <n v="4"/>
    <n v="8"/>
    <x v="2"/>
    <s v="A7"/>
    <s v="Z"/>
    <s v="Premium gasoline"/>
    <n v="13.4"/>
    <n v="9.6"/>
    <n v="11.7"/>
    <n v="24"/>
    <n v="274"/>
  </r>
  <r>
    <s v="MERCEDES-BENZ"/>
    <s v="AMG C 63 CABRIOLET"/>
    <s v="SUBCOMPACT"/>
    <n v="4"/>
    <n v="8"/>
    <x v="2"/>
    <s v="A7"/>
    <s v="Z"/>
    <s v="Premium gasoline"/>
    <n v="14"/>
    <n v="10.4"/>
    <n v="12.4"/>
    <n v="23"/>
    <n v="291"/>
  </r>
  <r>
    <s v="MERCEDES-BENZ"/>
    <s v="AMG C 63 COUPE"/>
    <s v="SUBCOMPACT"/>
    <n v="4"/>
    <n v="8"/>
    <x v="2"/>
    <s v="A7"/>
    <s v="Z"/>
    <s v="Premium gasoline"/>
    <n v="13.8"/>
    <n v="10.1"/>
    <n v="12.1"/>
    <n v="23"/>
    <n v="285"/>
  </r>
  <r>
    <s v="MERCEDES-BENZ"/>
    <s v="AMG C 63 S"/>
    <s v="COMPACT"/>
    <n v="4"/>
    <n v="8"/>
    <x v="2"/>
    <s v="A7"/>
    <s v="Z"/>
    <s v="Premium gasoline"/>
    <n v="13.4"/>
    <n v="9.6"/>
    <n v="11.7"/>
    <n v="24"/>
    <n v="274"/>
  </r>
  <r>
    <s v="MERCEDES-BENZ"/>
    <s v="AMG C 63 S CABRIOLET"/>
    <s v="SUBCOMPACT"/>
    <n v="4"/>
    <n v="8"/>
    <x v="2"/>
    <s v="A7"/>
    <s v="Z"/>
    <s v="Premium gasoline"/>
    <n v="14"/>
    <n v="10.4"/>
    <n v="12.4"/>
    <n v="23"/>
    <n v="291"/>
  </r>
  <r>
    <s v="MERCEDES-BENZ"/>
    <s v="AMG C 63 S COUPE"/>
    <s v="SUBCOMPACT"/>
    <n v="4"/>
    <n v="8"/>
    <x v="2"/>
    <s v="A7"/>
    <s v="Z"/>
    <s v="Premium gasoline"/>
    <n v="13.8"/>
    <n v="10.199999999999999"/>
    <n v="12.2"/>
    <n v="23"/>
    <n v="285"/>
  </r>
  <r>
    <s v="MERCEDES-BENZ"/>
    <s v="AMG CLA 45 4MATIC"/>
    <s v="COMPACT"/>
    <n v="2"/>
    <n v="4"/>
    <x v="0"/>
    <s v="AM7"/>
    <s v="Z"/>
    <s v="Premium gasoline"/>
    <n v="10.3"/>
    <n v="7.9"/>
    <n v="9.1999999999999993"/>
    <n v="31"/>
    <n v="217"/>
  </r>
  <r>
    <s v="MERCEDES-BENZ"/>
    <s v="AMG E 43 4MATIC"/>
    <s v="MID-SIZE"/>
    <n v="3"/>
    <n v="6"/>
    <x v="1"/>
    <s v="A9"/>
    <s v="Z"/>
    <s v="Premium gasoline"/>
    <n v="12.4"/>
    <n v="9.4"/>
    <n v="11.1"/>
    <n v="25"/>
    <n v="258"/>
  </r>
  <r>
    <s v="MERCEDES-BENZ"/>
    <s v="AMG E 63 S 4MATIC"/>
    <s v="MID-SIZE"/>
    <n v="4"/>
    <n v="8"/>
    <x v="2"/>
    <s v="A9"/>
    <s v="Z"/>
    <s v="Premium gasoline"/>
    <n v="15.5"/>
    <n v="10.6"/>
    <n v="13.3"/>
    <n v="21"/>
    <n v="313"/>
  </r>
  <r>
    <s v="MERCEDES-BENZ"/>
    <s v="AMG E 63 S 4MATIC WAGON"/>
    <s v="STATION WAGON - MID-SIZE"/>
    <n v="4"/>
    <n v="8"/>
    <x v="2"/>
    <s v="A9"/>
    <s v="Z"/>
    <s v="Premium gasoline"/>
    <n v="15.2"/>
    <n v="11"/>
    <n v="13.3"/>
    <n v="21"/>
    <n v="312"/>
  </r>
  <r>
    <s v="MERCEDES-BENZ"/>
    <s v="AMG G 63"/>
    <s v="SUV - STANDARD"/>
    <n v="5.5"/>
    <n v="8"/>
    <x v="2"/>
    <s v="A7"/>
    <s v="Z"/>
    <s v="Premium gasoline"/>
    <n v="19.899999999999999"/>
    <n v="15.5"/>
    <n v="17.899999999999999"/>
    <n v="16"/>
    <n v="419"/>
  </r>
  <r>
    <s v="MERCEDES-BENZ"/>
    <s v="AMG G 65"/>
    <s v="SUV - STANDARD"/>
    <n v="6"/>
    <n v="12"/>
    <x v="2"/>
    <s v="A7"/>
    <s v="Z"/>
    <s v="Premium gasoline"/>
    <n v="22.2"/>
    <n v="18"/>
    <n v="20.3"/>
    <n v="14"/>
    <n v="473"/>
  </r>
  <r>
    <s v="MERCEDES-BENZ"/>
    <s v="AMG GLA 45 4MATIC"/>
    <s v="STATION WAGON - MID-SIZE"/>
    <n v="2"/>
    <n v="4"/>
    <x v="0"/>
    <s v="AM7"/>
    <s v="Z"/>
    <s v="Premium gasoline"/>
    <n v="10.7"/>
    <n v="8.3000000000000007"/>
    <n v="9.6"/>
    <n v="29"/>
    <n v="225"/>
  </r>
  <r>
    <s v="MERCEDES-BENZ"/>
    <s v="AMG GLC 43 4MATIC"/>
    <s v="SUV - SMALL"/>
    <n v="3"/>
    <n v="6"/>
    <x v="1"/>
    <s v="A9"/>
    <s v="Z"/>
    <s v="Premium gasoline"/>
    <n v="13.1"/>
    <n v="10.1"/>
    <n v="11.8"/>
    <n v="24"/>
    <n v="277"/>
  </r>
  <r>
    <s v="MERCEDES-BENZ"/>
    <s v="AMG GLC 43 4MATIC COUPE"/>
    <s v="SUV - SMALL"/>
    <n v="3"/>
    <n v="6"/>
    <x v="1"/>
    <s v="A9"/>
    <s v="Z"/>
    <s v="Premium gasoline"/>
    <n v="13"/>
    <n v="9.9"/>
    <n v="11.6"/>
    <n v="24"/>
    <n v="272"/>
  </r>
  <r>
    <s v="MERCEDES-BENZ"/>
    <s v="AMG GLE 43 4MATIC"/>
    <s v="SUV - STANDARD"/>
    <n v="3"/>
    <n v="6"/>
    <x v="1"/>
    <s v="A9"/>
    <s v="Z"/>
    <s v="Premium gasoline"/>
    <n v="13.5"/>
    <n v="10.3"/>
    <n v="12.1"/>
    <n v="23"/>
    <n v="282"/>
  </r>
  <r>
    <s v="MERCEDES-BENZ"/>
    <s v="AMG GLE 43 4MATIC COUPE"/>
    <s v="SUV - STANDARD"/>
    <n v="3"/>
    <n v="6"/>
    <x v="1"/>
    <s v="A9"/>
    <s v="Z"/>
    <s v="Premium gasoline"/>
    <n v="13.5"/>
    <n v="10.6"/>
    <n v="12.2"/>
    <n v="23"/>
    <n v="285"/>
  </r>
  <r>
    <s v="MERCEDES-BENZ"/>
    <s v="AMG GLE 63 S 4MATIC"/>
    <s v="SUV - STANDARD"/>
    <n v="5.5"/>
    <n v="8"/>
    <x v="2"/>
    <s v="A7"/>
    <s v="Z"/>
    <s v="Premium gasoline"/>
    <n v="17.2"/>
    <n v="13.4"/>
    <n v="15.5"/>
    <n v="18"/>
    <n v="364"/>
  </r>
  <r>
    <s v="MERCEDES-BENZ"/>
    <s v="AMG GLE 63 S 4MATIC COUPE"/>
    <s v="SUV - STANDARD"/>
    <n v="5.5"/>
    <n v="8"/>
    <x v="2"/>
    <s v="A7"/>
    <s v="Z"/>
    <s v="Premium gasoline"/>
    <n v="17.2"/>
    <n v="12.8"/>
    <n v="15.2"/>
    <n v="19"/>
    <n v="357"/>
  </r>
  <r>
    <s v="MERCEDES-BENZ"/>
    <s v="AMG GLS 63 4MATIC"/>
    <s v="SUV - STANDARD"/>
    <n v="5.5"/>
    <n v="8"/>
    <x v="2"/>
    <s v="A7"/>
    <s v="Z"/>
    <s v="Premium gasoline"/>
    <n v="17.600000000000001"/>
    <n v="13.3"/>
    <n v="15.7"/>
    <n v="18"/>
    <n v="367"/>
  </r>
  <r>
    <s v="MERCEDES-BENZ"/>
    <s v="AMG GT COUPE"/>
    <s v="TWO-SEATER"/>
    <n v="4"/>
    <n v="8"/>
    <x v="2"/>
    <s v="AM7"/>
    <s v="Z"/>
    <s v="Premium gasoline"/>
    <n v="14.5"/>
    <n v="10.8"/>
    <n v="12.8"/>
    <n v="22"/>
    <n v="302"/>
  </r>
  <r>
    <s v="MERCEDES-BENZ"/>
    <s v="AMG GT ROADSTER"/>
    <s v="TWO-SEATER"/>
    <n v="4"/>
    <n v="8"/>
    <x v="2"/>
    <s v="AM7"/>
    <s v="Z"/>
    <s v="Premium gasoline"/>
    <n v="14.7"/>
    <n v="11"/>
    <n v="13"/>
    <n v="22"/>
    <n v="304"/>
  </r>
  <r>
    <s v="MERCEDES-BENZ"/>
    <s v="AMG GT C COUPE"/>
    <s v="TWO-SEATER"/>
    <n v="4"/>
    <n v="8"/>
    <x v="2"/>
    <s v="AM7"/>
    <s v="Z"/>
    <s v="Premium gasoline"/>
    <n v="15.5"/>
    <n v="11.7"/>
    <n v="13.8"/>
    <n v="20"/>
    <n v="322"/>
  </r>
  <r>
    <s v="MERCEDES-BENZ"/>
    <s v="AMG GT C ROADSTER"/>
    <s v="TWO-SEATER"/>
    <n v="4"/>
    <n v="8"/>
    <x v="2"/>
    <s v="AM7"/>
    <s v="Z"/>
    <s v="Premium gasoline"/>
    <n v="15.5"/>
    <n v="11.7"/>
    <n v="13.8"/>
    <n v="20"/>
    <n v="322"/>
  </r>
  <r>
    <s v="MERCEDES-BENZ"/>
    <s v="AMG GT R COUPE"/>
    <s v="TWO-SEATER"/>
    <n v="4"/>
    <n v="8"/>
    <x v="2"/>
    <s v="AM7"/>
    <s v="Z"/>
    <s v="Premium gasoline"/>
    <n v="15.6"/>
    <n v="11.9"/>
    <n v="13.9"/>
    <n v="20"/>
    <n v="324"/>
  </r>
  <r>
    <s v="MERCEDES-BENZ"/>
    <s v="AMG GT S COUPE"/>
    <s v="TWO-SEATER"/>
    <n v="4"/>
    <n v="8"/>
    <x v="2"/>
    <s v="AM7"/>
    <s v="Z"/>
    <s v="Premium gasoline"/>
    <n v="14.5"/>
    <n v="10.8"/>
    <n v="12.8"/>
    <n v="22"/>
    <n v="302"/>
  </r>
  <r>
    <s v="MERCEDES-BENZ"/>
    <s v="AMG S 63 4MATIC"/>
    <s v="FULL-SIZE"/>
    <n v="4"/>
    <n v="8"/>
    <x v="2"/>
    <s v="A9"/>
    <s v="Z"/>
    <s v="Premium gasoline"/>
    <n v="14.1"/>
    <n v="8.9"/>
    <n v="11.8"/>
    <n v="24"/>
    <n v="275"/>
  </r>
  <r>
    <s v="MERCEDES-BENZ"/>
    <s v="AMG S 63 4MATIC CABRIOLET"/>
    <s v="SUBCOMPACT"/>
    <n v="4"/>
    <n v="8"/>
    <x v="2"/>
    <s v="A9"/>
    <s v="Z"/>
    <s v="Premium gasoline"/>
    <n v="15.8"/>
    <n v="9.8000000000000007"/>
    <n v="13.1"/>
    <n v="22"/>
    <n v="306"/>
  </r>
  <r>
    <s v="MERCEDES-BENZ"/>
    <s v="AMG S 63 4MATIC COUPE"/>
    <s v="COMPACT"/>
    <n v="4"/>
    <n v="8"/>
    <x v="2"/>
    <s v="A9"/>
    <s v="Z"/>
    <s v="Premium gasoline"/>
    <n v="14"/>
    <n v="8.6999999999999993"/>
    <n v="11.6"/>
    <n v="24"/>
    <n v="271"/>
  </r>
  <r>
    <s v="MERCEDES-BENZ"/>
    <s v="AMG S 65"/>
    <s v="FULL-SIZE"/>
    <n v="6"/>
    <n v="12"/>
    <x v="2"/>
    <s v="A7"/>
    <s v="Z"/>
    <s v="Premium gasoline"/>
    <n v="18.600000000000001"/>
    <n v="10.9"/>
    <n v="15.1"/>
    <n v="19"/>
    <n v="356"/>
  </r>
  <r>
    <s v="MERCEDES-BENZ"/>
    <s v="AMG SL 63"/>
    <s v="TWO-SEATER"/>
    <n v="5.5"/>
    <n v="8"/>
    <x v="2"/>
    <s v="A7"/>
    <s v="Z"/>
    <s v="Premium gasoline"/>
    <n v="14.7"/>
    <n v="9.5"/>
    <n v="12.4"/>
    <n v="23"/>
    <n v="291"/>
  </r>
  <r>
    <s v="MERCEDES-BENZ"/>
    <s v="AMG SL 65"/>
    <s v="TWO-SEATER"/>
    <n v="6"/>
    <n v="12"/>
    <x v="2"/>
    <s v="A7"/>
    <s v="Z"/>
    <s v="Premium gasoline"/>
    <n v="17.600000000000001"/>
    <n v="10.8"/>
    <n v="14.5"/>
    <n v="19"/>
    <n v="339"/>
  </r>
  <r>
    <s v="MERCEDES-BENZ"/>
    <s v="AMG SLC 43"/>
    <s v="TWO-SEATER"/>
    <n v="3"/>
    <n v="6"/>
    <x v="1"/>
    <s v="A9"/>
    <s v="Z"/>
    <s v="Premium gasoline"/>
    <n v="11.6"/>
    <n v="8.1999999999999993"/>
    <n v="10.1"/>
    <n v="28"/>
    <n v="236"/>
  </r>
  <r>
    <s v="MERCEDES-BENZ"/>
    <s v="B 250"/>
    <s v="MID-SIZE"/>
    <n v="2"/>
    <n v="4"/>
    <x v="0"/>
    <s v="AM7"/>
    <s v="Z"/>
    <s v="Premium gasoline"/>
    <n v="9.8000000000000007"/>
    <n v="6.8"/>
    <n v="8.4"/>
    <n v="34"/>
    <n v="196"/>
  </r>
  <r>
    <s v="MERCEDES-BENZ"/>
    <s v="B 250 4MATIC"/>
    <s v="MID-SIZE"/>
    <n v="2"/>
    <n v="4"/>
    <x v="0"/>
    <s v="AM7"/>
    <s v="Z"/>
    <s v="Premium gasoline"/>
    <n v="10.3"/>
    <n v="7.8"/>
    <n v="9.1"/>
    <n v="31"/>
    <n v="215"/>
  </r>
  <r>
    <s v="MERCEDES-BENZ"/>
    <s v="C 300 4MATIC"/>
    <s v="COMPACT"/>
    <n v="2"/>
    <n v="4"/>
    <x v="0"/>
    <s v="A9"/>
    <s v="Z"/>
    <s v="Premium gasoline"/>
    <n v="10.5"/>
    <n v="7.5"/>
    <n v="9.1"/>
    <n v="31"/>
    <n v="214"/>
  </r>
  <r>
    <s v="MERCEDES-BENZ"/>
    <s v="C 300 4MATIC CABRIOLET"/>
    <s v="SUBCOMPACT"/>
    <n v="2"/>
    <n v="4"/>
    <x v="0"/>
    <s v="A9"/>
    <s v="Z"/>
    <s v="Premium gasoline"/>
    <n v="10.8"/>
    <n v="8"/>
    <n v="9.6"/>
    <n v="29"/>
    <n v="224"/>
  </r>
  <r>
    <s v="MERCEDES-BENZ"/>
    <s v="C 300 4MATIC COUPE"/>
    <s v="SUBCOMPACT"/>
    <n v="2"/>
    <n v="4"/>
    <x v="0"/>
    <s v="A9"/>
    <s v="Z"/>
    <s v="Premium gasoline"/>
    <n v="10.5"/>
    <n v="7.8"/>
    <n v="9.3000000000000007"/>
    <n v="30"/>
    <n v="218"/>
  </r>
  <r>
    <s v="MERCEDES-BENZ"/>
    <s v="C 300 4MATIC WAGON"/>
    <s v="STATION WAGON - MID-SIZE"/>
    <n v="2"/>
    <n v="4"/>
    <x v="0"/>
    <s v="A9"/>
    <s v="Z"/>
    <s v="Premium gasoline"/>
    <n v="10.7"/>
    <n v="8"/>
    <n v="9.5"/>
    <n v="30"/>
    <n v="222"/>
  </r>
  <r>
    <s v="MERCEDES-BENZ"/>
    <s v="CLA 250"/>
    <s v="COMPACT"/>
    <n v="2"/>
    <n v="4"/>
    <x v="0"/>
    <s v="AM7"/>
    <s v="Z"/>
    <s v="Premium gasoline"/>
    <n v="9.6"/>
    <n v="6.6"/>
    <n v="8.1999999999999993"/>
    <n v="34"/>
    <n v="193"/>
  </r>
  <r>
    <s v="MERCEDES-BENZ"/>
    <s v="CLA 250 4MATIC"/>
    <s v="COMPACT"/>
    <n v="2"/>
    <n v="4"/>
    <x v="0"/>
    <s v="AM7"/>
    <s v="Z"/>
    <s v="Premium gasoline"/>
    <n v="9.9"/>
    <n v="7.3"/>
    <n v="8.6999999999999993"/>
    <n v="32"/>
    <n v="204"/>
  </r>
  <r>
    <s v="MERCEDES-BENZ"/>
    <s v="E 300 4MATIC"/>
    <s v="MID-SIZE"/>
    <n v="2"/>
    <n v="4"/>
    <x v="0"/>
    <s v="A9"/>
    <s v="Z"/>
    <s v="Premium gasoline"/>
    <n v="11"/>
    <n v="8.1"/>
    <n v="9.6999999999999993"/>
    <n v="29"/>
    <n v="227"/>
  </r>
  <r>
    <s v="MERCEDES-BENZ"/>
    <s v="E 400 4MATIC"/>
    <s v="MID-SIZE"/>
    <n v="3"/>
    <n v="6"/>
    <x v="1"/>
    <s v="A9"/>
    <s v="Z"/>
    <s v="Premium gasoline"/>
    <n v="11.8"/>
    <n v="8.6999999999999993"/>
    <n v="10.4"/>
    <n v="27"/>
    <n v="246"/>
  </r>
  <r>
    <s v="MERCEDES-BENZ"/>
    <s v="E 400 4MATIC CABRIOLET"/>
    <s v="SUBCOMPACT"/>
    <n v="3"/>
    <n v="6"/>
    <x v="1"/>
    <s v="A9"/>
    <s v="Z"/>
    <s v="Premium gasoline"/>
    <n v="12"/>
    <n v="9.1999999999999993"/>
    <n v="10.8"/>
    <n v="26"/>
    <n v="251"/>
  </r>
  <r>
    <s v="MERCEDES-BENZ"/>
    <s v="E 400 4MATIC COUPE"/>
    <s v="SUBCOMPACT"/>
    <n v="3"/>
    <n v="6"/>
    <x v="1"/>
    <s v="A9"/>
    <s v="Z"/>
    <s v="Premium gasoline"/>
    <n v="11.9"/>
    <n v="9"/>
    <n v="10.6"/>
    <n v="27"/>
    <n v="248"/>
  </r>
  <r>
    <s v="MERCEDES-BENZ"/>
    <s v="E 400 4MATIC WAGON"/>
    <s v="STATION WAGON - MID-SIZE"/>
    <n v="3"/>
    <n v="6"/>
    <x v="1"/>
    <s v="A9"/>
    <s v="Z"/>
    <s v="Premium gasoline"/>
    <n v="12.4"/>
    <n v="9.5"/>
    <n v="11.1"/>
    <n v="25"/>
    <n v="261"/>
  </r>
  <r>
    <s v="MERCEDES-BENZ"/>
    <s v="G 550"/>
    <s v="SUV - STANDARD"/>
    <n v="4"/>
    <n v="8"/>
    <x v="2"/>
    <s v="A7"/>
    <s v="Z"/>
    <s v="Premium gasoline"/>
    <n v="18.2"/>
    <n v="16.5"/>
    <n v="17.5"/>
    <n v="16"/>
    <n v="410"/>
  </r>
  <r>
    <s v="MERCEDES-BENZ"/>
    <s v="GLA 250 4MATIC"/>
    <s v="SUV - SMALL"/>
    <n v="2"/>
    <n v="4"/>
    <x v="0"/>
    <s v="AM7"/>
    <s v="Z"/>
    <s v="Premium gasoline"/>
    <n v="10.1"/>
    <n v="7.6"/>
    <n v="9"/>
    <n v="31"/>
    <n v="209"/>
  </r>
  <r>
    <s v="MERCEDES-BENZ"/>
    <s v="GLC 300 4MATIC"/>
    <s v="SUV - SMALL"/>
    <n v="2"/>
    <n v="4"/>
    <x v="0"/>
    <s v="A9"/>
    <s v="Z"/>
    <s v="Premium gasoline"/>
    <n v="11.1"/>
    <n v="8.6"/>
    <n v="10"/>
    <n v="28"/>
    <n v="240"/>
  </r>
  <r>
    <s v="MERCEDES-BENZ"/>
    <s v="GLC 300 4MATIC COUPE"/>
    <s v="SUV - SMALL"/>
    <n v="2"/>
    <n v="4"/>
    <x v="0"/>
    <s v="A9"/>
    <s v="Z"/>
    <s v="Premium gasoline"/>
    <n v="11"/>
    <n v="8.6999999999999993"/>
    <n v="10"/>
    <n v="28"/>
    <n v="235"/>
  </r>
  <r>
    <s v="MERCEDES-BENZ"/>
    <s v="GLE 400 4MATIC"/>
    <s v="SUV - STANDARD"/>
    <n v="3"/>
    <n v="6"/>
    <x v="1"/>
    <s v="A9"/>
    <s v="Z"/>
    <s v="Premium gasoline"/>
    <n v="13.5"/>
    <n v="10.3"/>
    <n v="12.1"/>
    <n v="23"/>
    <n v="282"/>
  </r>
  <r>
    <s v="MERCEDES-BENZ"/>
    <s v="GLE 550 4MATIC"/>
    <s v="SUV - STANDARD"/>
    <n v="4.7"/>
    <n v="8"/>
    <x v="2"/>
    <s v="A9"/>
    <s v="Z"/>
    <s v="Premium gasoline"/>
    <n v="15.2"/>
    <n v="11.4"/>
    <n v="13.5"/>
    <n v="21"/>
    <n v="317"/>
  </r>
  <r>
    <s v="MERCEDES-BENZ"/>
    <s v="GLS 450 4MATIC"/>
    <s v="SUV - STANDARD"/>
    <n v="3"/>
    <n v="6"/>
    <x v="1"/>
    <s v="A9"/>
    <s v="Z"/>
    <s v="Premium gasoline"/>
    <n v="14.3"/>
    <n v="11.4"/>
    <n v="13"/>
    <n v="22"/>
    <n v="305"/>
  </r>
  <r>
    <s v="MERCEDES-BENZ"/>
    <s v="GLS 550 4MATIC"/>
    <s v="SUV - STANDARD"/>
    <n v="4.7"/>
    <n v="8"/>
    <x v="2"/>
    <s v="A9"/>
    <s v="Z"/>
    <s v="Premium gasoline"/>
    <n v="16.5"/>
    <n v="12.6"/>
    <n v="14.7"/>
    <n v="19"/>
    <n v="346"/>
  </r>
  <r>
    <s v="MERCEDES-BENZ"/>
    <s v="MAYBACH S 650"/>
    <s v="FULL-SIZE"/>
    <n v="6"/>
    <n v="12"/>
    <x v="2"/>
    <s v="A9"/>
    <s v="Z"/>
    <s v="Premium gasoline"/>
    <n v="18.399999999999999"/>
    <n v="11.1"/>
    <n v="15.1"/>
    <n v="19"/>
    <n v="355"/>
  </r>
  <r>
    <s v="MERCEDES-BENZ"/>
    <s v="METRIS CARGO"/>
    <s v="SPECIAL PURPOSE VEHICLE"/>
    <n v="2"/>
    <n v="4"/>
    <x v="0"/>
    <s v="A7"/>
    <s v="Z"/>
    <s v="Premium gasoline"/>
    <n v="11.5"/>
    <n v="9.8000000000000007"/>
    <n v="10.7"/>
    <n v="26"/>
    <n v="251"/>
  </r>
  <r>
    <s v="MERCEDES-BENZ"/>
    <s v="METRIS PASSENGER"/>
    <s v="SPECIAL PURPOSE VEHICLE"/>
    <n v="2"/>
    <n v="4"/>
    <x v="0"/>
    <s v="A7"/>
    <s v="Z"/>
    <s v="Premium gasoline"/>
    <n v="12.3"/>
    <n v="10.3"/>
    <n v="11.4"/>
    <n v="25"/>
    <n v="268"/>
  </r>
  <r>
    <s v="MERCEDES-BENZ"/>
    <s v="S 450 4MATIC SWB"/>
    <s v="MID-SIZE"/>
    <n v="3"/>
    <n v="6"/>
    <x v="1"/>
    <s v="A9"/>
    <s v="Z"/>
    <s v="Premium gasoline"/>
    <n v="12.8"/>
    <n v="8.5"/>
    <n v="10.9"/>
    <n v="26"/>
    <n v="255"/>
  </r>
  <r>
    <s v="MERCEDES-BENZ"/>
    <s v="S 560 CABRIOLET"/>
    <s v="SUBCOMPACT"/>
    <n v="4"/>
    <n v="8"/>
    <x v="2"/>
    <s v="A9"/>
    <s v="Z"/>
    <s v="Premium gasoline"/>
    <n v="13.9"/>
    <n v="9.1999999999999993"/>
    <n v="11.8"/>
    <n v="24"/>
    <n v="276"/>
  </r>
  <r>
    <s v="MERCEDES-BENZ"/>
    <s v="S 560 4MATIC"/>
    <s v="FULL-SIZE"/>
    <n v="4"/>
    <n v="8"/>
    <x v="2"/>
    <s v="A9"/>
    <s v="Z"/>
    <s v="Premium gasoline"/>
    <n v="13.5"/>
    <n v="8.6"/>
    <n v="11.3"/>
    <n v="25"/>
    <n v="265"/>
  </r>
  <r>
    <s v="MERCEDES-BENZ"/>
    <s v="S 560 4MATIC SWB"/>
    <s v="MID-SIZE"/>
    <n v="4"/>
    <n v="8"/>
    <x v="2"/>
    <s v="A9"/>
    <s v="Z"/>
    <s v="Premium gasoline"/>
    <n v="13.1"/>
    <n v="8.8000000000000007"/>
    <n v="11.2"/>
    <n v="25"/>
    <n v="261"/>
  </r>
  <r>
    <s v="MERCEDES-BENZ"/>
    <s v="S 560 4MATIC COUPE"/>
    <s v="COMPACT"/>
    <n v="4"/>
    <n v="8"/>
    <x v="2"/>
    <s v="A9"/>
    <s v="Z"/>
    <s v="Premium gasoline"/>
    <n v="13.6"/>
    <n v="8.8000000000000007"/>
    <n v="11.4"/>
    <n v="25"/>
    <n v="269"/>
  </r>
  <r>
    <s v="MERCEDES-BENZ"/>
    <s v="SL 450"/>
    <s v="TWO-SEATER"/>
    <n v="3"/>
    <n v="6"/>
    <x v="1"/>
    <s v="A9"/>
    <s v="Z"/>
    <s v="Premium gasoline"/>
    <n v="11.5"/>
    <n v="8.5"/>
    <n v="10.199999999999999"/>
    <n v="28"/>
    <n v="238"/>
  </r>
  <r>
    <s v="MERCEDES-BENZ"/>
    <s v="SL 550"/>
    <s v="TWO-SEATER"/>
    <n v="4.7"/>
    <n v="8"/>
    <x v="2"/>
    <s v="A9"/>
    <s v="Z"/>
    <s v="Premium gasoline"/>
    <n v="13.5"/>
    <n v="9.6"/>
    <n v="11.8"/>
    <n v="24"/>
    <n v="275"/>
  </r>
  <r>
    <s v="MERCEDES-BENZ"/>
    <s v="SLC 300"/>
    <s v="TWO-SEATER"/>
    <n v="2"/>
    <n v="4"/>
    <x v="0"/>
    <s v="A9"/>
    <s v="Z"/>
    <s v="Premium gasoline"/>
    <n v="9.6"/>
    <n v="7.4"/>
    <n v="8.6"/>
    <n v="33"/>
    <n v="202"/>
  </r>
  <r>
    <s v="MINI"/>
    <s v="COOPER 3 DOOR"/>
    <s v="SUBCOMPACT"/>
    <n v="1.5"/>
    <n v="3"/>
    <x v="0"/>
    <s v="AS6"/>
    <s v="Z"/>
    <s v="Premium gasoline"/>
    <n v="8.6999999999999993"/>
    <n v="6.8"/>
    <n v="7.9"/>
    <n v="36"/>
    <n v="184"/>
  </r>
  <r>
    <s v="MINI"/>
    <s v="COOPER 3 DOOR"/>
    <s v="SUBCOMPACT"/>
    <n v="1.5"/>
    <n v="3"/>
    <x v="0"/>
    <s v="M6"/>
    <s v="Z"/>
    <s v="Premium gasoline"/>
    <n v="8.5"/>
    <n v="6.2"/>
    <n v="7.5"/>
    <n v="38"/>
    <n v="175"/>
  </r>
  <r>
    <s v="MINI"/>
    <s v="COOPER 5 DOOR"/>
    <s v="SUBCOMPACT"/>
    <n v="1.5"/>
    <n v="3"/>
    <x v="0"/>
    <s v="AS6"/>
    <s v="Z"/>
    <s v="Premium gasoline"/>
    <n v="8.6999999999999993"/>
    <n v="6.8"/>
    <n v="7.9"/>
    <n v="36"/>
    <n v="184"/>
  </r>
  <r>
    <s v="MINI"/>
    <s v="COOPER 5 DOOR"/>
    <s v="SUBCOMPACT"/>
    <n v="1.5"/>
    <n v="3"/>
    <x v="0"/>
    <s v="M6"/>
    <s v="Z"/>
    <s v="Premium gasoline"/>
    <n v="8.4"/>
    <n v="6.3"/>
    <n v="7.4"/>
    <n v="38"/>
    <n v="174"/>
  </r>
  <r>
    <s v="MINI"/>
    <s v="COOPER CLUBMAN ALL4"/>
    <s v="MID-SIZE"/>
    <n v="1.5"/>
    <n v="3"/>
    <x v="0"/>
    <s v="AS8"/>
    <s v="Z"/>
    <s v="Premium gasoline"/>
    <n v="10.199999999999999"/>
    <n v="7.6"/>
    <n v="9"/>
    <n v="31"/>
    <n v="212"/>
  </r>
  <r>
    <s v="MINI"/>
    <s v="COOPER CLUBMAN ALL4"/>
    <s v="MID-SIZE"/>
    <n v="1.5"/>
    <n v="3"/>
    <x v="0"/>
    <s v="M6"/>
    <s v="Z"/>
    <s v="Premium gasoline"/>
    <n v="10.5"/>
    <n v="7.4"/>
    <n v="9.1"/>
    <n v="31"/>
    <n v="214"/>
  </r>
  <r>
    <s v="MINI"/>
    <s v="COOPER CONVERTIBLE"/>
    <s v="MINICOMPACT"/>
    <n v="1.5"/>
    <n v="3"/>
    <x v="0"/>
    <s v="AS6"/>
    <s v="Z"/>
    <s v="Premium gasoline"/>
    <n v="8.6999999999999993"/>
    <n v="6.8"/>
    <n v="7.9"/>
    <n v="36"/>
    <n v="184"/>
  </r>
  <r>
    <s v="MINI"/>
    <s v="COOPER CONVERTIBLE"/>
    <s v="MINICOMPACT"/>
    <n v="1.5"/>
    <n v="3"/>
    <x v="0"/>
    <s v="M6"/>
    <s v="Z"/>
    <s v="Premium gasoline"/>
    <n v="8.4"/>
    <n v="6.3"/>
    <n v="7.4"/>
    <n v="38"/>
    <n v="174"/>
  </r>
  <r>
    <s v="MINI"/>
    <s v="COOPER COUNTRYMAN ALL4"/>
    <s v="STATION WAGON - SMALL"/>
    <n v="1.5"/>
    <n v="3"/>
    <x v="0"/>
    <s v="AS8"/>
    <s v="Z"/>
    <s v="Premium gasoline"/>
    <n v="10.3"/>
    <n v="7.9"/>
    <n v="9.1999999999999993"/>
    <n v="31"/>
    <n v="215"/>
  </r>
  <r>
    <s v="MINI"/>
    <s v="COOPER COUNTRYMAN ALL4"/>
    <s v="STATION WAGON - SMALL"/>
    <n v="1.5"/>
    <n v="3"/>
    <x v="0"/>
    <s v="M6"/>
    <s v="Z"/>
    <s v="Premium gasoline"/>
    <n v="10.5"/>
    <n v="7.4"/>
    <n v="9.1"/>
    <n v="31"/>
    <n v="214"/>
  </r>
  <r>
    <s v="MINI"/>
    <s v="COOPER S 3 DOOR"/>
    <s v="SUBCOMPACT"/>
    <n v="2"/>
    <n v="4"/>
    <x v="0"/>
    <s v="AS6"/>
    <s v="Z"/>
    <s v="Premium gasoline"/>
    <n v="9.3000000000000007"/>
    <n v="7.3"/>
    <n v="8.4"/>
    <n v="34"/>
    <n v="197"/>
  </r>
  <r>
    <s v="MINI"/>
    <s v="COOPER S 3 DOOR"/>
    <s v="SUBCOMPACT"/>
    <n v="2"/>
    <n v="4"/>
    <x v="0"/>
    <s v="M6"/>
    <s v="Z"/>
    <s v="Premium gasoline"/>
    <n v="10.3"/>
    <n v="7.4"/>
    <n v="9"/>
    <n v="31"/>
    <n v="210"/>
  </r>
  <r>
    <s v="MINI"/>
    <s v="COOPER S 5 DOOR"/>
    <s v="SUBCOMPACT"/>
    <n v="2"/>
    <n v="4"/>
    <x v="0"/>
    <s v="AS6"/>
    <s v="Z"/>
    <s v="Premium gasoline"/>
    <n v="9.3000000000000007"/>
    <n v="7.3"/>
    <n v="8.4"/>
    <n v="34"/>
    <n v="197"/>
  </r>
  <r>
    <s v="MINI"/>
    <s v="COOPER S 5 DOOR"/>
    <s v="SUBCOMPACT"/>
    <n v="2"/>
    <n v="4"/>
    <x v="0"/>
    <s v="M6"/>
    <s v="Z"/>
    <s v="Premium gasoline"/>
    <n v="10.3"/>
    <n v="7.4"/>
    <n v="9"/>
    <n v="31"/>
    <n v="210"/>
  </r>
  <r>
    <s v="MINI"/>
    <s v="COOPER S CLUBMAN ALL4"/>
    <s v="MID-SIZE"/>
    <n v="2"/>
    <n v="4"/>
    <x v="0"/>
    <s v="AS8"/>
    <s v="Z"/>
    <s v="Premium gasoline"/>
    <n v="10.5"/>
    <n v="7.6"/>
    <n v="9.1999999999999993"/>
    <n v="31"/>
    <n v="215"/>
  </r>
  <r>
    <s v="MINI"/>
    <s v="COOPER S CLUBMAN ALL4"/>
    <s v="MID-SIZE"/>
    <n v="2"/>
    <n v="4"/>
    <x v="0"/>
    <s v="M6"/>
    <s v="Z"/>
    <s v="Premium gasoline"/>
    <n v="11.4"/>
    <n v="7.8"/>
    <n v="9.6999999999999993"/>
    <n v="29"/>
    <n v="227"/>
  </r>
  <r>
    <s v="MINI"/>
    <s v="COOPER S CONVERTIBLE"/>
    <s v="MINICOMPACT"/>
    <n v="2"/>
    <n v="4"/>
    <x v="0"/>
    <s v="AS6"/>
    <s v="Z"/>
    <s v="Premium gasoline"/>
    <n v="9.3000000000000007"/>
    <n v="7.1"/>
    <n v="8.3000000000000007"/>
    <n v="34"/>
    <n v="195"/>
  </r>
  <r>
    <s v="MINI"/>
    <s v="COOPER S CONVERTIBLE"/>
    <s v="MINICOMPACT"/>
    <n v="2"/>
    <n v="4"/>
    <x v="0"/>
    <s v="M6"/>
    <s v="Z"/>
    <s v="Premium gasoline"/>
    <n v="10.3"/>
    <n v="7.4"/>
    <n v="9"/>
    <n v="31"/>
    <n v="210"/>
  </r>
  <r>
    <s v="MINI"/>
    <s v="COOPER S COUNTRYMAN ALL4"/>
    <s v="MID-SIZE"/>
    <n v="2"/>
    <n v="4"/>
    <x v="0"/>
    <s v="AS8"/>
    <s v="Z"/>
    <s v="Premium gasoline"/>
    <n v="10.5"/>
    <n v="7.6"/>
    <n v="9.1999999999999993"/>
    <n v="31"/>
    <n v="215"/>
  </r>
  <r>
    <s v="MINI"/>
    <s v="COOPER S COUNTRYMAN ALL4"/>
    <s v="MID-SIZE"/>
    <n v="2"/>
    <n v="4"/>
    <x v="0"/>
    <s v="M6"/>
    <s v="Z"/>
    <s v="Premium gasoline"/>
    <n v="11.3"/>
    <n v="7.7"/>
    <n v="9.6999999999999993"/>
    <n v="29"/>
    <n v="227"/>
  </r>
  <r>
    <s v="MINI"/>
    <s v="JOHN COOPER WORKS"/>
    <s v="SUBCOMPACT"/>
    <n v="2"/>
    <n v="4"/>
    <x v="0"/>
    <s v="AS6"/>
    <s v="Z"/>
    <s v="Premium gasoline"/>
    <n v="9.3000000000000007"/>
    <n v="7.3"/>
    <n v="8.4"/>
    <n v="34"/>
    <n v="197"/>
  </r>
  <r>
    <s v="MINI"/>
    <s v="JOHN COOPER WORKS"/>
    <s v="SUBCOMPACT"/>
    <n v="2"/>
    <n v="4"/>
    <x v="0"/>
    <s v="M6"/>
    <s v="Z"/>
    <s v="Premium gasoline"/>
    <n v="10.3"/>
    <n v="7.4"/>
    <n v="9"/>
    <n v="31"/>
    <n v="210"/>
  </r>
  <r>
    <s v="MINI"/>
    <s v="JOHN COOPER WORKS CLUBMAN ALL4"/>
    <s v="MID-SIZE"/>
    <n v="2"/>
    <n v="4"/>
    <x v="0"/>
    <s v="AS8"/>
    <s v="Z"/>
    <s v="Premium gasoline"/>
    <n v="10.199999999999999"/>
    <n v="7.5"/>
    <n v="9"/>
    <n v="31"/>
    <n v="211"/>
  </r>
  <r>
    <s v="MINI"/>
    <s v="JOHN COOPER WORKS CLUBMAN ALL4"/>
    <s v="MID-SIZE"/>
    <n v="2"/>
    <n v="4"/>
    <x v="0"/>
    <s v="M6"/>
    <s v="Z"/>
    <s v="Premium gasoline"/>
    <n v="11.4"/>
    <n v="7.6"/>
    <n v="9.6999999999999993"/>
    <n v="29"/>
    <n v="228"/>
  </r>
  <r>
    <s v="MINI"/>
    <s v="JOHN COOPER WORKS CONVERTIBLE"/>
    <s v="MINICOMPACT"/>
    <n v="2"/>
    <n v="4"/>
    <x v="0"/>
    <s v="AS6"/>
    <s v="Z"/>
    <s v="Premium gasoline"/>
    <n v="9.8000000000000007"/>
    <n v="7.3"/>
    <n v="8.6999999999999993"/>
    <n v="32"/>
    <n v="203"/>
  </r>
  <r>
    <s v="MINI"/>
    <s v="JOHN COOPER WORKS CONVERTIBLE"/>
    <s v="MINICOMPACT"/>
    <n v="2"/>
    <n v="4"/>
    <x v="0"/>
    <s v="M6"/>
    <s v="Z"/>
    <s v="Premium gasoline"/>
    <n v="10.8"/>
    <n v="7.7"/>
    <n v="9.4"/>
    <n v="30"/>
    <n v="220"/>
  </r>
  <r>
    <s v="MINI"/>
    <s v="JOHN COOPER WORKS COUNTRYMAN ALL4"/>
    <s v="MID-SIZE"/>
    <n v="2"/>
    <n v="4"/>
    <x v="0"/>
    <s v="AS8"/>
    <s v="Z"/>
    <s v="Premium gasoline"/>
    <n v="10.6"/>
    <n v="7.8"/>
    <n v="9.3000000000000007"/>
    <n v="30"/>
    <n v="220"/>
  </r>
  <r>
    <s v="MINI"/>
    <s v="JOHN COOPER WORKS COUNTRYMAN ALL4"/>
    <s v="MID-SIZE"/>
    <n v="2"/>
    <n v="4"/>
    <x v="0"/>
    <s v="M6"/>
    <s v="Z"/>
    <s v="Premium gasoline"/>
    <n v="11.5"/>
    <n v="8"/>
    <n v="9.9"/>
    <n v="29"/>
    <n v="232"/>
  </r>
  <r>
    <s v="MITSUBISHI"/>
    <s v="ECLIPSE CROSS"/>
    <s v="SUV - SMALL"/>
    <n v="1.5"/>
    <n v="4"/>
    <x v="0"/>
    <s v="AV8"/>
    <s v="X"/>
    <s v="Regular gasoline"/>
    <n v="9.4"/>
    <n v="8.4"/>
    <n v="8.9"/>
    <n v="32"/>
    <n v="208"/>
  </r>
  <r>
    <s v="MITSUBISHI"/>
    <s v="ECLIPSE CROSS 4WD"/>
    <s v="SUV - SMALL"/>
    <n v="1.5"/>
    <n v="4"/>
    <x v="0"/>
    <s v="AV8"/>
    <s v="X"/>
    <s v="Regular gasoline"/>
    <n v="9.6"/>
    <n v="8.9"/>
    <n v="9.3000000000000007"/>
    <n v="30"/>
    <n v="216"/>
  </r>
  <r>
    <s v="MITSUBISHI"/>
    <s v="MIRAGE"/>
    <s v="COMPACT"/>
    <n v="1.2"/>
    <n v="3"/>
    <x v="0"/>
    <s v="AV"/>
    <s v="X"/>
    <s v="Regular gasoline"/>
    <n v="6.4"/>
    <n v="5.5"/>
    <n v="6"/>
    <n v="47"/>
    <n v="141"/>
  </r>
  <r>
    <s v="MITSUBISHI"/>
    <s v="MIRAGE"/>
    <s v="COMPACT"/>
    <n v="1.2"/>
    <n v="3"/>
    <x v="0"/>
    <s v="M5"/>
    <s v="X"/>
    <s v="Regular gasoline"/>
    <n v="7.1"/>
    <n v="5.8"/>
    <n v="6.5"/>
    <n v="43"/>
    <n v="150"/>
  </r>
  <r>
    <s v="MITSUBISHI"/>
    <s v="MIRAGE G4"/>
    <s v="COMPACT"/>
    <n v="1.2"/>
    <n v="3"/>
    <x v="0"/>
    <s v="AV"/>
    <s v="X"/>
    <s v="Regular gasoline"/>
    <n v="6.9"/>
    <n v="5.7"/>
    <n v="6.4"/>
    <n v="44"/>
    <n v="149"/>
  </r>
  <r>
    <s v="MITSUBISHI"/>
    <s v="MIRAGE G4"/>
    <s v="COMPACT"/>
    <n v="1.2"/>
    <n v="3"/>
    <x v="0"/>
    <s v="M5"/>
    <s v="X"/>
    <s v="Regular gasoline"/>
    <n v="7.2"/>
    <n v="5.9"/>
    <n v="6.6"/>
    <n v="43"/>
    <n v="155"/>
  </r>
  <r>
    <s v="MITSUBISHI"/>
    <s v="OUTLANDER 4WD"/>
    <s v="SUV - SMALL"/>
    <n v="2.4"/>
    <n v="4"/>
    <x v="0"/>
    <s v="AV6"/>
    <s v="X"/>
    <s v="Regular gasoline"/>
    <n v="9.9"/>
    <n v="8.1"/>
    <n v="9.1"/>
    <n v="31"/>
    <n v="212"/>
  </r>
  <r>
    <s v="MITSUBISHI"/>
    <s v="OUTLANDER 4WD"/>
    <s v="SUV - SMALL"/>
    <n v="3"/>
    <n v="6"/>
    <x v="1"/>
    <s v="AS6"/>
    <s v="Z"/>
    <s v="Premium gasoline"/>
    <n v="12"/>
    <n v="8.8000000000000007"/>
    <n v="10.6"/>
    <n v="27"/>
    <n v="248"/>
  </r>
  <r>
    <s v="MITSUBISHI"/>
    <s v="RVR"/>
    <s v="SUV - SMALL"/>
    <n v="2"/>
    <n v="4"/>
    <x v="0"/>
    <s v="AV6"/>
    <s v="X"/>
    <s v="Regular gasoline"/>
    <n v="9.6999999999999993"/>
    <n v="7.8"/>
    <n v="8.8000000000000007"/>
    <n v="32"/>
    <n v="204"/>
  </r>
  <r>
    <s v="MITSUBISHI"/>
    <s v="RVR"/>
    <s v="SUV - SMALL"/>
    <n v="2"/>
    <n v="4"/>
    <x v="0"/>
    <s v="M5"/>
    <s v="X"/>
    <s v="Regular gasoline"/>
    <n v="10.3"/>
    <n v="8.1999999999999993"/>
    <n v="9.3000000000000007"/>
    <n v="30"/>
    <n v="216"/>
  </r>
  <r>
    <s v="MITSUBISHI"/>
    <s v="RVR 4WD"/>
    <s v="SUV - SMALL"/>
    <n v="2"/>
    <n v="4"/>
    <x v="0"/>
    <s v="AV6"/>
    <s v="X"/>
    <s v="Regular gasoline"/>
    <n v="10.1"/>
    <n v="8.1999999999999993"/>
    <n v="9.1999999999999993"/>
    <n v="31"/>
    <n v="213"/>
  </r>
  <r>
    <s v="MITSUBISHI"/>
    <s v="RVR 4WD"/>
    <s v="SUV - SMALL"/>
    <n v="2.4"/>
    <n v="4"/>
    <x v="0"/>
    <s v="AV6"/>
    <s v="X"/>
    <s v="Regular gasoline"/>
    <n v="10.3"/>
    <n v="8.3000000000000007"/>
    <n v="9.4"/>
    <n v="30"/>
    <n v="219"/>
  </r>
  <r>
    <s v="NISSAN"/>
    <s v="370Z"/>
    <s v="TWO-SEATER"/>
    <n v="3.7"/>
    <n v="6"/>
    <x v="1"/>
    <s v="AS7"/>
    <s v="Z"/>
    <s v="Premium gasoline"/>
    <n v="12.6"/>
    <n v="9.3000000000000007"/>
    <n v="11.1"/>
    <n v="25"/>
    <n v="261"/>
  </r>
  <r>
    <s v="NISSAN"/>
    <s v="370Z"/>
    <s v="TWO-SEATER"/>
    <n v="3.7"/>
    <n v="6"/>
    <x v="1"/>
    <s v="M6"/>
    <s v="Z"/>
    <s v="Premium gasoline"/>
    <n v="13.3"/>
    <n v="9.3000000000000007"/>
    <n v="11.5"/>
    <n v="25"/>
    <n v="269"/>
  </r>
  <r>
    <s v="NISSAN"/>
    <s v="370Z ROADSTER"/>
    <s v="TWO-SEATER"/>
    <n v="3.7"/>
    <n v="6"/>
    <x v="1"/>
    <s v="AS7"/>
    <s v="Z"/>
    <s v="Premium gasoline"/>
    <n v="13"/>
    <n v="9.6999999999999993"/>
    <n v="11.5"/>
    <n v="25"/>
    <n v="270"/>
  </r>
  <r>
    <s v="NISSAN"/>
    <s v="370Z ROADSTER"/>
    <s v="TWO-SEATER"/>
    <n v="3.7"/>
    <n v="6"/>
    <x v="1"/>
    <s v="M6"/>
    <s v="Z"/>
    <s v="Premium gasoline"/>
    <n v="13.6"/>
    <n v="9.6999999999999993"/>
    <n v="11.8"/>
    <n v="24"/>
    <n v="278"/>
  </r>
  <r>
    <s v="NISSAN"/>
    <s v="ALTIMA"/>
    <s v="MID-SIZE"/>
    <n v="2.5"/>
    <n v="4"/>
    <x v="0"/>
    <s v="AV"/>
    <s v="X"/>
    <s v="Regular gasoline"/>
    <n v="8.6999999999999993"/>
    <n v="6.3"/>
    <n v="7.6"/>
    <n v="37"/>
    <n v="179"/>
  </r>
  <r>
    <s v="NISSAN"/>
    <s v="ALTIMA SR"/>
    <s v="MID-SIZE"/>
    <n v="2.5"/>
    <n v="4"/>
    <x v="0"/>
    <s v="AV7"/>
    <s v="X"/>
    <s v="Regular gasoline"/>
    <n v="8.9"/>
    <n v="6.4"/>
    <n v="7.8"/>
    <n v="36"/>
    <n v="185"/>
  </r>
  <r>
    <s v="NISSAN"/>
    <s v="ALTIMA"/>
    <s v="MID-SIZE"/>
    <n v="3.5"/>
    <n v="6"/>
    <x v="1"/>
    <s v="AV7"/>
    <s v="X"/>
    <s v="Regular gasoline"/>
    <n v="10.6"/>
    <n v="7.3"/>
    <n v="9.1"/>
    <n v="31"/>
    <n v="214"/>
  </r>
  <r>
    <s v="NISSAN"/>
    <s v="ARMADA 4WD"/>
    <s v="SUV - STANDARD"/>
    <n v="5.6"/>
    <n v="8"/>
    <x v="2"/>
    <s v="AS7"/>
    <s v="X"/>
    <s v="Regular gasoline"/>
    <n v="17.5"/>
    <n v="12.8"/>
    <n v="15.4"/>
    <n v="18"/>
    <n v="362"/>
  </r>
  <r>
    <s v="NISSAN"/>
    <s v="FRONTIER"/>
    <s v="PICKUP TRUCK - SMALL"/>
    <n v="2.5"/>
    <n v="4"/>
    <x v="0"/>
    <s v="A5"/>
    <s v="X"/>
    <s v="Regular gasoline"/>
    <n v="13.6"/>
    <n v="10.7"/>
    <n v="12.3"/>
    <n v="23"/>
    <n v="290"/>
  </r>
  <r>
    <s v="NISSAN"/>
    <s v="FRONTIER"/>
    <s v="PICKUP TRUCK - SMALL"/>
    <n v="2.5"/>
    <n v="4"/>
    <x v="0"/>
    <s v="M5"/>
    <s v="X"/>
    <s v="Regular gasoline"/>
    <n v="12.2"/>
    <n v="10.4"/>
    <n v="11.4"/>
    <n v="25"/>
    <n v="268"/>
  </r>
  <r>
    <s v="NISSAN"/>
    <s v="FRONTIER"/>
    <s v="PICKUP TRUCK - SMALL"/>
    <n v="4"/>
    <n v="6"/>
    <x v="2"/>
    <s v="A5"/>
    <s v="X"/>
    <s v="Regular gasoline"/>
    <n v="14.7"/>
    <n v="10.4"/>
    <n v="12.8"/>
    <n v="22"/>
    <n v="300"/>
  </r>
  <r>
    <s v="NISSAN"/>
    <s v="FRONTIER 4WD"/>
    <s v="PICKUP TRUCK - SMALL"/>
    <n v="4"/>
    <n v="6"/>
    <x v="2"/>
    <s v="A5"/>
    <s v="X"/>
    <s v="Regular gasoline"/>
    <n v="15.8"/>
    <n v="11.5"/>
    <n v="13.9"/>
    <n v="20"/>
    <n v="326"/>
  </r>
  <r>
    <s v="NISSAN"/>
    <s v="FRONTIER 4WD"/>
    <s v="PICKUP TRUCK - SMALL"/>
    <n v="4"/>
    <n v="6"/>
    <x v="2"/>
    <s v="M6"/>
    <s v="X"/>
    <s v="Regular gasoline"/>
    <n v="15.1"/>
    <n v="11.5"/>
    <n v="13.5"/>
    <n v="21"/>
    <n v="317"/>
  </r>
  <r>
    <s v="NISSAN"/>
    <s v="GT-R"/>
    <s v="SUBCOMPACT"/>
    <n v="3.8"/>
    <n v="6"/>
    <x v="1"/>
    <s v="AM6"/>
    <s v="Z"/>
    <s v="Premium gasoline"/>
    <n v="14.5"/>
    <n v="10.7"/>
    <n v="12.8"/>
    <n v="22"/>
    <n v="300"/>
  </r>
  <r>
    <s v="NISSAN"/>
    <s v="KICKS"/>
    <s v="MID-SIZE"/>
    <n v="1.6"/>
    <n v="4"/>
    <x v="0"/>
    <s v="AV"/>
    <s v="X"/>
    <s v="Regular gasoline"/>
    <n v="7.7"/>
    <n v="6.6"/>
    <n v="7.2"/>
    <n v="39"/>
    <n v="169"/>
  </r>
  <r>
    <s v="NISSAN"/>
    <s v="MAXIMA"/>
    <s v="MID-SIZE"/>
    <n v="3.5"/>
    <n v="6"/>
    <x v="1"/>
    <s v="AV7"/>
    <s v="Z"/>
    <s v="Premium gasoline"/>
    <n v="11.1"/>
    <n v="7.8"/>
    <n v="9.6"/>
    <n v="29"/>
    <n v="227"/>
  </r>
  <r>
    <s v="NISSAN"/>
    <s v="MICRA"/>
    <s v="COMPACT"/>
    <n v="1.6"/>
    <n v="4"/>
    <x v="0"/>
    <s v="A4"/>
    <s v="X"/>
    <s v="Regular gasoline"/>
    <n v="9"/>
    <n v="6.8"/>
    <n v="8"/>
    <n v="35"/>
    <n v="188"/>
  </r>
  <r>
    <s v="NISSAN"/>
    <s v="MICRA"/>
    <s v="COMPACT"/>
    <n v="1.6"/>
    <n v="4"/>
    <x v="0"/>
    <s v="M5"/>
    <s v="X"/>
    <s v="Regular gasoline"/>
    <n v="8.6999999999999993"/>
    <n v="6.8"/>
    <n v="7.9"/>
    <n v="36"/>
    <n v="186"/>
  </r>
  <r>
    <s v="NISSAN"/>
    <s v="MURANO"/>
    <s v="STATION WAGON - MID-SIZE"/>
    <n v="3.5"/>
    <n v="6"/>
    <x v="1"/>
    <s v="AV7"/>
    <s v="X"/>
    <s v="Regular gasoline"/>
    <n v="11"/>
    <n v="8.3000000000000007"/>
    <n v="9.8000000000000007"/>
    <n v="29"/>
    <n v="230"/>
  </r>
  <r>
    <s v="NISSAN"/>
    <s v="MURANO AWD"/>
    <s v="STATION WAGON - MID-SIZE"/>
    <n v="3.5"/>
    <n v="6"/>
    <x v="1"/>
    <s v="AV7"/>
    <s v="X"/>
    <s v="Regular gasoline"/>
    <n v="11.2"/>
    <n v="8.4"/>
    <n v="9.9"/>
    <n v="29"/>
    <n v="232"/>
  </r>
  <r>
    <s v="NISSAN"/>
    <s v="NV200 CARGO VAN"/>
    <s v="SPECIAL PURPOSE VEHICLE"/>
    <n v="2"/>
    <n v="4"/>
    <x v="0"/>
    <s v="AV"/>
    <s v="X"/>
    <s v="Regular gasoline"/>
    <n v="9.8000000000000007"/>
    <n v="8.8000000000000007"/>
    <n v="9.3000000000000007"/>
    <n v="30"/>
    <n v="218"/>
  </r>
  <r>
    <s v="NISSAN"/>
    <s v="PATHFINDER"/>
    <s v="SUV - SMALL"/>
    <n v="3.5"/>
    <n v="6"/>
    <x v="1"/>
    <s v="AV"/>
    <s v="X"/>
    <s v="Regular gasoline"/>
    <n v="11.6"/>
    <n v="8.5"/>
    <n v="10.199999999999999"/>
    <n v="28"/>
    <n v="240"/>
  </r>
  <r>
    <s v="NISSAN"/>
    <s v="PATHFINDER 4WD"/>
    <s v="SUV - SMALL"/>
    <n v="3.5"/>
    <n v="6"/>
    <x v="1"/>
    <s v="AV"/>
    <s v="X"/>
    <s v="Regular gasoline"/>
    <n v="12.1"/>
    <n v="8.9"/>
    <n v="10.7"/>
    <n v="26"/>
    <n v="250"/>
  </r>
  <r>
    <s v="NISSAN"/>
    <s v="PATHFINDER 4WD PLATINUM"/>
    <s v="SUV - SMALL"/>
    <n v="3.5"/>
    <n v="6"/>
    <x v="1"/>
    <s v="AV"/>
    <s v="X"/>
    <s v="Regular gasoline"/>
    <n v="12.4"/>
    <n v="9.1999999999999993"/>
    <n v="11"/>
    <n v="26"/>
    <n v="259"/>
  </r>
  <r>
    <s v="NISSAN"/>
    <s v="QASHQAI"/>
    <s v="STATION WAGON - SMALL"/>
    <n v="2"/>
    <n v="4"/>
    <x v="0"/>
    <s v="AV"/>
    <s v="X"/>
    <s v="Regular gasoline"/>
    <n v="8.8000000000000007"/>
    <n v="7.3"/>
    <n v="8.1"/>
    <n v="35"/>
    <n v="191"/>
  </r>
  <r>
    <s v="NISSAN"/>
    <s v="QASHQAI"/>
    <s v="STATION WAGON - SMALL"/>
    <n v="2"/>
    <n v="4"/>
    <x v="0"/>
    <s v="M6"/>
    <s v="X"/>
    <s v="Regular gasoline"/>
    <n v="10"/>
    <n v="8.1"/>
    <n v="9.1999999999999993"/>
    <n v="31"/>
    <n v="216"/>
  </r>
  <r>
    <s v="NISSAN"/>
    <s v="QASHQAI AWD"/>
    <s v="STATION WAGON - SMALL"/>
    <n v="2"/>
    <n v="4"/>
    <x v="0"/>
    <s v="AV"/>
    <s v="X"/>
    <s v="Regular gasoline"/>
    <n v="9"/>
    <n v="7.5"/>
    <n v="8.4"/>
    <n v="34"/>
    <n v="196"/>
  </r>
  <r>
    <s v="NISSAN"/>
    <s v="ROGUE"/>
    <s v="SUV - SMALL"/>
    <n v="2.5"/>
    <n v="4"/>
    <x v="0"/>
    <s v="AV"/>
    <s v="X"/>
    <s v="Regular gasoline"/>
    <n v="9.1999999999999993"/>
    <n v="7"/>
    <n v="8.1999999999999993"/>
    <n v="34"/>
    <n v="192"/>
  </r>
  <r>
    <s v="NISSAN"/>
    <s v="ROGUE AWD"/>
    <s v="SUV - SMALL"/>
    <n v="2.5"/>
    <n v="4"/>
    <x v="0"/>
    <s v="AV"/>
    <s v="X"/>
    <s v="Regular gasoline"/>
    <n v="9.6999999999999993"/>
    <n v="7.4"/>
    <n v="8.6999999999999993"/>
    <n v="32"/>
    <n v="205"/>
  </r>
  <r>
    <s v="NISSAN"/>
    <s v="SENTRA"/>
    <s v="MID-SIZE"/>
    <n v="1.8"/>
    <n v="4"/>
    <x v="0"/>
    <s v="AV"/>
    <s v="X"/>
    <s v="Regular gasoline"/>
    <n v="8.1"/>
    <n v="6.3"/>
    <n v="7.3"/>
    <n v="39"/>
    <n v="172"/>
  </r>
  <r>
    <s v="NISSAN"/>
    <s v="SENTRA"/>
    <s v="MID-SIZE"/>
    <n v="1.8"/>
    <n v="4"/>
    <x v="0"/>
    <s v="M6"/>
    <s v="X"/>
    <s v="Regular gasoline"/>
    <n v="8.9"/>
    <n v="6.8"/>
    <n v="8"/>
    <n v="35"/>
    <n v="187"/>
  </r>
  <r>
    <s v="NISSAN"/>
    <s v="SENTRA (Turbo)"/>
    <s v="MID-SIZE"/>
    <n v="1.6"/>
    <n v="4"/>
    <x v="0"/>
    <s v="AV7"/>
    <s v="Z"/>
    <s v="Premium gasoline"/>
    <n v="8.9"/>
    <n v="7.3"/>
    <n v="8.1999999999999993"/>
    <n v="34"/>
    <n v="193"/>
  </r>
  <r>
    <s v="NISSAN"/>
    <s v="SENTRA (Turbo)"/>
    <s v="MID-SIZE"/>
    <n v="1.6"/>
    <n v="4"/>
    <x v="0"/>
    <s v="M6"/>
    <s v="Z"/>
    <s v="Premium gasoline"/>
    <n v="9.1"/>
    <n v="7.3"/>
    <n v="8.3000000000000007"/>
    <n v="34"/>
    <n v="195"/>
  </r>
  <r>
    <s v="NISSAN"/>
    <s v="SENTRA NISMO"/>
    <s v="MID-SIZE"/>
    <n v="1.6"/>
    <n v="4"/>
    <x v="0"/>
    <s v="AV7"/>
    <s v="Z"/>
    <s v="Premium gasoline"/>
    <n v="9.4"/>
    <n v="7.8"/>
    <n v="8.6999999999999993"/>
    <n v="32"/>
    <n v="205"/>
  </r>
  <r>
    <s v="NISSAN"/>
    <s v="SENTRA NISMO"/>
    <s v="MID-SIZE"/>
    <n v="1.6"/>
    <n v="4"/>
    <x v="0"/>
    <s v="M6"/>
    <s v="Z"/>
    <s v="Premium gasoline"/>
    <n v="9.5"/>
    <n v="7.6"/>
    <n v="8.6999999999999993"/>
    <n v="32"/>
    <n v="204"/>
  </r>
  <r>
    <s v="NISSAN"/>
    <s v="TITAN"/>
    <s v="PICKUP TRUCK - STANDARD"/>
    <n v="5.6"/>
    <n v="8"/>
    <x v="2"/>
    <s v="AS7"/>
    <s v="X"/>
    <s v="Regular gasoline"/>
    <n v="15"/>
    <n v="11.2"/>
    <n v="13.3"/>
    <n v="21"/>
    <n v="312"/>
  </r>
  <r>
    <s v="NISSAN"/>
    <s v="TITAN 4WD"/>
    <s v="PICKUP TRUCK - STANDARD"/>
    <n v="5.6"/>
    <n v="8"/>
    <x v="2"/>
    <s v="AS7"/>
    <s v="X"/>
    <s v="Regular gasoline"/>
    <n v="15.2"/>
    <n v="11.1"/>
    <n v="13.4"/>
    <n v="21"/>
    <n v="315"/>
  </r>
  <r>
    <s v="NISSAN"/>
    <s v="TITAN 4WD PRO-4X"/>
    <s v="PICKUP TRUCK - STANDARD"/>
    <n v="5.6"/>
    <n v="8"/>
    <x v="2"/>
    <s v="AS7"/>
    <s v="X"/>
    <s v="Regular gasoline"/>
    <n v="15.9"/>
    <n v="11.9"/>
    <n v="14.1"/>
    <n v="20"/>
    <n v="331"/>
  </r>
  <r>
    <s v="NISSAN"/>
    <s v="VERSA"/>
    <s v="MID-SIZE"/>
    <n v="1.6"/>
    <n v="4"/>
    <x v="0"/>
    <s v="AV"/>
    <s v="X"/>
    <s v="Regular gasoline"/>
    <n v="7.6"/>
    <n v="6.2"/>
    <n v="7"/>
    <n v="40"/>
    <n v="164"/>
  </r>
  <r>
    <s v="NISSAN"/>
    <s v="VERSA"/>
    <s v="MID-SIZE"/>
    <n v="1.6"/>
    <n v="4"/>
    <x v="0"/>
    <s v="M5"/>
    <s v="X"/>
    <s v="Regular gasoline"/>
    <n v="8.6"/>
    <n v="6.6"/>
    <n v="7.7"/>
    <n v="37"/>
    <n v="180"/>
  </r>
  <r>
    <s v="PORSCHE"/>
    <s v="911 CARRERA"/>
    <s v="MINICOMPACT"/>
    <n v="3"/>
    <n v="6"/>
    <x v="1"/>
    <s v="AM7"/>
    <s v="Z"/>
    <s v="Premium gasoline"/>
    <n v="10.6"/>
    <n v="8"/>
    <n v="9.4"/>
    <n v="30"/>
    <n v="221"/>
  </r>
  <r>
    <s v="PORSCHE"/>
    <s v="911 CARRERA"/>
    <s v="MINICOMPACT"/>
    <n v="3"/>
    <n v="6"/>
    <x v="1"/>
    <s v="M7"/>
    <s v="Z"/>
    <s v="Premium gasoline"/>
    <n v="11.8"/>
    <n v="8.1"/>
    <n v="10.1"/>
    <n v="28"/>
    <n v="237"/>
  </r>
  <r>
    <s v="PORSCHE"/>
    <s v="911 CARRERA CABRIOLET"/>
    <s v="MINICOMPACT"/>
    <n v="3"/>
    <n v="6"/>
    <x v="1"/>
    <s v="AM7"/>
    <s v="Z"/>
    <s v="Premium gasoline"/>
    <n v="10.8"/>
    <n v="8.3000000000000007"/>
    <n v="9.6999999999999993"/>
    <n v="29"/>
    <n v="227"/>
  </r>
  <r>
    <s v="PORSCHE"/>
    <s v="911 CARRERA CABRIOLET"/>
    <s v="MINICOMPACT"/>
    <n v="3"/>
    <n v="6"/>
    <x v="1"/>
    <s v="M7"/>
    <s v="Z"/>
    <s v="Premium gasoline"/>
    <n v="12"/>
    <n v="8.1999999999999993"/>
    <n v="10.3"/>
    <n v="27"/>
    <n v="241"/>
  </r>
  <r>
    <s v="PORSCHE"/>
    <s v="911 CARRERA GTS"/>
    <s v="MINICOMPACT"/>
    <n v="3"/>
    <n v="6"/>
    <x v="1"/>
    <s v="AM7"/>
    <s v="Z"/>
    <s v="Premium gasoline"/>
    <n v="11.5"/>
    <n v="9.1"/>
    <n v="10.4"/>
    <n v="27"/>
    <n v="243"/>
  </r>
  <r>
    <s v="PORSCHE"/>
    <s v="911 CARRERA GTS"/>
    <s v="MINICOMPACT"/>
    <n v="3"/>
    <n v="6"/>
    <x v="1"/>
    <s v="M7"/>
    <s v="Z"/>
    <s v="Premium gasoline"/>
    <n v="13"/>
    <n v="8.9"/>
    <n v="11.1"/>
    <n v="25"/>
    <n v="260"/>
  </r>
  <r>
    <s v="PORSCHE"/>
    <s v="911 CARRERA GTS CABRIOLET"/>
    <s v="MINICOMPACT"/>
    <n v="3"/>
    <n v="6"/>
    <x v="1"/>
    <s v="AM7"/>
    <s v="Z"/>
    <s v="Premium gasoline"/>
    <n v="11.8"/>
    <n v="9.1999999999999993"/>
    <n v="10.6"/>
    <n v="27"/>
    <n v="249"/>
  </r>
  <r>
    <s v="PORSCHE"/>
    <s v="911 CARRERA GTS CABRIOLET"/>
    <s v="MINICOMPACT"/>
    <n v="3"/>
    <n v="6"/>
    <x v="1"/>
    <s v="M7"/>
    <s v="Z"/>
    <s v="Premium gasoline"/>
    <n v="12.7"/>
    <n v="9"/>
    <n v="11"/>
    <n v="26"/>
    <n v="258"/>
  </r>
  <r>
    <s v="PORSCHE"/>
    <s v="911 CARRERA S"/>
    <s v="MINICOMPACT"/>
    <n v="3"/>
    <n v="6"/>
    <x v="1"/>
    <s v="AM7"/>
    <s v="Z"/>
    <s v="Premium gasoline"/>
    <n v="10.8"/>
    <n v="8.3000000000000007"/>
    <n v="9.6999999999999993"/>
    <n v="29"/>
    <n v="226"/>
  </r>
  <r>
    <s v="PORSCHE"/>
    <s v="911 CARRERA S"/>
    <s v="MINICOMPACT"/>
    <n v="3"/>
    <n v="6"/>
    <x v="1"/>
    <s v="M7"/>
    <s v="Z"/>
    <s v="Premium gasoline"/>
    <n v="12.1"/>
    <n v="8.3000000000000007"/>
    <n v="10.4"/>
    <n v="27"/>
    <n v="242"/>
  </r>
  <r>
    <s v="PORSCHE"/>
    <s v="911 CARRERA S CABRIOLET"/>
    <s v="MINICOMPACT"/>
    <n v="3"/>
    <n v="6"/>
    <x v="1"/>
    <s v="AM7"/>
    <s v="Z"/>
    <s v="Premium gasoline"/>
    <n v="10.8"/>
    <n v="8.4"/>
    <n v="9.6999999999999993"/>
    <n v="29"/>
    <n v="228"/>
  </r>
  <r>
    <s v="PORSCHE"/>
    <s v="911 CARRERA S CABRIOLET"/>
    <s v="MINICOMPACT"/>
    <n v="3"/>
    <n v="6"/>
    <x v="1"/>
    <s v="M7"/>
    <s v="Z"/>
    <s v="Premium gasoline"/>
    <n v="12.1"/>
    <n v="8.3000000000000007"/>
    <n v="10.4"/>
    <n v="27"/>
    <n v="243"/>
  </r>
  <r>
    <s v="PORSCHE"/>
    <s v="911 CARRERA 4"/>
    <s v="MINICOMPACT"/>
    <n v="3"/>
    <n v="6"/>
    <x v="1"/>
    <s v="AM7"/>
    <s v="Z"/>
    <s v="Premium gasoline"/>
    <n v="10.7"/>
    <n v="8.3000000000000007"/>
    <n v="9.6"/>
    <n v="29"/>
    <n v="225"/>
  </r>
  <r>
    <s v="PORSCHE"/>
    <s v="911 CARRERA 4"/>
    <s v="MINICOMPACT"/>
    <n v="3"/>
    <n v="6"/>
    <x v="1"/>
    <s v="M7"/>
    <s v="Z"/>
    <s v="Premium gasoline"/>
    <n v="12.1"/>
    <n v="8.3000000000000007"/>
    <n v="10.4"/>
    <n v="27"/>
    <n v="242"/>
  </r>
  <r>
    <s v="PORSCHE"/>
    <s v="911 CARRERA 4 CABRIOLET"/>
    <s v="MINICOMPACT"/>
    <n v="3"/>
    <n v="6"/>
    <x v="1"/>
    <s v="AM7"/>
    <s v="Z"/>
    <s v="Premium gasoline"/>
    <n v="11"/>
    <n v="8.4"/>
    <n v="9.8000000000000007"/>
    <n v="29"/>
    <n v="230"/>
  </r>
  <r>
    <s v="PORSCHE"/>
    <s v="911 CARRERA 4 CABRIOLET"/>
    <s v="MINICOMPACT"/>
    <n v="3"/>
    <n v="6"/>
    <x v="1"/>
    <s v="M7"/>
    <s v="Z"/>
    <s v="Premium gasoline"/>
    <n v="12.2"/>
    <n v="8.5"/>
    <n v="10.5"/>
    <n v="27"/>
    <n v="246"/>
  </r>
  <r>
    <s v="PORSCHE"/>
    <s v="911 CARRERA 4 GTS"/>
    <s v="MINICOMPACT"/>
    <n v="3"/>
    <n v="6"/>
    <x v="1"/>
    <s v="AM7"/>
    <s v="Z"/>
    <s v="Premium gasoline"/>
    <n v="11.8"/>
    <n v="9.1999999999999993"/>
    <n v="10.6"/>
    <n v="27"/>
    <n v="248"/>
  </r>
  <r>
    <s v="PORSCHE"/>
    <s v="911 CARRERA 4 GTS"/>
    <s v="MINICOMPACT"/>
    <n v="3"/>
    <n v="6"/>
    <x v="1"/>
    <s v="M7"/>
    <s v="Z"/>
    <s v="Premium gasoline"/>
    <n v="12.8"/>
    <n v="8.9"/>
    <n v="11"/>
    <n v="26"/>
    <n v="257"/>
  </r>
  <r>
    <s v="PORSCHE"/>
    <s v="911 CARRERA 4 GTS CABRIOLET"/>
    <s v="MINICOMPACT"/>
    <n v="3"/>
    <n v="6"/>
    <x v="1"/>
    <s v="AM7"/>
    <s v="Z"/>
    <s v="Premium gasoline"/>
    <n v="11.9"/>
    <n v="9.3000000000000007"/>
    <n v="10.7"/>
    <n v="26"/>
    <n v="250"/>
  </r>
  <r>
    <s v="PORSCHE"/>
    <s v="911 CARRERA 4 GTS CABRIOLET"/>
    <s v="MINICOMPACT"/>
    <n v="3"/>
    <n v="6"/>
    <x v="1"/>
    <s v="M7"/>
    <s v="Z"/>
    <s v="Premium gasoline"/>
    <n v="12.9"/>
    <n v="9.1"/>
    <n v="11.1"/>
    <n v="25"/>
    <n v="260"/>
  </r>
  <r>
    <s v="PORSCHE"/>
    <s v="911 CARRERA 4S"/>
    <s v="MINICOMPACT"/>
    <n v="3"/>
    <n v="6"/>
    <x v="1"/>
    <s v="AM7"/>
    <s v="Z"/>
    <s v="Premium gasoline"/>
    <n v="11"/>
    <n v="8.5"/>
    <n v="9.9"/>
    <n v="29"/>
    <n v="232"/>
  </r>
  <r>
    <s v="PORSCHE"/>
    <s v="911 CARRERA 4S"/>
    <s v="MINICOMPACT"/>
    <n v="3"/>
    <n v="6"/>
    <x v="1"/>
    <s v="M7"/>
    <s v="Z"/>
    <s v="Premium gasoline"/>
    <n v="12.1"/>
    <n v="8.4"/>
    <n v="10.4"/>
    <n v="27"/>
    <n v="243"/>
  </r>
  <r>
    <s v="PORSCHE"/>
    <s v="911 CARRERA 4S CABRIOLET"/>
    <s v="MINICOMPACT"/>
    <n v="3"/>
    <n v="6"/>
    <x v="1"/>
    <s v="AM7"/>
    <s v="Z"/>
    <s v="Premium gasoline"/>
    <n v="10.9"/>
    <n v="8.5"/>
    <n v="9.9"/>
    <n v="29"/>
    <n v="231"/>
  </r>
  <r>
    <s v="PORSCHE"/>
    <s v="911 CARRERA 4S CABRIOLET"/>
    <s v="MINICOMPACT"/>
    <n v="3"/>
    <n v="6"/>
    <x v="1"/>
    <s v="M7"/>
    <s v="Z"/>
    <s v="Premium gasoline"/>
    <n v="12.2"/>
    <n v="8.5"/>
    <n v="10.5"/>
    <n v="27"/>
    <n v="246"/>
  </r>
  <r>
    <s v="PORSCHE"/>
    <s v="911 GT3"/>
    <s v="TWO-SEATER"/>
    <n v="4"/>
    <n v="6"/>
    <x v="2"/>
    <s v="AM7"/>
    <s v="Z"/>
    <s v="Premium gasoline"/>
    <n v="15.8"/>
    <n v="11.6"/>
    <n v="13.9"/>
    <n v="20"/>
    <n v="324"/>
  </r>
  <r>
    <s v="PORSCHE"/>
    <s v="911 GT3"/>
    <s v="TWO-SEATER"/>
    <n v="4"/>
    <n v="6"/>
    <x v="2"/>
    <s v="M6"/>
    <s v="Z"/>
    <s v="Premium gasoline"/>
    <n v="18"/>
    <n v="11.5"/>
    <n v="15.1"/>
    <n v="19"/>
    <n v="352"/>
  </r>
  <r>
    <s v="PORSCHE"/>
    <s v="911 TARGA 4"/>
    <s v="MINICOMPACT"/>
    <n v="3"/>
    <n v="6"/>
    <x v="1"/>
    <s v="AM7"/>
    <s v="Z"/>
    <s v="Premium gasoline"/>
    <n v="10.9"/>
    <n v="8.4"/>
    <n v="9.8000000000000007"/>
    <n v="29"/>
    <n v="228"/>
  </r>
  <r>
    <s v="PORSCHE"/>
    <s v="911 TARGA 4"/>
    <s v="MINICOMPACT"/>
    <n v="3"/>
    <n v="6"/>
    <x v="1"/>
    <s v="M7"/>
    <s v="Z"/>
    <s v="Premium gasoline"/>
    <n v="12.2"/>
    <n v="8.5"/>
    <n v="10.5"/>
    <n v="27"/>
    <n v="246"/>
  </r>
  <r>
    <s v="PORSCHE"/>
    <s v="911 TARGA 4 GTS"/>
    <s v="MINICOMPACT"/>
    <n v="3"/>
    <n v="6"/>
    <x v="1"/>
    <s v="AM7"/>
    <s v="Z"/>
    <s v="Premium gasoline"/>
    <n v="12.1"/>
    <n v="9.1999999999999993"/>
    <n v="10.8"/>
    <n v="26"/>
    <n v="251"/>
  </r>
  <r>
    <s v="PORSCHE"/>
    <s v="911 TARGA 4 GTS"/>
    <s v="MINICOMPACT"/>
    <n v="3"/>
    <n v="6"/>
    <x v="1"/>
    <s v="M7"/>
    <s v="Z"/>
    <s v="Premium gasoline"/>
    <n v="13.2"/>
    <n v="9.1999999999999993"/>
    <n v="11.4"/>
    <n v="25"/>
    <n v="266"/>
  </r>
  <r>
    <s v="PORSCHE"/>
    <s v="911 TARGA 4S"/>
    <s v="MINICOMPACT"/>
    <n v="3"/>
    <n v="6"/>
    <x v="1"/>
    <s v="AM7"/>
    <s v="Z"/>
    <s v="Premium gasoline"/>
    <n v="11.1"/>
    <n v="8.6"/>
    <n v="10"/>
    <n v="28"/>
    <n v="233"/>
  </r>
  <r>
    <s v="PORSCHE"/>
    <s v="911 TARGA 4S"/>
    <s v="MINICOMPACT"/>
    <n v="3"/>
    <n v="6"/>
    <x v="1"/>
    <s v="M7"/>
    <s v="Z"/>
    <s v="Premium gasoline"/>
    <n v="12.2"/>
    <n v="8.5"/>
    <n v="10.5"/>
    <n v="27"/>
    <n v="246"/>
  </r>
  <r>
    <s v="PORSCHE"/>
    <s v="911 TURBO"/>
    <s v="MINICOMPACT"/>
    <n v="3.8"/>
    <n v="6"/>
    <x v="1"/>
    <s v="AM7"/>
    <s v="Z"/>
    <s v="Premium gasoline"/>
    <n v="12.6"/>
    <n v="9.9"/>
    <n v="11.4"/>
    <n v="25"/>
    <n v="266"/>
  </r>
  <r>
    <s v="PORSCHE"/>
    <s v="911 TURBO CABRIOLET"/>
    <s v="MINICOMPACT"/>
    <n v="3.8"/>
    <n v="6"/>
    <x v="1"/>
    <s v="AM7"/>
    <s v="Z"/>
    <s v="Premium gasoline"/>
    <n v="12.6"/>
    <n v="9.9"/>
    <n v="11.4"/>
    <n v="25"/>
    <n v="267"/>
  </r>
  <r>
    <s v="PORSCHE"/>
    <s v="911 TURBO S"/>
    <s v="MINICOMPACT"/>
    <n v="3.8"/>
    <n v="6"/>
    <x v="1"/>
    <s v="AM7"/>
    <s v="Z"/>
    <s v="Premium gasoline"/>
    <n v="12.6"/>
    <n v="9.9"/>
    <n v="11.4"/>
    <n v="25"/>
    <n v="266"/>
  </r>
  <r>
    <s v="PORSCHE"/>
    <s v="911 TURBO S CABRIOLET"/>
    <s v="MINICOMPACT"/>
    <n v="3.8"/>
    <n v="6"/>
    <x v="1"/>
    <s v="AM7"/>
    <s v="Z"/>
    <s v="Premium gasoline"/>
    <n v="12.6"/>
    <n v="9.9"/>
    <n v="11.4"/>
    <n v="25"/>
    <n v="267"/>
  </r>
  <r>
    <s v="PORSCHE"/>
    <s v="911 TURBO S EXCLUSIVE"/>
    <s v="MINICOMPACT"/>
    <n v="3.8"/>
    <n v="6"/>
    <x v="1"/>
    <s v="AM7"/>
    <s v="Z"/>
    <s v="Premium gasoline"/>
    <n v="13.8"/>
    <n v="10.3"/>
    <n v="12.3"/>
    <n v="23"/>
    <n v="285"/>
  </r>
  <r>
    <s v="PORSCHE"/>
    <s v="BOXSTER"/>
    <s v="TWO-SEATER"/>
    <n v="2"/>
    <n v="4"/>
    <x v="0"/>
    <s v="AM7"/>
    <s v="Z"/>
    <s v="Premium gasoline"/>
    <n v="10.5"/>
    <n v="8"/>
    <n v="9.4"/>
    <n v="30"/>
    <n v="219"/>
  </r>
  <r>
    <s v="PORSCHE"/>
    <s v="BOXSTER"/>
    <s v="TWO-SEATER"/>
    <n v="2"/>
    <n v="4"/>
    <x v="0"/>
    <s v="M6"/>
    <s v="Z"/>
    <s v="Premium gasoline"/>
    <n v="11"/>
    <n v="8.3000000000000007"/>
    <n v="9.8000000000000007"/>
    <n v="29"/>
    <n v="229"/>
  </r>
  <r>
    <s v="PORSCHE"/>
    <s v="BOXSTER GTS"/>
    <s v="TWO-SEATER"/>
    <n v="2.5"/>
    <n v="4"/>
    <x v="0"/>
    <s v="AM7"/>
    <s v="Z"/>
    <s v="Premium gasoline"/>
    <n v="11.8"/>
    <n v="9.1999999999999993"/>
    <n v="10.6"/>
    <n v="27"/>
    <n v="249"/>
  </r>
  <r>
    <s v="PORSCHE"/>
    <s v="BOXSTER GTS"/>
    <s v="TWO-SEATER"/>
    <n v="2.5"/>
    <n v="4"/>
    <x v="0"/>
    <s v="M6"/>
    <s v="Z"/>
    <s v="Premium gasoline"/>
    <n v="12.3"/>
    <n v="9.4"/>
    <n v="11"/>
    <n v="26"/>
    <n v="257"/>
  </r>
  <r>
    <s v="PORSCHE"/>
    <s v="BOXSTER S"/>
    <s v="TWO-SEATER"/>
    <n v="2.5"/>
    <n v="4"/>
    <x v="0"/>
    <s v="AM7"/>
    <s v="Z"/>
    <s v="Premium gasoline"/>
    <n v="11"/>
    <n v="8.4"/>
    <n v="9.9"/>
    <n v="29"/>
    <n v="230"/>
  </r>
  <r>
    <s v="PORSCHE"/>
    <s v="BOXSTER S"/>
    <s v="TWO-SEATER"/>
    <n v="2.5"/>
    <n v="4"/>
    <x v="0"/>
    <s v="M6"/>
    <s v="Z"/>
    <s v="Premium gasoline"/>
    <n v="12.1"/>
    <n v="9"/>
    <n v="10.7"/>
    <n v="26"/>
    <n v="249"/>
  </r>
  <r>
    <s v="PORSCHE"/>
    <s v="CAYENNE"/>
    <s v="SUV - STANDARD"/>
    <n v="3.6"/>
    <n v="6"/>
    <x v="1"/>
    <s v="A8"/>
    <s v="Z"/>
    <s v="Premium gasoline"/>
    <n v="12.9"/>
    <n v="9.6999999999999993"/>
    <n v="11.5"/>
    <n v="25"/>
    <n v="268"/>
  </r>
  <r>
    <s v="PORSCHE"/>
    <s v="CAYENNE GTS"/>
    <s v="SUV - STANDARD"/>
    <n v="3.6"/>
    <n v="6"/>
    <x v="1"/>
    <s v="A8"/>
    <s v="Z"/>
    <s v="Premium gasoline"/>
    <n v="14.5"/>
    <n v="10.4"/>
    <n v="12.6"/>
    <n v="22"/>
    <n v="296"/>
  </r>
  <r>
    <s v="PORSCHE"/>
    <s v="CAYENNE PLATINUM"/>
    <s v="SUV - STANDARD"/>
    <n v="3.6"/>
    <n v="6"/>
    <x v="1"/>
    <s v="A8"/>
    <s v="Z"/>
    <s v="Premium gasoline"/>
    <n v="13.6"/>
    <n v="10.199999999999999"/>
    <n v="12.1"/>
    <n v="23"/>
    <n v="281"/>
  </r>
  <r>
    <s v="PORSCHE"/>
    <s v="CAYENNE S"/>
    <s v="SUV - STANDARD"/>
    <n v="3.6"/>
    <n v="6"/>
    <x v="1"/>
    <s v="A8"/>
    <s v="Z"/>
    <s v="Premium gasoline"/>
    <n v="13.9"/>
    <n v="9.6"/>
    <n v="12"/>
    <n v="24"/>
    <n v="281"/>
  </r>
  <r>
    <s v="PORSCHE"/>
    <s v="CAYENNE TURBO"/>
    <s v="SUV - STANDARD"/>
    <n v="4.8"/>
    <n v="8"/>
    <x v="2"/>
    <s v="A8"/>
    <s v="Z"/>
    <s v="Premium gasoline"/>
    <n v="16.7"/>
    <n v="11.2"/>
    <n v="14.3"/>
    <n v="20"/>
    <n v="334"/>
  </r>
  <r>
    <s v="PORSCHE"/>
    <s v="CAYENNE TURBO S"/>
    <s v="SUV - STANDARD"/>
    <n v="4.8"/>
    <n v="8"/>
    <x v="2"/>
    <s v="A8"/>
    <s v="Z"/>
    <s v="Premium gasoline"/>
    <n v="16.7"/>
    <n v="11.2"/>
    <n v="14.3"/>
    <n v="20"/>
    <n v="334"/>
  </r>
  <r>
    <s v="PORSCHE"/>
    <s v="CAYMAN"/>
    <s v="TWO-SEATER"/>
    <n v="2"/>
    <n v="4"/>
    <x v="0"/>
    <s v="AM7"/>
    <s v="Z"/>
    <s v="Premium gasoline"/>
    <n v="10.5"/>
    <n v="8"/>
    <n v="9.4"/>
    <n v="30"/>
    <n v="219"/>
  </r>
  <r>
    <s v="PORSCHE"/>
    <s v="CAYMAN"/>
    <s v="TWO-SEATER"/>
    <n v="2"/>
    <n v="4"/>
    <x v="0"/>
    <s v="M6"/>
    <s v="Z"/>
    <s v="Premium gasoline"/>
    <n v="11"/>
    <n v="8.3000000000000007"/>
    <n v="9.8000000000000007"/>
    <n v="29"/>
    <n v="229"/>
  </r>
  <r>
    <s v="PORSCHE"/>
    <s v="CAYMAN GTS"/>
    <s v="TWO-SEATER"/>
    <n v="2.5"/>
    <n v="4"/>
    <x v="0"/>
    <s v="AM7"/>
    <s v="Z"/>
    <s v="Premium gasoline"/>
    <n v="11.8"/>
    <n v="9.1999999999999993"/>
    <n v="10.6"/>
    <n v="27"/>
    <n v="249"/>
  </r>
  <r>
    <s v="PORSCHE"/>
    <s v="CAYMAN GTS"/>
    <s v="TWO-SEATER"/>
    <n v="2.5"/>
    <n v="4"/>
    <x v="0"/>
    <s v="M6"/>
    <s v="Z"/>
    <s v="Premium gasoline"/>
    <n v="12.3"/>
    <n v="9.4"/>
    <n v="11"/>
    <n v="26"/>
    <n v="257"/>
  </r>
  <r>
    <s v="PORSCHE"/>
    <s v="CAYMAN S"/>
    <s v="TWO-SEATER"/>
    <n v="2.5"/>
    <n v="4"/>
    <x v="0"/>
    <s v="AM7"/>
    <s v="Z"/>
    <s v="Premium gasoline"/>
    <n v="11"/>
    <n v="8.4"/>
    <n v="9.9"/>
    <n v="29"/>
    <n v="230"/>
  </r>
  <r>
    <s v="PORSCHE"/>
    <s v="CAYMAN S"/>
    <s v="TWO-SEATER"/>
    <n v="2.5"/>
    <n v="4"/>
    <x v="0"/>
    <s v="M6"/>
    <s v="Z"/>
    <s v="Premium gasoline"/>
    <n v="12.1"/>
    <n v="9"/>
    <n v="10.7"/>
    <n v="26"/>
    <n v="249"/>
  </r>
  <r>
    <s v="PORSCHE"/>
    <s v="MACAN"/>
    <s v="SUV - SMALL"/>
    <n v="2"/>
    <n v="4"/>
    <x v="0"/>
    <s v="A7"/>
    <s v="Z"/>
    <s v="Premium gasoline"/>
    <n v="11.6"/>
    <n v="9.3000000000000007"/>
    <n v="10.6"/>
    <n v="27"/>
    <n v="248"/>
  </r>
  <r>
    <s v="PORSCHE"/>
    <s v="MACAN GTS"/>
    <s v="SUV - SMALL"/>
    <n v="3"/>
    <n v="6"/>
    <x v="1"/>
    <s v="A7"/>
    <s v="Z"/>
    <s v="Premium gasoline"/>
    <n v="13.8"/>
    <n v="10.3"/>
    <n v="12.3"/>
    <n v="23"/>
    <n v="287"/>
  </r>
  <r>
    <s v="PORSCHE"/>
    <s v="MACAN S"/>
    <s v="SUV - SMALL"/>
    <n v="3"/>
    <n v="6"/>
    <x v="1"/>
    <s v="A7"/>
    <s v="Z"/>
    <s v="Premium gasoline"/>
    <n v="13.7"/>
    <n v="10.3"/>
    <n v="12.2"/>
    <n v="23"/>
    <n v="285"/>
  </r>
  <r>
    <s v="PORSCHE"/>
    <s v="MACAN TURBO"/>
    <s v="SUV - SMALL"/>
    <n v="3.6"/>
    <n v="6"/>
    <x v="1"/>
    <s v="A7"/>
    <s v="Z"/>
    <s v="Premium gasoline"/>
    <n v="14.2"/>
    <n v="10.1"/>
    <n v="12.3"/>
    <n v="23"/>
    <n v="287"/>
  </r>
  <r>
    <s v="PORSCHE"/>
    <s v="MACAN TURBO KIT"/>
    <s v="SUV - SMALL"/>
    <n v="3.6"/>
    <n v="6"/>
    <x v="1"/>
    <s v="A7"/>
    <s v="Z"/>
    <s v="Premium gasoline"/>
    <n v="14.1"/>
    <n v="10.1"/>
    <n v="12.3"/>
    <n v="23"/>
    <n v="286"/>
  </r>
  <r>
    <s v="PORSCHE"/>
    <s v="PANAMERA"/>
    <s v="FULL-SIZE"/>
    <n v="3"/>
    <n v="6"/>
    <x v="1"/>
    <s v="AM8"/>
    <s v="Z"/>
    <s v="Premium gasoline"/>
    <n v="11"/>
    <n v="8.3000000000000007"/>
    <n v="9.8000000000000007"/>
    <n v="29"/>
    <n v="229"/>
  </r>
  <r>
    <s v="PORSCHE"/>
    <s v="PANAMERA 4"/>
    <s v="FULL-SIZE"/>
    <n v="3"/>
    <n v="6"/>
    <x v="1"/>
    <s v="AM8"/>
    <s v="Z"/>
    <s v="Premium gasoline"/>
    <n v="11.3"/>
    <n v="8.6"/>
    <n v="10.1"/>
    <n v="28"/>
    <n v="235"/>
  </r>
  <r>
    <s v="PORSCHE"/>
    <s v="PANAMERA 4 EXECUTIVE"/>
    <s v="FULL-SIZE"/>
    <n v="3"/>
    <n v="6"/>
    <x v="1"/>
    <s v="AM8"/>
    <s v="Z"/>
    <s v="Premium gasoline"/>
    <n v="11.3"/>
    <n v="8.6"/>
    <n v="10.1"/>
    <n v="28"/>
    <n v="235"/>
  </r>
  <r>
    <s v="PORSCHE"/>
    <s v="PANAMERA 4 ST"/>
    <s v="FULL-SIZE"/>
    <n v="3"/>
    <n v="6"/>
    <x v="1"/>
    <s v="AM8"/>
    <s v="Z"/>
    <s v="Premium gasoline"/>
    <n v="11.5"/>
    <n v="9"/>
    <n v="10.4"/>
    <n v="27"/>
    <n v="242"/>
  </r>
  <r>
    <s v="PORSCHE"/>
    <s v="PANAMERA 4S"/>
    <s v="FULL-SIZE"/>
    <n v="2.9"/>
    <n v="6"/>
    <x v="1"/>
    <s v="AM8"/>
    <s v="Z"/>
    <s v="Premium gasoline"/>
    <n v="11.3"/>
    <n v="8.5"/>
    <n v="10.1"/>
    <n v="28"/>
    <n v="235"/>
  </r>
  <r>
    <s v="PORSCHE"/>
    <s v="PANAMERA 4S EXECUTIVE"/>
    <s v="FULL-SIZE"/>
    <n v="2.9"/>
    <n v="6"/>
    <x v="1"/>
    <s v="AM8"/>
    <s v="Z"/>
    <s v="Premium gasoline"/>
    <n v="11.3"/>
    <n v="8.5"/>
    <n v="10.1"/>
    <n v="28"/>
    <n v="235"/>
  </r>
  <r>
    <s v="PORSCHE"/>
    <s v="PANAMERA 4S ST"/>
    <s v="FULL-SIZE"/>
    <n v="2.9"/>
    <n v="6"/>
    <x v="1"/>
    <s v="AM8"/>
    <s v="Z"/>
    <s v="Premium gasoline"/>
    <n v="12.1"/>
    <n v="9"/>
    <n v="10.7"/>
    <n v="26"/>
    <n v="249"/>
  </r>
  <r>
    <s v="PORSCHE"/>
    <s v="PANAMERA TURBO"/>
    <s v="FULL-SIZE"/>
    <n v="4"/>
    <n v="8"/>
    <x v="2"/>
    <s v="AM8"/>
    <s v="Z"/>
    <s v="Premium gasoline"/>
    <n v="12.8"/>
    <n v="9.1999999999999993"/>
    <n v="11.2"/>
    <n v="25"/>
    <n v="261"/>
  </r>
  <r>
    <s v="PORSCHE"/>
    <s v="PANAMERA TURBO EXECUTIVE"/>
    <s v="FULL-SIZE"/>
    <n v="4"/>
    <n v="8"/>
    <x v="2"/>
    <s v="AM8"/>
    <s v="Z"/>
    <s v="Premium gasoline"/>
    <n v="12.8"/>
    <n v="9.1999999999999993"/>
    <n v="11.2"/>
    <n v="25"/>
    <n v="261"/>
  </r>
  <r>
    <s v="PORSCHE"/>
    <s v="PANAMERA TURBO ST"/>
    <s v="FULL-SIZE"/>
    <n v="4"/>
    <n v="8"/>
    <x v="2"/>
    <s v="AM8"/>
    <s v="Z"/>
    <s v="Premium gasoline"/>
    <n v="13.4"/>
    <n v="10.1"/>
    <n v="11.9"/>
    <n v="24"/>
    <n v="279"/>
  </r>
  <r>
    <s v="RAM"/>
    <s v="1500 FFV"/>
    <s v="PICKUP TRUCK - STANDARD"/>
    <n v="3.6"/>
    <n v="6"/>
    <x v="1"/>
    <s v="A8"/>
    <s v="X"/>
    <s v="Regular gasoline"/>
    <n v="13.9"/>
    <n v="9.6"/>
    <n v="11.9"/>
    <n v="24"/>
    <n v="280"/>
  </r>
  <r>
    <s v="RAM"/>
    <s v="1500 FFV"/>
    <s v="PICKUP TRUCK - STANDARD"/>
    <n v="3.6"/>
    <n v="6"/>
    <x v="1"/>
    <s v="A8"/>
    <s v="E"/>
    <s v="Ethanol (E85)"/>
    <n v="19.7"/>
    <n v="13.8"/>
    <n v="17"/>
    <n v="17"/>
    <n v="283"/>
  </r>
  <r>
    <s v="RAM"/>
    <n v="1500"/>
    <s v="PICKUP TRUCK - STANDARD"/>
    <n v="5.7"/>
    <n v="8"/>
    <x v="2"/>
    <s v="A6"/>
    <s v="X"/>
    <s v="Regular gasoline"/>
    <n v="17"/>
    <n v="12"/>
    <n v="14.8"/>
    <n v="19"/>
    <n v="346"/>
  </r>
  <r>
    <s v="RAM"/>
    <n v="1500"/>
    <s v="PICKUP TRUCK - STANDARD"/>
    <n v="5.7"/>
    <n v="8"/>
    <x v="2"/>
    <s v="A8"/>
    <s v="X"/>
    <s v="Regular gasoline"/>
    <n v="15.7"/>
    <n v="11"/>
    <n v="13.6"/>
    <n v="21"/>
    <n v="319"/>
  </r>
  <r>
    <s v="RAM"/>
    <s v="1500 ECODIESEL"/>
    <s v="PICKUP TRUCK - STANDARD"/>
    <n v="3"/>
    <n v="6"/>
    <x v="1"/>
    <s v="A8"/>
    <s v="D"/>
    <s v="Diesel"/>
    <n v="11.8"/>
    <n v="8.6"/>
    <n v="10.4"/>
    <n v="27"/>
    <n v="278"/>
  </r>
  <r>
    <s v="RAM"/>
    <s v="1500 4X4 FFV"/>
    <s v="PICKUP TRUCK - STANDARD"/>
    <n v="3.6"/>
    <n v="6"/>
    <x v="1"/>
    <s v="A8"/>
    <s v="X"/>
    <s v="Regular gasoline"/>
    <n v="14.5"/>
    <n v="10.199999999999999"/>
    <n v="12.6"/>
    <n v="22"/>
    <n v="294"/>
  </r>
  <r>
    <s v="RAM"/>
    <s v="1500 4X4 FFV"/>
    <s v="PICKUP TRUCK - STANDARD"/>
    <n v="3.6"/>
    <n v="6"/>
    <x v="1"/>
    <s v="A8"/>
    <s v="E"/>
    <s v="Ethanol (E85)"/>
    <n v="20.7"/>
    <n v="14.7"/>
    <n v="18"/>
    <n v="16"/>
    <n v="300"/>
  </r>
  <r>
    <s v="RAM"/>
    <s v="1500 4X4"/>
    <s v="PICKUP TRUCK - STANDARD"/>
    <n v="5.7"/>
    <n v="8"/>
    <x v="2"/>
    <s v="A6"/>
    <s v="X"/>
    <s v="Regular gasoline"/>
    <n v="18.7"/>
    <n v="13.3"/>
    <n v="16.3"/>
    <n v="17"/>
    <n v="382"/>
  </r>
  <r>
    <s v="RAM"/>
    <s v="1500 4X4"/>
    <s v="PICKUP TRUCK - STANDARD"/>
    <n v="5.7"/>
    <n v="8"/>
    <x v="2"/>
    <s v="A8"/>
    <s v="X"/>
    <s v="Regular gasoline"/>
    <n v="16.100000000000001"/>
    <n v="11.5"/>
    <n v="14"/>
    <n v="20"/>
    <n v="328"/>
  </r>
  <r>
    <s v="RAM"/>
    <s v="1500 4X4 ECODIESEL"/>
    <s v="PICKUP TRUCK - STANDARD"/>
    <n v="3"/>
    <n v="6"/>
    <x v="1"/>
    <s v="A8"/>
    <s v="D"/>
    <s v="Diesel"/>
    <n v="12.3"/>
    <n v="8.8000000000000007"/>
    <n v="10.8"/>
    <n v="26"/>
    <n v="289"/>
  </r>
  <r>
    <s v="RAM"/>
    <s v="PROMASTER CITY"/>
    <s v="SPECIAL PURPOSE VEHICLE"/>
    <n v="2.4"/>
    <n v="4"/>
    <x v="0"/>
    <s v="A9"/>
    <s v="X"/>
    <s v="Regular gasoline"/>
    <n v="11.2"/>
    <n v="8.3000000000000007"/>
    <n v="9.9"/>
    <n v="29"/>
    <n v="232"/>
  </r>
  <r>
    <s v="ROLLS-ROYCE"/>
    <s v="DAWN"/>
    <s v="COMPACT"/>
    <n v="6.6"/>
    <n v="12"/>
    <x v="2"/>
    <s v="AS8"/>
    <s v="Z"/>
    <s v="Premium gasoline"/>
    <n v="20.3"/>
    <n v="13"/>
    <n v="17"/>
    <n v="17"/>
    <n v="397"/>
  </r>
  <r>
    <s v="ROLLS-ROYCE"/>
    <s v="GHOST"/>
    <s v="FULL-SIZE"/>
    <n v="6.6"/>
    <n v="12"/>
    <x v="2"/>
    <s v="AS8"/>
    <s v="Z"/>
    <s v="Premium gasoline"/>
    <n v="20.3"/>
    <n v="13"/>
    <n v="17"/>
    <n v="17"/>
    <n v="397"/>
  </r>
  <r>
    <s v="ROLLS-ROYCE"/>
    <s v="GHOST EWB"/>
    <s v="FULL-SIZE"/>
    <n v="6.6"/>
    <n v="12"/>
    <x v="2"/>
    <s v="AS8"/>
    <s v="Z"/>
    <s v="Premium gasoline"/>
    <n v="20.3"/>
    <n v="13"/>
    <n v="17"/>
    <n v="17"/>
    <n v="397"/>
  </r>
  <r>
    <s v="ROLLS-ROYCE"/>
    <s v="PHANTOM"/>
    <s v="FULL-SIZE"/>
    <n v="6.7"/>
    <n v="12"/>
    <x v="2"/>
    <s v="AS8"/>
    <s v="Z"/>
    <s v="Premium gasoline"/>
    <n v="20"/>
    <n v="12.4"/>
    <n v="16.600000000000001"/>
    <n v="17"/>
    <n v="387"/>
  </r>
  <r>
    <s v="ROLLS-ROYCE"/>
    <s v="PHANTOM EWB"/>
    <s v="FULL-SIZE"/>
    <n v="6.7"/>
    <n v="12"/>
    <x v="2"/>
    <s v="AS8"/>
    <s v="Z"/>
    <s v="Premium gasoline"/>
    <n v="20"/>
    <n v="12.4"/>
    <n v="16.600000000000001"/>
    <n v="17"/>
    <n v="387"/>
  </r>
  <r>
    <s v="ROLLS-ROYCE"/>
    <s v="WRAITH"/>
    <s v="MID-SIZE"/>
    <n v="6.6"/>
    <n v="12"/>
    <x v="2"/>
    <s v="AS8"/>
    <s v="Z"/>
    <s v="Premium gasoline"/>
    <n v="19.600000000000001"/>
    <n v="12.9"/>
    <n v="16.600000000000001"/>
    <n v="17"/>
    <n v="388"/>
  </r>
  <r>
    <s v="SUBARU"/>
    <s v="BRZ"/>
    <s v="MINICOMPACT"/>
    <n v="2"/>
    <n v="4"/>
    <x v="0"/>
    <s v="AS6"/>
    <s v="Z"/>
    <s v="Premium gasoline"/>
    <n v="9.6999999999999993"/>
    <n v="7.2"/>
    <n v="8.6"/>
    <n v="33"/>
    <n v="200"/>
  </r>
  <r>
    <s v="SUBARU"/>
    <s v="BRZ"/>
    <s v="MINICOMPACT"/>
    <n v="2"/>
    <n v="4"/>
    <x v="0"/>
    <s v="M6"/>
    <s v="Z"/>
    <s v="Premium gasoline"/>
    <n v="11.2"/>
    <n v="8.1"/>
    <n v="9.8000000000000007"/>
    <n v="29"/>
    <n v="229"/>
  </r>
  <r>
    <s v="SUBARU"/>
    <s v="BRZ tS"/>
    <s v="MINICOMPACT"/>
    <n v="2"/>
    <n v="4"/>
    <x v="0"/>
    <s v="M6"/>
    <s v="Z"/>
    <s v="Premium gasoline"/>
    <n v="11.6"/>
    <n v="8.6"/>
    <n v="10.199999999999999"/>
    <n v="28"/>
    <n v="239"/>
  </r>
  <r>
    <s v="SUBARU"/>
    <s v="CROSSTREK AWD"/>
    <s v="SUV - SMALL"/>
    <n v="2"/>
    <n v="4"/>
    <x v="0"/>
    <s v="AV7"/>
    <s v="X"/>
    <s v="Regular gasoline"/>
    <n v="8.8000000000000007"/>
    <n v="7.2"/>
    <n v="8.1"/>
    <n v="35"/>
    <n v="188"/>
  </r>
  <r>
    <s v="SUBARU"/>
    <s v="CROSSTREK AWD"/>
    <s v="SUV - SMALL"/>
    <n v="2"/>
    <n v="4"/>
    <x v="0"/>
    <s v="M6"/>
    <s v="X"/>
    <s v="Regular gasoline"/>
    <n v="10.5"/>
    <n v="8.1"/>
    <n v="9.4"/>
    <n v="30"/>
    <n v="220"/>
  </r>
  <r>
    <s v="SUBARU"/>
    <s v="FORESTER AWD"/>
    <s v="SUV - SMALL"/>
    <n v="2"/>
    <n v="4"/>
    <x v="0"/>
    <s v="AV8"/>
    <s v="Z"/>
    <s v="Premium gasoline"/>
    <n v="10.199999999999999"/>
    <n v="8.6"/>
    <n v="9.5"/>
    <n v="30"/>
    <n v="223"/>
  </r>
  <r>
    <s v="SUBARU"/>
    <s v="FORESTER AWD"/>
    <s v="SUV - SMALL"/>
    <n v="2.5"/>
    <n v="4"/>
    <x v="0"/>
    <s v="AV6"/>
    <s v="X"/>
    <s v="Regular gasoline"/>
    <n v="9.1999999999999993"/>
    <n v="7.4"/>
    <n v="8.4"/>
    <n v="34"/>
    <n v="196"/>
  </r>
  <r>
    <s v="SUBARU"/>
    <s v="FORESTER AWD"/>
    <s v="SUV - SMALL"/>
    <n v="2.5"/>
    <n v="4"/>
    <x v="0"/>
    <s v="M6"/>
    <s v="X"/>
    <s v="Regular gasoline"/>
    <n v="10.9"/>
    <n v="8.3000000000000007"/>
    <n v="9.6999999999999993"/>
    <n v="29"/>
    <n v="228"/>
  </r>
  <r>
    <s v="SUBARU"/>
    <s v="IMPREZA 4-DOOR AWD"/>
    <s v="MID-SIZE"/>
    <n v="2"/>
    <n v="4"/>
    <x v="0"/>
    <s v="AV7"/>
    <s v="X"/>
    <s v="Regular gasoline"/>
    <n v="8.3000000000000007"/>
    <n v="6.4"/>
    <n v="7.5"/>
    <n v="38"/>
    <n v="174"/>
  </r>
  <r>
    <s v="SUBARU"/>
    <s v="IMPREZA 4-DOOR AWD"/>
    <s v="MID-SIZE"/>
    <n v="2"/>
    <n v="4"/>
    <x v="0"/>
    <s v="M5"/>
    <s v="X"/>
    <s v="Regular gasoline"/>
    <n v="10"/>
    <n v="7.5"/>
    <n v="8.9"/>
    <n v="32"/>
    <n v="208"/>
  </r>
  <r>
    <s v="SUBARU"/>
    <s v="IMPREZA 5-DOOR AWD"/>
    <s v="STATION WAGON - SMALL"/>
    <n v="2"/>
    <n v="4"/>
    <x v="0"/>
    <s v="AV7"/>
    <s v="X"/>
    <s v="Regular gasoline"/>
    <n v="8.4"/>
    <n v="6.5"/>
    <n v="7.5"/>
    <n v="38"/>
    <n v="176"/>
  </r>
  <r>
    <s v="SUBARU"/>
    <s v="IMPREZA 5-DOOR AWD"/>
    <s v="STATION WAGON - SMALL"/>
    <n v="2"/>
    <n v="4"/>
    <x v="0"/>
    <s v="M5"/>
    <s v="X"/>
    <s v="Regular gasoline"/>
    <n v="10.1"/>
    <n v="7.7"/>
    <n v="9"/>
    <n v="31"/>
    <n v="211"/>
  </r>
  <r>
    <s v="SUBARU"/>
    <s v="LEGACY AWD"/>
    <s v="MID-SIZE"/>
    <n v="2.5"/>
    <n v="4"/>
    <x v="0"/>
    <s v="AV7"/>
    <s v="X"/>
    <s v="Regular gasoline"/>
    <n v="9.3000000000000007"/>
    <n v="7"/>
    <n v="8.3000000000000007"/>
    <n v="34"/>
    <n v="193"/>
  </r>
  <r>
    <s v="SUBARU"/>
    <s v="LEGACY AWD"/>
    <s v="MID-SIZE"/>
    <n v="3.6"/>
    <n v="6"/>
    <x v="1"/>
    <s v="AV6"/>
    <s v="X"/>
    <s v="Regular gasoline"/>
    <n v="11.9"/>
    <n v="8.3000000000000007"/>
    <n v="10.3"/>
    <n v="27"/>
    <n v="241"/>
  </r>
  <r>
    <s v="SUBARU"/>
    <s v="OUTBACK AWD"/>
    <s v="SUV - SMALL"/>
    <n v="2.5"/>
    <n v="4"/>
    <x v="0"/>
    <s v="AV7"/>
    <s v="X"/>
    <s v="Regular gasoline"/>
    <n v="9.4"/>
    <n v="7.3"/>
    <n v="8.5"/>
    <n v="33"/>
    <n v="198"/>
  </r>
  <r>
    <s v="SUBARU"/>
    <s v="OUTBACK AWD"/>
    <s v="SUV - SMALL"/>
    <n v="3.6"/>
    <n v="6"/>
    <x v="1"/>
    <s v="AV6"/>
    <s v="X"/>
    <s v="Regular gasoline"/>
    <n v="12"/>
    <n v="8.6999999999999993"/>
    <n v="10.5"/>
    <n v="27"/>
    <n v="247"/>
  </r>
  <r>
    <s v="SUBARU"/>
    <s v="WRX AWD"/>
    <s v="COMPACT"/>
    <n v="2"/>
    <n v="4"/>
    <x v="0"/>
    <s v="AV8"/>
    <s v="Z"/>
    <s v="Premium gasoline"/>
    <n v="12.6"/>
    <n v="9.6"/>
    <n v="11.2"/>
    <n v="25"/>
    <n v="256"/>
  </r>
  <r>
    <s v="SUBARU"/>
    <s v="WRX AWD"/>
    <s v="COMPACT"/>
    <n v="2"/>
    <n v="4"/>
    <x v="0"/>
    <s v="M6"/>
    <s v="Z"/>
    <s v="Premium gasoline"/>
    <n v="11.3"/>
    <n v="8.5"/>
    <n v="10"/>
    <n v="28"/>
    <n v="235"/>
  </r>
  <r>
    <s v="SUBARU"/>
    <s v="WRX STI AWD"/>
    <s v="COMPACT"/>
    <n v="2.5"/>
    <n v="4"/>
    <x v="0"/>
    <s v="M6"/>
    <s v="Z"/>
    <s v="Premium gasoline"/>
    <n v="14.1"/>
    <n v="10.5"/>
    <n v="12.5"/>
    <n v="23"/>
    <n v="291"/>
  </r>
  <r>
    <s v="SUBARU"/>
    <s v="WRX STI AWD TYPE RA"/>
    <s v="COMPACT"/>
    <n v="2.5"/>
    <n v="4"/>
    <x v="0"/>
    <s v="M6"/>
    <s v="Z"/>
    <s v="Premium gasoline"/>
    <n v="14.3"/>
    <n v="10.9"/>
    <n v="12.8"/>
    <n v="22"/>
    <n v="296"/>
  </r>
  <r>
    <s v="TOYOTA"/>
    <s v="4RUNNER 4WD"/>
    <s v="SUV - STANDARD"/>
    <n v="4"/>
    <n v="6"/>
    <x v="2"/>
    <s v="AS5"/>
    <s v="X"/>
    <s v="Regular gasoline"/>
    <n v="14.3"/>
    <n v="11.9"/>
    <n v="13.2"/>
    <n v="21"/>
    <n v="308"/>
  </r>
  <r>
    <s v="TOYOTA"/>
    <s v="4RUNNER 4WD (Part-Time 4WD)"/>
    <s v="SUV - STANDARD"/>
    <n v="4"/>
    <n v="6"/>
    <x v="2"/>
    <s v="AS5"/>
    <s v="X"/>
    <s v="Regular gasoline"/>
    <n v="14.3"/>
    <n v="11.9"/>
    <n v="13.2"/>
    <n v="21"/>
    <n v="308"/>
  </r>
  <r>
    <s v="TOYOTA"/>
    <n v="86"/>
    <s v="MINICOMPACT"/>
    <n v="2"/>
    <n v="4"/>
    <x v="0"/>
    <s v="AS6"/>
    <s v="Z"/>
    <s v="Premium gasoline"/>
    <n v="9.9"/>
    <n v="7.3"/>
    <n v="8.6999999999999993"/>
    <n v="32"/>
    <n v="204"/>
  </r>
  <r>
    <s v="TOYOTA"/>
    <n v="86"/>
    <s v="MINICOMPACT"/>
    <n v="2"/>
    <n v="4"/>
    <x v="0"/>
    <s v="M6"/>
    <s v="Z"/>
    <s v="Premium gasoline"/>
    <n v="11.3"/>
    <n v="8.3000000000000007"/>
    <n v="9.9"/>
    <n v="29"/>
    <n v="232"/>
  </r>
  <r>
    <s v="TOYOTA"/>
    <s v="AVALON"/>
    <s v="MID-SIZE"/>
    <n v="3.5"/>
    <n v="6"/>
    <x v="1"/>
    <s v="AS6"/>
    <s v="X"/>
    <s v="Regular gasoline"/>
    <n v="11.4"/>
    <n v="7.7"/>
    <n v="9.6999999999999993"/>
    <n v="29"/>
    <n v="226"/>
  </r>
  <r>
    <s v="TOYOTA"/>
    <s v="CAMRY"/>
    <s v="MID-SIZE"/>
    <n v="2.5"/>
    <n v="4"/>
    <x v="0"/>
    <s v="AS8"/>
    <s v="X"/>
    <s v="Regular gasoline"/>
    <n v="8.1"/>
    <n v="5.7"/>
    <n v="6.9"/>
    <n v="41"/>
    <n v="164"/>
  </r>
  <r>
    <s v="TOYOTA"/>
    <s v="CAMRY LE/SE"/>
    <s v="MID-SIZE"/>
    <n v="2.5"/>
    <n v="4"/>
    <x v="0"/>
    <s v="AS8"/>
    <s v="X"/>
    <s v="Regular gasoline"/>
    <n v="8.4"/>
    <n v="6"/>
    <n v="7.3"/>
    <n v="39"/>
    <n v="172"/>
  </r>
  <r>
    <s v="TOYOTA"/>
    <s v="CAMRY XLE/XSE"/>
    <s v="MID-SIZE"/>
    <n v="2.5"/>
    <n v="4"/>
    <x v="0"/>
    <s v="AS8"/>
    <s v="X"/>
    <s v="Regular gasoline"/>
    <n v="8.5"/>
    <n v="6.1"/>
    <n v="7.4"/>
    <n v="38"/>
    <n v="173"/>
  </r>
  <r>
    <s v="TOYOTA"/>
    <s v="CAMRY"/>
    <s v="MID-SIZE"/>
    <n v="3.5"/>
    <n v="6"/>
    <x v="1"/>
    <s v="AS8"/>
    <s v="X"/>
    <s v="Regular gasoline"/>
    <n v="10.5"/>
    <n v="7.1"/>
    <n v="9"/>
    <n v="31"/>
    <n v="210"/>
  </r>
  <r>
    <s v="TOYOTA"/>
    <s v="CAMRY XSE"/>
    <s v="MID-SIZE"/>
    <n v="3.5"/>
    <n v="6"/>
    <x v="1"/>
    <s v="AS8"/>
    <s v="X"/>
    <s v="Regular gasoline"/>
    <n v="10.7"/>
    <n v="7.4"/>
    <n v="9.1999999999999993"/>
    <n v="31"/>
    <n v="215"/>
  </r>
  <r>
    <s v="TOYOTA"/>
    <s v="CAMRY HYBRID LE"/>
    <s v="MID-SIZE"/>
    <n v="2.5"/>
    <n v="4"/>
    <x v="0"/>
    <s v="AV6"/>
    <s v="X"/>
    <s v="Regular gasoline"/>
    <n v="4.9000000000000004"/>
    <n v="4.8"/>
    <n v="4.9000000000000004"/>
    <n v="58"/>
    <n v="113"/>
  </r>
  <r>
    <s v="TOYOTA"/>
    <s v="CAMRY HYBRID XLE/SE"/>
    <s v="MID-SIZE"/>
    <n v="2.5"/>
    <n v="4"/>
    <x v="0"/>
    <s v="AV6"/>
    <s v="X"/>
    <s v="Regular gasoline"/>
    <n v="5.3"/>
    <n v="5"/>
    <n v="5.0999999999999996"/>
    <n v="55"/>
    <n v="121"/>
  </r>
  <r>
    <s v="TOYOTA"/>
    <s v="C-HR"/>
    <s v="COMPACT"/>
    <n v="2"/>
    <n v="4"/>
    <x v="0"/>
    <s v="AV7"/>
    <s v="X"/>
    <s v="Regular gasoline"/>
    <n v="8.6999999999999993"/>
    <n v="7.5"/>
    <n v="8.1999999999999993"/>
    <n v="34"/>
    <n v="189"/>
  </r>
  <r>
    <s v="TOYOTA"/>
    <s v="COROLLA"/>
    <s v="MID-SIZE"/>
    <n v="1.8"/>
    <n v="4"/>
    <x v="0"/>
    <s v="AV"/>
    <s v="X"/>
    <s v="Regular gasoline"/>
    <n v="8.3000000000000007"/>
    <n v="6.5"/>
    <n v="7.5"/>
    <n v="38"/>
    <n v="174"/>
  </r>
  <r>
    <s v="TOYOTA"/>
    <s v="COROLLA"/>
    <s v="MID-SIZE"/>
    <n v="1.8"/>
    <n v="4"/>
    <x v="0"/>
    <s v="AV7"/>
    <s v="X"/>
    <s v="Regular gasoline"/>
    <n v="8.3000000000000007"/>
    <n v="6.7"/>
    <n v="7.5"/>
    <n v="38"/>
    <n v="178"/>
  </r>
  <r>
    <s v="TOYOTA"/>
    <s v="COROLLA"/>
    <s v="MID-SIZE"/>
    <n v="1.8"/>
    <n v="4"/>
    <x v="0"/>
    <s v="M6"/>
    <s v="X"/>
    <s v="Regular gasoline"/>
    <n v="8.5"/>
    <n v="6.6"/>
    <n v="7.6"/>
    <n v="37"/>
    <n v="178"/>
  </r>
  <r>
    <s v="TOYOTA"/>
    <s v="COROLLA LE ECO (1-mode)"/>
    <s v="MID-SIZE"/>
    <n v="1.8"/>
    <n v="4"/>
    <x v="0"/>
    <s v="AV"/>
    <s v="X"/>
    <s v="Regular gasoline"/>
    <n v="7.8"/>
    <n v="5.9"/>
    <n v="6.9"/>
    <n v="41"/>
    <n v="163"/>
  </r>
  <r>
    <s v="TOYOTA"/>
    <s v="COROLLA LE ECO (2-mode)"/>
    <s v="MID-SIZE"/>
    <n v="1.8"/>
    <n v="4"/>
    <x v="0"/>
    <s v="AV"/>
    <s v="X"/>
    <s v="Regular gasoline"/>
    <n v="8"/>
    <n v="6.3"/>
    <n v="7.2"/>
    <n v="39"/>
    <n v="168"/>
  </r>
  <r>
    <s v="TOYOTA"/>
    <s v="COROLLA iM"/>
    <s v="MID-SIZE"/>
    <n v="1.8"/>
    <n v="4"/>
    <x v="0"/>
    <s v="AV7"/>
    <s v="X"/>
    <s v="Regular gasoline"/>
    <n v="8.3000000000000007"/>
    <n v="6.5"/>
    <n v="7.5"/>
    <n v="38"/>
    <n v="176"/>
  </r>
  <r>
    <s v="TOYOTA"/>
    <s v="COROLLA iM"/>
    <s v="MID-SIZE"/>
    <n v="1.8"/>
    <n v="4"/>
    <x v="0"/>
    <s v="M6"/>
    <s v="X"/>
    <s v="Regular gasoline"/>
    <n v="8.8000000000000007"/>
    <n v="6.8"/>
    <n v="7.9"/>
    <n v="36"/>
    <n v="185"/>
  </r>
  <r>
    <s v="TOYOTA"/>
    <s v="HIGHLANDER"/>
    <s v="SUV - SMALL"/>
    <n v="3.5"/>
    <n v="6"/>
    <x v="1"/>
    <s v="AS8"/>
    <s v="X"/>
    <s v="Regular gasoline"/>
    <n v="11.8"/>
    <n v="8.6999999999999993"/>
    <n v="10.3"/>
    <n v="27"/>
    <n v="243"/>
  </r>
  <r>
    <s v="TOYOTA"/>
    <s v="HIGHLANDER AWD"/>
    <s v="SUV - STANDARD"/>
    <n v="3.5"/>
    <n v="6"/>
    <x v="1"/>
    <s v="AS8"/>
    <s v="X"/>
    <s v="Regular gasoline"/>
    <n v="12.1"/>
    <n v="9"/>
    <n v="10.6"/>
    <n v="27"/>
    <n v="251"/>
  </r>
  <r>
    <s v="TOYOTA"/>
    <s v="HIGHLANDER AWD (Start/Stop System)"/>
    <s v="SUV - STANDARD"/>
    <n v="3.5"/>
    <n v="6"/>
    <x v="1"/>
    <s v="AS8"/>
    <s v="X"/>
    <s v="Regular gasoline"/>
    <n v="12"/>
    <n v="8.9"/>
    <n v="10.6"/>
    <n v="27"/>
    <n v="247"/>
  </r>
  <r>
    <s v="TOYOTA"/>
    <s v="HIGHLANDER AWD LE"/>
    <s v="SUV - STANDARD"/>
    <n v="3.5"/>
    <n v="6"/>
    <x v="1"/>
    <s v="AS8"/>
    <s v="X"/>
    <s v="Regular gasoline"/>
    <n v="11.7"/>
    <n v="8.8000000000000007"/>
    <n v="10.4"/>
    <n v="27"/>
    <n v="242"/>
  </r>
  <r>
    <s v="TOYOTA"/>
    <s v="HIGHLANDER HYBRID AWD"/>
    <s v="SUV - STANDARD"/>
    <n v="3.5"/>
    <n v="6"/>
    <x v="1"/>
    <s v="AV6"/>
    <s v="X"/>
    <s v="Regular gasoline"/>
    <n v="8.1"/>
    <n v="8.5"/>
    <n v="8.3000000000000007"/>
    <n v="34"/>
    <n v="193"/>
  </r>
  <r>
    <s v="TOYOTA"/>
    <s v="PRIUS"/>
    <s v="MID-SIZE"/>
    <n v="1.8"/>
    <n v="4"/>
    <x v="0"/>
    <s v="AV"/>
    <s v="X"/>
    <s v="Regular gasoline"/>
    <n v="4.3"/>
    <n v="4.5999999999999996"/>
    <n v="4.5"/>
    <n v="63"/>
    <n v="105"/>
  </r>
  <r>
    <s v="TOYOTA"/>
    <s v="PRIUS c"/>
    <s v="COMPACT"/>
    <n v="1.5"/>
    <n v="4"/>
    <x v="0"/>
    <s v="AV"/>
    <s v="X"/>
    <s v="Regular gasoline"/>
    <n v="4.9000000000000004"/>
    <n v="5.5"/>
    <n v="5.0999999999999996"/>
    <n v="55"/>
    <n v="120"/>
  </r>
  <r>
    <s v="TOYOTA"/>
    <s v="PRIUS v"/>
    <s v="STATION WAGON - MID-SIZE"/>
    <n v="1.8"/>
    <n v="4"/>
    <x v="0"/>
    <s v="AV"/>
    <s v="X"/>
    <s v="Regular gasoline"/>
    <n v="5.5"/>
    <n v="6"/>
    <n v="5.8"/>
    <n v="49"/>
    <n v="135"/>
  </r>
  <r>
    <s v="TOYOTA"/>
    <s v="RAV4 LE/XLE"/>
    <s v="SUV - SMALL"/>
    <n v="2.5"/>
    <n v="4"/>
    <x v="0"/>
    <s v="AS6"/>
    <s v="X"/>
    <s v="Regular gasoline"/>
    <n v="10"/>
    <n v="7.8"/>
    <n v="9"/>
    <n v="31"/>
    <n v="210"/>
  </r>
  <r>
    <s v="TOYOTA"/>
    <s v="RAV4 AWD"/>
    <s v="SUV - SMALL"/>
    <n v="2.5"/>
    <n v="4"/>
    <x v="0"/>
    <s v="AS6"/>
    <s v="X"/>
    <s v="Regular gasoline"/>
    <n v="10.5"/>
    <n v="8.3000000000000007"/>
    <n v="9.5"/>
    <n v="30"/>
    <n v="222"/>
  </r>
  <r>
    <s v="TOYOTA"/>
    <s v="RAV4 LIMITED/SE AWD"/>
    <s v="SUV - SMALL"/>
    <n v="2.5"/>
    <n v="4"/>
    <x v="0"/>
    <s v="AS6"/>
    <s v="X"/>
    <s v="Regular gasoline"/>
    <n v="10.7"/>
    <n v="8.4"/>
    <n v="9.6999999999999993"/>
    <n v="29"/>
    <n v="226"/>
  </r>
  <r>
    <s v="TOYOTA"/>
    <s v="RAV4 HYBRID AWD"/>
    <s v="SUV - SMALL"/>
    <n v="2.5"/>
    <n v="4"/>
    <x v="0"/>
    <s v="AV6"/>
    <s v="X"/>
    <s v="Regular gasoline"/>
    <n v="6.9"/>
    <n v="7.8"/>
    <n v="7.3"/>
    <n v="39"/>
    <n v="171"/>
  </r>
  <r>
    <s v="TOYOTA"/>
    <s v="SEQUOIA 4WD"/>
    <s v="SUV - STANDARD"/>
    <n v="5.7"/>
    <n v="8"/>
    <x v="2"/>
    <s v="AS6"/>
    <s v="X"/>
    <s v="Regular gasoline"/>
    <n v="18.399999999999999"/>
    <n v="13.8"/>
    <n v="16.399999999999999"/>
    <n v="17"/>
    <n v="384"/>
  </r>
  <r>
    <s v="TOYOTA"/>
    <s v="SIENNA"/>
    <s v="MINIVAN"/>
    <n v="3.5"/>
    <n v="6"/>
    <x v="1"/>
    <s v="AS8"/>
    <s v="X"/>
    <s v="Regular gasoline"/>
    <n v="12.5"/>
    <n v="8.9"/>
    <n v="10.9"/>
    <n v="26"/>
    <n v="256"/>
  </r>
  <r>
    <s v="TOYOTA"/>
    <s v="SIENNA AWD"/>
    <s v="MINIVAN"/>
    <n v="3.5"/>
    <n v="6"/>
    <x v="1"/>
    <s v="AS8"/>
    <s v="X"/>
    <s v="Regular gasoline"/>
    <n v="13.4"/>
    <n v="9.6"/>
    <n v="11.7"/>
    <n v="24"/>
    <n v="274"/>
  </r>
  <r>
    <s v="TOYOTA"/>
    <s v="TACOMA"/>
    <s v="PICKUP TRUCK - SMALL"/>
    <n v="2.7"/>
    <n v="4"/>
    <x v="0"/>
    <s v="AS6"/>
    <s v="X"/>
    <s v="Regular gasoline"/>
    <n v="12.1"/>
    <n v="10.1"/>
    <n v="11.2"/>
    <n v="25"/>
    <n v="263"/>
  </r>
  <r>
    <s v="TOYOTA"/>
    <s v="TACOMA"/>
    <s v="PICKUP TRUCK - SMALL"/>
    <n v="3.5"/>
    <n v="6"/>
    <x v="1"/>
    <s v="AS6"/>
    <s v="X"/>
    <s v="Regular gasoline"/>
    <n v="12.6"/>
    <n v="10"/>
    <n v="11.4"/>
    <n v="25"/>
    <n v="268"/>
  </r>
  <r>
    <s v="TOYOTA"/>
    <s v="TACOMA 4WD"/>
    <s v="PICKUP TRUCK - SMALL"/>
    <n v="2.7"/>
    <n v="4"/>
    <x v="0"/>
    <s v="AS6"/>
    <s v="X"/>
    <s v="Regular gasoline"/>
    <n v="12.7"/>
    <n v="10.6"/>
    <n v="11.7"/>
    <n v="24"/>
    <n v="274"/>
  </r>
  <r>
    <s v="TOYOTA"/>
    <s v="TACOMA 4WD"/>
    <s v="PICKUP TRUCK - SMALL"/>
    <n v="3.5"/>
    <n v="6"/>
    <x v="1"/>
    <s v="AS6"/>
    <s v="X"/>
    <s v="Regular gasoline"/>
    <n v="13.2"/>
    <n v="10.7"/>
    <n v="12.1"/>
    <n v="23"/>
    <n v="283"/>
  </r>
  <r>
    <s v="TOYOTA"/>
    <s v="TACOMA 4WD"/>
    <s v="PICKUP TRUCK - SMALL"/>
    <n v="3.5"/>
    <n v="6"/>
    <x v="1"/>
    <s v="M6"/>
    <s v="X"/>
    <s v="Regular gasoline"/>
    <n v="13.8"/>
    <n v="11.4"/>
    <n v="12.7"/>
    <n v="22"/>
    <n v="299"/>
  </r>
  <r>
    <s v="TOYOTA"/>
    <s v="TACOMA 4WD D-CAB OFF-ROAD"/>
    <s v="PICKUP TRUCK - SMALL"/>
    <n v="3.5"/>
    <n v="6"/>
    <x v="1"/>
    <s v="M6"/>
    <s v="X"/>
    <s v="Regular gasoline"/>
    <n v="13.8"/>
    <n v="11.7"/>
    <n v="12.9"/>
    <n v="22"/>
    <n v="300"/>
  </r>
  <r>
    <s v="TOYOTA"/>
    <s v="TUNDRA"/>
    <s v="PICKUP TRUCK - STANDARD"/>
    <n v="5.7"/>
    <n v="8"/>
    <x v="2"/>
    <s v="AS6"/>
    <s v="X"/>
    <s v="Regular gasoline"/>
    <n v="17.7"/>
    <n v="13.6"/>
    <n v="15.9"/>
    <n v="18"/>
    <n v="371"/>
  </r>
  <r>
    <s v="TOYOTA"/>
    <s v="TUNDRA 4WD"/>
    <s v="PICKUP TRUCK - STANDARD"/>
    <n v="4.5999999999999996"/>
    <n v="8"/>
    <x v="2"/>
    <s v="AS6"/>
    <s v="X"/>
    <s v="Regular gasoline"/>
    <n v="16.8"/>
    <n v="13.1"/>
    <n v="14.9"/>
    <n v="19"/>
    <n v="354"/>
  </r>
  <r>
    <s v="TOYOTA"/>
    <s v="TUNDRA 4WD"/>
    <s v="PICKUP TRUCK - STANDARD"/>
    <n v="5.7"/>
    <n v="8"/>
    <x v="2"/>
    <s v="AS6"/>
    <s v="X"/>
    <s v="Regular gasoline"/>
    <n v="18"/>
    <n v="14.2"/>
    <n v="16.3"/>
    <n v="17"/>
    <n v="383"/>
  </r>
  <r>
    <s v="TOYOTA"/>
    <s v="YARIS"/>
    <s v="COMPACT"/>
    <n v="1.5"/>
    <n v="4"/>
    <x v="0"/>
    <s v="AS6"/>
    <s v="X"/>
    <s v="Regular gasoline"/>
    <n v="7.3"/>
    <n v="5.8"/>
    <n v="6.6"/>
    <n v="43"/>
    <n v="155"/>
  </r>
  <r>
    <s v="TOYOTA"/>
    <s v="YARIS (SIL)"/>
    <s v="COMPACT"/>
    <n v="1.5"/>
    <n v="4"/>
    <x v="0"/>
    <s v="M6"/>
    <s v="X"/>
    <s v="Regular gasoline"/>
    <n v="7.8"/>
    <n v="6"/>
    <n v="6.8"/>
    <n v="42"/>
    <n v="164"/>
  </r>
  <r>
    <s v="TOYOTA"/>
    <s v="YARIS HATCHBACK"/>
    <s v="COMPACT"/>
    <n v="1.5"/>
    <n v="4"/>
    <x v="0"/>
    <s v="A4"/>
    <s v="X"/>
    <s v="Regular gasoline"/>
    <n v="7.9"/>
    <n v="6.8"/>
    <n v="7.4"/>
    <n v="38"/>
    <n v="173"/>
  </r>
  <r>
    <s v="TOYOTA"/>
    <s v="YARIS HATCHBACK"/>
    <s v="COMPACT"/>
    <n v="1.5"/>
    <n v="4"/>
    <x v="0"/>
    <s v="M5"/>
    <s v="X"/>
    <s v="Regular gasoline"/>
    <n v="7.8"/>
    <n v="6.5"/>
    <n v="7.2"/>
    <n v="39"/>
    <n v="168"/>
  </r>
  <r>
    <s v="VOLKSWAGEN"/>
    <s v="ATLAS"/>
    <s v="SUV - SMALL"/>
    <n v="2"/>
    <n v="4"/>
    <x v="0"/>
    <s v="AS8"/>
    <s v="X"/>
    <s v="Regular gasoline"/>
    <n v="10.8"/>
    <n v="8.9"/>
    <n v="10"/>
    <n v="28"/>
    <n v="233"/>
  </r>
  <r>
    <s v="VOLKSWAGEN"/>
    <s v="ATLAS 4MOTION"/>
    <s v="SUV - SMALL"/>
    <n v="3.6"/>
    <n v="6"/>
    <x v="1"/>
    <s v="AS8"/>
    <s v="X"/>
    <s v="Regular gasoline"/>
    <n v="13.7"/>
    <n v="10.1"/>
    <n v="12.1"/>
    <n v="23"/>
    <n v="282"/>
  </r>
  <r>
    <s v="VOLKSWAGEN"/>
    <s v="BEETLE"/>
    <s v="COMPACT"/>
    <n v="2"/>
    <n v="4"/>
    <x v="0"/>
    <s v="AS6"/>
    <s v="X"/>
    <s v="Regular gasoline"/>
    <n v="9"/>
    <n v="7.2"/>
    <n v="8.1999999999999993"/>
    <n v="34"/>
    <n v="191"/>
  </r>
  <r>
    <s v="VOLKSWAGEN"/>
    <s v="BEETLE CONVERTIBLE"/>
    <s v="SUBCOMPACT"/>
    <n v="2"/>
    <n v="4"/>
    <x v="0"/>
    <s v="AS6"/>
    <s v="X"/>
    <s v="Regular gasoline"/>
    <n v="9"/>
    <n v="7.2"/>
    <n v="8.1999999999999993"/>
    <n v="34"/>
    <n v="191"/>
  </r>
  <r>
    <s v="VOLKSWAGEN"/>
    <s v="BEETLE DUNE"/>
    <s v="COMPACT"/>
    <n v="2"/>
    <n v="4"/>
    <x v="0"/>
    <s v="AS6"/>
    <s v="X"/>
    <s v="Regular gasoline"/>
    <n v="9.1"/>
    <n v="6.9"/>
    <n v="8.1"/>
    <n v="35"/>
    <n v="189"/>
  </r>
  <r>
    <s v="VOLKSWAGEN"/>
    <s v="BEETLE DUNE CONVERTIBLE"/>
    <s v="SUBCOMPACT"/>
    <n v="2"/>
    <n v="4"/>
    <x v="0"/>
    <s v="AS6"/>
    <s v="X"/>
    <s v="Regular gasoline"/>
    <n v="9.1"/>
    <n v="6.9"/>
    <n v="8.1"/>
    <n v="35"/>
    <n v="189"/>
  </r>
  <r>
    <s v="VOLKSWAGEN"/>
    <s v="GOLF"/>
    <s v="COMPACT"/>
    <n v="1.8"/>
    <n v="4"/>
    <x v="0"/>
    <s v="AS6"/>
    <s v="X"/>
    <s v="Regular gasoline"/>
    <n v="9.6"/>
    <n v="7.2"/>
    <n v="8.5"/>
    <n v="33"/>
    <n v="199"/>
  </r>
  <r>
    <s v="VOLKSWAGEN"/>
    <s v="GOLF"/>
    <s v="COMPACT"/>
    <n v="1.8"/>
    <n v="4"/>
    <x v="0"/>
    <s v="M5"/>
    <s v="X"/>
    <s v="Regular gasoline"/>
    <n v="9.3000000000000007"/>
    <n v="6.9"/>
    <n v="8.1999999999999993"/>
    <n v="34"/>
    <n v="192"/>
  </r>
  <r>
    <s v="VOLKSWAGEN"/>
    <s v="GOLF GTI"/>
    <s v="COMPACT"/>
    <n v="2"/>
    <n v="4"/>
    <x v="0"/>
    <s v="AM6"/>
    <s v="X"/>
    <s v="Regular gasoline"/>
    <n v="9.6"/>
    <n v="7.3"/>
    <n v="8.6"/>
    <n v="33"/>
    <n v="200"/>
  </r>
  <r>
    <s v="VOLKSWAGEN"/>
    <s v="GOLF GTI"/>
    <s v="COMPACT"/>
    <n v="2"/>
    <n v="4"/>
    <x v="0"/>
    <s v="M6"/>
    <s v="X"/>
    <s v="Regular gasoline"/>
    <n v="9.6"/>
    <n v="7.2"/>
    <n v="8.5"/>
    <n v="33"/>
    <n v="199"/>
  </r>
  <r>
    <s v="VOLKSWAGEN"/>
    <s v="GOLF R"/>
    <s v="COMPACT"/>
    <n v="2"/>
    <n v="4"/>
    <x v="0"/>
    <s v="AM7"/>
    <s v="Z"/>
    <s v="Premium gasoline"/>
    <n v="10.6"/>
    <n v="8"/>
    <n v="9.4"/>
    <n v="30"/>
    <n v="220"/>
  </r>
  <r>
    <s v="VOLKSWAGEN"/>
    <s v="GOLF R"/>
    <s v="COMPACT"/>
    <n v="2"/>
    <n v="4"/>
    <x v="0"/>
    <s v="M6"/>
    <s v="Z"/>
    <s v="Premium gasoline"/>
    <n v="11.1"/>
    <n v="8.1"/>
    <n v="9.8000000000000007"/>
    <n v="29"/>
    <n v="227"/>
  </r>
  <r>
    <s v="VOLKSWAGEN"/>
    <s v="GOLF ALLTRACK"/>
    <s v="STATION WAGON - SMALL"/>
    <n v="1.8"/>
    <n v="4"/>
    <x v="0"/>
    <s v="AM6"/>
    <s v="X"/>
    <s v="Regular gasoline"/>
    <n v="10.7"/>
    <n v="8"/>
    <n v="9.4"/>
    <n v="30"/>
    <n v="220"/>
  </r>
  <r>
    <s v="VOLKSWAGEN"/>
    <s v="GOLF ALLTRACK"/>
    <s v="STATION WAGON - SMALL"/>
    <n v="1.8"/>
    <n v="4"/>
    <x v="0"/>
    <s v="M6"/>
    <s v="X"/>
    <s v="Regular gasoline"/>
    <n v="11.1"/>
    <n v="7.8"/>
    <n v="9.6"/>
    <n v="29"/>
    <n v="225"/>
  </r>
  <r>
    <s v="VOLKSWAGEN"/>
    <s v="GOLF SPORTWAGEN"/>
    <s v="STATION WAGON - SMALL"/>
    <n v="1.8"/>
    <n v="4"/>
    <x v="0"/>
    <s v="AS6"/>
    <s v="X"/>
    <s v="Regular gasoline"/>
    <n v="9.6"/>
    <n v="7.2"/>
    <n v="8.5"/>
    <n v="33"/>
    <n v="199"/>
  </r>
  <r>
    <s v="VOLKSWAGEN"/>
    <s v="GOLF SPORTWAGEN"/>
    <s v="STATION WAGON - SMALL"/>
    <n v="1.8"/>
    <n v="4"/>
    <x v="0"/>
    <s v="M5"/>
    <s v="X"/>
    <s v="Regular gasoline"/>
    <n v="9.4"/>
    <n v="6.9"/>
    <n v="8.1999999999999993"/>
    <n v="34"/>
    <n v="192"/>
  </r>
  <r>
    <s v="VOLKSWAGEN"/>
    <s v="GOLF SPORTWAGEN 4MOTION"/>
    <s v="STATION WAGON - SMALL"/>
    <n v="1.8"/>
    <n v="4"/>
    <x v="0"/>
    <s v="AM6"/>
    <s v="X"/>
    <s v="Regular gasoline"/>
    <n v="10.8"/>
    <n v="8.1"/>
    <n v="9.6"/>
    <n v="29"/>
    <n v="224"/>
  </r>
  <r>
    <s v="VOLKSWAGEN"/>
    <s v="GOLF SPORTWAGEN 4MOTION"/>
    <s v="STATION WAGON - SMALL"/>
    <n v="1.8"/>
    <n v="4"/>
    <x v="0"/>
    <s v="M6"/>
    <s v="X"/>
    <s v="Regular gasoline"/>
    <n v="10.8"/>
    <n v="7.6"/>
    <n v="9.3000000000000007"/>
    <n v="30"/>
    <n v="218"/>
  </r>
  <r>
    <s v="VOLKSWAGEN"/>
    <s v="PASSAT"/>
    <s v="MID-SIZE"/>
    <n v="2"/>
    <n v="4"/>
    <x v="0"/>
    <s v="AS6"/>
    <s v="X"/>
    <s v="Regular gasoline"/>
    <n v="9.3000000000000007"/>
    <n v="6.5"/>
    <n v="8.1"/>
    <n v="35"/>
    <n v="188"/>
  </r>
  <r>
    <s v="VOLKSWAGEN"/>
    <s v="PASSAT"/>
    <s v="MID-SIZE"/>
    <n v="3.6"/>
    <n v="6"/>
    <x v="1"/>
    <s v="AM6"/>
    <s v="X"/>
    <s v="Regular gasoline"/>
    <n v="12.2"/>
    <n v="8.5"/>
    <n v="10.6"/>
    <n v="27"/>
    <n v="246"/>
  </r>
  <r>
    <s v="VOLKSWAGEN"/>
    <s v="TIGUAN"/>
    <s v="SUV - SMALL"/>
    <n v="2"/>
    <n v="4"/>
    <x v="0"/>
    <s v="AS8"/>
    <s v="X"/>
    <s v="Regular gasoline"/>
    <n v="10.6"/>
    <n v="8.6999999999999993"/>
    <n v="9.8000000000000007"/>
    <n v="29"/>
    <n v="229"/>
  </r>
  <r>
    <s v="VOLKSWAGEN"/>
    <s v="TIGUAN 4MOTION"/>
    <s v="SUV - SMALL"/>
    <n v="2"/>
    <n v="4"/>
    <x v="0"/>
    <s v="AS8"/>
    <s v="X"/>
    <s v="Regular gasoline"/>
    <n v="11.3"/>
    <n v="8.8000000000000007"/>
    <n v="10.199999999999999"/>
    <n v="28"/>
    <n v="237"/>
  </r>
  <r>
    <s v="VOLVO"/>
    <s v="S60 T5 AWD"/>
    <s v="COMPACT"/>
    <n v="2"/>
    <n v="4"/>
    <x v="0"/>
    <s v="AS8"/>
    <s v="X"/>
    <s v="Regular gasoline"/>
    <n v="11"/>
    <n v="8.1"/>
    <n v="9.6999999999999993"/>
    <n v="29"/>
    <n v="226"/>
  </r>
  <r>
    <s v="VOLVO"/>
    <s v="S60 T6 AWD"/>
    <s v="COMPACT"/>
    <n v="2"/>
    <n v="4"/>
    <x v="0"/>
    <s v="AS8"/>
    <s v="Z"/>
    <s v="Premium gasoline"/>
    <n v="10.9"/>
    <n v="7.7"/>
    <n v="9.4"/>
    <n v="30"/>
    <n v="221"/>
  </r>
  <r>
    <s v="VOLVO"/>
    <s v="S60 POLESTAR"/>
    <s v="COMPACT"/>
    <n v="2"/>
    <n v="4"/>
    <x v="0"/>
    <s v="AS8"/>
    <s v="Z"/>
    <s v="Premium gasoline"/>
    <n v="11.8"/>
    <n v="8.5"/>
    <n v="10.3"/>
    <n v="27"/>
    <n v="241"/>
  </r>
  <r>
    <s v="VOLVO"/>
    <s v="S60 CC T5 AWD"/>
    <s v="COMPACT"/>
    <n v="2"/>
    <n v="4"/>
    <x v="0"/>
    <s v="AS8"/>
    <s v="X"/>
    <s v="Regular gasoline"/>
    <n v="10.8"/>
    <n v="7.8"/>
    <n v="9.4"/>
    <n v="30"/>
    <n v="220"/>
  </r>
  <r>
    <s v="VOLVO"/>
    <s v="S90 T5 AWD"/>
    <s v="MID-SIZE"/>
    <n v="2"/>
    <n v="4"/>
    <x v="0"/>
    <s v="AS8"/>
    <s v="Z"/>
    <s v="Premium gasoline"/>
    <n v="10.1"/>
    <n v="7.4"/>
    <n v="8.8000000000000007"/>
    <n v="32"/>
    <n v="206"/>
  </r>
  <r>
    <s v="VOLVO"/>
    <s v="S90 T6 AWD"/>
    <s v="MID-SIZE"/>
    <n v="2"/>
    <n v="4"/>
    <x v="0"/>
    <s v="AS8"/>
    <s v="Z"/>
    <s v="Premium gasoline"/>
    <n v="10.6"/>
    <n v="7.6"/>
    <n v="9.3000000000000007"/>
    <n v="30"/>
    <n v="216"/>
  </r>
  <r>
    <s v="VOLVO"/>
    <s v="V60 T5 AWD"/>
    <s v="STATION WAGON - SMALL"/>
    <n v="2"/>
    <n v="4"/>
    <x v="0"/>
    <s v="AS8"/>
    <s v="X"/>
    <s v="Regular gasoline"/>
    <n v="11"/>
    <n v="8.1"/>
    <n v="9.6999999999999993"/>
    <n v="29"/>
    <n v="226"/>
  </r>
  <r>
    <s v="VOLVO"/>
    <s v="V60 T6 AWD"/>
    <s v="STATION WAGON - SMALL"/>
    <n v="2"/>
    <n v="4"/>
    <x v="0"/>
    <s v="AS8"/>
    <s v="Z"/>
    <s v="Premium gasoline"/>
    <n v="10.9"/>
    <n v="7.7"/>
    <n v="9.4"/>
    <n v="30"/>
    <n v="221"/>
  </r>
  <r>
    <s v="VOLVO"/>
    <s v="V60 POLESTAR"/>
    <s v="STATION WAGON - SMALL"/>
    <n v="2"/>
    <n v="4"/>
    <x v="0"/>
    <s v="AS8"/>
    <s v="Z"/>
    <s v="Premium gasoline"/>
    <n v="11.8"/>
    <n v="8.5"/>
    <n v="10.3"/>
    <n v="27"/>
    <n v="241"/>
  </r>
  <r>
    <s v="VOLVO"/>
    <s v="V60 CC T5 AWD"/>
    <s v="STATION WAGON - SMALL"/>
    <n v="2"/>
    <n v="4"/>
    <x v="0"/>
    <s v="AS8"/>
    <s v="X"/>
    <s v="Regular gasoline"/>
    <n v="10.8"/>
    <n v="7.8"/>
    <n v="9.4"/>
    <n v="30"/>
    <n v="220"/>
  </r>
  <r>
    <s v="VOLVO"/>
    <s v="V90 T6 AWD"/>
    <s v="STATION WAGON - MID-SIZE"/>
    <n v="2"/>
    <n v="4"/>
    <x v="0"/>
    <s v="AS8"/>
    <s v="Z"/>
    <s v="Premium gasoline"/>
    <n v="10.6"/>
    <n v="7.6"/>
    <n v="9.3000000000000007"/>
    <n v="30"/>
    <n v="216"/>
  </r>
  <r>
    <s v="VOLVO"/>
    <s v="V90 CC T5 AWD"/>
    <s v="STATION WAGON - MID-SIZE"/>
    <n v="2"/>
    <n v="4"/>
    <x v="0"/>
    <s v="AS8"/>
    <s v="Z"/>
    <s v="Premium gasoline"/>
    <n v="10.4"/>
    <n v="7.7"/>
    <n v="9.1999999999999993"/>
    <n v="31"/>
    <n v="214"/>
  </r>
  <r>
    <s v="VOLVO"/>
    <s v="V90 CC T6 AWD"/>
    <s v="STATION WAGON - MID-SIZE"/>
    <n v="2"/>
    <n v="4"/>
    <x v="0"/>
    <s v="AS8"/>
    <s v="Z"/>
    <s v="Premium gasoline"/>
    <n v="10.9"/>
    <n v="8"/>
    <n v="9.6"/>
    <n v="29"/>
    <n v="224"/>
  </r>
  <r>
    <s v="VOLVO"/>
    <s v="XC60 T5 AWD"/>
    <s v="SUV - SMALL"/>
    <n v="2"/>
    <n v="4"/>
    <x v="0"/>
    <s v="AS8"/>
    <s v="Z"/>
    <s v="Premium gasoline"/>
    <n v="10.7"/>
    <n v="8.5"/>
    <n v="9.8000000000000007"/>
    <n v="29"/>
    <n v="228"/>
  </r>
  <r>
    <s v="VOLVO"/>
    <s v="XC60 T6 AWD"/>
    <s v="SUV - SMALL"/>
    <n v="2"/>
    <n v="4"/>
    <x v="0"/>
    <s v="AS8"/>
    <s v="Z"/>
    <s v="Premium gasoline"/>
    <n v="11.4"/>
    <n v="8.6999999999999993"/>
    <n v="10.199999999999999"/>
    <n v="28"/>
    <n v="240"/>
  </r>
  <r>
    <s v="VOLVO"/>
    <s v="XC90 T5 AWD"/>
    <s v="SUV - STANDARD"/>
    <n v="2"/>
    <n v="4"/>
    <x v="0"/>
    <s v="AS8"/>
    <s v="Z"/>
    <s v="Premium gasoline"/>
    <n v="10.9"/>
    <n v="8.3000000000000007"/>
    <n v="9.6999999999999993"/>
    <n v="29"/>
    <n v="227"/>
  </r>
  <r>
    <s v="VOLVO"/>
    <s v="XC90 T6 AWD"/>
    <s v="SUV - STANDARD"/>
    <n v="2"/>
    <n v="4"/>
    <x v="0"/>
    <s v="AS8"/>
    <s v="Z"/>
    <s v="Premium gasoline"/>
    <n v="11.5"/>
    <n v="8.8000000000000007"/>
    <n v="10.3"/>
    <n v="27"/>
    <n v="240"/>
  </r>
  <r>
    <s v="ACURA"/>
    <s v="ILX"/>
    <s v="COMPACT"/>
    <n v="2.4"/>
    <n v="4"/>
    <x v="0"/>
    <s v="AM8"/>
    <s v="Z"/>
    <s v="Premium gasoline"/>
    <n v="9.9"/>
    <n v="7"/>
    <n v="8.6"/>
    <n v="33"/>
    <n v="199"/>
  </r>
  <r>
    <s v="ACURA"/>
    <s v="MDX SH-AWD"/>
    <s v="SUV - SMALL"/>
    <n v="3.5"/>
    <n v="6"/>
    <x v="1"/>
    <s v="AS9"/>
    <s v="Z"/>
    <s v="Premium gasoline"/>
    <n v="12.2"/>
    <n v="9"/>
    <n v="10.8"/>
    <n v="26"/>
    <n v="252"/>
  </r>
  <r>
    <s v="ACURA"/>
    <s v="MDX SH-AWD A-SPEC"/>
    <s v="SUV - SMALL"/>
    <n v="3.5"/>
    <n v="6"/>
    <x v="1"/>
    <s v="AS9"/>
    <s v="Z"/>
    <s v="Premium gasoline"/>
    <n v="12.2"/>
    <n v="9.5"/>
    <n v="11"/>
    <n v="26"/>
    <n v="258"/>
  </r>
  <r>
    <s v="ACURA"/>
    <s v="MDX Hybrid AWD"/>
    <s v="SUV - SMALL"/>
    <n v="3"/>
    <n v="6"/>
    <x v="1"/>
    <s v="AM7"/>
    <s v="Z"/>
    <s v="Premium gasoline"/>
    <n v="9.1"/>
    <n v="9"/>
    <n v="9"/>
    <n v="31"/>
    <n v="210"/>
  </r>
  <r>
    <s v="ACURA"/>
    <s v="NSX"/>
    <s v="TWO-SEATER"/>
    <n v="3.5"/>
    <n v="6"/>
    <x v="1"/>
    <s v="AM9"/>
    <s v="Z"/>
    <s v="Premium gasoline"/>
    <n v="11.1"/>
    <n v="10.8"/>
    <n v="11"/>
    <n v="26"/>
    <n v="261"/>
  </r>
  <r>
    <s v="ACURA"/>
    <s v="RDX AWD"/>
    <s v="SUV - SMALL"/>
    <n v="2"/>
    <n v="4"/>
    <x v="0"/>
    <s v="AS10"/>
    <s v="Z"/>
    <s v="Premium gasoline"/>
    <n v="11"/>
    <n v="8.6"/>
    <n v="9.9"/>
    <n v="29"/>
    <n v="232"/>
  </r>
  <r>
    <s v="ACURA"/>
    <s v="RDX AWD A-SPEC"/>
    <s v="SUV - SMALL"/>
    <n v="2"/>
    <n v="4"/>
    <x v="0"/>
    <s v="AS10"/>
    <s v="Z"/>
    <s v="Premium gasoline"/>
    <n v="11.3"/>
    <n v="9.1"/>
    <n v="10.3"/>
    <n v="27"/>
    <n v="242"/>
  </r>
  <r>
    <s v="ACURA"/>
    <s v="RLX Hybrid"/>
    <s v="MID-SIZE"/>
    <n v="3.5"/>
    <n v="6"/>
    <x v="1"/>
    <s v="AM7"/>
    <s v="Z"/>
    <s v="Premium gasoline"/>
    <n v="8.4"/>
    <n v="8.1999999999999993"/>
    <n v="8.4"/>
    <n v="34"/>
    <n v="196"/>
  </r>
  <r>
    <s v="ACURA"/>
    <s v="TLX"/>
    <s v="COMPACT"/>
    <n v="2.4"/>
    <n v="4"/>
    <x v="0"/>
    <s v="AM8"/>
    <s v="Z"/>
    <s v="Premium gasoline"/>
    <n v="10"/>
    <n v="7.1"/>
    <n v="8.6999999999999993"/>
    <n v="32"/>
    <n v="205"/>
  </r>
  <r>
    <s v="ACURA"/>
    <s v="TLX A-SPEC"/>
    <s v="COMPACT"/>
    <n v="2.4"/>
    <n v="4"/>
    <x v="0"/>
    <s v="AM8"/>
    <s v="Z"/>
    <s v="Premium gasoline"/>
    <n v="10.199999999999999"/>
    <n v="7.4"/>
    <n v="8.9"/>
    <n v="32"/>
    <n v="209"/>
  </r>
  <r>
    <s v="ACURA"/>
    <s v="TLX SH-AWD"/>
    <s v="COMPACT"/>
    <n v="3.5"/>
    <n v="6"/>
    <x v="1"/>
    <s v="AS9"/>
    <s v="Z"/>
    <s v="Premium gasoline"/>
    <n v="11.4"/>
    <n v="7.7"/>
    <n v="9.8000000000000007"/>
    <n v="29"/>
    <n v="228"/>
  </r>
  <r>
    <s v="ACURA"/>
    <s v="TLX SH-AWD A-SPEC"/>
    <s v="COMPACT"/>
    <n v="3.5"/>
    <n v="6"/>
    <x v="1"/>
    <s v="AS9"/>
    <s v="Z"/>
    <s v="Premium gasoline"/>
    <n v="12"/>
    <n v="8.1999999999999993"/>
    <n v="10.3"/>
    <n v="27"/>
    <n v="240"/>
  </r>
  <r>
    <s v="ALFA ROMEO"/>
    <s v="4C Coupe"/>
    <s v="TWO-SEATER"/>
    <n v="1.8"/>
    <n v="4"/>
    <x v="0"/>
    <s v="AM6"/>
    <s v="Z"/>
    <s v="Premium gasoline"/>
    <n v="9.6999999999999993"/>
    <n v="6.9"/>
    <n v="8.4"/>
    <n v="34"/>
    <n v="197"/>
  </r>
  <r>
    <s v="ALFA ROMEO"/>
    <s v="4C Spider"/>
    <s v="TWO-SEATER"/>
    <n v="1.8"/>
    <n v="4"/>
    <x v="0"/>
    <s v="AM6"/>
    <s v="Z"/>
    <s v="Premium gasoline"/>
    <n v="9.6999999999999993"/>
    <n v="6.9"/>
    <n v="8.4"/>
    <n v="34"/>
    <n v="197"/>
  </r>
  <r>
    <s v="ALFA ROMEO"/>
    <s v="Giulia"/>
    <s v="MID-SIZE"/>
    <n v="2"/>
    <n v="4"/>
    <x v="0"/>
    <s v="A8"/>
    <s v="Z"/>
    <s v="Premium gasoline"/>
    <n v="10"/>
    <n v="7.2"/>
    <n v="8.6999999999999993"/>
    <n v="32"/>
    <n v="205"/>
  </r>
  <r>
    <s v="ALFA ROMEO"/>
    <s v="Giulia AWD"/>
    <s v="MID-SIZE"/>
    <n v="2"/>
    <n v="4"/>
    <x v="0"/>
    <s v="A8"/>
    <s v="Z"/>
    <s v="Premium gasoline"/>
    <n v="10.5"/>
    <n v="7.7"/>
    <n v="9.1999999999999993"/>
    <n v="31"/>
    <n v="217"/>
  </r>
  <r>
    <s v="ALFA ROMEO"/>
    <s v="Giulia Quadrifoglio"/>
    <s v="MID-SIZE"/>
    <n v="2.9"/>
    <n v="6"/>
    <x v="1"/>
    <s v="A8"/>
    <s v="Z"/>
    <s v="Premium gasoline"/>
    <n v="13.8"/>
    <n v="9.6"/>
    <n v="11.9"/>
    <n v="24"/>
    <n v="280"/>
  </r>
  <r>
    <s v="ALFA ROMEO"/>
    <s v="Stelvio"/>
    <s v="SUV - SMALL"/>
    <n v="2"/>
    <n v="4"/>
    <x v="0"/>
    <s v="A8"/>
    <s v="Z"/>
    <s v="Premium gasoline"/>
    <n v="10.3"/>
    <n v="8.1"/>
    <n v="9.3000000000000007"/>
    <n v="30"/>
    <n v="218"/>
  </r>
  <r>
    <s v="ALFA ROMEO"/>
    <s v="Stelvio AWD"/>
    <s v="SUV - SMALL"/>
    <n v="2"/>
    <n v="4"/>
    <x v="0"/>
    <s v="A8"/>
    <s v="Z"/>
    <s v="Premium gasoline"/>
    <n v="10.8"/>
    <n v="8.3000000000000007"/>
    <n v="9.6"/>
    <n v="29"/>
    <n v="226"/>
  </r>
  <r>
    <s v="ALFA ROMEO"/>
    <s v="Stelvio AWD Quadrifoglio"/>
    <s v="SUV - SMALL"/>
    <n v="2.9"/>
    <n v="6"/>
    <x v="1"/>
    <s v="A8"/>
    <s v="Z"/>
    <s v="Premium gasoline"/>
    <n v="14.1"/>
    <n v="10.4"/>
    <n v="12.4"/>
    <n v="23"/>
    <n v="292"/>
  </r>
  <r>
    <s v="ASTON MARTIN"/>
    <s v="DB11 V8"/>
    <s v="MINICOMPACT"/>
    <n v="4"/>
    <n v="8"/>
    <x v="2"/>
    <s v="A8"/>
    <s v="Z"/>
    <s v="Premium gasoline"/>
    <n v="13"/>
    <n v="9.8000000000000007"/>
    <n v="11.5"/>
    <n v="25"/>
    <n v="271"/>
  </r>
  <r>
    <s v="ASTON MARTIN"/>
    <s v="DB11 AMR"/>
    <s v="MINICOMPACT"/>
    <n v="5.2"/>
    <n v="12"/>
    <x v="2"/>
    <s v="A8"/>
    <s v="Z"/>
    <s v="Premium gasoline"/>
    <n v="15.5"/>
    <n v="10.6"/>
    <n v="13.3"/>
    <n v="21"/>
    <n v="312"/>
  </r>
  <r>
    <s v="ASTON MARTIN"/>
    <s v="DBS Superleggera"/>
    <s v="MINICOMPACT"/>
    <n v="5.2"/>
    <n v="12"/>
    <x v="2"/>
    <s v="A8"/>
    <s v="Z"/>
    <s v="Premium gasoline"/>
    <n v="16.399999999999999"/>
    <n v="10.7"/>
    <n v="13.8"/>
    <n v="20"/>
    <n v="324"/>
  </r>
  <r>
    <s v="ASTON MARTIN"/>
    <s v="Rapide AMR"/>
    <s v="SUBCOMPACT"/>
    <n v="6"/>
    <n v="12"/>
    <x v="2"/>
    <s v="A8"/>
    <s v="Z"/>
    <s v="Premium gasoline"/>
    <n v="16.7"/>
    <n v="10.9"/>
    <n v="14.1"/>
    <n v="20"/>
    <n v="332"/>
  </r>
  <r>
    <s v="ASTON MARTIN"/>
    <s v="Vanquish Zagato"/>
    <s v="MINICOMPACT"/>
    <n v="6"/>
    <n v="12"/>
    <x v="2"/>
    <s v="A8"/>
    <s v="Z"/>
    <s v="Premium gasoline"/>
    <n v="17.5"/>
    <n v="11.4"/>
    <n v="14.7"/>
    <n v="19"/>
    <n v="346"/>
  </r>
  <r>
    <s v="ASTON MARTIN"/>
    <s v="Vantage V8"/>
    <s v="TWO-SEATER"/>
    <n v="4"/>
    <n v="8"/>
    <x v="2"/>
    <s v="A8"/>
    <s v="Z"/>
    <s v="Premium gasoline"/>
    <n v="12.7"/>
    <n v="9.4"/>
    <n v="11.2"/>
    <n v="25"/>
    <n v="264"/>
  </r>
  <r>
    <s v="AUDI"/>
    <s v="A3"/>
    <s v="SUBCOMPACT"/>
    <n v="2"/>
    <n v="4"/>
    <x v="0"/>
    <s v="AM7"/>
    <s v="X"/>
    <s v="Regular gasoline"/>
    <n v="9.1"/>
    <n v="6.8"/>
    <n v="8.1"/>
    <n v="35"/>
    <n v="188"/>
  </r>
  <r>
    <s v="AUDI"/>
    <s v="A3 quattro"/>
    <s v="SUBCOMPACT"/>
    <n v="2"/>
    <n v="4"/>
    <x v="0"/>
    <s v="AM7"/>
    <s v="X"/>
    <s v="Regular gasoline"/>
    <n v="10.9"/>
    <n v="7.9"/>
    <n v="9.6"/>
    <n v="29"/>
    <n v="225"/>
  </r>
  <r>
    <s v="AUDI"/>
    <s v="A3 Cabriolet quattro"/>
    <s v="SUBCOMPACT"/>
    <n v="2"/>
    <n v="4"/>
    <x v="0"/>
    <s v="AM7"/>
    <s v="X"/>
    <s v="Regular gasoline"/>
    <n v="10.7"/>
    <n v="7.9"/>
    <n v="9.5"/>
    <n v="30"/>
    <n v="221"/>
  </r>
  <r>
    <s v="AUDI"/>
    <s v="A4"/>
    <s v="COMPACT"/>
    <n v="2"/>
    <n v="4"/>
    <x v="0"/>
    <s v="AM7"/>
    <s v="Z"/>
    <s v="Premium gasoline"/>
    <n v="8.6"/>
    <n v="6.9"/>
    <n v="7.8"/>
    <n v="36"/>
    <n v="182"/>
  </r>
  <r>
    <s v="AUDI"/>
    <s v="A4 quattro"/>
    <s v="COMPACT"/>
    <n v="2"/>
    <n v="4"/>
    <x v="0"/>
    <s v="AM7"/>
    <s v="Z"/>
    <s v="Premium gasoline"/>
    <n v="10"/>
    <n v="7"/>
    <n v="8.6999999999999993"/>
    <n v="32"/>
    <n v="204"/>
  </r>
  <r>
    <s v="AUDI"/>
    <s v="A4 allroad quattro"/>
    <s v="STATION WAGON - SMALL"/>
    <n v="2"/>
    <n v="4"/>
    <x v="0"/>
    <s v="AM7"/>
    <s v="Z"/>
    <s v="Premium gasoline"/>
    <n v="10.7"/>
    <n v="8"/>
    <n v="9.5"/>
    <n v="30"/>
    <n v="221"/>
  </r>
  <r>
    <s v="AUDI"/>
    <s v="A5 quattro"/>
    <s v="SUBCOMPACT"/>
    <n v="2"/>
    <n v="4"/>
    <x v="0"/>
    <s v="AM7"/>
    <s v="Z"/>
    <s v="Premium gasoline"/>
    <n v="10"/>
    <n v="7"/>
    <n v="8.6999999999999993"/>
    <n v="32"/>
    <n v="204"/>
  </r>
  <r>
    <s v="AUDI"/>
    <s v="A5 Cabriolet quattro"/>
    <s v="SUBCOMPACT"/>
    <n v="2"/>
    <n v="4"/>
    <x v="0"/>
    <s v="AM7"/>
    <s v="Z"/>
    <s v="Premium gasoline"/>
    <n v="10"/>
    <n v="7"/>
    <n v="8.6999999999999993"/>
    <n v="32"/>
    <n v="204"/>
  </r>
  <r>
    <s v="AUDI"/>
    <s v="A5 Sportback quattro"/>
    <s v="MID-SIZE"/>
    <n v="2"/>
    <n v="4"/>
    <x v="0"/>
    <s v="AM7"/>
    <s v="Z"/>
    <s v="Premium gasoline"/>
    <n v="10"/>
    <n v="7"/>
    <n v="8.6999999999999993"/>
    <n v="32"/>
    <n v="204"/>
  </r>
  <r>
    <s v="AUDI"/>
    <s v="A6 quattro"/>
    <s v="MID-SIZE"/>
    <n v="3"/>
    <n v="6"/>
    <x v="1"/>
    <s v="AM7"/>
    <s v="Z"/>
    <s v="Premium gasoline"/>
    <n v="10.7"/>
    <n v="8.1999999999999993"/>
    <n v="9.6"/>
    <n v="29"/>
    <n v="224"/>
  </r>
  <r>
    <s v="AUDI"/>
    <s v="A7 quattro"/>
    <s v="MID-SIZE"/>
    <n v="3"/>
    <n v="6"/>
    <x v="1"/>
    <s v="AM7"/>
    <s v="Z"/>
    <s v="Premium gasoline"/>
    <n v="10.7"/>
    <n v="8.1999999999999993"/>
    <n v="9.6"/>
    <n v="29"/>
    <n v="224"/>
  </r>
  <r>
    <s v="AUDI"/>
    <s v="A8L"/>
    <s v="FULL-SIZE"/>
    <n v="3"/>
    <n v="6"/>
    <x v="1"/>
    <s v="AS8"/>
    <s v="Z"/>
    <s v="Premium gasoline"/>
    <n v="12.5"/>
    <n v="8.6"/>
    <n v="10.8"/>
    <n v="26"/>
    <n v="252"/>
  </r>
  <r>
    <s v="AUDI"/>
    <s v="Q3 quattro"/>
    <s v="SUV - SMALL"/>
    <n v="2"/>
    <n v="4"/>
    <x v="0"/>
    <s v="AS8"/>
    <s v="X"/>
    <s v="Regular gasoline"/>
    <n v="12.3"/>
    <n v="8.6"/>
    <n v="10.6"/>
    <n v="27"/>
    <n v="248"/>
  </r>
  <r>
    <s v="AUDI"/>
    <s v="Q5"/>
    <s v="SUV - SMALL"/>
    <n v="2"/>
    <n v="4"/>
    <x v="0"/>
    <s v="AM7"/>
    <s v="Z"/>
    <s v="Premium gasoline"/>
    <n v="10.9"/>
    <n v="8.6999999999999993"/>
    <n v="9.9"/>
    <n v="29"/>
    <n v="230"/>
  </r>
  <r>
    <s v="AUDI"/>
    <s v="Q7"/>
    <s v="SUV - STANDARD"/>
    <n v="2"/>
    <n v="4"/>
    <x v="0"/>
    <s v="AS8"/>
    <s v="Z"/>
    <s v="Premium gasoline"/>
    <n v="12.2"/>
    <n v="9.5"/>
    <n v="11"/>
    <n v="26"/>
    <n v="258"/>
  </r>
  <r>
    <s v="AUDI"/>
    <s v="Q7"/>
    <s v="SUV - STANDARD"/>
    <n v="3"/>
    <n v="6"/>
    <x v="1"/>
    <s v="AS8"/>
    <s v="Z"/>
    <s v="Premium gasoline"/>
    <n v="12.6"/>
    <n v="9.4"/>
    <n v="11.1"/>
    <n v="25"/>
    <n v="260"/>
  </r>
  <r>
    <s v="AUDI"/>
    <s v="Q8"/>
    <s v="SUV - STANDARD"/>
    <n v="3"/>
    <n v="6"/>
    <x v="1"/>
    <s v="AS8"/>
    <s v="Z"/>
    <s v="Premium gasoline"/>
    <n v="14"/>
    <n v="10.7"/>
    <n v="12.5"/>
    <n v="23"/>
    <n v="294"/>
  </r>
  <r>
    <s v="AUDI"/>
    <s v="RS 3"/>
    <s v="SUBCOMPACT"/>
    <n v="2.5"/>
    <n v="5"/>
    <x v="0"/>
    <s v="AM7"/>
    <s v="Z"/>
    <s v="Premium gasoline"/>
    <n v="12.4"/>
    <n v="8.4"/>
    <n v="10.6"/>
    <n v="27"/>
    <n v="247"/>
  </r>
  <r>
    <s v="AUDI"/>
    <s v="RS 5 Coupe"/>
    <s v="SUBCOMPACT"/>
    <n v="2.9"/>
    <n v="6"/>
    <x v="1"/>
    <s v="AS8"/>
    <s v="Z"/>
    <s v="Premium gasoline"/>
    <n v="13.3"/>
    <n v="8.6999999999999993"/>
    <n v="11.3"/>
    <n v="25"/>
    <n v="262"/>
  </r>
  <r>
    <s v="AUDI"/>
    <s v="RS 5 Sportback"/>
    <s v="MID-SIZE"/>
    <n v="2.9"/>
    <n v="6"/>
    <x v="1"/>
    <s v="AS8"/>
    <s v="Z"/>
    <s v="Premium gasoline"/>
    <n v="13.5"/>
    <n v="9"/>
    <n v="11.5"/>
    <n v="25"/>
    <n v="268"/>
  </r>
  <r>
    <s v="AUDI"/>
    <s v="S3"/>
    <s v="SUBCOMPACT"/>
    <n v="2"/>
    <n v="4"/>
    <x v="0"/>
    <s v="AM7"/>
    <s v="Z"/>
    <s v="Premium gasoline"/>
    <n v="10.7"/>
    <n v="8"/>
    <n v="9.5"/>
    <n v="30"/>
    <n v="222"/>
  </r>
  <r>
    <s v="AUDI"/>
    <s v="S4"/>
    <s v="COMPACT"/>
    <n v="3"/>
    <n v="6"/>
    <x v="1"/>
    <s v="AS8"/>
    <s v="Z"/>
    <s v="Premium gasoline"/>
    <n v="11.3"/>
    <n v="8"/>
    <n v="9.8000000000000007"/>
    <n v="29"/>
    <n v="230"/>
  </r>
  <r>
    <s v="AUDI"/>
    <s v="S5"/>
    <s v="SUBCOMPACT"/>
    <n v="3"/>
    <n v="6"/>
    <x v="1"/>
    <s v="AS8"/>
    <s v="Z"/>
    <s v="Premium gasoline"/>
    <n v="11.3"/>
    <n v="8"/>
    <n v="9.8000000000000007"/>
    <n v="29"/>
    <n v="230"/>
  </r>
  <r>
    <s v="AUDI"/>
    <s v="S5 Cabriolet"/>
    <s v="SUBCOMPACT"/>
    <n v="3"/>
    <n v="6"/>
    <x v="1"/>
    <s v="AS8"/>
    <s v="Z"/>
    <s v="Premium gasoline"/>
    <n v="11.4"/>
    <n v="8.1999999999999993"/>
    <n v="9.9"/>
    <n v="29"/>
    <n v="234"/>
  </r>
  <r>
    <s v="AUDI"/>
    <s v="S5 Sportback"/>
    <s v="MID-SIZE"/>
    <n v="3"/>
    <n v="6"/>
    <x v="1"/>
    <s v="AS8"/>
    <s v="Z"/>
    <s v="Premium gasoline"/>
    <n v="11.3"/>
    <n v="8"/>
    <n v="9.8000000000000007"/>
    <n v="29"/>
    <n v="230"/>
  </r>
  <r>
    <s v="AUDI"/>
    <s v="SQ5"/>
    <s v="SUV - SMALL"/>
    <n v="3"/>
    <n v="6"/>
    <x v="1"/>
    <s v="AS8"/>
    <s v="Z"/>
    <s v="Premium gasoline"/>
    <n v="12.7"/>
    <n v="10"/>
    <n v="11.5"/>
    <n v="25"/>
    <n v="270"/>
  </r>
  <r>
    <s v="AUDI"/>
    <s v="TT Coupe quattro"/>
    <s v="SUBCOMPACT"/>
    <n v="2"/>
    <n v="4"/>
    <x v="0"/>
    <s v="AM7"/>
    <s v="X"/>
    <s v="Regular gasoline"/>
    <n v="10.3"/>
    <n v="7.7"/>
    <n v="9.1999999999999993"/>
    <n v="31"/>
    <n v="213"/>
  </r>
  <r>
    <s v="AUDI"/>
    <s v="TT Roadster quattro"/>
    <s v="TWO-SEATER"/>
    <n v="2"/>
    <n v="4"/>
    <x v="0"/>
    <s v="AM7"/>
    <s v="X"/>
    <s v="Regular gasoline"/>
    <n v="10.3"/>
    <n v="7.7"/>
    <n v="9.1999999999999993"/>
    <n v="31"/>
    <n v="213"/>
  </r>
  <r>
    <s v="AUDI"/>
    <s v="TT RS Coupe"/>
    <s v="SUBCOMPACT"/>
    <n v="2.5"/>
    <n v="5"/>
    <x v="0"/>
    <s v="AM7"/>
    <s v="Z"/>
    <s v="Premium gasoline"/>
    <n v="12"/>
    <n v="8.3000000000000007"/>
    <n v="10.3"/>
    <n v="27"/>
    <n v="241"/>
  </r>
  <r>
    <s v="AUDI"/>
    <s v="TTS Coupe"/>
    <s v="SUBCOMPACT"/>
    <n v="2"/>
    <n v="4"/>
    <x v="0"/>
    <s v="AM7"/>
    <s v="Z"/>
    <s v="Premium gasoline"/>
    <n v="10.4"/>
    <n v="8.1999999999999993"/>
    <n v="9.4"/>
    <n v="30"/>
    <n v="220"/>
  </r>
  <r>
    <s v="BENTLEY"/>
    <s v="Bentayga"/>
    <s v="SUV - STANDARD"/>
    <n v="4"/>
    <n v="8"/>
    <x v="2"/>
    <s v="AS8"/>
    <s v="Z"/>
    <s v="Premium gasoline"/>
    <n v="16.399999999999999"/>
    <n v="10.1"/>
    <n v="13.6"/>
    <n v="21"/>
    <n v="315"/>
  </r>
  <r>
    <s v="BENTLEY"/>
    <s v="Mulsanne"/>
    <s v="MID-SIZE"/>
    <n v="6.8"/>
    <n v="8"/>
    <x v="2"/>
    <s v="AS8"/>
    <s v="Z"/>
    <s v="Premium gasoline"/>
    <n v="24.5"/>
    <n v="14.4"/>
    <n v="20"/>
    <n v="14"/>
    <n v="465"/>
  </r>
  <r>
    <s v="BMW"/>
    <s v="230i xDrive Cabriolet"/>
    <s v="SUBCOMPACT"/>
    <n v="2"/>
    <n v="4"/>
    <x v="0"/>
    <s v="AS8"/>
    <s v="Z"/>
    <s v="Premium gasoline"/>
    <n v="10.199999999999999"/>
    <n v="7.2"/>
    <n v="8.8000000000000007"/>
    <n v="32"/>
    <n v="207"/>
  </r>
  <r>
    <s v="BMW"/>
    <s v="230i xDrive Coupe"/>
    <s v="SUBCOMPACT"/>
    <n v="2"/>
    <n v="4"/>
    <x v="0"/>
    <s v="AS8"/>
    <s v="Z"/>
    <s v="Premium gasoline"/>
    <n v="9.9"/>
    <n v="7.1"/>
    <n v="8.6"/>
    <n v="33"/>
    <n v="202"/>
  </r>
  <r>
    <s v="BMW"/>
    <s v="330i xDrive"/>
    <s v="COMPACT"/>
    <n v="2"/>
    <n v="4"/>
    <x v="0"/>
    <s v="AS8"/>
    <s v="Z"/>
    <s v="Premium gasoline"/>
    <n v="9.5"/>
    <n v="6.9"/>
    <n v="8.3000000000000007"/>
    <n v="34"/>
    <n v="194"/>
  </r>
  <r>
    <s v="BMW"/>
    <s v="330i xDrive Gran Turismo"/>
    <s v="FULL-SIZE"/>
    <n v="2"/>
    <n v="4"/>
    <x v="0"/>
    <s v="AS8"/>
    <s v="Z"/>
    <s v="Premium gasoline"/>
    <n v="10.199999999999999"/>
    <n v="7.2"/>
    <n v="8.8000000000000007"/>
    <n v="32"/>
    <n v="207"/>
  </r>
  <r>
    <s v="BMW"/>
    <s v="330i xDrive Touring"/>
    <s v="STATION WAGON - SMALL"/>
    <n v="2"/>
    <n v="4"/>
    <x v="0"/>
    <s v="AS8"/>
    <s v="Z"/>
    <s v="Premium gasoline"/>
    <n v="10.199999999999999"/>
    <n v="7.2"/>
    <n v="8.8000000000000007"/>
    <n v="32"/>
    <n v="207"/>
  </r>
  <r>
    <s v="BMW"/>
    <s v="430i xDrive Cabriolet"/>
    <s v="SUBCOMPACT"/>
    <n v="2"/>
    <n v="4"/>
    <x v="0"/>
    <s v="AS8"/>
    <s v="Z"/>
    <s v="Premium gasoline"/>
    <n v="10.6"/>
    <n v="7.3"/>
    <n v="9.1"/>
    <n v="31"/>
    <n v="213"/>
  </r>
  <r>
    <s v="BMW"/>
    <s v="430i xDrive Coupe"/>
    <s v="COMPACT"/>
    <n v="2"/>
    <n v="4"/>
    <x v="0"/>
    <s v="AS8"/>
    <s v="Z"/>
    <s v="Premium gasoline"/>
    <n v="10.199999999999999"/>
    <n v="7.2"/>
    <n v="8.8000000000000007"/>
    <n v="32"/>
    <n v="207"/>
  </r>
  <r>
    <s v="BMW"/>
    <s v="430i xDrive Gran Coupe"/>
    <s v="COMPACT"/>
    <n v="2"/>
    <n v="4"/>
    <x v="0"/>
    <s v="AS8"/>
    <s v="Z"/>
    <s v="Premium gasoline"/>
    <n v="10.199999999999999"/>
    <n v="7.2"/>
    <n v="8.8000000000000007"/>
    <n v="32"/>
    <n v="207"/>
  </r>
  <r>
    <s v="BMW"/>
    <s v="440i Coupe"/>
    <s v="COMPACT"/>
    <n v="3"/>
    <n v="6"/>
    <x v="1"/>
    <s v="AS8"/>
    <s v="Z"/>
    <s v="Premium gasoline"/>
    <n v="11.2"/>
    <n v="7.3"/>
    <n v="9.4"/>
    <n v="30"/>
    <n v="227"/>
  </r>
  <r>
    <s v="BMW"/>
    <s v="440i Coupe"/>
    <s v="COMPACT"/>
    <n v="3"/>
    <n v="6"/>
    <x v="1"/>
    <s v="M6"/>
    <s v="Z"/>
    <s v="Premium gasoline"/>
    <n v="12.8"/>
    <n v="8.8000000000000007"/>
    <n v="11"/>
    <n v="26"/>
    <n v="256"/>
  </r>
  <r>
    <s v="BMW"/>
    <s v="440i xDrive Cabriolet"/>
    <s v="SUBCOMPACT"/>
    <n v="3"/>
    <n v="6"/>
    <x v="1"/>
    <s v="AS8"/>
    <s v="Z"/>
    <s v="Premium gasoline"/>
    <n v="11.8"/>
    <n v="7.9"/>
    <n v="10"/>
    <n v="28"/>
    <n v="235"/>
  </r>
  <r>
    <s v="BMW"/>
    <s v="440i xDrive Coupe"/>
    <s v="COMPACT"/>
    <n v="3"/>
    <n v="6"/>
    <x v="1"/>
    <s v="AS8"/>
    <s v="Z"/>
    <s v="Premium gasoline"/>
    <n v="11.4"/>
    <n v="7.6"/>
    <n v="9.6999999999999993"/>
    <n v="29"/>
    <n v="228"/>
  </r>
  <r>
    <s v="BMW"/>
    <s v="440i xDrive Coupe"/>
    <s v="COMPACT"/>
    <n v="3"/>
    <n v="6"/>
    <x v="1"/>
    <s v="M6"/>
    <s v="Z"/>
    <s v="Premium gasoline"/>
    <n v="13"/>
    <n v="8.5"/>
    <n v="11"/>
    <n v="26"/>
    <n v="256"/>
  </r>
  <r>
    <s v="BMW"/>
    <s v="440i xDrive Gran Coupe"/>
    <s v="COMPACT"/>
    <n v="3"/>
    <n v="6"/>
    <x v="1"/>
    <s v="AS8"/>
    <s v="Z"/>
    <s v="Premium gasoline"/>
    <n v="11.4"/>
    <n v="7.6"/>
    <n v="9.6999999999999993"/>
    <n v="29"/>
    <n v="228"/>
  </r>
  <r>
    <s v="BMW"/>
    <s v="530i xDrive"/>
    <s v="MID-SIZE"/>
    <n v="2"/>
    <n v="4"/>
    <x v="0"/>
    <s v="AS8"/>
    <s v="Z"/>
    <s v="Premium gasoline"/>
    <n v="10.199999999999999"/>
    <n v="7.2"/>
    <n v="8.8000000000000007"/>
    <n v="32"/>
    <n v="207"/>
  </r>
  <r>
    <s v="BMW"/>
    <s v="540i xDrive"/>
    <s v="MID-SIZE"/>
    <n v="3"/>
    <n v="6"/>
    <x v="1"/>
    <s v="AS8"/>
    <s v="Z"/>
    <s v="Premium gasoline"/>
    <n v="11.2"/>
    <n v="8.1"/>
    <n v="9.8000000000000007"/>
    <n v="29"/>
    <n v="231"/>
  </r>
  <r>
    <s v="BMW"/>
    <s v="640i xDrive Gran Coupe"/>
    <s v="COMPACT"/>
    <n v="3"/>
    <n v="6"/>
    <x v="1"/>
    <s v="AS8"/>
    <s v="Z"/>
    <s v="Premium gasoline"/>
    <n v="12.3"/>
    <n v="8.4"/>
    <n v="10.5"/>
    <n v="27"/>
    <n v="248"/>
  </r>
  <r>
    <s v="BMW"/>
    <s v="640i xDrive Gran Turismo"/>
    <s v="FULL-SIZE"/>
    <n v="3"/>
    <n v="6"/>
    <x v="1"/>
    <s v="AS8"/>
    <s v="Z"/>
    <s v="Premium gasoline"/>
    <n v="11.9"/>
    <n v="8.4"/>
    <n v="10.3"/>
    <n v="27"/>
    <n v="241"/>
  </r>
  <r>
    <s v="BMW"/>
    <s v="650i xDrive Gran Coupe"/>
    <s v="COMPACT"/>
    <n v="4.4000000000000004"/>
    <n v="8"/>
    <x v="2"/>
    <s v="AS8"/>
    <s v="Z"/>
    <s v="Premium gasoline"/>
    <n v="14"/>
    <n v="9.6"/>
    <n v="12"/>
    <n v="24"/>
    <n v="282"/>
  </r>
  <r>
    <s v="BMW"/>
    <s v="750i xDrive"/>
    <s v="FULL-SIZE"/>
    <n v="4.4000000000000004"/>
    <n v="8"/>
    <x v="2"/>
    <s v="AS8"/>
    <s v="Z"/>
    <s v="Premium gasoline"/>
    <n v="13.3"/>
    <n v="9.1999999999999993"/>
    <n v="11.5"/>
    <n v="25"/>
    <n v="269"/>
  </r>
  <r>
    <s v="BMW"/>
    <s v="750Li xDrive"/>
    <s v="FULL-SIZE"/>
    <n v="4.4000000000000004"/>
    <n v="8"/>
    <x v="2"/>
    <s v="AS8"/>
    <s v="Z"/>
    <s v="Premium gasoline"/>
    <n v="14"/>
    <n v="9.6"/>
    <n v="12"/>
    <n v="24"/>
    <n v="282"/>
  </r>
  <r>
    <s v="BMW"/>
    <s v="Alpina B6 xDrive Gran Coupe"/>
    <s v="COMPACT"/>
    <n v="4.4000000000000004"/>
    <n v="8"/>
    <x v="2"/>
    <s v="AS8"/>
    <s v="Z"/>
    <s v="Premium gasoline"/>
    <n v="14"/>
    <n v="9.6"/>
    <n v="12"/>
    <n v="24"/>
    <n v="282"/>
  </r>
  <r>
    <s v="BMW"/>
    <s v="Alpina B7 xDrive"/>
    <s v="FULL-SIZE"/>
    <n v="4.4000000000000004"/>
    <n v="8"/>
    <x v="2"/>
    <s v="AS8"/>
    <s v="Z"/>
    <s v="Premium gasoline"/>
    <n v="14"/>
    <n v="9.6"/>
    <n v="12"/>
    <n v="24"/>
    <n v="282"/>
  </r>
  <r>
    <s v="BMW"/>
    <s v="M2 Competition"/>
    <s v="SUBCOMPACT"/>
    <n v="3"/>
    <n v="6"/>
    <x v="1"/>
    <s v="AM7"/>
    <s v="Z"/>
    <s v="Premium gasoline"/>
    <n v="14.3"/>
    <n v="10.4"/>
    <n v="12.6"/>
    <n v="22"/>
    <n v="294"/>
  </r>
  <r>
    <s v="BMW"/>
    <s v="M2 Competition"/>
    <s v="SUBCOMPACT"/>
    <n v="3"/>
    <n v="6"/>
    <x v="1"/>
    <s v="M6"/>
    <s v="Z"/>
    <s v="Premium gasoline"/>
    <n v="13.4"/>
    <n v="9.6"/>
    <n v="11.7"/>
    <n v="24"/>
    <n v="273"/>
  </r>
  <r>
    <s v="BMW"/>
    <s v="M240i Cabriolet"/>
    <s v="SUBCOMPACT"/>
    <n v="3"/>
    <n v="6"/>
    <x v="1"/>
    <s v="AS8"/>
    <s v="Z"/>
    <s v="Premium gasoline"/>
    <n v="11.2"/>
    <n v="7.8"/>
    <n v="9.6999999999999993"/>
    <n v="29"/>
    <n v="227"/>
  </r>
  <r>
    <s v="BMW"/>
    <s v="M240i Cabriolet"/>
    <s v="SUBCOMPACT"/>
    <n v="3"/>
    <n v="6"/>
    <x v="1"/>
    <s v="M6"/>
    <s v="Z"/>
    <s v="Premium gasoline"/>
    <n v="12.8"/>
    <n v="8.8000000000000007"/>
    <n v="11"/>
    <n v="26"/>
    <n v="256"/>
  </r>
  <r>
    <s v="BMW"/>
    <s v="M240i Coupe"/>
    <s v="SUBCOMPACT"/>
    <n v="3"/>
    <n v="6"/>
    <x v="1"/>
    <s v="AS8"/>
    <s v="Z"/>
    <s v="Premium gasoline"/>
    <n v="11.2"/>
    <n v="7.8"/>
    <n v="9.6999999999999993"/>
    <n v="29"/>
    <n v="227"/>
  </r>
  <r>
    <s v="BMW"/>
    <s v="M240i Coupe"/>
    <s v="SUBCOMPACT"/>
    <n v="3"/>
    <n v="6"/>
    <x v="1"/>
    <s v="M6"/>
    <s v="Z"/>
    <s v="Premium gasoline"/>
    <n v="12.8"/>
    <n v="8.8000000000000007"/>
    <n v="11"/>
    <n v="26"/>
    <n v="256"/>
  </r>
  <r>
    <s v="BMW"/>
    <s v="M240i Coupe M Performance"/>
    <s v="SUBCOMPACT"/>
    <n v="3"/>
    <n v="6"/>
    <x v="1"/>
    <s v="AS8"/>
    <s v="Z"/>
    <s v="Premium gasoline"/>
    <n v="11.2"/>
    <n v="7.8"/>
    <n v="9.6999999999999993"/>
    <n v="29"/>
    <n v="227"/>
  </r>
  <r>
    <s v="BMW"/>
    <s v="M240i Coupe M Performance"/>
    <s v="SUBCOMPACT"/>
    <n v="3"/>
    <n v="6"/>
    <x v="1"/>
    <s v="M6"/>
    <s v="Z"/>
    <s v="Premium gasoline"/>
    <n v="12.8"/>
    <n v="8.8000000000000007"/>
    <n v="11"/>
    <n v="26"/>
    <n v="256"/>
  </r>
  <r>
    <s v="BMW"/>
    <s v="M240i xDrive Cabriolet"/>
    <s v="SUBCOMPACT"/>
    <n v="3"/>
    <n v="6"/>
    <x v="1"/>
    <s v="AS8"/>
    <s v="Z"/>
    <s v="Premium gasoline"/>
    <n v="11.3"/>
    <n v="8"/>
    <n v="9.8000000000000007"/>
    <n v="29"/>
    <n v="229"/>
  </r>
  <r>
    <s v="BMW"/>
    <s v="M240i xDrive Coupe"/>
    <s v="SUBCOMPACT"/>
    <n v="3"/>
    <n v="6"/>
    <x v="1"/>
    <s v="AS8"/>
    <s v="Z"/>
    <s v="Premium gasoline"/>
    <n v="11.3"/>
    <n v="8"/>
    <n v="9.8000000000000007"/>
    <n v="29"/>
    <n v="229"/>
  </r>
  <r>
    <s v="BMW"/>
    <s v="M240i xDrive Coupe M Performance"/>
    <s v="SUBCOMPACT"/>
    <n v="3"/>
    <n v="6"/>
    <x v="1"/>
    <s v="AS8"/>
    <s v="Z"/>
    <s v="Premium gasoline"/>
    <n v="11.3"/>
    <n v="8"/>
    <n v="9.8000000000000007"/>
    <n v="29"/>
    <n v="229"/>
  </r>
  <r>
    <s v="BMW"/>
    <s v="M4 Cabriolet"/>
    <s v="SUBCOMPACT"/>
    <n v="3"/>
    <n v="6"/>
    <x v="1"/>
    <s v="AM7"/>
    <s v="Z"/>
    <s v="Premium gasoline"/>
    <n v="14.5"/>
    <n v="10.5"/>
    <n v="12.7"/>
    <n v="22"/>
    <n v="299"/>
  </r>
  <r>
    <s v="BMW"/>
    <s v="M4 Cabriolet"/>
    <s v="SUBCOMPACT"/>
    <n v="3"/>
    <n v="6"/>
    <x v="1"/>
    <s v="M6"/>
    <s v="Z"/>
    <s v="Premium gasoline"/>
    <n v="13.8"/>
    <n v="9.4"/>
    <n v="11.9"/>
    <n v="24"/>
    <n v="280"/>
  </r>
  <r>
    <s v="BMW"/>
    <s v="M4 Cabriolet Competition"/>
    <s v="SUBCOMPACT"/>
    <n v="3"/>
    <n v="6"/>
    <x v="1"/>
    <s v="AM7"/>
    <s v="Z"/>
    <s v="Premium gasoline"/>
    <n v="14.5"/>
    <n v="10.5"/>
    <n v="12.7"/>
    <n v="22"/>
    <n v="299"/>
  </r>
  <r>
    <s v="BMW"/>
    <s v="M4 Cabriolet Competition"/>
    <s v="SUBCOMPACT"/>
    <n v="3"/>
    <n v="6"/>
    <x v="1"/>
    <s v="M6"/>
    <s v="Z"/>
    <s v="Premium gasoline"/>
    <n v="13.8"/>
    <n v="9.4"/>
    <n v="11.9"/>
    <n v="24"/>
    <n v="280"/>
  </r>
  <r>
    <s v="BMW"/>
    <s v="M4 Coupe"/>
    <s v="COMPACT"/>
    <n v="3"/>
    <n v="6"/>
    <x v="1"/>
    <s v="AM7"/>
    <s v="Z"/>
    <s v="Premium gasoline"/>
    <n v="14.3"/>
    <n v="10.4"/>
    <n v="12.6"/>
    <n v="22"/>
    <n v="294"/>
  </r>
  <r>
    <s v="BMW"/>
    <s v="M4 Coupe"/>
    <s v="COMPACT"/>
    <n v="3"/>
    <n v="6"/>
    <x v="1"/>
    <s v="M6"/>
    <s v="Z"/>
    <s v="Premium gasoline"/>
    <n v="13.4"/>
    <n v="9.6"/>
    <n v="11.7"/>
    <n v="24"/>
    <n v="273"/>
  </r>
  <r>
    <s v="BMW"/>
    <s v="M4 Coupe Competition"/>
    <s v="COMPACT"/>
    <n v="3"/>
    <n v="6"/>
    <x v="1"/>
    <s v="AM7"/>
    <s v="Z"/>
    <s v="Premium gasoline"/>
    <n v="14.3"/>
    <n v="10.4"/>
    <n v="12.6"/>
    <n v="22"/>
    <n v="294"/>
  </r>
  <r>
    <s v="BMW"/>
    <s v="M4 Coupe Competition"/>
    <s v="COMPACT"/>
    <n v="3"/>
    <n v="6"/>
    <x v="1"/>
    <s v="M6"/>
    <s v="Z"/>
    <s v="Premium gasoline"/>
    <n v="13.4"/>
    <n v="9.6"/>
    <n v="11.7"/>
    <n v="24"/>
    <n v="273"/>
  </r>
  <r>
    <s v="BMW"/>
    <s v="M4 CS"/>
    <s v="COMPACT"/>
    <n v="3"/>
    <n v="6"/>
    <x v="1"/>
    <s v="AM7"/>
    <s v="Z"/>
    <s v="Premium gasoline"/>
    <n v="14.3"/>
    <n v="10.4"/>
    <n v="12.6"/>
    <n v="22"/>
    <n v="294"/>
  </r>
  <r>
    <s v="BMW"/>
    <s v="M5"/>
    <s v="MID-SIZE"/>
    <n v="4.4000000000000004"/>
    <n v="8"/>
    <x v="2"/>
    <s v="AS8"/>
    <s v="Z"/>
    <s v="Premium gasoline"/>
    <n v="16"/>
    <n v="11.2"/>
    <n v="13.9"/>
    <n v="20"/>
    <n v="324"/>
  </r>
  <r>
    <s v="BMW"/>
    <s v="M5 Competition"/>
    <s v="MID-SIZE"/>
    <n v="4.4000000000000004"/>
    <n v="8"/>
    <x v="2"/>
    <s v="AS8"/>
    <s v="Z"/>
    <s v="Premium gasoline"/>
    <n v="16"/>
    <n v="11.2"/>
    <n v="13.9"/>
    <n v="20"/>
    <n v="324"/>
  </r>
  <r>
    <s v="BMW"/>
    <s v="M550i xDrive"/>
    <s v="MID-SIZE"/>
    <n v="4.4000000000000004"/>
    <n v="8"/>
    <x v="2"/>
    <s v="AS8"/>
    <s v="Z"/>
    <s v="Premium gasoline"/>
    <n v="13.3"/>
    <n v="9.1999999999999993"/>
    <n v="11.5"/>
    <n v="25"/>
    <n v="269"/>
  </r>
  <r>
    <s v="BMW"/>
    <s v="M6 Gran Coupe"/>
    <s v="COMPACT"/>
    <n v="4.4000000000000004"/>
    <n v="8"/>
    <x v="2"/>
    <s v="AM7"/>
    <s v="Z"/>
    <s v="Premium gasoline"/>
    <n v="17.3"/>
    <n v="11.6"/>
    <n v="14.7"/>
    <n v="19"/>
    <n v="344"/>
  </r>
  <r>
    <s v="BMW"/>
    <s v="M760Li xDrive"/>
    <s v="FULL-SIZE"/>
    <n v="6.6"/>
    <n v="12"/>
    <x v="2"/>
    <s v="AS8"/>
    <s v="Z"/>
    <s v="Premium gasoline"/>
    <n v="17.7"/>
    <n v="11.9"/>
    <n v="15.1"/>
    <n v="19"/>
    <n v="355"/>
  </r>
  <r>
    <s v="BMW"/>
    <s v="M850i xDrive Cabriolet"/>
    <s v="SUBCOMPACT"/>
    <n v="4.4000000000000004"/>
    <n v="8"/>
    <x v="2"/>
    <s v="AS8"/>
    <s v="Z"/>
    <s v="Premium gasoline"/>
    <n v="13.5"/>
    <n v="9.1999999999999993"/>
    <n v="11.6"/>
    <n v="24"/>
    <n v="270"/>
  </r>
  <r>
    <s v="BMW"/>
    <s v="M850i xDrive Coupe"/>
    <s v="SUBCOMPACT"/>
    <n v="4.4000000000000004"/>
    <n v="8"/>
    <x v="2"/>
    <s v="AS8"/>
    <s v="Z"/>
    <s v="Premium gasoline"/>
    <n v="13.3"/>
    <n v="9.1999999999999993"/>
    <n v="11.5"/>
    <n v="25"/>
    <n v="269"/>
  </r>
  <r>
    <s v="BMW"/>
    <s v="X1 xDrive28i"/>
    <s v="SUV - SMALL"/>
    <n v="2"/>
    <n v="4"/>
    <x v="0"/>
    <s v="AS8"/>
    <s v="Z"/>
    <s v="Premium gasoline"/>
    <n v="10.7"/>
    <n v="7.5"/>
    <n v="9.3000000000000007"/>
    <n v="30"/>
    <n v="217"/>
  </r>
  <r>
    <s v="BMW"/>
    <s v="X2 xDrive28i"/>
    <s v="SUV - SMALL"/>
    <n v="2"/>
    <n v="4"/>
    <x v="0"/>
    <s v="AS8"/>
    <s v="Z"/>
    <s v="Premium gasoline"/>
    <n v="11"/>
    <n v="7.7"/>
    <n v="9.5"/>
    <n v="30"/>
    <n v="222"/>
  </r>
  <r>
    <s v="BMW"/>
    <s v="X3 xDrive30i"/>
    <s v="SUV - SMALL"/>
    <n v="2"/>
    <n v="4"/>
    <x v="0"/>
    <s v="AS8"/>
    <s v="Z"/>
    <s v="Premium gasoline"/>
    <n v="10.8"/>
    <n v="8"/>
    <n v="9.6"/>
    <n v="29"/>
    <n v="223"/>
  </r>
  <r>
    <s v="BMW"/>
    <s v="X3 M40i"/>
    <s v="SUV - SMALL"/>
    <n v="3"/>
    <n v="6"/>
    <x v="1"/>
    <s v="AS8"/>
    <s v="Z"/>
    <s v="Premium gasoline"/>
    <n v="11.9"/>
    <n v="8.6999999999999993"/>
    <n v="10.4"/>
    <n v="27"/>
    <n v="245"/>
  </r>
  <r>
    <s v="BMW"/>
    <s v="X4 xDrive30i"/>
    <s v="SUV - SMALL"/>
    <n v="2"/>
    <n v="4"/>
    <x v="0"/>
    <s v="AS8"/>
    <s v="Z"/>
    <s v="Premium gasoline"/>
    <n v="10.8"/>
    <n v="8"/>
    <n v="9.6"/>
    <n v="29"/>
    <n v="223"/>
  </r>
  <r>
    <s v="BMW"/>
    <s v="X4 M40i"/>
    <s v="SUV - SMALL"/>
    <n v="3"/>
    <n v="6"/>
    <x v="1"/>
    <s v="AS8"/>
    <s v="Z"/>
    <s v="Premium gasoline"/>
    <n v="11.9"/>
    <n v="8.6999999999999993"/>
    <n v="10.4"/>
    <n v="27"/>
    <n v="245"/>
  </r>
  <r>
    <s v="BMW"/>
    <s v="X5 xDrive40i"/>
    <s v="SUV - STANDARD"/>
    <n v="3"/>
    <n v="6"/>
    <x v="1"/>
    <s v="AS8"/>
    <s v="Z"/>
    <s v="Premium gasoline"/>
    <n v="11.7"/>
    <n v="9.1"/>
    <n v="10.5"/>
    <n v="27"/>
    <n v="245"/>
  </r>
  <r>
    <s v="BMW"/>
    <s v="X5 xDrive50i"/>
    <s v="SUV - STANDARD"/>
    <n v="4.4000000000000004"/>
    <n v="8"/>
    <x v="2"/>
    <s v="AS8"/>
    <s v="Z"/>
    <s v="Premium gasoline"/>
    <n v="15.3"/>
    <n v="11.1"/>
    <n v="13.4"/>
    <n v="21"/>
    <n v="314"/>
  </r>
  <r>
    <s v="BMW"/>
    <s v="X6 xDrive35i"/>
    <s v="SUV - STANDARD"/>
    <n v="3"/>
    <n v="6"/>
    <x v="1"/>
    <s v="AS8"/>
    <s v="Z"/>
    <s v="Premium gasoline"/>
    <n v="13"/>
    <n v="9.9"/>
    <n v="11.6"/>
    <n v="24"/>
    <n v="272"/>
  </r>
  <r>
    <s v="BMW"/>
    <s v="X6 xDrive50i"/>
    <s v="SUV - STANDARD"/>
    <n v="4.4000000000000004"/>
    <n v="8"/>
    <x v="2"/>
    <s v="AS8"/>
    <s v="Z"/>
    <s v="Premium gasoline"/>
    <n v="14.3"/>
    <n v="10.6"/>
    <n v="12.6"/>
    <n v="22"/>
    <n v="294"/>
  </r>
  <r>
    <s v="BMW"/>
    <s v="X6 M"/>
    <s v="SUV - STANDARD"/>
    <n v="4.4000000000000004"/>
    <n v="8"/>
    <x v="2"/>
    <s v="AS8"/>
    <s v="Z"/>
    <s v="Premium gasoline"/>
    <n v="16.600000000000001"/>
    <n v="12.1"/>
    <n v="14.6"/>
    <n v="19"/>
    <n v="341"/>
  </r>
  <r>
    <s v="BMW"/>
    <s v="X7 xDrive40i"/>
    <s v="SUV - STANDARD"/>
    <n v="3"/>
    <n v="6"/>
    <x v="1"/>
    <s v="AS8"/>
    <s v="Z"/>
    <s v="Premium gasoline"/>
    <n v="12"/>
    <n v="9.4"/>
    <n v="10.8"/>
    <n v="26"/>
    <n v="254"/>
  </r>
  <r>
    <s v="BMW"/>
    <s v="X7 xDrive50i"/>
    <s v="SUV - STANDARD"/>
    <n v="4.4000000000000004"/>
    <n v="8"/>
    <x v="2"/>
    <s v="AS8"/>
    <s v="Z"/>
    <s v="Premium gasoline"/>
    <n v="14.3"/>
    <n v="10.6"/>
    <n v="12.6"/>
    <n v="22"/>
    <n v="294"/>
  </r>
  <r>
    <s v="BUGATTI"/>
    <s v="Chiron"/>
    <s v="TWO-SEATER"/>
    <n v="8"/>
    <n v="16"/>
    <x v="2"/>
    <s v="AM7"/>
    <s v="Z"/>
    <s v="Premium gasoline"/>
    <n v="26.8"/>
    <n v="16.600000000000001"/>
    <n v="22.2"/>
    <n v="13"/>
    <n v="522"/>
  </r>
  <r>
    <s v="BUICK"/>
    <s v="Enclave"/>
    <s v="SUV - STANDARD"/>
    <n v="3.6"/>
    <n v="6"/>
    <x v="1"/>
    <s v="A9"/>
    <s v="X"/>
    <s v="Regular gasoline"/>
    <n v="13"/>
    <n v="9.1"/>
    <n v="11.2"/>
    <n v="25"/>
    <n v="263"/>
  </r>
  <r>
    <s v="BUICK"/>
    <s v="Enclave AWD"/>
    <s v="SUV - STANDARD"/>
    <n v="3.6"/>
    <n v="6"/>
    <x v="1"/>
    <s v="A9"/>
    <s v="X"/>
    <s v="Regular gasoline"/>
    <n v="13.8"/>
    <n v="9.5"/>
    <n v="11.9"/>
    <n v="24"/>
    <n v="278"/>
  </r>
  <r>
    <s v="BUICK"/>
    <s v="Encore"/>
    <s v="SUV - SMALL"/>
    <n v="1.4"/>
    <n v="4"/>
    <x v="0"/>
    <s v="AS6"/>
    <s v="X"/>
    <s v="Regular gasoline"/>
    <n v="9.4"/>
    <n v="7.8"/>
    <n v="8.6999999999999993"/>
    <n v="32"/>
    <n v="204"/>
  </r>
  <r>
    <s v="BUICK"/>
    <s v="Encore (SIDI with Stop/Start)"/>
    <s v="SUV - SMALL"/>
    <n v="1.4"/>
    <n v="4"/>
    <x v="0"/>
    <s v="AS6"/>
    <s v="X"/>
    <s v="Regular gasoline"/>
    <n v="8.9"/>
    <n v="7.5"/>
    <n v="8.3000000000000007"/>
    <n v="34"/>
    <n v="194"/>
  </r>
  <r>
    <s v="BUICK"/>
    <s v="Encore AWD"/>
    <s v="SUV - SMALL"/>
    <n v="1.4"/>
    <n v="4"/>
    <x v="0"/>
    <s v="AS6"/>
    <s v="X"/>
    <s v="Regular gasoline"/>
    <n v="9.9"/>
    <n v="8.1"/>
    <n v="9.1"/>
    <n v="31"/>
    <n v="214"/>
  </r>
  <r>
    <s v="BUICK"/>
    <s v="Encore AWD (SIDI with Stop/Start)"/>
    <s v="SUV - SMALL"/>
    <n v="1.4"/>
    <n v="4"/>
    <x v="0"/>
    <s v="AS6"/>
    <s v="X"/>
    <s v="Regular gasoline"/>
    <n v="9.4"/>
    <n v="7.9"/>
    <n v="8.8000000000000007"/>
    <n v="32"/>
    <n v="205"/>
  </r>
  <r>
    <s v="BUICK"/>
    <s v="Envision AWD"/>
    <s v="SUV - SMALL"/>
    <n v="2"/>
    <n v="4"/>
    <x v="0"/>
    <s v="A9"/>
    <s v="Z"/>
    <s v="Premium gasoline"/>
    <n v="11.7"/>
    <n v="9.4"/>
    <n v="10.7"/>
    <n v="26"/>
    <n v="249"/>
  </r>
  <r>
    <s v="BUICK"/>
    <s v="Envision AWD"/>
    <s v="SUV - SMALL"/>
    <n v="2.5"/>
    <n v="4"/>
    <x v="0"/>
    <s v="A6"/>
    <s v="X"/>
    <s v="Regular gasoline"/>
    <n v="11.1"/>
    <n v="8.6"/>
    <n v="10"/>
    <n v="28"/>
    <n v="234"/>
  </r>
  <r>
    <s v="BUICK"/>
    <s v="LaCrosse"/>
    <s v="MID-SIZE"/>
    <n v="3.6"/>
    <n v="6"/>
    <x v="1"/>
    <s v="AS9"/>
    <s v="X"/>
    <s v="Regular gasoline"/>
    <n v="11.7"/>
    <n v="7.8"/>
    <n v="9.9"/>
    <n v="29"/>
    <n v="233"/>
  </r>
  <r>
    <s v="BUICK"/>
    <s v="LaCrosse eAssist"/>
    <s v="MID-SIZE"/>
    <n v="2.5"/>
    <n v="4"/>
    <x v="0"/>
    <s v="AS6"/>
    <s v="X"/>
    <s v="Regular gasoline"/>
    <n v="9.4"/>
    <n v="6.8"/>
    <n v="8.1999999999999993"/>
    <n v="34"/>
    <n v="192"/>
  </r>
  <r>
    <s v="BUICK"/>
    <s v="LaCrosse AWD"/>
    <s v="MID-SIZE"/>
    <n v="3.6"/>
    <n v="6"/>
    <x v="1"/>
    <s v="AS9"/>
    <s v="X"/>
    <s v="Regular gasoline"/>
    <n v="11.7"/>
    <n v="8.1999999999999993"/>
    <n v="10.1"/>
    <n v="28"/>
    <n v="238"/>
  </r>
  <r>
    <s v="BUICK"/>
    <s v="Regal"/>
    <s v="MID-SIZE"/>
    <n v="2"/>
    <n v="4"/>
    <x v="0"/>
    <s v="AS9"/>
    <s v="Z"/>
    <s v="Premium gasoline"/>
    <n v="10.6"/>
    <n v="7.4"/>
    <n v="9.1"/>
    <n v="31"/>
    <n v="214"/>
  </r>
  <r>
    <s v="BUICK"/>
    <s v="Regal AWD"/>
    <s v="MID-SIZE"/>
    <n v="2"/>
    <n v="4"/>
    <x v="0"/>
    <s v="AS8"/>
    <s v="Z"/>
    <s v="Premium gasoline"/>
    <n v="11"/>
    <n v="8"/>
    <n v="9.6"/>
    <n v="29"/>
    <n v="227"/>
  </r>
  <r>
    <s v="BUICK"/>
    <s v="Regal AWD"/>
    <s v="MID-SIZE"/>
    <n v="3.6"/>
    <n v="6"/>
    <x v="1"/>
    <s v="AS9"/>
    <s v="X"/>
    <s v="Regular gasoline"/>
    <n v="12.4"/>
    <n v="8.6999999999999993"/>
    <n v="10.7"/>
    <n v="26"/>
    <n v="251"/>
  </r>
  <r>
    <s v="CADILLAC"/>
    <s v="CT6 AWD"/>
    <s v="FULL-SIZE"/>
    <n v="3"/>
    <n v="6"/>
    <x v="1"/>
    <s v="AS10"/>
    <s v="Z"/>
    <s v="Premium gasoline"/>
    <n v="13.1"/>
    <n v="9.1"/>
    <n v="11.3"/>
    <n v="25"/>
    <n v="267"/>
  </r>
  <r>
    <s v="CADILLAC"/>
    <s v="CT6 AWD"/>
    <s v="FULL-SIZE"/>
    <n v="3.6"/>
    <n v="6"/>
    <x v="1"/>
    <s v="AS10"/>
    <s v="X"/>
    <s v="Regular gasoline"/>
    <n v="13"/>
    <n v="8.8000000000000007"/>
    <n v="11.1"/>
    <n v="25"/>
    <n v="261"/>
  </r>
  <r>
    <s v="CADILLAC"/>
    <s v="CT6 AWD"/>
    <s v="FULL-SIZE"/>
    <n v="4.2"/>
    <n v="8"/>
    <x v="2"/>
    <s v="AS10"/>
    <s v="Z"/>
    <s v="Premium gasoline"/>
    <n v="17.3"/>
    <n v="9.5"/>
    <n v="13.8"/>
    <n v="20"/>
    <n v="324"/>
  </r>
  <r>
    <s v="CADILLAC"/>
    <s v="CTS"/>
    <s v="MID-SIZE"/>
    <n v="2"/>
    <n v="4"/>
    <x v="0"/>
    <s v="AS8"/>
    <s v="Z"/>
    <s v="Premium gasoline"/>
    <n v="11"/>
    <n v="7.8"/>
    <n v="9.5"/>
    <n v="30"/>
    <n v="222"/>
  </r>
  <r>
    <s v="CADILLAC"/>
    <s v="CTS"/>
    <s v="MID-SIZE"/>
    <n v="3.6"/>
    <n v="6"/>
    <x v="1"/>
    <s v="AS8"/>
    <s v="X"/>
    <s v="Regular gasoline"/>
    <n v="12.3"/>
    <n v="8.1999999999999993"/>
    <n v="10.5"/>
    <n v="27"/>
    <n v="246"/>
  </r>
  <r>
    <s v="CADILLAC"/>
    <s v="CTS AWD"/>
    <s v="MID-SIZE"/>
    <n v="2"/>
    <n v="4"/>
    <x v="0"/>
    <s v="AS8"/>
    <s v="Z"/>
    <s v="Premium gasoline"/>
    <n v="11.4"/>
    <n v="8.1"/>
    <n v="9.9"/>
    <n v="29"/>
    <n v="232"/>
  </r>
  <r>
    <s v="CADILLAC"/>
    <s v="CTS AWD"/>
    <s v="MID-SIZE"/>
    <n v="3.6"/>
    <n v="6"/>
    <x v="1"/>
    <s v="AS8"/>
    <s v="X"/>
    <s v="Regular gasoline"/>
    <n v="13.3"/>
    <n v="9.1999999999999993"/>
    <n v="11.5"/>
    <n v="25"/>
    <n v="269"/>
  </r>
  <r>
    <s v="CADILLAC"/>
    <s v="CTS Vsport"/>
    <s v="MID-SIZE"/>
    <n v="3.6"/>
    <n v="6"/>
    <x v="1"/>
    <s v="AS8"/>
    <s v="Z"/>
    <s v="Premium gasoline"/>
    <n v="15"/>
    <n v="9.9"/>
    <n v="12.7"/>
    <n v="22"/>
    <n v="298"/>
  </r>
  <r>
    <s v="CADILLAC"/>
    <s v="CTS-V"/>
    <s v="MID-SIZE"/>
    <n v="6.2"/>
    <n v="8"/>
    <x v="2"/>
    <s v="AS8"/>
    <s v="Z"/>
    <s v="Premium gasoline"/>
    <n v="17.100000000000001"/>
    <n v="11"/>
    <n v="14.3"/>
    <n v="20"/>
    <n v="337"/>
  </r>
  <r>
    <s v="CADILLAC"/>
    <s v="Escalade 4WD"/>
    <s v="SUV - STANDARD"/>
    <n v="6.2"/>
    <n v="8"/>
    <x v="2"/>
    <s v="A10"/>
    <s v="Z"/>
    <s v="Premium gasoline"/>
    <n v="16.600000000000001"/>
    <n v="10.9"/>
    <n v="14"/>
    <n v="20"/>
    <n v="328"/>
  </r>
  <r>
    <s v="CADILLAC"/>
    <s v="XT4"/>
    <s v="SUV - SMALL"/>
    <n v="2"/>
    <n v="4"/>
    <x v="0"/>
    <s v="AS9"/>
    <s v="Z"/>
    <s v="Premium gasoline"/>
    <n v="9.8000000000000007"/>
    <n v="7.8"/>
    <n v="8.9"/>
    <n v="32"/>
    <n v="209"/>
  </r>
  <r>
    <s v="CADILLAC"/>
    <s v="XT4 AWD"/>
    <s v="SUV - SMALL"/>
    <n v="2"/>
    <n v="4"/>
    <x v="0"/>
    <s v="AS9"/>
    <s v="Z"/>
    <s v="Premium gasoline"/>
    <n v="10.9"/>
    <n v="8.1999999999999993"/>
    <n v="9.6999999999999993"/>
    <n v="29"/>
    <n v="227"/>
  </r>
  <r>
    <s v="CADILLAC"/>
    <s v="XT5"/>
    <s v="SUV - SMALL"/>
    <n v="3.6"/>
    <n v="6"/>
    <x v="1"/>
    <s v="AS8"/>
    <s v="X"/>
    <s v="Regular gasoline"/>
    <n v="12.1"/>
    <n v="8.9"/>
    <n v="10.6"/>
    <n v="27"/>
    <n v="250"/>
  </r>
  <r>
    <s v="CADILLAC"/>
    <s v="XT5 AWD"/>
    <s v="SUV - SMALL"/>
    <n v="3.6"/>
    <n v="6"/>
    <x v="1"/>
    <s v="AS8"/>
    <s v="X"/>
    <s v="Regular gasoline"/>
    <n v="12.8"/>
    <n v="9.3000000000000007"/>
    <n v="11.2"/>
    <n v="25"/>
    <n v="263"/>
  </r>
  <r>
    <s v="CADILLAC"/>
    <s v="XTS"/>
    <s v="FULL-SIZE"/>
    <n v="3.6"/>
    <n v="6"/>
    <x v="1"/>
    <s v="AS6"/>
    <s v="X"/>
    <s v="Regular gasoline"/>
    <n v="12.9"/>
    <n v="8.6999999999999993"/>
    <n v="11"/>
    <n v="26"/>
    <n v="259"/>
  </r>
  <r>
    <s v="CADILLAC"/>
    <s v="XTS AWD"/>
    <s v="FULL-SIZE"/>
    <n v="3.6"/>
    <n v="6"/>
    <x v="1"/>
    <s v="AS6"/>
    <s v="X"/>
    <s v="Regular gasoline"/>
    <n v="13.7"/>
    <n v="9"/>
    <n v="11.6"/>
    <n v="24"/>
    <n v="272"/>
  </r>
  <r>
    <s v="CADILLAC"/>
    <s v="XTS Vsport AWD"/>
    <s v="FULL-SIZE"/>
    <n v="3.6"/>
    <n v="6"/>
    <x v="1"/>
    <s v="AS6"/>
    <s v="Z"/>
    <s v="Premium gasoline"/>
    <n v="15"/>
    <n v="10.1"/>
    <n v="12.8"/>
    <n v="22"/>
    <n v="302"/>
  </r>
  <r>
    <s v="CHEVROLET"/>
    <s v="Blazer"/>
    <s v="SUV - SMALL"/>
    <n v="2.5"/>
    <n v="4"/>
    <x v="0"/>
    <s v="A9"/>
    <s v="X"/>
    <s v="Regular gasoline"/>
    <n v="10.8"/>
    <n v="8.8000000000000007"/>
    <n v="9.9"/>
    <n v="29"/>
    <n v="232"/>
  </r>
  <r>
    <s v="CHEVROLET"/>
    <s v="Blazer"/>
    <s v="SUV - SMALL"/>
    <n v="3.6"/>
    <n v="6"/>
    <x v="1"/>
    <s v="A9"/>
    <s v="X"/>
    <s v="Regular gasoline"/>
    <n v="12"/>
    <n v="9"/>
    <n v="10.6"/>
    <n v="27"/>
    <n v="250"/>
  </r>
  <r>
    <s v="CHEVROLET"/>
    <s v="Blazer AWD"/>
    <s v="SUV - SMALL"/>
    <n v="3.6"/>
    <n v="6"/>
    <x v="1"/>
    <s v="A9"/>
    <s v="X"/>
    <s v="Regular gasoline"/>
    <n v="12.7"/>
    <n v="9.5"/>
    <n v="11.3"/>
    <n v="25"/>
    <n v="265"/>
  </r>
  <r>
    <s v="CHEVROLET"/>
    <s v="Camaro"/>
    <s v="SUBCOMPACT"/>
    <n v="2"/>
    <n v="4"/>
    <x v="0"/>
    <s v="AS8"/>
    <s v="Z"/>
    <s v="Premium gasoline"/>
    <n v="10.8"/>
    <n v="7.7"/>
    <n v="9.4"/>
    <n v="30"/>
    <n v="220"/>
  </r>
  <r>
    <s v="CHEVROLET"/>
    <s v="Camaro"/>
    <s v="SUBCOMPACT"/>
    <n v="2"/>
    <n v="4"/>
    <x v="0"/>
    <s v="M6"/>
    <s v="Z"/>
    <s v="Premium gasoline"/>
    <n v="11.9"/>
    <n v="7.9"/>
    <n v="10.1"/>
    <n v="28"/>
    <n v="235"/>
  </r>
  <r>
    <s v="CHEVROLET"/>
    <s v="Camaro"/>
    <s v="SUBCOMPACT"/>
    <n v="3.6"/>
    <n v="6"/>
    <x v="1"/>
    <s v="AS8"/>
    <s v="X"/>
    <s v="Regular gasoline"/>
    <n v="12.3"/>
    <n v="8.1999999999999993"/>
    <n v="10.4"/>
    <n v="27"/>
    <n v="246"/>
  </r>
  <r>
    <s v="CHEVROLET"/>
    <s v="Camaro"/>
    <s v="SUBCOMPACT"/>
    <n v="3.6"/>
    <n v="6"/>
    <x v="1"/>
    <s v="M6"/>
    <s v="X"/>
    <s v="Regular gasoline"/>
    <n v="14.3"/>
    <n v="8.8000000000000007"/>
    <n v="11.8"/>
    <n v="24"/>
    <n v="277"/>
  </r>
  <r>
    <s v="CHEVROLET"/>
    <s v="Camaro SS"/>
    <s v="SUBCOMPACT"/>
    <n v="6.2"/>
    <n v="8"/>
    <x v="2"/>
    <s v="AS10"/>
    <s v="Z"/>
    <s v="Premium gasoline"/>
    <n v="14.5"/>
    <n v="8.8000000000000007"/>
    <n v="12"/>
    <n v="24"/>
    <n v="279"/>
  </r>
  <r>
    <s v="CHEVROLET"/>
    <s v="Camaro SS"/>
    <s v="SUBCOMPACT"/>
    <n v="6.2"/>
    <n v="8"/>
    <x v="2"/>
    <s v="M6"/>
    <s v="Z"/>
    <s v="Premium gasoline"/>
    <n v="14.9"/>
    <n v="9.9"/>
    <n v="12.6"/>
    <n v="22"/>
    <n v="297"/>
  </r>
  <r>
    <s v="CHEVROLET"/>
    <s v="Camaro ZL1"/>
    <s v="SUBCOMPACT"/>
    <n v="6.2"/>
    <n v="8"/>
    <x v="2"/>
    <s v="AS10"/>
    <s v="Z"/>
    <s v="Premium gasoline"/>
    <n v="18.3"/>
    <n v="11.2"/>
    <n v="15.1"/>
    <n v="19"/>
    <n v="355"/>
  </r>
  <r>
    <s v="CHEVROLET"/>
    <s v="Camaro ZL1"/>
    <s v="SUBCOMPACT"/>
    <n v="6.2"/>
    <n v="8"/>
    <x v="2"/>
    <s v="M6"/>
    <s v="Z"/>
    <s v="Premium gasoline"/>
    <n v="17.2"/>
    <n v="12"/>
    <n v="14.9"/>
    <n v="19"/>
    <n v="349"/>
  </r>
  <r>
    <s v="CHEVROLET"/>
    <s v="Colorado"/>
    <s v="PICKUP TRUCK - SMALL"/>
    <n v="2.5"/>
    <n v="4"/>
    <x v="0"/>
    <s v="A6"/>
    <s v="X"/>
    <s v="Regular gasoline"/>
    <n v="12.1"/>
    <n v="9.1999999999999993"/>
    <n v="10.8"/>
    <n v="26"/>
    <n v="253"/>
  </r>
  <r>
    <s v="CHEVROLET"/>
    <s v="Colorado"/>
    <s v="PICKUP TRUCK - SMALL"/>
    <n v="2.5"/>
    <n v="4"/>
    <x v="0"/>
    <s v="M6"/>
    <s v="X"/>
    <s v="Regular gasoline"/>
    <n v="11.9"/>
    <n v="9.1999999999999993"/>
    <n v="10.7"/>
    <n v="26"/>
    <n v="251"/>
  </r>
  <r>
    <s v="CHEVROLET"/>
    <s v="Colorado"/>
    <s v="PICKUP TRUCK - SMALL"/>
    <n v="2.8"/>
    <n v="4"/>
    <x v="0"/>
    <s v="A6"/>
    <s v="D"/>
    <s v="Diesel"/>
    <n v="11.8"/>
    <n v="7.9"/>
    <n v="10.1"/>
    <n v="28"/>
    <n v="270"/>
  </r>
  <r>
    <s v="CHEVROLET"/>
    <s v="Colorado"/>
    <s v="PICKUP TRUCK - SMALL"/>
    <n v="3.6"/>
    <n v="6"/>
    <x v="1"/>
    <s v="A8"/>
    <s v="X"/>
    <s v="Regular gasoline"/>
    <n v="13.4"/>
    <n v="9.6"/>
    <n v="11.7"/>
    <n v="24"/>
    <n v="274"/>
  </r>
  <r>
    <s v="CHEVROLET"/>
    <s v="Colorado 4WD"/>
    <s v="PICKUP TRUCK - SMALL"/>
    <n v="2.5"/>
    <n v="4"/>
    <x v="0"/>
    <s v="A6"/>
    <s v="X"/>
    <s v="Regular gasoline"/>
    <n v="12.7"/>
    <n v="9.8000000000000007"/>
    <n v="11.4"/>
    <n v="25"/>
    <n v="267"/>
  </r>
  <r>
    <s v="CHEVROLET"/>
    <s v="Colorado 4WD"/>
    <s v="PICKUP TRUCK - SMALL"/>
    <n v="2.8"/>
    <n v="4"/>
    <x v="0"/>
    <s v="A6"/>
    <s v="D"/>
    <s v="Diesel"/>
    <n v="12.2"/>
    <n v="8.4"/>
    <n v="10.5"/>
    <n v="27"/>
    <n v="283"/>
  </r>
  <r>
    <s v="CHEVROLET"/>
    <s v="Colorado 4WD"/>
    <s v="PICKUP TRUCK - SMALL"/>
    <n v="3.6"/>
    <n v="6"/>
    <x v="1"/>
    <s v="A8"/>
    <s v="X"/>
    <s v="Regular gasoline"/>
    <n v="14"/>
    <n v="9.9"/>
    <n v="12.2"/>
    <n v="23"/>
    <n v="286"/>
  </r>
  <r>
    <s v="CHEVROLET"/>
    <s v="Colorado ZR2 4WD"/>
    <s v="PICKUP TRUCK - SMALL"/>
    <n v="2.8"/>
    <n v="4"/>
    <x v="0"/>
    <s v="A6"/>
    <s v="D"/>
    <s v="Diesel"/>
    <n v="13.3"/>
    <n v="10.6"/>
    <n v="12.1"/>
    <n v="23"/>
    <n v="326"/>
  </r>
  <r>
    <s v="CHEVROLET"/>
    <s v="Colorado ZR2 4WD"/>
    <s v="PICKUP TRUCK - SMALL"/>
    <n v="3.6"/>
    <n v="6"/>
    <x v="1"/>
    <s v="A8"/>
    <s v="X"/>
    <s v="Regular gasoline"/>
    <n v="15"/>
    <n v="13"/>
    <n v="14.1"/>
    <n v="20"/>
    <n v="331"/>
  </r>
  <r>
    <s v="CHEVROLET"/>
    <s v="Corvette"/>
    <s v="TWO-SEATER"/>
    <n v="6.2"/>
    <n v="8"/>
    <x v="2"/>
    <s v="AS8"/>
    <s v="Z"/>
    <s v="Premium gasoline"/>
    <n v="15.6"/>
    <n v="9.1999999999999993"/>
    <n v="12.7"/>
    <n v="22"/>
    <n v="299"/>
  </r>
  <r>
    <s v="CHEVROLET"/>
    <s v="Corvette"/>
    <s v="TWO-SEATER"/>
    <n v="6.2"/>
    <n v="8"/>
    <x v="2"/>
    <s v="M7"/>
    <s v="Z"/>
    <s v="Premium gasoline"/>
    <n v="14.6"/>
    <n v="9.3000000000000007"/>
    <n v="12.2"/>
    <n v="23"/>
    <n v="286"/>
  </r>
  <r>
    <s v="CHEVROLET"/>
    <s v="Corvette Z06"/>
    <s v="TWO-SEATER"/>
    <n v="6.2"/>
    <n v="8"/>
    <x v="2"/>
    <s v="AS8"/>
    <s v="Z"/>
    <s v="Premium gasoline"/>
    <n v="17.2"/>
    <n v="10.1"/>
    <n v="14"/>
    <n v="20"/>
    <n v="331"/>
  </r>
  <r>
    <s v="CHEVROLET"/>
    <s v="Corvette Z06"/>
    <s v="TWO-SEATER"/>
    <n v="6.2"/>
    <n v="8"/>
    <x v="2"/>
    <s v="M7"/>
    <s v="Z"/>
    <s v="Premium gasoline"/>
    <n v="15.9"/>
    <n v="10.6"/>
    <n v="13.5"/>
    <n v="21"/>
    <n v="318"/>
  </r>
  <r>
    <s v="CHEVROLET"/>
    <s v="Corvette ZR1"/>
    <s v="TWO-SEATER"/>
    <n v="6.2"/>
    <n v="8"/>
    <x v="2"/>
    <s v="AS8"/>
    <s v="Z"/>
    <s v="Premium gasoline"/>
    <n v="19.5"/>
    <n v="12"/>
    <n v="16.100000000000001"/>
    <n v="18"/>
    <n v="381"/>
  </r>
  <r>
    <s v="CHEVROLET"/>
    <s v="Corvette ZR1"/>
    <s v="TWO-SEATER"/>
    <n v="6.2"/>
    <n v="8"/>
    <x v="2"/>
    <s v="M7"/>
    <s v="Z"/>
    <s v="Premium gasoline"/>
    <n v="18.2"/>
    <n v="12.5"/>
    <n v="15.6"/>
    <n v="18"/>
    <n v="368"/>
  </r>
  <r>
    <s v="CHEVROLET"/>
    <s v="Cruze"/>
    <s v="COMPACT"/>
    <n v="1.4"/>
    <n v="4"/>
    <x v="0"/>
    <s v="AS6"/>
    <s v="X"/>
    <s v="Regular gasoline"/>
    <n v="8.3000000000000007"/>
    <n v="6.2"/>
    <n v="7.3"/>
    <n v="39"/>
    <n v="172"/>
  </r>
  <r>
    <s v="CHEVROLET"/>
    <s v="Cruze Premier"/>
    <s v="COMPACT"/>
    <n v="1.4"/>
    <n v="4"/>
    <x v="0"/>
    <s v="AS6"/>
    <s v="X"/>
    <s v="Regular gasoline"/>
    <n v="8.3000000000000007"/>
    <n v="6.2"/>
    <n v="7.3"/>
    <n v="39"/>
    <n v="172"/>
  </r>
  <r>
    <s v="CHEVROLET"/>
    <s v="Cruze Diesel"/>
    <s v="COMPACT"/>
    <n v="1.6"/>
    <n v="4"/>
    <x v="0"/>
    <s v="A9"/>
    <s v="D"/>
    <s v="Diesel"/>
    <n v="7.6"/>
    <n v="4.9000000000000004"/>
    <n v="6.4"/>
    <n v="44"/>
    <n v="172"/>
  </r>
  <r>
    <s v="CHEVROLET"/>
    <s v="Cruze Hatchback"/>
    <s v="MID-SIZE"/>
    <n v="1.4"/>
    <n v="4"/>
    <x v="0"/>
    <s v="AS6"/>
    <s v="X"/>
    <s v="Regular gasoline"/>
    <n v="8.3000000000000007"/>
    <n v="6.2"/>
    <n v="7.3"/>
    <n v="39"/>
    <n v="172"/>
  </r>
  <r>
    <s v="CHEVROLET"/>
    <s v="Cruze Hatchback Premier"/>
    <s v="MID-SIZE"/>
    <n v="1.4"/>
    <n v="4"/>
    <x v="0"/>
    <s v="AS6"/>
    <s v="X"/>
    <s v="Regular gasoline"/>
    <n v="8.5"/>
    <n v="6.4"/>
    <n v="7.5"/>
    <n v="38"/>
    <n v="175"/>
  </r>
  <r>
    <s v="CHEVROLET"/>
    <s v="Cruze Hatchback Diesel"/>
    <s v="MID-SIZE"/>
    <n v="1.6"/>
    <n v="4"/>
    <x v="0"/>
    <s v="A9"/>
    <s v="D"/>
    <s v="Diesel"/>
    <n v="7.8"/>
    <n v="5.2"/>
    <n v="6.6"/>
    <n v="43"/>
    <n v="178"/>
  </r>
  <r>
    <s v="CHEVROLET"/>
    <s v="Equinox"/>
    <s v="SUV - SMALL"/>
    <n v="1.5"/>
    <n v="4"/>
    <x v="0"/>
    <s v="A6"/>
    <s v="X"/>
    <s v="Regular gasoline"/>
    <n v="9.1999999999999993"/>
    <n v="7.3"/>
    <n v="8.3000000000000007"/>
    <n v="34"/>
    <n v="196"/>
  </r>
  <r>
    <s v="CHEVROLET"/>
    <s v="Equinox"/>
    <s v="SUV - SMALL"/>
    <n v="1.6"/>
    <n v="4"/>
    <x v="0"/>
    <s v="A6"/>
    <s v="D"/>
    <s v="Diesel"/>
    <n v="8.5"/>
    <n v="6"/>
    <n v="7.4"/>
    <n v="38"/>
    <n v="199"/>
  </r>
  <r>
    <s v="CHEVROLET"/>
    <s v="Equinox AWD"/>
    <s v="SUV - SMALL"/>
    <n v="1.5"/>
    <n v="4"/>
    <x v="0"/>
    <s v="A6"/>
    <s v="X"/>
    <s v="Regular gasoline"/>
    <n v="9.3000000000000007"/>
    <n v="7.8"/>
    <n v="8.6"/>
    <n v="33"/>
    <n v="207"/>
  </r>
  <r>
    <s v="CHEVROLET"/>
    <s v="Equinox AWD"/>
    <s v="SUV - SMALL"/>
    <n v="1.6"/>
    <n v="4"/>
    <x v="0"/>
    <s v="A6"/>
    <s v="D"/>
    <s v="Diesel"/>
    <n v="8.5"/>
    <n v="6.1"/>
    <n v="7.4"/>
    <n v="38"/>
    <n v="199"/>
  </r>
  <r>
    <s v="CHEVROLET"/>
    <s v="Equinox AWD"/>
    <s v="SUV - SMALL"/>
    <n v="2"/>
    <n v="4"/>
    <x v="0"/>
    <s v="A9"/>
    <s v="Z"/>
    <s v="Premium gasoline"/>
    <n v="10.9"/>
    <n v="8.3000000000000007"/>
    <n v="9.6999999999999993"/>
    <n v="29"/>
    <n v="228"/>
  </r>
  <r>
    <s v="CHEVROLET"/>
    <s v="Impala"/>
    <s v="FULL-SIZE"/>
    <n v="2.5"/>
    <n v="4"/>
    <x v="0"/>
    <s v="AS6"/>
    <s v="X"/>
    <s v="Regular gasoline"/>
    <n v="10.8"/>
    <n v="8"/>
    <n v="9.6"/>
    <n v="29"/>
    <n v="225"/>
  </r>
  <r>
    <s v="CHEVROLET"/>
    <s v="Impala"/>
    <s v="FULL-SIZE"/>
    <n v="3.6"/>
    <n v="6"/>
    <x v="1"/>
    <s v="AS6"/>
    <s v="X"/>
    <s v="Regular gasoline"/>
    <n v="12.7"/>
    <n v="8.5"/>
    <n v="10.8"/>
    <n v="26"/>
    <n v="254"/>
  </r>
  <r>
    <s v="CHEVROLET"/>
    <s v="Impala"/>
    <s v="FULL-SIZE"/>
    <n v="3.6"/>
    <n v="6"/>
    <x v="1"/>
    <s v="AS6"/>
    <s v="E"/>
    <s v="Ethanol (E85)"/>
    <n v="17.2"/>
    <n v="11.6"/>
    <n v="14.6"/>
    <n v="19"/>
    <n v="245"/>
  </r>
  <r>
    <s v="CHEVROLET"/>
    <s v="Malibu"/>
    <s v="MID-SIZE"/>
    <n v="1.5"/>
    <n v="4"/>
    <x v="0"/>
    <s v="AV"/>
    <s v="X"/>
    <s v="Regular gasoline"/>
    <n v="8.1999999999999993"/>
    <n v="6.6"/>
    <n v="7.5"/>
    <n v="38"/>
    <n v="174"/>
  </r>
  <r>
    <s v="CHEVROLET"/>
    <s v="Malibu"/>
    <s v="MID-SIZE"/>
    <n v="2"/>
    <n v="4"/>
    <x v="0"/>
    <s v="A9"/>
    <s v="Z"/>
    <s v="Premium gasoline"/>
    <n v="10.5"/>
    <n v="7.4"/>
    <n v="9.1"/>
    <n v="31"/>
    <n v="214"/>
  </r>
  <r>
    <s v="CHEVROLET"/>
    <s v="Malibu Hybrid"/>
    <s v="MID-SIZE"/>
    <n v="1.8"/>
    <n v="4"/>
    <x v="0"/>
    <s v="AV"/>
    <s v="X"/>
    <s v="Regular gasoline"/>
    <n v="4.8"/>
    <n v="5.5"/>
    <n v="5.0999999999999996"/>
    <n v="55"/>
    <n v="121"/>
  </r>
  <r>
    <s v="CHEVROLET"/>
    <s v="Silverado"/>
    <s v="PICKUP TRUCK - STANDARD"/>
    <n v="2.7"/>
    <n v="4"/>
    <x v="0"/>
    <s v="A8"/>
    <s v="X"/>
    <s v="Regular gasoline"/>
    <n v="11.9"/>
    <n v="10.3"/>
    <n v="11.1"/>
    <n v="25"/>
    <n v="261"/>
  </r>
  <r>
    <s v="CHEVROLET"/>
    <s v="Silverado"/>
    <s v="PICKUP TRUCK - STANDARD"/>
    <n v="4.3"/>
    <n v="6"/>
    <x v="2"/>
    <s v="A6"/>
    <s v="X"/>
    <s v="Regular gasoline"/>
    <n v="15.1"/>
    <n v="11.5"/>
    <n v="13.5"/>
    <n v="21"/>
    <n v="316"/>
  </r>
  <r>
    <s v="CHEVROLET"/>
    <s v="Silverado"/>
    <s v="PICKUP TRUCK - STANDARD"/>
    <n v="5.3"/>
    <n v="8"/>
    <x v="2"/>
    <s v="A6"/>
    <s v="X"/>
    <s v="Regular gasoline"/>
    <n v="15.9"/>
    <n v="11.4"/>
    <n v="13.9"/>
    <n v="20"/>
    <n v="326"/>
  </r>
  <r>
    <s v="CHEVROLET"/>
    <s v="Silverado FFV"/>
    <s v="PICKUP TRUCK - STANDARD"/>
    <n v="5.3"/>
    <n v="8"/>
    <x v="2"/>
    <s v="A6"/>
    <s v="X"/>
    <s v="Regular gasoline"/>
    <n v="15.7"/>
    <n v="11.9"/>
    <n v="14"/>
    <n v="20"/>
    <n v="329"/>
  </r>
  <r>
    <s v="CHEVROLET"/>
    <s v="Silverado FFV"/>
    <s v="PICKUP TRUCK - STANDARD"/>
    <n v="5.3"/>
    <n v="8"/>
    <x v="2"/>
    <s v="A6"/>
    <s v="E"/>
    <s v="Ethanol (E85)"/>
    <n v="21.1"/>
    <n v="15"/>
    <n v="18.399999999999999"/>
    <n v="15"/>
    <n v="306"/>
  </r>
  <r>
    <s v="CHEVROLET"/>
    <s v="Silverado"/>
    <s v="PICKUP TRUCK - STANDARD"/>
    <n v="5.3"/>
    <n v="8"/>
    <x v="2"/>
    <s v="A8"/>
    <s v="X"/>
    <s v="Regular gasoline"/>
    <n v="14.1"/>
    <n v="10.199999999999999"/>
    <n v="12.4"/>
    <n v="23"/>
    <n v="290"/>
  </r>
  <r>
    <s v="CHEVROLET"/>
    <s v="Silverado 4WD"/>
    <s v="PICKUP TRUCK - STANDARD"/>
    <n v="2.7"/>
    <n v="4"/>
    <x v="0"/>
    <s v="A8"/>
    <s v="X"/>
    <s v="Regular gasoline"/>
    <n v="12.5"/>
    <n v="10.8"/>
    <n v="11.7"/>
    <n v="24"/>
    <n v="275"/>
  </r>
  <r>
    <s v="CHEVROLET"/>
    <s v="Silverado 4WD"/>
    <s v="PICKUP TRUCK - STANDARD"/>
    <n v="4.3"/>
    <n v="6"/>
    <x v="2"/>
    <s v="A6"/>
    <s v="X"/>
    <s v="Regular gasoline"/>
    <n v="15.8"/>
    <n v="11.9"/>
    <n v="14"/>
    <n v="20"/>
    <n v="329"/>
  </r>
  <r>
    <s v="CHEVROLET"/>
    <s v="Silverado 4WD Trail Boss"/>
    <s v="PICKUP TRUCK - STANDARD"/>
    <n v="4.3"/>
    <n v="6"/>
    <x v="2"/>
    <s v="A6"/>
    <s v="X"/>
    <s v="Regular gasoline"/>
    <n v="16.3"/>
    <n v="12.9"/>
    <n v="14.8"/>
    <n v="19"/>
    <n v="347"/>
  </r>
  <r>
    <s v="CHEVROLET"/>
    <s v="Silverado 4WD"/>
    <s v="PICKUP TRUCK - STANDARD"/>
    <n v="5.3"/>
    <n v="8"/>
    <x v="2"/>
    <s v="A6"/>
    <s v="X"/>
    <s v="Regular gasoline"/>
    <n v="15.9"/>
    <n v="11.7"/>
    <n v="14"/>
    <n v="20"/>
    <n v="329"/>
  </r>
  <r>
    <s v="CHEVROLET"/>
    <s v="Silverado 4WD FFV"/>
    <s v="PICKUP TRUCK - STANDARD"/>
    <n v="5.3"/>
    <n v="8"/>
    <x v="2"/>
    <s v="A6"/>
    <s v="X"/>
    <s v="Regular gasoline"/>
    <n v="16.100000000000001"/>
    <n v="12.5"/>
    <n v="14.4"/>
    <n v="20"/>
    <n v="339"/>
  </r>
  <r>
    <s v="CHEVROLET"/>
    <s v="Silverado 4WD FFV"/>
    <s v="PICKUP TRUCK - STANDARD"/>
    <n v="5.3"/>
    <n v="8"/>
    <x v="2"/>
    <s v="A6"/>
    <s v="E"/>
    <s v="Ethanol (E85)"/>
    <n v="22"/>
    <n v="16.100000000000001"/>
    <n v="19.3"/>
    <n v="15"/>
    <n v="322"/>
  </r>
  <r>
    <s v="CHEVROLET"/>
    <s v="Silverado 4WD Trail Boss"/>
    <s v="PICKUP TRUCK - STANDARD"/>
    <n v="5.3"/>
    <n v="8"/>
    <x v="2"/>
    <s v="A6"/>
    <s v="X"/>
    <s v="Regular gasoline"/>
    <n v="16.5"/>
    <n v="13"/>
    <n v="14.9"/>
    <n v="19"/>
    <n v="350"/>
  </r>
  <r>
    <s v="CHEVROLET"/>
    <s v="Silverado 4WD"/>
    <s v="PICKUP TRUCK - STANDARD"/>
    <n v="5.3"/>
    <n v="8"/>
    <x v="2"/>
    <s v="A8"/>
    <s v="X"/>
    <s v="Regular gasoline"/>
    <n v="14.9"/>
    <n v="10.8"/>
    <n v="13.1"/>
    <n v="22"/>
    <n v="306"/>
  </r>
  <r>
    <s v="CHEVROLET"/>
    <s v="Silverado 4WD Trail Boss"/>
    <s v="PICKUP TRUCK - STANDARD"/>
    <n v="5.3"/>
    <n v="8"/>
    <x v="2"/>
    <s v="A8"/>
    <s v="X"/>
    <s v="Regular gasoline"/>
    <n v="15.3"/>
    <n v="11.8"/>
    <n v="13.7"/>
    <n v="21"/>
    <n v="320"/>
  </r>
  <r>
    <s v="CHEVROLET"/>
    <s v="Silverado 4WD"/>
    <s v="PICKUP TRUCK - STANDARD"/>
    <n v="6.2"/>
    <n v="8"/>
    <x v="2"/>
    <s v="A10"/>
    <s v="Z"/>
    <s v="Premium gasoline"/>
    <n v="15"/>
    <n v="12"/>
    <n v="13.7"/>
    <n v="21"/>
    <n v="321"/>
  </r>
  <r>
    <s v="CHEVROLET"/>
    <s v="Silverado LD"/>
    <s v="PICKUP TRUCK - STANDARD"/>
    <n v="5.3"/>
    <n v="8"/>
    <x v="2"/>
    <s v="A6"/>
    <s v="X"/>
    <s v="Regular gasoline"/>
    <n v="15.6"/>
    <n v="10.9"/>
    <n v="13.5"/>
    <n v="21"/>
    <n v="317"/>
  </r>
  <r>
    <s v="CHEVROLET"/>
    <s v="Silverado LD 4WD"/>
    <s v="PICKUP TRUCK - STANDARD"/>
    <n v="5.3"/>
    <n v="8"/>
    <x v="2"/>
    <s v="A6"/>
    <s v="X"/>
    <s v="Regular gasoline"/>
    <n v="15.8"/>
    <n v="11.4"/>
    <n v="13.8"/>
    <n v="20"/>
    <n v="325"/>
  </r>
  <r>
    <s v="CHEVROLET"/>
    <s v="Spark"/>
    <s v="SUBCOMPACT"/>
    <n v="1.4"/>
    <n v="4"/>
    <x v="0"/>
    <s v="AV"/>
    <s v="X"/>
    <s v="Regular gasoline"/>
    <n v="7.9"/>
    <n v="6.2"/>
    <n v="7.1"/>
    <n v="40"/>
    <n v="167"/>
  </r>
  <r>
    <s v="CHEVROLET"/>
    <s v="Spark"/>
    <s v="SUBCOMPACT"/>
    <n v="1.4"/>
    <n v="4"/>
    <x v="0"/>
    <s v="M5"/>
    <s v="X"/>
    <s v="Regular gasoline"/>
    <n v="8"/>
    <n v="6.2"/>
    <n v="7.2"/>
    <n v="39"/>
    <n v="170"/>
  </r>
  <r>
    <s v="CHEVROLET"/>
    <s v="Suburban"/>
    <s v="SUV - STANDARD"/>
    <n v="5.3"/>
    <n v="8"/>
    <x v="2"/>
    <s v="A6"/>
    <s v="X"/>
    <s v="Regular gasoline"/>
    <n v="15.7"/>
    <n v="10.5"/>
    <n v="13.4"/>
    <n v="21"/>
    <n v="314"/>
  </r>
  <r>
    <s v="CHEVROLET"/>
    <s v="Suburban FFV"/>
    <s v="SUV - STANDARD"/>
    <n v="5.3"/>
    <n v="8"/>
    <x v="2"/>
    <s v="A6"/>
    <s v="X"/>
    <s v="Regular gasoline"/>
    <n v="15.7"/>
    <n v="10.5"/>
    <n v="13.4"/>
    <n v="21"/>
    <n v="314"/>
  </r>
  <r>
    <s v="CHEVROLET"/>
    <s v="Suburban FFV"/>
    <s v="SUV - STANDARD"/>
    <n v="5.3"/>
    <n v="8"/>
    <x v="2"/>
    <s v="A6"/>
    <s v="E"/>
    <s v="Ethanol (E85)"/>
    <n v="21.2"/>
    <n v="13.9"/>
    <n v="17.899999999999999"/>
    <n v="16"/>
    <n v="298"/>
  </r>
  <r>
    <s v="CHEVROLET"/>
    <s v="Suburban 4WD"/>
    <s v="SUV - STANDARD"/>
    <n v="5.3"/>
    <n v="8"/>
    <x v="2"/>
    <s v="A6"/>
    <s v="X"/>
    <s v="Regular gasoline"/>
    <n v="16.8"/>
    <n v="11.3"/>
    <n v="14.3"/>
    <n v="20"/>
    <n v="336"/>
  </r>
  <r>
    <s v="CHEVROLET"/>
    <s v="Suburban 4WD FFV"/>
    <s v="SUV - STANDARD"/>
    <n v="5.3"/>
    <n v="8"/>
    <x v="2"/>
    <s v="A6"/>
    <s v="X"/>
    <s v="Regular gasoline"/>
    <n v="16.8"/>
    <n v="11.3"/>
    <n v="14.3"/>
    <n v="20"/>
    <n v="336"/>
  </r>
  <r>
    <s v="CHEVROLET"/>
    <s v="Suburban 4WD FFV"/>
    <s v="SUV - STANDARD"/>
    <n v="5.3"/>
    <n v="8"/>
    <x v="2"/>
    <s v="A6"/>
    <s v="E"/>
    <s v="Ethanol (E85)"/>
    <n v="22.2"/>
    <n v="15.2"/>
    <n v="19"/>
    <n v="15"/>
    <n v="317"/>
  </r>
  <r>
    <s v="CHEVROLET"/>
    <s v="Suburban 4WD"/>
    <s v="SUV - STANDARD"/>
    <n v="6.2"/>
    <n v="8"/>
    <x v="2"/>
    <s v="A10"/>
    <s v="Z"/>
    <s v="Premium gasoline"/>
    <n v="17.100000000000001"/>
    <n v="11.3"/>
    <n v="14.5"/>
    <n v="19"/>
    <n v="340"/>
  </r>
  <r>
    <s v="CHEVROLET"/>
    <s v="Tahoe"/>
    <s v="SUV - STANDARD"/>
    <n v="5.3"/>
    <n v="8"/>
    <x v="2"/>
    <s v="A6"/>
    <s v="X"/>
    <s v="Regular gasoline"/>
    <n v="15.7"/>
    <n v="10.5"/>
    <n v="13.4"/>
    <n v="21"/>
    <n v="314"/>
  </r>
  <r>
    <s v="CHEVROLET"/>
    <s v="Tahoe FFV"/>
    <s v="SUV - STANDARD"/>
    <n v="5.3"/>
    <n v="8"/>
    <x v="2"/>
    <s v="A6"/>
    <s v="X"/>
    <s v="Regular gasoline"/>
    <n v="15.7"/>
    <n v="10.5"/>
    <n v="13.4"/>
    <n v="21"/>
    <n v="314"/>
  </r>
  <r>
    <s v="CHEVROLET"/>
    <s v="Tahoe FFV"/>
    <s v="SUV - STANDARD"/>
    <n v="5.3"/>
    <n v="8"/>
    <x v="2"/>
    <s v="A6"/>
    <s v="E"/>
    <s v="Ethanol (E85)"/>
    <n v="21.2"/>
    <n v="13.9"/>
    <n v="17.899999999999999"/>
    <n v="16"/>
    <n v="298"/>
  </r>
  <r>
    <s v="CHEVROLET"/>
    <s v="Tahoe 4WD"/>
    <s v="SUV - STANDARD"/>
    <n v="5.3"/>
    <n v="8"/>
    <x v="2"/>
    <s v="A6"/>
    <s v="X"/>
    <s v="Regular gasoline"/>
    <n v="15.8"/>
    <n v="11.1"/>
    <n v="13.7"/>
    <n v="21"/>
    <n v="321"/>
  </r>
  <r>
    <s v="CHEVROLET"/>
    <s v="Tahoe 4WD FFV"/>
    <s v="SUV - STANDARD"/>
    <n v="5.3"/>
    <n v="8"/>
    <x v="2"/>
    <s v="A6"/>
    <s v="X"/>
    <s v="Regular gasoline"/>
    <n v="15.8"/>
    <n v="11.1"/>
    <n v="13.7"/>
    <n v="21"/>
    <n v="321"/>
  </r>
  <r>
    <s v="CHEVROLET"/>
    <s v="Tahoe 4WD FFV"/>
    <s v="SUV - STANDARD"/>
    <n v="5.3"/>
    <n v="8"/>
    <x v="2"/>
    <s v="A6"/>
    <s v="E"/>
    <s v="Ethanol (E85)"/>
    <n v="21.7"/>
    <n v="14.3"/>
    <n v="18.399999999999999"/>
    <n v="15"/>
    <n v="305"/>
  </r>
  <r>
    <s v="CHEVROLET"/>
    <s v="Tahoe 4WD"/>
    <s v="SUV - STANDARD"/>
    <n v="6.2"/>
    <n v="8"/>
    <x v="2"/>
    <s v="A10"/>
    <s v="Z"/>
    <s v="Premium gasoline"/>
    <n v="16.399999999999999"/>
    <n v="10.7"/>
    <n v="13.8"/>
    <n v="20"/>
    <n v="325"/>
  </r>
  <r>
    <s v="CHEVROLET"/>
    <s v="Traverse"/>
    <s v="SUV - STANDARD"/>
    <n v="3.6"/>
    <n v="6"/>
    <x v="1"/>
    <s v="A9"/>
    <s v="X"/>
    <s v="Regular gasoline"/>
    <n v="13"/>
    <n v="8.8000000000000007"/>
    <n v="11.1"/>
    <n v="25"/>
    <n v="261"/>
  </r>
  <r>
    <s v="CHEVROLET"/>
    <s v="Traverse AWD"/>
    <s v="SUV - STANDARD"/>
    <n v="3.6"/>
    <n v="6"/>
    <x v="1"/>
    <s v="A9"/>
    <s v="X"/>
    <s v="Regular gasoline"/>
    <n v="13.7"/>
    <n v="9.5"/>
    <n v="11.8"/>
    <n v="24"/>
    <n v="277"/>
  </r>
  <r>
    <s v="CHEVROLET"/>
    <s v="Trax"/>
    <s v="SUV - SMALL"/>
    <n v="1.4"/>
    <n v="4"/>
    <x v="0"/>
    <s v="AS6"/>
    <s v="X"/>
    <s v="Regular gasoline"/>
    <n v="9.1"/>
    <n v="7.6"/>
    <n v="8.4"/>
    <n v="34"/>
    <n v="196"/>
  </r>
  <r>
    <s v="CHEVROLET"/>
    <s v="Trax"/>
    <s v="SUV - SMALL"/>
    <n v="1.4"/>
    <n v="4"/>
    <x v="0"/>
    <s v="M6"/>
    <s v="X"/>
    <s v="Regular gasoline"/>
    <n v="9.4"/>
    <n v="6.9"/>
    <n v="8.3000000000000007"/>
    <n v="34"/>
    <n v="194"/>
  </r>
  <r>
    <s v="CHEVROLET"/>
    <s v="Trax 4WD"/>
    <s v="SUV - SMALL"/>
    <n v="1.4"/>
    <n v="4"/>
    <x v="0"/>
    <s v="AS6"/>
    <s v="X"/>
    <s v="Regular gasoline"/>
    <n v="9.9"/>
    <n v="8.1"/>
    <n v="9.1"/>
    <n v="31"/>
    <n v="214"/>
  </r>
  <r>
    <s v="CHRYSLER"/>
    <n v="300"/>
    <s v="FULL-SIZE"/>
    <n v="3.6"/>
    <n v="6"/>
    <x v="1"/>
    <s v="A8"/>
    <s v="X"/>
    <s v="Regular gasoline"/>
    <n v="12.4"/>
    <n v="7.8"/>
    <n v="10.3"/>
    <n v="27"/>
    <n v="242"/>
  </r>
  <r>
    <s v="CHRYSLER"/>
    <s v="300 FFV"/>
    <s v="FULL-SIZE"/>
    <n v="3.6"/>
    <n v="6"/>
    <x v="1"/>
    <s v="A8"/>
    <s v="X"/>
    <s v="Regular gasoline"/>
    <n v="12.4"/>
    <n v="7.8"/>
    <n v="10.3"/>
    <n v="27"/>
    <n v="242"/>
  </r>
  <r>
    <s v="CHRYSLER"/>
    <s v="300 FFV"/>
    <s v="FULL-SIZE"/>
    <n v="3.6"/>
    <n v="6"/>
    <x v="1"/>
    <s v="A8"/>
    <s v="E"/>
    <s v="Ethanol (E85)"/>
    <n v="17.100000000000001"/>
    <n v="10.6"/>
    <n v="14.2"/>
    <n v="20"/>
    <n v="234"/>
  </r>
  <r>
    <s v="CHRYSLER"/>
    <n v="300"/>
    <s v="FULL-SIZE"/>
    <n v="5.7"/>
    <n v="8"/>
    <x v="2"/>
    <s v="A8"/>
    <s v="X"/>
    <s v="Regular gasoline"/>
    <n v="14.7"/>
    <n v="9.4"/>
    <n v="12.3"/>
    <n v="23"/>
    <n v="289"/>
  </r>
  <r>
    <s v="CHRYSLER"/>
    <s v="300 AWD"/>
    <s v="FULL-SIZE"/>
    <n v="3.6"/>
    <n v="6"/>
    <x v="1"/>
    <s v="A8"/>
    <s v="X"/>
    <s v="Regular gasoline"/>
    <n v="12.8"/>
    <n v="8.6999999999999993"/>
    <n v="11"/>
    <n v="26"/>
    <n v="258"/>
  </r>
  <r>
    <s v="CHRYSLER"/>
    <s v="300 AWD FFV"/>
    <s v="FULL-SIZE"/>
    <n v="3.6"/>
    <n v="6"/>
    <x v="1"/>
    <s v="A8"/>
    <s v="X"/>
    <s v="Regular gasoline"/>
    <n v="12.8"/>
    <n v="8.6999999999999993"/>
    <n v="11"/>
    <n v="26"/>
    <n v="258"/>
  </r>
  <r>
    <s v="CHRYSLER"/>
    <s v="300 AWD FFV"/>
    <s v="FULL-SIZE"/>
    <n v="3.6"/>
    <n v="6"/>
    <x v="1"/>
    <s v="A8"/>
    <s v="E"/>
    <s v="Ethanol (E85)"/>
    <n v="17.600000000000001"/>
    <n v="12"/>
    <n v="15"/>
    <n v="19"/>
    <n v="248"/>
  </r>
  <r>
    <s v="CHRYSLER"/>
    <s v="Pacifica"/>
    <s v="MINIVAN"/>
    <n v="3.6"/>
    <n v="6"/>
    <x v="1"/>
    <s v="A9"/>
    <s v="X"/>
    <s v="Regular gasoline"/>
    <n v="12.9"/>
    <n v="8.4"/>
    <n v="10.9"/>
    <n v="26"/>
    <n v="259"/>
  </r>
  <r>
    <s v="CHRYSLER"/>
    <s v="Pacifica (Stop-Start)"/>
    <s v="MINIVAN"/>
    <n v="3.6"/>
    <n v="6"/>
    <x v="1"/>
    <s v="A9"/>
    <s v="X"/>
    <s v="Regular gasoline"/>
    <n v="12.4"/>
    <n v="8.4"/>
    <n v="10.6"/>
    <n v="27"/>
    <n v="249"/>
  </r>
  <r>
    <s v="DODGE"/>
    <s v="Challenger"/>
    <s v="MID-SIZE"/>
    <n v="3.6"/>
    <n v="6"/>
    <x v="1"/>
    <s v="A8"/>
    <s v="X"/>
    <s v="Regular gasoline"/>
    <n v="12.4"/>
    <n v="7.8"/>
    <n v="10.3"/>
    <n v="27"/>
    <n v="242"/>
  </r>
  <r>
    <s v="DODGE"/>
    <s v="Challenger"/>
    <s v="MID-SIZE"/>
    <n v="5.7"/>
    <n v="8"/>
    <x v="2"/>
    <s v="M6"/>
    <s v="Z"/>
    <s v="Premium gasoline"/>
    <n v="15.6"/>
    <n v="10.1"/>
    <n v="13.1"/>
    <n v="22"/>
    <n v="307"/>
  </r>
  <r>
    <s v="DODGE"/>
    <s v="Challenger"/>
    <s v="MID-SIZE"/>
    <n v="6.4"/>
    <n v="8"/>
    <x v="2"/>
    <s v="M6"/>
    <s v="Z"/>
    <s v="Premium gasoline"/>
    <n v="16.7"/>
    <n v="10.4"/>
    <n v="13.9"/>
    <n v="20"/>
    <n v="325"/>
  </r>
  <r>
    <s v="DODGE"/>
    <s v="Challenger (MDS)"/>
    <s v="MID-SIZE"/>
    <n v="5.7"/>
    <n v="8"/>
    <x v="2"/>
    <s v="A8"/>
    <s v="X"/>
    <s v="Regular gasoline"/>
    <n v="14.7"/>
    <n v="9.4"/>
    <n v="12.3"/>
    <n v="23"/>
    <n v="289"/>
  </r>
  <r>
    <s v="DODGE"/>
    <s v="Challenger (MDS)"/>
    <s v="MID-SIZE"/>
    <n v="6.4"/>
    <n v="8"/>
    <x v="2"/>
    <s v="A8"/>
    <s v="Z"/>
    <s v="Premium gasoline"/>
    <n v="15.8"/>
    <n v="9.6"/>
    <n v="13"/>
    <n v="22"/>
    <n v="304"/>
  </r>
  <r>
    <s v="DODGE"/>
    <s v="Challenger GT AWD"/>
    <s v="MID-SIZE"/>
    <n v="3.6"/>
    <n v="6"/>
    <x v="1"/>
    <s v="A8"/>
    <s v="X"/>
    <s v="Regular gasoline"/>
    <n v="12.8"/>
    <n v="8.6999999999999993"/>
    <n v="11"/>
    <n v="26"/>
    <n v="258"/>
  </r>
  <r>
    <s v="DODGE"/>
    <s v="Challenger SRT Hellcat"/>
    <s v="MID-SIZE"/>
    <n v="6.2"/>
    <n v="8"/>
    <x v="2"/>
    <s v="A8"/>
    <s v="Z"/>
    <s v="Premium gasoline"/>
    <n v="17.600000000000001"/>
    <n v="10.7"/>
    <n v="14.5"/>
    <n v="19"/>
    <n v="339"/>
  </r>
  <r>
    <s v="DODGE"/>
    <s v="Challenger SRT Hellcat"/>
    <s v="MID-SIZE"/>
    <n v="6.2"/>
    <n v="8"/>
    <x v="2"/>
    <s v="M6"/>
    <s v="Z"/>
    <s v="Premium gasoline"/>
    <n v="18.100000000000001"/>
    <n v="11.4"/>
    <n v="15.1"/>
    <n v="19"/>
    <n v="352"/>
  </r>
  <r>
    <s v="DODGE"/>
    <s v="Challenger SRT Hellcat Redeye"/>
    <s v="MID-SIZE"/>
    <n v="6.2"/>
    <n v="8"/>
    <x v="2"/>
    <s v="A8"/>
    <s v="Z"/>
    <s v="Premium gasoline"/>
    <n v="17.600000000000001"/>
    <n v="10.7"/>
    <n v="14.5"/>
    <n v="19"/>
    <n v="339"/>
  </r>
  <r>
    <s v="DODGE"/>
    <s v="Charger"/>
    <s v="FULL-SIZE"/>
    <n v="3.6"/>
    <n v="6"/>
    <x v="1"/>
    <s v="A5"/>
    <s v="X"/>
    <s v="Regular gasoline"/>
    <n v="13.7"/>
    <n v="9"/>
    <n v="11.6"/>
    <n v="24"/>
    <n v="271"/>
  </r>
  <r>
    <s v="DODGE"/>
    <s v="Charger FFV"/>
    <s v="FULL-SIZE"/>
    <n v="3.6"/>
    <n v="6"/>
    <x v="1"/>
    <s v="A5"/>
    <s v="X"/>
    <s v="Regular gasoline"/>
    <n v="13.7"/>
    <n v="9"/>
    <n v="11.6"/>
    <n v="24"/>
    <n v="271"/>
  </r>
  <r>
    <s v="DODGE"/>
    <s v="Charger FFV"/>
    <s v="FULL-SIZE"/>
    <n v="3.6"/>
    <n v="6"/>
    <x v="1"/>
    <s v="A5"/>
    <s v="E"/>
    <s v="Ethanol (E85)"/>
    <n v="18.899999999999999"/>
    <n v="12.7"/>
    <n v="16.100000000000001"/>
    <n v="18"/>
    <n v="268"/>
  </r>
  <r>
    <s v="DODGE"/>
    <s v="Charger"/>
    <s v="FULL-SIZE"/>
    <n v="3.6"/>
    <n v="6"/>
    <x v="1"/>
    <s v="A8"/>
    <s v="X"/>
    <s v="Regular gasoline"/>
    <n v="12.4"/>
    <n v="7.8"/>
    <n v="10.3"/>
    <n v="27"/>
    <n v="242"/>
  </r>
  <r>
    <s v="DODGE"/>
    <s v="Charger FFV"/>
    <s v="FULL-SIZE"/>
    <n v="3.6"/>
    <n v="6"/>
    <x v="1"/>
    <s v="A8"/>
    <s v="X"/>
    <s v="Regular gasoline"/>
    <n v="12.4"/>
    <n v="7.8"/>
    <n v="10.3"/>
    <n v="27"/>
    <n v="242"/>
  </r>
  <r>
    <s v="DODGE"/>
    <s v="Charger FFV"/>
    <s v="FULL-SIZE"/>
    <n v="3.6"/>
    <n v="6"/>
    <x v="1"/>
    <s v="A8"/>
    <s v="E"/>
    <s v="Ethanol (E85)"/>
    <n v="17.100000000000001"/>
    <n v="10.6"/>
    <n v="14.2"/>
    <n v="20"/>
    <n v="234"/>
  </r>
  <r>
    <s v="DODGE"/>
    <s v="Charger (MDS)"/>
    <s v="FULL-SIZE"/>
    <n v="5.7"/>
    <n v="8"/>
    <x v="2"/>
    <s v="A5"/>
    <s v="X"/>
    <s v="Regular gasoline"/>
    <n v="15.6"/>
    <n v="9.6999999999999993"/>
    <n v="12.9"/>
    <n v="22"/>
    <n v="302"/>
  </r>
  <r>
    <s v="DODGE"/>
    <s v="Charger (MDS)"/>
    <s v="FULL-SIZE"/>
    <n v="5.7"/>
    <n v="8"/>
    <x v="2"/>
    <s v="A8"/>
    <s v="X"/>
    <s v="Regular gasoline"/>
    <n v="14.7"/>
    <n v="9.4"/>
    <n v="12.3"/>
    <n v="23"/>
    <n v="289"/>
  </r>
  <r>
    <s v="DODGE"/>
    <s v="Charger (MDS)"/>
    <s v="FULL-SIZE"/>
    <n v="6.4"/>
    <n v="8"/>
    <x v="2"/>
    <s v="A8"/>
    <s v="Z"/>
    <s v="Premium gasoline"/>
    <n v="15.8"/>
    <n v="9.6"/>
    <n v="13"/>
    <n v="22"/>
    <n v="304"/>
  </r>
  <r>
    <s v="DODGE"/>
    <s v="Charger AWD"/>
    <s v="FULL-SIZE"/>
    <n v="3.6"/>
    <n v="6"/>
    <x v="1"/>
    <s v="A8"/>
    <s v="X"/>
    <s v="Regular gasoline"/>
    <n v="12.8"/>
    <n v="8.6999999999999993"/>
    <n v="11"/>
    <n v="26"/>
    <n v="258"/>
  </r>
  <r>
    <s v="DODGE"/>
    <s v="Charger AWD FFV"/>
    <s v="FULL-SIZE"/>
    <n v="3.6"/>
    <n v="6"/>
    <x v="1"/>
    <s v="A8"/>
    <s v="X"/>
    <s v="Regular gasoline"/>
    <n v="12.8"/>
    <n v="8.6999999999999993"/>
    <n v="11"/>
    <n v="26"/>
    <n v="258"/>
  </r>
  <r>
    <s v="DODGE"/>
    <s v="Charger AWD FFV"/>
    <s v="FULL-SIZE"/>
    <n v="3.6"/>
    <n v="6"/>
    <x v="1"/>
    <s v="A8"/>
    <s v="E"/>
    <s v="Ethanol (E85)"/>
    <n v="17.600000000000001"/>
    <n v="12"/>
    <n v="15"/>
    <n v="19"/>
    <n v="248"/>
  </r>
  <r>
    <s v="DODGE"/>
    <s v="Charger AWD (MDS)"/>
    <s v="FULL-SIZE"/>
    <n v="5.7"/>
    <n v="8"/>
    <x v="2"/>
    <s v="A5"/>
    <s v="X"/>
    <s v="Regular gasoline"/>
    <n v="16"/>
    <n v="10.1"/>
    <n v="13.3"/>
    <n v="21"/>
    <n v="312"/>
  </r>
  <r>
    <s v="DODGE"/>
    <s v="Charger SRT Hellcat"/>
    <s v="FULL-SIZE"/>
    <n v="6.2"/>
    <n v="8"/>
    <x v="2"/>
    <s v="A8"/>
    <s v="Z"/>
    <s v="Premium gasoline"/>
    <n v="17.600000000000001"/>
    <n v="10.7"/>
    <n v="14.5"/>
    <n v="19"/>
    <n v="339"/>
  </r>
  <r>
    <s v="DODGE"/>
    <s v="Durango AWD"/>
    <s v="SUV - STANDARD"/>
    <n v="3.6"/>
    <n v="6"/>
    <x v="1"/>
    <s v="A8"/>
    <s v="X"/>
    <s v="Regular gasoline"/>
    <n v="12.7"/>
    <n v="9.6"/>
    <n v="11.3"/>
    <n v="25"/>
    <n v="265"/>
  </r>
  <r>
    <s v="DODGE"/>
    <s v="Durango AWD"/>
    <s v="SUV - STANDARD"/>
    <n v="5.7"/>
    <n v="8"/>
    <x v="2"/>
    <s v="A8"/>
    <s v="X"/>
    <s v="Regular gasoline"/>
    <n v="16.7"/>
    <n v="10.9"/>
    <n v="14.1"/>
    <n v="20"/>
    <n v="331"/>
  </r>
  <r>
    <s v="DODGE"/>
    <s v="Durango AWD SRT"/>
    <s v="SUV - STANDARD"/>
    <n v="6.4"/>
    <n v="8"/>
    <x v="2"/>
    <s v="A8"/>
    <s v="Z"/>
    <s v="Premium gasoline"/>
    <n v="18.3"/>
    <n v="12.2"/>
    <n v="15.6"/>
    <n v="18"/>
    <n v="363"/>
  </r>
  <r>
    <s v="DODGE"/>
    <s v="Grand Caravan FFV"/>
    <s v="MINIVAN"/>
    <n v="3.6"/>
    <n v="6"/>
    <x v="1"/>
    <s v="A6"/>
    <s v="X"/>
    <s v="Regular gasoline"/>
    <n v="13.7"/>
    <n v="9.4"/>
    <n v="11.8"/>
    <n v="24"/>
    <n v="276"/>
  </r>
  <r>
    <s v="DODGE"/>
    <s v="Grand Caravan FFV"/>
    <s v="MINIVAN"/>
    <n v="3.6"/>
    <n v="6"/>
    <x v="1"/>
    <s v="A6"/>
    <s v="E"/>
    <s v="Ethanol (E85)"/>
    <n v="19.399999999999999"/>
    <n v="13.3"/>
    <n v="16.7"/>
    <n v="17"/>
    <n v="274"/>
  </r>
  <r>
    <s v="DODGE"/>
    <s v="Journey"/>
    <s v="SUV - SMALL"/>
    <n v="2.4"/>
    <n v="4"/>
    <x v="0"/>
    <s v="A4"/>
    <s v="X"/>
    <s v="Regular gasoline"/>
    <n v="12.7"/>
    <n v="9.1999999999999993"/>
    <n v="11.1"/>
    <n v="25"/>
    <n v="261"/>
  </r>
  <r>
    <s v="DODGE"/>
    <s v="Journey FFV"/>
    <s v="SUV - SMALL"/>
    <n v="3.6"/>
    <n v="6"/>
    <x v="1"/>
    <s v="A6"/>
    <s v="X"/>
    <s v="Regular gasoline"/>
    <n v="14.2"/>
    <n v="9.5"/>
    <n v="12.1"/>
    <n v="23"/>
    <n v="284"/>
  </r>
  <r>
    <s v="DODGE"/>
    <s v="Journey FFV"/>
    <s v="SUV - SMALL"/>
    <n v="3.6"/>
    <n v="6"/>
    <x v="1"/>
    <s v="A6"/>
    <s v="E"/>
    <s v="Ethanol (E85)"/>
    <n v="19.100000000000001"/>
    <n v="13.2"/>
    <n v="16.399999999999999"/>
    <n v="17"/>
    <n v="274"/>
  </r>
  <r>
    <s v="DODGE"/>
    <s v="Journey AWD"/>
    <s v="SUV - SMALL"/>
    <n v="3.6"/>
    <n v="6"/>
    <x v="1"/>
    <s v="A6"/>
    <s v="X"/>
    <s v="Regular gasoline"/>
    <n v="14.5"/>
    <n v="10"/>
    <n v="12.4"/>
    <n v="23"/>
    <n v="292"/>
  </r>
  <r>
    <s v="FIAT"/>
    <s v="124 Spider"/>
    <s v="TWO-SEATER"/>
    <n v="1.4"/>
    <n v="4"/>
    <x v="0"/>
    <s v="A6"/>
    <s v="X"/>
    <s v="Regular gasoline"/>
    <n v="9.3000000000000007"/>
    <n v="6.5"/>
    <n v="8"/>
    <n v="35"/>
    <n v="187"/>
  </r>
  <r>
    <s v="FIAT"/>
    <s v="124 Spider"/>
    <s v="TWO-SEATER"/>
    <n v="1.4"/>
    <n v="4"/>
    <x v="0"/>
    <s v="M6"/>
    <s v="X"/>
    <s v="Regular gasoline"/>
    <n v="9"/>
    <n v="6.7"/>
    <n v="7.9"/>
    <n v="36"/>
    <n v="185"/>
  </r>
  <r>
    <s v="FIAT"/>
    <n v="500"/>
    <s v="MINICOMPACT"/>
    <n v="1.4"/>
    <n v="4"/>
    <x v="0"/>
    <s v="A6"/>
    <s v="X"/>
    <s v="Regular gasoline"/>
    <n v="9.6999999999999993"/>
    <n v="7.4"/>
    <n v="8.6999999999999993"/>
    <n v="32"/>
    <n v="203"/>
  </r>
  <r>
    <s v="FIAT"/>
    <n v="500"/>
    <s v="MINICOMPACT"/>
    <n v="1.4"/>
    <n v="4"/>
    <x v="0"/>
    <s v="M5"/>
    <s v="X"/>
    <s v="Regular gasoline"/>
    <n v="8.5"/>
    <n v="7.1"/>
    <n v="7.9"/>
    <n v="36"/>
    <n v="186"/>
  </r>
  <r>
    <s v="FIAT"/>
    <s v="500L"/>
    <s v="STATION WAGON - SMALL"/>
    <n v="1.4"/>
    <n v="4"/>
    <x v="0"/>
    <s v="A6"/>
    <s v="X"/>
    <s v="Regular gasoline"/>
    <n v="10.7"/>
    <n v="7.9"/>
    <n v="9.4"/>
    <n v="30"/>
    <n v="221"/>
  </r>
  <r>
    <s v="FIAT"/>
    <s v="500X AWD"/>
    <s v="SUV - SMALL"/>
    <n v="1.3"/>
    <n v="4"/>
    <x v="0"/>
    <s v="A9"/>
    <s v="X"/>
    <s v="Regular gasoline"/>
    <n v="10"/>
    <n v="7.9"/>
    <n v="9.1"/>
    <n v="31"/>
    <n v="213"/>
  </r>
  <r>
    <s v="FORD"/>
    <s v="EcoSport"/>
    <s v="SUV - SMALL"/>
    <n v="1"/>
    <n v="3"/>
    <x v="0"/>
    <s v="AS6"/>
    <s v="X"/>
    <s v="Regular gasoline"/>
    <n v="8.6"/>
    <n v="8.1"/>
    <n v="8.4"/>
    <n v="34"/>
    <n v="196"/>
  </r>
  <r>
    <s v="FORD"/>
    <s v="EcoSport AWD"/>
    <s v="SUV - SMALL"/>
    <n v="2"/>
    <n v="4"/>
    <x v="0"/>
    <s v="AS6"/>
    <s v="X"/>
    <s v="Regular gasoline"/>
    <n v="10.199999999999999"/>
    <n v="8"/>
    <n v="9.3000000000000007"/>
    <n v="30"/>
    <n v="218"/>
  </r>
  <r>
    <s v="FORD"/>
    <s v="Edge"/>
    <s v="SUV - SMALL"/>
    <n v="2"/>
    <n v="4"/>
    <x v="0"/>
    <s v="AS8"/>
    <s v="X"/>
    <s v="Regular gasoline"/>
    <n v="10.9"/>
    <n v="8"/>
    <n v="9.6"/>
    <n v="29"/>
    <n v="224"/>
  </r>
  <r>
    <s v="FORD"/>
    <s v="Edge AWD"/>
    <s v="SUV - SMALL"/>
    <n v="2"/>
    <n v="4"/>
    <x v="0"/>
    <s v="AS8"/>
    <s v="X"/>
    <s v="Regular gasoline"/>
    <n v="11.4"/>
    <n v="8.3000000000000007"/>
    <n v="10"/>
    <n v="28"/>
    <n v="233"/>
  </r>
  <r>
    <s v="FORD"/>
    <s v="Edge AWD"/>
    <s v="SUV - SMALL"/>
    <n v="2.7"/>
    <n v="6"/>
    <x v="1"/>
    <s v="AS8"/>
    <s v="X"/>
    <s v="Regular gasoline"/>
    <n v="12.6"/>
    <n v="9.1999999999999993"/>
    <n v="11"/>
    <n v="26"/>
    <n v="259"/>
  </r>
  <r>
    <s v="FORD"/>
    <s v="Escape"/>
    <s v="SUV - SMALL"/>
    <n v="1.5"/>
    <n v="4"/>
    <x v="0"/>
    <s v="AS6"/>
    <s v="X"/>
    <s v="Regular gasoline"/>
    <n v="10.199999999999999"/>
    <n v="7.8"/>
    <n v="9.1"/>
    <n v="31"/>
    <n v="214"/>
  </r>
  <r>
    <s v="FORD"/>
    <s v="Escape FFV"/>
    <s v="SUV - SMALL"/>
    <n v="2.5"/>
    <n v="4"/>
    <x v="0"/>
    <s v="AS6"/>
    <s v="X"/>
    <s v="Regular gasoline"/>
    <n v="11"/>
    <n v="8"/>
    <n v="9.6"/>
    <n v="29"/>
    <n v="226"/>
  </r>
  <r>
    <s v="FORD"/>
    <s v="Escape FFV"/>
    <s v="SUV - SMALL"/>
    <n v="2.5"/>
    <n v="4"/>
    <x v="0"/>
    <s v="AS6"/>
    <s v="E"/>
    <s v="Ethanol (E85)"/>
    <n v="15"/>
    <n v="10.8"/>
    <n v="13.1"/>
    <n v="22"/>
    <n v="218"/>
  </r>
  <r>
    <s v="FORD"/>
    <s v="Escape AWD"/>
    <s v="SUV - SMALL"/>
    <n v="1.5"/>
    <n v="4"/>
    <x v="0"/>
    <s v="AS6"/>
    <s v="X"/>
    <s v="Regular gasoline"/>
    <n v="11.2"/>
    <n v="8.4"/>
    <n v="9.9"/>
    <n v="29"/>
    <n v="232"/>
  </r>
  <r>
    <s v="FORD"/>
    <s v="Escape AWD"/>
    <s v="SUV - SMALL"/>
    <n v="2"/>
    <n v="4"/>
    <x v="0"/>
    <s v="AS6"/>
    <s v="X"/>
    <s v="Regular gasoline"/>
    <n v="11.5"/>
    <n v="8.6999999999999993"/>
    <n v="10.199999999999999"/>
    <n v="28"/>
    <n v="239"/>
  </r>
  <r>
    <s v="FORD"/>
    <s v="Expedition 4X4"/>
    <s v="SUV - STANDARD"/>
    <n v="3.5"/>
    <n v="6"/>
    <x v="1"/>
    <s v="AS10"/>
    <s v="X"/>
    <s v="Regular gasoline"/>
    <n v="14.1"/>
    <n v="10.6"/>
    <n v="12.5"/>
    <n v="23"/>
    <n v="293"/>
  </r>
  <r>
    <s v="FORD"/>
    <s v="Expedition MAX 4X4"/>
    <s v="SUV - STANDARD"/>
    <n v="3.5"/>
    <n v="6"/>
    <x v="1"/>
    <s v="AS10"/>
    <s v="X"/>
    <s v="Regular gasoline"/>
    <n v="14.7"/>
    <n v="11.2"/>
    <n v="13.1"/>
    <n v="22"/>
    <n v="307"/>
  </r>
  <r>
    <s v="FORD"/>
    <s v="Explorer AWD"/>
    <s v="SUV - STANDARD"/>
    <n v="2.2999999999999998"/>
    <n v="4"/>
    <x v="0"/>
    <s v="AS6"/>
    <s v="X"/>
    <s v="Regular gasoline"/>
    <n v="13.1"/>
    <n v="9.1999999999999993"/>
    <n v="11.4"/>
    <n v="25"/>
    <n v="267"/>
  </r>
  <r>
    <s v="FORD"/>
    <s v="Explorer AWD"/>
    <s v="SUV - STANDARD"/>
    <n v="3.5"/>
    <n v="6"/>
    <x v="1"/>
    <s v="AS6"/>
    <s v="X"/>
    <s v="Regular gasoline"/>
    <n v="15.2"/>
    <n v="10.9"/>
    <n v="13.2"/>
    <n v="21"/>
    <n v="311"/>
  </r>
  <r>
    <s v="FORD"/>
    <s v="Explorer FFV AWD"/>
    <s v="SUV - STANDARD"/>
    <n v="3.5"/>
    <n v="6"/>
    <x v="1"/>
    <s v="AS6"/>
    <s v="X"/>
    <s v="Regular gasoline"/>
    <n v="14.5"/>
    <n v="10.6"/>
    <n v="12.7"/>
    <n v="22"/>
    <n v="299"/>
  </r>
  <r>
    <s v="FORD"/>
    <s v="Explorer FFV AWD"/>
    <s v="SUV - STANDARD"/>
    <n v="3.5"/>
    <n v="6"/>
    <x v="1"/>
    <s v="AS6"/>
    <s v="E"/>
    <s v="Ethanol (E85)"/>
    <n v="19.8"/>
    <n v="14.3"/>
    <n v="17.3"/>
    <n v="16"/>
    <n v="288"/>
  </r>
  <r>
    <s v="FORD"/>
    <s v="F-150"/>
    <s v="PICKUP TRUCK - STANDARD"/>
    <n v="2.7"/>
    <n v="6"/>
    <x v="1"/>
    <s v="AS10"/>
    <s v="X"/>
    <s v="Regular gasoline"/>
    <n v="12"/>
    <n v="9"/>
    <n v="10.6"/>
    <n v="27"/>
    <n v="249"/>
  </r>
  <r>
    <s v="FORD"/>
    <s v="F-150 (LT Tire Pkg)"/>
    <s v="PICKUP TRUCK - STANDARD"/>
    <n v="2.7"/>
    <n v="6"/>
    <x v="1"/>
    <s v="AS10"/>
    <s v="X"/>
    <s v="Regular gasoline"/>
    <n v="12.4"/>
    <n v="9.4"/>
    <n v="11.1"/>
    <n v="25"/>
    <n v="260"/>
  </r>
  <r>
    <s v="FORD"/>
    <s v="F-150 (Payload Pkg)"/>
    <s v="PICKUP TRUCK - STANDARD"/>
    <n v="2.7"/>
    <n v="6"/>
    <x v="1"/>
    <s v="AS10"/>
    <s v="X"/>
    <s v="Regular gasoline"/>
    <n v="12.4"/>
    <n v="9.4"/>
    <n v="11.1"/>
    <n v="25"/>
    <n v="260"/>
  </r>
  <r>
    <s v="FORD"/>
    <s v="F-150"/>
    <s v="PICKUP TRUCK - STANDARD"/>
    <n v="3"/>
    <n v="6"/>
    <x v="1"/>
    <s v="AS10"/>
    <s v="D"/>
    <s v="Diesel"/>
    <n v="10.8"/>
    <n v="8"/>
    <n v="9.5"/>
    <n v="30"/>
    <n v="256"/>
  </r>
  <r>
    <s v="FORD"/>
    <s v="F-150 (LT Tire Pkg)"/>
    <s v="PICKUP TRUCK - STANDARD"/>
    <n v="3"/>
    <n v="6"/>
    <x v="1"/>
    <s v="AS10"/>
    <s v="D"/>
    <s v="Diesel"/>
    <n v="10.8"/>
    <n v="8.4"/>
    <n v="9.6999999999999993"/>
    <n v="29"/>
    <n v="260"/>
  </r>
  <r>
    <s v="FORD"/>
    <s v="F-150 FFV"/>
    <s v="PICKUP TRUCK - STANDARD"/>
    <n v="3.3"/>
    <n v="6"/>
    <x v="1"/>
    <s v="AS6"/>
    <s v="X"/>
    <s v="Regular gasoline"/>
    <n v="12.2"/>
    <n v="9.3000000000000007"/>
    <n v="10.9"/>
    <n v="26"/>
    <n v="256"/>
  </r>
  <r>
    <s v="FORD"/>
    <s v="F-150 FFV"/>
    <s v="PICKUP TRUCK - STANDARD"/>
    <n v="3.3"/>
    <n v="6"/>
    <x v="1"/>
    <s v="AS6"/>
    <s v="E"/>
    <s v="Ethanol (E85)"/>
    <n v="16.7"/>
    <n v="12.6"/>
    <n v="14.9"/>
    <n v="19"/>
    <n v="247"/>
  </r>
  <r>
    <s v="FORD"/>
    <s v="F-150 FFV (LT Tire Pkg)"/>
    <s v="PICKUP TRUCK - STANDARD"/>
    <n v="3.3"/>
    <n v="6"/>
    <x v="1"/>
    <s v="AS6"/>
    <s v="X"/>
    <s v="Regular gasoline"/>
    <n v="12.4"/>
    <n v="9.8000000000000007"/>
    <n v="11.2"/>
    <n v="25"/>
    <n v="263"/>
  </r>
  <r>
    <s v="FORD"/>
    <s v="F-150 FFV (LT Tire Pkg)"/>
    <s v="PICKUP TRUCK - STANDARD"/>
    <n v="3.3"/>
    <n v="6"/>
    <x v="1"/>
    <s v="AS6"/>
    <s v="E"/>
    <s v="Ethanol (E85)"/>
    <n v="16.7"/>
    <n v="12.6"/>
    <n v="14.9"/>
    <n v="19"/>
    <n v="247"/>
  </r>
  <r>
    <s v="FORD"/>
    <s v="F-150"/>
    <s v="PICKUP TRUCK - STANDARD"/>
    <n v="3.5"/>
    <n v="6"/>
    <x v="1"/>
    <s v="AS10"/>
    <s v="X"/>
    <s v="Regular gasoline"/>
    <n v="13.5"/>
    <n v="10.1"/>
    <n v="12"/>
    <n v="24"/>
    <n v="281"/>
  </r>
  <r>
    <s v="FORD"/>
    <s v="F-150 (LT Tire Pkg)"/>
    <s v="PICKUP TRUCK - STANDARD"/>
    <n v="3.5"/>
    <n v="6"/>
    <x v="1"/>
    <s v="AS10"/>
    <s v="X"/>
    <s v="Regular gasoline"/>
    <n v="13.8"/>
    <n v="10.7"/>
    <n v="12.4"/>
    <n v="23"/>
    <n v="291"/>
  </r>
  <r>
    <s v="FORD"/>
    <s v="F-150 (Payload Pkg)"/>
    <s v="PICKUP TRUCK - STANDARD"/>
    <n v="3.5"/>
    <n v="6"/>
    <x v="1"/>
    <s v="AS10"/>
    <s v="X"/>
    <s v="Regular gasoline"/>
    <n v="13.9"/>
    <n v="11.2"/>
    <n v="12.7"/>
    <n v="22"/>
    <n v="298"/>
  </r>
  <r>
    <s v="FORD"/>
    <s v="F-150 FFV"/>
    <s v="PICKUP TRUCK - STANDARD"/>
    <n v="5"/>
    <n v="8"/>
    <x v="2"/>
    <s v="AS10"/>
    <s v="X"/>
    <s v="Regular gasoline"/>
    <n v="13.9"/>
    <n v="10.199999999999999"/>
    <n v="12.2"/>
    <n v="23"/>
    <n v="287"/>
  </r>
  <r>
    <s v="FORD"/>
    <s v="F-150 FFV"/>
    <s v="PICKUP TRUCK - STANDARD"/>
    <n v="5"/>
    <n v="8"/>
    <x v="2"/>
    <s v="AS10"/>
    <s v="E"/>
    <s v="Ethanol (E85)"/>
    <n v="20.3"/>
    <n v="14"/>
    <n v="17.399999999999999"/>
    <n v="16"/>
    <n v="290"/>
  </r>
  <r>
    <s v="FORD"/>
    <s v="F-150 FFV (LT Tire Pkg)"/>
    <s v="PICKUP TRUCK - STANDARD"/>
    <n v="5"/>
    <n v="8"/>
    <x v="2"/>
    <s v="AS10"/>
    <s v="X"/>
    <s v="Regular gasoline"/>
    <n v="14.7"/>
    <n v="11.2"/>
    <n v="13.1"/>
    <n v="22"/>
    <n v="308"/>
  </r>
  <r>
    <s v="FORD"/>
    <s v="F-150 FFV (LT Tire Pkg)"/>
    <s v="PICKUP TRUCK - STANDARD"/>
    <n v="5"/>
    <n v="8"/>
    <x v="2"/>
    <s v="AS10"/>
    <s v="E"/>
    <s v="Ethanol (E85)"/>
    <n v="20.3"/>
    <n v="14"/>
    <n v="17.5"/>
    <n v="16"/>
    <n v="290"/>
  </r>
  <r>
    <s v="FORD"/>
    <s v="F-150 FFV (Payload Pkg)"/>
    <s v="PICKUP TRUCK - STANDARD"/>
    <n v="5"/>
    <n v="8"/>
    <x v="2"/>
    <s v="AS10"/>
    <s v="X"/>
    <s v="Regular gasoline"/>
    <n v="15.6"/>
    <n v="11.8"/>
    <n v="13.9"/>
    <n v="20"/>
    <n v="326"/>
  </r>
  <r>
    <s v="FORD"/>
    <s v="F-150 FFV (Payload Pkg)"/>
    <s v="PICKUP TRUCK - STANDARD"/>
    <n v="5"/>
    <n v="8"/>
    <x v="2"/>
    <s v="AS10"/>
    <s v="E"/>
    <s v="Ethanol (E85)"/>
    <n v="20.399999999999999"/>
    <n v="14"/>
    <n v="17.5"/>
    <n v="16"/>
    <n v="291"/>
  </r>
  <r>
    <s v="FORD"/>
    <s v="F-150 4X4"/>
    <s v="PICKUP TRUCK - STANDARD"/>
    <n v="2.7"/>
    <n v="6"/>
    <x v="1"/>
    <s v="AS10"/>
    <s v="X"/>
    <s v="Regular gasoline"/>
    <n v="12.7"/>
    <n v="9.8000000000000007"/>
    <n v="11.4"/>
    <n v="25"/>
    <n v="268"/>
  </r>
  <r>
    <s v="FORD"/>
    <s v="F-150 4X4 (LT Tire Pkg)"/>
    <s v="PICKUP TRUCK - STANDARD"/>
    <n v="2.7"/>
    <n v="6"/>
    <x v="1"/>
    <s v="AS10"/>
    <s v="X"/>
    <s v="Regular gasoline"/>
    <n v="13.1"/>
    <n v="10.199999999999999"/>
    <n v="11.8"/>
    <n v="24"/>
    <n v="277"/>
  </r>
  <r>
    <s v="FORD"/>
    <s v="F-150 4X4 (Payload Pkg)"/>
    <s v="PICKUP TRUCK - STANDARD"/>
    <n v="2.7"/>
    <n v="6"/>
    <x v="1"/>
    <s v="AS10"/>
    <s v="X"/>
    <s v="Regular gasoline"/>
    <n v="13.1"/>
    <n v="10.199999999999999"/>
    <n v="11.8"/>
    <n v="24"/>
    <n v="277"/>
  </r>
  <r>
    <s v="FORD"/>
    <s v="F-150 4X4"/>
    <s v="PICKUP TRUCK - STANDARD"/>
    <n v="3"/>
    <n v="6"/>
    <x v="1"/>
    <s v="AS10"/>
    <s v="D"/>
    <s v="Diesel"/>
    <n v="11.8"/>
    <n v="9.3000000000000007"/>
    <n v="10.7"/>
    <n v="26"/>
    <n v="287"/>
  </r>
  <r>
    <s v="FORD"/>
    <s v="F-150 4X4 (LT Tire Pkg)"/>
    <s v="PICKUP TRUCK - STANDARD"/>
    <n v="3"/>
    <n v="6"/>
    <x v="1"/>
    <s v="AS10"/>
    <s v="D"/>
    <s v="Diesel"/>
    <n v="11.8"/>
    <n v="9.3000000000000007"/>
    <n v="10.7"/>
    <n v="26"/>
    <n v="287"/>
  </r>
  <r>
    <s v="FORD"/>
    <s v="F-150 4X4 XL/XLT"/>
    <s v="PICKUP TRUCK - STANDARD"/>
    <n v="3"/>
    <n v="6"/>
    <x v="1"/>
    <s v="AS10"/>
    <s v="D"/>
    <s v="Diesel"/>
    <n v="11.2"/>
    <n v="8.3000000000000007"/>
    <n v="9.9"/>
    <n v="29"/>
    <n v="266"/>
  </r>
  <r>
    <s v="FORD"/>
    <s v="F-150 FFV 4X4"/>
    <s v="PICKUP TRUCK - STANDARD"/>
    <n v="3.3"/>
    <n v="6"/>
    <x v="1"/>
    <s v="AS6"/>
    <s v="X"/>
    <s v="Regular gasoline"/>
    <n v="12.8"/>
    <n v="10.199999999999999"/>
    <n v="11.6"/>
    <n v="24"/>
    <n v="273"/>
  </r>
  <r>
    <s v="FORD"/>
    <s v="F-150 FFV 4X4"/>
    <s v="PICKUP TRUCK - STANDARD"/>
    <n v="3.3"/>
    <n v="6"/>
    <x v="1"/>
    <s v="AS6"/>
    <s v="E"/>
    <s v="Ethanol (E85)"/>
    <n v="17.5"/>
    <n v="13.8"/>
    <n v="15.8"/>
    <n v="18"/>
    <n v="263"/>
  </r>
  <r>
    <s v="FORD"/>
    <s v="F-150 FFV 4X4 (LT Tire Pkg)"/>
    <s v="PICKUP TRUCK - STANDARD"/>
    <n v="3.3"/>
    <n v="6"/>
    <x v="1"/>
    <s v="AS6"/>
    <s v="X"/>
    <s v="Regular gasoline"/>
    <n v="13.8"/>
    <n v="10.7"/>
    <n v="12.4"/>
    <n v="23"/>
    <n v="291"/>
  </r>
  <r>
    <s v="FORD"/>
    <s v="F-150 FFV 4X4 (LT Tire Pkg)"/>
    <s v="PICKUP TRUCK - STANDARD"/>
    <n v="3.3"/>
    <n v="6"/>
    <x v="1"/>
    <s v="AS6"/>
    <s v="E"/>
    <s v="Ethanol (E85)"/>
    <n v="17.5"/>
    <n v="13.7"/>
    <n v="15.8"/>
    <n v="18"/>
    <n v="263"/>
  </r>
  <r>
    <s v="FORD"/>
    <s v="F-150 4X4"/>
    <s v="PICKUP TRUCK - STANDARD"/>
    <n v="3.5"/>
    <n v="6"/>
    <x v="1"/>
    <s v="AS10"/>
    <s v="X"/>
    <s v="Regular gasoline"/>
    <n v="14.3"/>
    <n v="10.5"/>
    <n v="12.5"/>
    <n v="23"/>
    <n v="295"/>
  </r>
  <r>
    <s v="FORD"/>
    <s v="F-150 4X4 (LT Tire Pkg)"/>
    <s v="PICKUP TRUCK - STANDARD"/>
    <n v="3.5"/>
    <n v="6"/>
    <x v="1"/>
    <s v="AS10"/>
    <s v="X"/>
    <s v="Regular gasoline"/>
    <n v="14.7"/>
    <n v="10.7"/>
    <n v="12.9"/>
    <n v="22"/>
    <n v="303"/>
  </r>
  <r>
    <s v="FORD"/>
    <s v="F-150 4X4 (Payload Pkg)"/>
    <s v="PICKUP TRUCK - STANDARD"/>
    <n v="3.5"/>
    <n v="6"/>
    <x v="1"/>
    <s v="AS10"/>
    <s v="X"/>
    <s v="Regular gasoline"/>
    <n v="14.7"/>
    <n v="11.2"/>
    <n v="13.1"/>
    <n v="22"/>
    <n v="308"/>
  </r>
  <r>
    <s v="FORD"/>
    <s v="F-150 4X4 Limited"/>
    <s v="PICKUP TRUCK - STANDARD"/>
    <n v="3.5"/>
    <n v="6"/>
    <x v="1"/>
    <s v="AS10"/>
    <s v="X"/>
    <s v="Regular gasoline"/>
    <n v="13.8"/>
    <n v="11.2"/>
    <n v="12.6"/>
    <n v="22"/>
    <n v="296"/>
  </r>
  <r>
    <s v="FORD"/>
    <s v="F-150 FFV 4X4"/>
    <s v="PICKUP TRUCK - STANDARD"/>
    <n v="5"/>
    <n v="8"/>
    <x v="2"/>
    <s v="AS10"/>
    <s v="X"/>
    <s v="Regular gasoline"/>
    <n v="15.1"/>
    <n v="11"/>
    <n v="13.3"/>
    <n v="21"/>
    <n v="312"/>
  </r>
  <r>
    <s v="FORD"/>
    <s v="F-150 FFV 4X4"/>
    <s v="PICKUP TRUCK - STANDARD"/>
    <n v="5"/>
    <n v="8"/>
    <x v="2"/>
    <s v="AS10"/>
    <s v="E"/>
    <s v="Ethanol (E85)"/>
    <n v="20"/>
    <n v="15.6"/>
    <n v="18"/>
    <n v="16"/>
    <n v="300"/>
  </r>
  <r>
    <s v="FORD"/>
    <s v="F-150 FFV 4X4 (LT Tire Pkg)"/>
    <s v="PICKUP TRUCK - STANDARD"/>
    <n v="5"/>
    <n v="8"/>
    <x v="2"/>
    <s v="AS10"/>
    <s v="X"/>
    <s v="Regular gasoline"/>
    <n v="15.7"/>
    <n v="11.8"/>
    <n v="13.9"/>
    <n v="20"/>
    <n v="326"/>
  </r>
  <r>
    <s v="FORD"/>
    <s v="F-150 FFV 4X4 (LT Tire Pkg)"/>
    <s v="PICKUP TRUCK - STANDARD"/>
    <n v="5"/>
    <n v="8"/>
    <x v="2"/>
    <s v="AS10"/>
    <s v="E"/>
    <s v="Ethanol (E85)"/>
    <n v="20"/>
    <n v="15.6"/>
    <n v="18"/>
    <n v="16"/>
    <n v="300"/>
  </r>
  <r>
    <s v="FORD"/>
    <s v="F-150 FFV 4X4 (Payload Pkg)"/>
    <s v="PICKUP TRUCK - STANDARD"/>
    <n v="5"/>
    <n v="8"/>
    <x v="2"/>
    <s v="AS10"/>
    <s v="X"/>
    <s v="Regular gasoline"/>
    <n v="16.8"/>
    <n v="12.4"/>
    <n v="14.8"/>
    <n v="19"/>
    <n v="347"/>
  </r>
  <r>
    <s v="FORD"/>
    <s v="F-150 FFV 4X4 (Payload Pkg)"/>
    <s v="PICKUP TRUCK - STANDARD"/>
    <n v="5"/>
    <n v="8"/>
    <x v="2"/>
    <s v="AS10"/>
    <s v="E"/>
    <s v="Ethanol (E85)"/>
    <n v="21.3"/>
    <n v="17.2"/>
    <n v="19.5"/>
    <n v="14"/>
    <n v="323"/>
  </r>
  <r>
    <s v="FORD"/>
    <s v="F-150 Raptor 4X4"/>
    <s v="PICKUP TRUCK - STANDARD"/>
    <n v="3.5"/>
    <n v="6"/>
    <x v="1"/>
    <s v="AS10"/>
    <s v="X"/>
    <s v="Regular gasoline"/>
    <n v="15.3"/>
    <n v="13.1"/>
    <n v="14.3"/>
    <n v="20"/>
    <n v="336"/>
  </r>
  <r>
    <s v="FORD"/>
    <s v="Flex"/>
    <s v="SUV - STANDARD"/>
    <n v="3.5"/>
    <n v="6"/>
    <x v="1"/>
    <s v="AS6"/>
    <s v="X"/>
    <s v="Regular gasoline"/>
    <n v="14.7"/>
    <n v="10.199999999999999"/>
    <n v="12.7"/>
    <n v="22"/>
    <n v="298"/>
  </r>
  <r>
    <s v="FORD"/>
    <s v="Flex AWD"/>
    <s v="SUV - STANDARD"/>
    <n v="3.5"/>
    <n v="6"/>
    <x v="1"/>
    <s v="AS6"/>
    <s v="X"/>
    <s v="Regular gasoline"/>
    <n v="14.7"/>
    <n v="10.7"/>
    <n v="12.9"/>
    <n v="22"/>
    <n v="303"/>
  </r>
  <r>
    <s v="FORD"/>
    <s v="Flex AWD GTDI"/>
    <s v="SUV - STANDARD"/>
    <n v="3.5"/>
    <n v="6"/>
    <x v="1"/>
    <s v="AS6"/>
    <s v="X"/>
    <s v="Regular gasoline"/>
    <n v="15.7"/>
    <n v="11.2"/>
    <n v="13.7"/>
    <n v="21"/>
    <n v="322"/>
  </r>
  <r>
    <s v="FORD"/>
    <s v="Fiesta"/>
    <s v="SUBCOMPACT"/>
    <n v="1.6"/>
    <n v="4"/>
    <x v="0"/>
    <s v="AM6"/>
    <s v="X"/>
    <s v="Regular gasoline"/>
    <n v="8.6"/>
    <n v="6.4"/>
    <n v="7.6"/>
    <n v="37"/>
    <n v="178"/>
  </r>
  <r>
    <s v="FORD"/>
    <s v="Fiesta"/>
    <s v="SUBCOMPACT"/>
    <n v="1.6"/>
    <n v="4"/>
    <x v="0"/>
    <s v="M5"/>
    <s v="X"/>
    <s v="Regular gasoline"/>
    <n v="8.8000000000000007"/>
    <n v="6.8"/>
    <n v="7.9"/>
    <n v="36"/>
    <n v="184"/>
  </r>
  <r>
    <s v="FORD"/>
    <s v="Fiesta ST"/>
    <s v="SUBCOMPACT"/>
    <n v="1.6"/>
    <n v="4"/>
    <x v="0"/>
    <s v="M6"/>
    <s v="X"/>
    <s v="Regular gasoline"/>
    <n v="9.1999999999999993"/>
    <n v="7.4"/>
    <n v="8.4"/>
    <n v="34"/>
    <n v="196"/>
  </r>
  <r>
    <s v="FORD"/>
    <s v="Fusion"/>
    <s v="MID-SIZE"/>
    <n v="1.5"/>
    <n v="4"/>
    <x v="0"/>
    <s v="AS6"/>
    <s v="X"/>
    <s v="Regular gasoline"/>
    <n v="10"/>
    <n v="7"/>
    <n v="8.6999999999999993"/>
    <n v="32"/>
    <n v="204"/>
  </r>
  <r>
    <s v="FORD"/>
    <s v="Fusion Hybrid"/>
    <s v="MID-SIZE"/>
    <n v="2"/>
    <n v="4"/>
    <x v="0"/>
    <s v="AV"/>
    <s v="X"/>
    <s v="Regular gasoline"/>
    <n v="5.5"/>
    <n v="5.6"/>
    <n v="5.6"/>
    <n v="50"/>
    <n v="131"/>
  </r>
  <r>
    <s v="FORD"/>
    <s v="GT"/>
    <s v="TWO-SEATER"/>
    <n v="3.5"/>
    <n v="6"/>
    <x v="1"/>
    <s v="AM7"/>
    <s v="Z"/>
    <s v="Premium gasoline"/>
    <n v="20.399999999999999"/>
    <n v="13.1"/>
    <n v="17.100000000000001"/>
    <n v="17"/>
    <n v="402"/>
  </r>
  <r>
    <s v="FORD"/>
    <s v="Mustang"/>
    <s v="SUBCOMPACT"/>
    <n v="2.2999999999999998"/>
    <n v="4"/>
    <x v="0"/>
    <s v="AS10"/>
    <s v="X"/>
    <s v="Regular gasoline"/>
    <n v="11.2"/>
    <n v="7.3"/>
    <n v="9.4"/>
    <n v="30"/>
    <n v="221"/>
  </r>
  <r>
    <s v="FORD"/>
    <s v="Mustang (Performance Pkg)"/>
    <s v="SUBCOMPACT"/>
    <n v="2.2999999999999998"/>
    <n v="4"/>
    <x v="0"/>
    <s v="AS10"/>
    <s v="X"/>
    <s v="Regular gasoline"/>
    <n v="11.8"/>
    <n v="8.4"/>
    <n v="10.3"/>
    <n v="27"/>
    <n v="242"/>
  </r>
  <r>
    <s v="FORD"/>
    <s v="Mustang"/>
    <s v="SUBCOMPACT"/>
    <n v="2.2999999999999998"/>
    <n v="4"/>
    <x v="0"/>
    <s v="M6"/>
    <s v="X"/>
    <s v="Regular gasoline"/>
    <n v="11.2"/>
    <n v="7.9"/>
    <n v="9.6999999999999993"/>
    <n v="29"/>
    <n v="227"/>
  </r>
  <r>
    <s v="FORD"/>
    <s v="Mustang (Performance Pkg)"/>
    <s v="SUBCOMPACT"/>
    <n v="2.2999999999999998"/>
    <n v="4"/>
    <x v="0"/>
    <s v="M6"/>
    <s v="X"/>
    <s v="Regular gasoline"/>
    <n v="11.8"/>
    <n v="8.6999999999999993"/>
    <n v="10.4"/>
    <n v="27"/>
    <n v="244"/>
  </r>
  <r>
    <s v="FORD"/>
    <s v="Mustang"/>
    <s v="SUBCOMPACT"/>
    <n v="5"/>
    <n v="8"/>
    <x v="2"/>
    <s v="AS10"/>
    <s v="X"/>
    <s v="Regular gasoline"/>
    <n v="15"/>
    <n v="9.1"/>
    <n v="12.3"/>
    <n v="23"/>
    <n v="289"/>
  </r>
  <r>
    <s v="FORD"/>
    <s v="Mustang"/>
    <s v="SUBCOMPACT"/>
    <n v="5"/>
    <n v="8"/>
    <x v="2"/>
    <s v="M6"/>
    <s v="X"/>
    <s v="Regular gasoline"/>
    <n v="16.100000000000001"/>
    <n v="9.9"/>
    <n v="13.3"/>
    <n v="21"/>
    <n v="311"/>
  </r>
  <r>
    <s v="FORD"/>
    <s v="Mustang Bullitt"/>
    <s v="SUBCOMPACT"/>
    <n v="5"/>
    <n v="8"/>
    <x v="2"/>
    <s v="M6"/>
    <s v="X"/>
    <s v="Regular gasoline"/>
    <n v="16.100000000000001"/>
    <n v="9.9"/>
    <n v="13.3"/>
    <n v="21"/>
    <n v="311"/>
  </r>
  <r>
    <s v="FORD"/>
    <s v="Mustang Convertible"/>
    <s v="SUBCOMPACT"/>
    <n v="2.2999999999999998"/>
    <n v="4"/>
    <x v="0"/>
    <s v="AS10"/>
    <s v="X"/>
    <s v="Regular gasoline"/>
    <n v="11.9"/>
    <n v="8.4"/>
    <n v="10.4"/>
    <n v="27"/>
    <n v="243"/>
  </r>
  <r>
    <s v="FORD"/>
    <s v="Mustang Convertible"/>
    <s v="SUBCOMPACT"/>
    <n v="2.2999999999999998"/>
    <n v="4"/>
    <x v="0"/>
    <s v="M6"/>
    <s v="X"/>
    <s v="Regular gasoline"/>
    <n v="11.8"/>
    <n v="8.4"/>
    <n v="10.3"/>
    <n v="27"/>
    <n v="241"/>
  </r>
  <r>
    <s v="FORD"/>
    <s v="Mustang Convertible"/>
    <s v="SUBCOMPACT"/>
    <n v="5"/>
    <n v="8"/>
    <x v="2"/>
    <s v="AS10"/>
    <s v="X"/>
    <s v="Regular gasoline"/>
    <n v="15.4"/>
    <n v="9.6999999999999993"/>
    <n v="12.9"/>
    <n v="22"/>
    <n v="302"/>
  </r>
  <r>
    <s v="FORD"/>
    <s v="Ranger 4WD"/>
    <s v="PICKUP TRUCK - STANDARD"/>
    <n v="2.2999999999999998"/>
    <n v="4"/>
    <x v="0"/>
    <s v="AS10"/>
    <s v="X"/>
    <s v="Regular gasoline"/>
    <n v="11.8"/>
    <n v="9.8000000000000007"/>
    <n v="10.9"/>
    <n v="26"/>
    <n v="256"/>
  </r>
  <r>
    <s v="FORD"/>
    <s v="Shelby GT350 Mustang"/>
    <s v="SUBCOMPACT"/>
    <n v="5.2"/>
    <n v="8"/>
    <x v="2"/>
    <s v="M6"/>
    <s v="Z"/>
    <s v="Premium gasoline"/>
    <n v="17.2"/>
    <n v="11.3"/>
    <n v="14.6"/>
    <n v="19"/>
    <n v="341"/>
  </r>
  <r>
    <s v="FORD"/>
    <s v="T-150 Wagon"/>
    <s v="VAN - PASSENGER"/>
    <n v="3.5"/>
    <n v="6"/>
    <x v="1"/>
    <s v="AS6"/>
    <s v="X"/>
    <s v="Regular gasoline"/>
    <n v="16.2"/>
    <n v="12.8"/>
    <n v="14.7"/>
    <n v="19"/>
    <n v="346"/>
  </r>
  <r>
    <s v="FORD"/>
    <s v="T-150 Wagon"/>
    <s v="VAN - PASSENGER"/>
    <n v="3.7"/>
    <n v="6"/>
    <x v="1"/>
    <s v="AS6"/>
    <s v="X"/>
    <s v="Regular gasoline"/>
    <n v="16.899999999999999"/>
    <n v="13.1"/>
    <n v="15.2"/>
    <n v="19"/>
    <n v="355"/>
  </r>
  <r>
    <s v="FORD"/>
    <s v="Taurus FFV"/>
    <s v="FULL-SIZE"/>
    <n v="3.5"/>
    <n v="6"/>
    <x v="1"/>
    <s v="AS6"/>
    <s v="X"/>
    <s v="Regular gasoline"/>
    <n v="13.5"/>
    <n v="9"/>
    <n v="11.5"/>
    <n v="25"/>
    <n v="270"/>
  </r>
  <r>
    <s v="FORD"/>
    <s v="Taurus FFV"/>
    <s v="FULL-SIZE"/>
    <n v="3.5"/>
    <n v="6"/>
    <x v="1"/>
    <s v="AS6"/>
    <s v="E"/>
    <s v="Ethanol (E85)"/>
    <n v="17.8"/>
    <n v="12.1"/>
    <n v="15.2"/>
    <n v="19"/>
    <n v="254"/>
  </r>
  <r>
    <s v="FORD"/>
    <s v="Taurus AWD"/>
    <s v="FULL-SIZE"/>
    <n v="3.5"/>
    <n v="6"/>
    <x v="1"/>
    <s v="AS6"/>
    <s v="X"/>
    <s v="Regular gasoline"/>
    <n v="14.6"/>
    <n v="10"/>
    <n v="12.5"/>
    <n v="23"/>
    <n v="294"/>
  </r>
  <r>
    <s v="FORD"/>
    <s v="Taurus FFV AWD"/>
    <s v="FULL-SIZE"/>
    <n v="3.5"/>
    <n v="6"/>
    <x v="1"/>
    <s v="AS6"/>
    <s v="X"/>
    <s v="Regular gasoline"/>
    <n v="14"/>
    <n v="9.9"/>
    <n v="12.4"/>
    <n v="23"/>
    <n v="291"/>
  </r>
  <r>
    <s v="FORD"/>
    <s v="Taurus FFV AWD"/>
    <s v="FULL-SIZE"/>
    <n v="3.5"/>
    <n v="6"/>
    <x v="1"/>
    <s v="AS6"/>
    <s v="E"/>
    <s v="Ethanol (E85)"/>
    <n v="18.5"/>
    <n v="13"/>
    <n v="16"/>
    <n v="18"/>
    <n v="267"/>
  </r>
  <r>
    <s v="FORD"/>
    <s v="Transit Connect Van"/>
    <s v="SPECIAL PURPOSE VEHICLE"/>
    <n v="2"/>
    <n v="4"/>
    <x v="0"/>
    <s v="AS8"/>
    <s v="X"/>
    <s v="Regular gasoline"/>
    <n v="9.8000000000000007"/>
    <n v="8.8000000000000007"/>
    <n v="9.3000000000000007"/>
    <n v="30"/>
    <n v="219"/>
  </r>
  <r>
    <s v="FORD"/>
    <s v="Transit Connect Van FFV"/>
    <s v="SPECIAL PURPOSE VEHICLE"/>
    <n v="2"/>
    <n v="4"/>
    <x v="0"/>
    <s v="AS8"/>
    <s v="X"/>
    <s v="Regular gasoline"/>
    <n v="9.8000000000000007"/>
    <n v="8.8000000000000007"/>
    <n v="9.3000000000000007"/>
    <n v="30"/>
    <n v="219"/>
  </r>
  <r>
    <s v="FORD"/>
    <s v="Transit Connect Van FFV"/>
    <s v="SPECIAL PURPOSE VEHICLE"/>
    <n v="2"/>
    <n v="4"/>
    <x v="0"/>
    <s v="AS8"/>
    <s v="E"/>
    <s v="Ethanol (E85)"/>
    <n v="13.3"/>
    <n v="11.8"/>
    <n v="12.6"/>
    <n v="22"/>
    <n v="209"/>
  </r>
  <r>
    <s v="FORD"/>
    <s v="Transit Connect Van"/>
    <s v="SPECIAL PURPOSE VEHICLE"/>
    <n v="2.5"/>
    <n v="4"/>
    <x v="0"/>
    <s v="AS6"/>
    <s v="X"/>
    <s v="Regular gasoline"/>
    <n v="12"/>
    <n v="8.8000000000000007"/>
    <n v="10.6"/>
    <n v="27"/>
    <n v="247"/>
  </r>
  <r>
    <s v="FORD"/>
    <s v="Transit Connect Wagon LWB"/>
    <s v="SPECIAL PURPOSE VEHICLE"/>
    <n v="2"/>
    <n v="4"/>
    <x v="0"/>
    <s v="AS8"/>
    <s v="X"/>
    <s v="Regular gasoline"/>
    <n v="9.9"/>
    <n v="8.1999999999999993"/>
    <n v="9.1999999999999993"/>
    <n v="31"/>
    <n v="214"/>
  </r>
  <r>
    <s v="FORD"/>
    <s v="Transit Connect Wagon LWB FFV"/>
    <s v="SPECIAL PURPOSE VEHICLE"/>
    <n v="2"/>
    <n v="4"/>
    <x v="0"/>
    <s v="AS8"/>
    <s v="X"/>
    <s v="Regular gasoline"/>
    <n v="9.9"/>
    <n v="8.1999999999999993"/>
    <n v="9.1999999999999993"/>
    <n v="31"/>
    <n v="214"/>
  </r>
  <r>
    <s v="FORD"/>
    <s v="Transit Connect Wagon LWB FFV"/>
    <s v="SPECIAL PURPOSE VEHICLE"/>
    <n v="2"/>
    <n v="4"/>
    <x v="0"/>
    <s v="AS8"/>
    <s v="E"/>
    <s v="Ethanol (E85)"/>
    <n v="13.7"/>
    <n v="11.1"/>
    <n v="12.5"/>
    <n v="23"/>
    <n v="208"/>
  </r>
  <r>
    <s v="FORD"/>
    <s v="Transit Connect Wagon LWB"/>
    <s v="SPECIAL PURPOSE VEHICLE"/>
    <n v="2.5"/>
    <n v="4"/>
    <x v="0"/>
    <s v="AS6"/>
    <s v="X"/>
    <s v="Regular gasoline"/>
    <n v="12.1"/>
    <n v="9"/>
    <n v="10.7"/>
    <n v="26"/>
    <n v="251"/>
  </r>
  <r>
    <s v="GENESIS"/>
    <s v="G70"/>
    <s v="COMPACT"/>
    <n v="2"/>
    <n v="4"/>
    <x v="0"/>
    <s v="M6"/>
    <s v="Z"/>
    <s v="Premium gasoline"/>
    <n v="12.8"/>
    <n v="8.5"/>
    <n v="10.9"/>
    <n v="26"/>
    <n v="255"/>
  </r>
  <r>
    <s v="GENESIS"/>
    <s v="G70 AWD"/>
    <s v="COMPACT"/>
    <n v="2"/>
    <n v="4"/>
    <x v="0"/>
    <s v="AS8"/>
    <s v="Z"/>
    <s v="Premium gasoline"/>
    <n v="11.5"/>
    <n v="8.6999999999999993"/>
    <n v="10.3"/>
    <n v="27"/>
    <n v="241"/>
  </r>
  <r>
    <s v="GENESIS"/>
    <s v="G70 AWD"/>
    <s v="COMPACT"/>
    <n v="3.3"/>
    <n v="6"/>
    <x v="1"/>
    <s v="AS8"/>
    <s v="Z"/>
    <s v="Premium gasoline"/>
    <n v="13.3"/>
    <n v="9.5"/>
    <n v="11.6"/>
    <n v="24"/>
    <n v="274"/>
  </r>
  <r>
    <s v="GENESIS"/>
    <s v="G80 AWD"/>
    <s v="FULL-SIZE"/>
    <n v="3.3"/>
    <n v="6"/>
    <x v="1"/>
    <s v="AS8"/>
    <s v="Z"/>
    <s v="Premium gasoline"/>
    <n v="13.8"/>
    <n v="9.6999999999999993"/>
    <n v="11.9"/>
    <n v="24"/>
    <n v="282"/>
  </r>
  <r>
    <s v="GENESIS"/>
    <s v="G80 AWD"/>
    <s v="FULL-SIZE"/>
    <n v="3.8"/>
    <n v="6"/>
    <x v="1"/>
    <s v="AS8"/>
    <s v="X"/>
    <s v="Regular gasoline"/>
    <n v="13.4"/>
    <n v="9.6"/>
    <n v="11.7"/>
    <n v="24"/>
    <n v="276"/>
  </r>
  <r>
    <s v="GENESIS"/>
    <s v="G80 AWD"/>
    <s v="FULL-SIZE"/>
    <n v="5"/>
    <n v="8"/>
    <x v="2"/>
    <s v="AS8"/>
    <s v="Z"/>
    <s v="Premium gasoline"/>
    <n v="15.6"/>
    <n v="10.4"/>
    <n v="13.2"/>
    <n v="21"/>
    <n v="312"/>
  </r>
  <r>
    <s v="GENESIS"/>
    <s v="G90 AWD"/>
    <s v="FULL-SIZE"/>
    <n v="3.3"/>
    <n v="6"/>
    <x v="1"/>
    <s v="AS8"/>
    <s v="Z"/>
    <s v="Premium gasoline"/>
    <n v="13.7"/>
    <n v="9.6999999999999993"/>
    <n v="11.9"/>
    <n v="24"/>
    <n v="279"/>
  </r>
  <r>
    <s v="GENESIS"/>
    <s v="G90 AWD"/>
    <s v="FULL-SIZE"/>
    <n v="5"/>
    <n v="8"/>
    <x v="2"/>
    <s v="AS8"/>
    <s v="Z"/>
    <s v="Premium gasoline"/>
    <n v="15.2"/>
    <n v="10.199999999999999"/>
    <n v="13"/>
    <n v="22"/>
    <n v="306"/>
  </r>
  <r>
    <s v="GMC"/>
    <s v="Acadia"/>
    <s v="SUV - STANDARD"/>
    <n v="2.5"/>
    <n v="4"/>
    <x v="0"/>
    <s v="A6"/>
    <s v="X"/>
    <s v="Regular gasoline"/>
    <n v="11.1"/>
    <n v="9.1999999999999993"/>
    <n v="10.199999999999999"/>
    <n v="28"/>
    <n v="237"/>
  </r>
  <r>
    <s v="GMC"/>
    <s v="Acadia"/>
    <s v="SUV - STANDARD"/>
    <n v="3.6"/>
    <n v="6"/>
    <x v="1"/>
    <s v="A6"/>
    <s v="X"/>
    <s v="Regular gasoline"/>
    <n v="13.1"/>
    <n v="9.4"/>
    <n v="11.4"/>
    <n v="25"/>
    <n v="268"/>
  </r>
  <r>
    <s v="GMC"/>
    <s v="Acadia AWD"/>
    <s v="SUV - STANDARD"/>
    <n v="2.5"/>
    <n v="4"/>
    <x v="0"/>
    <s v="A6"/>
    <s v="X"/>
    <s v="Regular gasoline"/>
    <n v="11.3"/>
    <n v="9.4"/>
    <n v="10.5"/>
    <n v="27"/>
    <n v="248"/>
  </r>
  <r>
    <s v="GMC"/>
    <s v="Acadia AWD"/>
    <s v="SUV - STANDARD"/>
    <n v="3.6"/>
    <n v="6"/>
    <x v="1"/>
    <s v="A6"/>
    <s v="X"/>
    <s v="Regular gasoline"/>
    <n v="13.5"/>
    <n v="9.5"/>
    <n v="11.7"/>
    <n v="24"/>
    <n v="275"/>
  </r>
  <r>
    <s v="GMC"/>
    <s v="Canyon"/>
    <s v="PICKUP TRUCK - SMALL"/>
    <n v="2.5"/>
    <n v="4"/>
    <x v="0"/>
    <s v="A6"/>
    <s v="X"/>
    <s v="Regular gasoline"/>
    <n v="12.1"/>
    <n v="9.1999999999999993"/>
    <n v="10.8"/>
    <n v="26"/>
    <n v="253"/>
  </r>
  <r>
    <s v="GMC"/>
    <s v="Canyon"/>
    <s v="PICKUP TRUCK - SMALL"/>
    <n v="2.5"/>
    <n v="4"/>
    <x v="0"/>
    <s v="M6"/>
    <s v="X"/>
    <s v="Regular gasoline"/>
    <n v="11.9"/>
    <n v="9.1999999999999993"/>
    <n v="10.7"/>
    <n v="26"/>
    <n v="251"/>
  </r>
  <r>
    <s v="GMC"/>
    <s v="Canyon"/>
    <s v="PICKUP TRUCK - SMALL"/>
    <n v="2.8"/>
    <n v="4"/>
    <x v="0"/>
    <s v="A6"/>
    <s v="D"/>
    <s v="Diesel"/>
    <n v="11.8"/>
    <n v="7.9"/>
    <n v="10.1"/>
    <n v="28"/>
    <n v="270"/>
  </r>
  <r>
    <s v="GMC"/>
    <s v="Canyon"/>
    <s v="PICKUP TRUCK - SMALL"/>
    <n v="3.6"/>
    <n v="6"/>
    <x v="1"/>
    <s v="A8"/>
    <s v="X"/>
    <s v="Regular gasoline"/>
    <n v="13.4"/>
    <n v="9.6"/>
    <n v="11.7"/>
    <n v="24"/>
    <n v="274"/>
  </r>
  <r>
    <s v="GMC"/>
    <s v="Canyon 4WD"/>
    <s v="PICKUP TRUCK - SMALL"/>
    <n v="2.5"/>
    <n v="4"/>
    <x v="0"/>
    <s v="A6"/>
    <s v="X"/>
    <s v="Regular gasoline"/>
    <n v="12.7"/>
    <n v="9.8000000000000007"/>
    <n v="11.4"/>
    <n v="25"/>
    <n v="267"/>
  </r>
  <r>
    <s v="GMC"/>
    <s v="Canyon 4WD"/>
    <s v="PICKUP TRUCK - SMALL"/>
    <n v="2.8"/>
    <n v="4"/>
    <x v="0"/>
    <s v="A6"/>
    <s v="D"/>
    <s v="Diesel"/>
    <n v="12.2"/>
    <n v="8.4"/>
    <n v="10.5"/>
    <n v="27"/>
    <n v="283"/>
  </r>
  <r>
    <s v="GMC"/>
    <s v="Canyon 4WD"/>
    <s v="PICKUP TRUCK - SMALL"/>
    <n v="3.6"/>
    <n v="6"/>
    <x v="1"/>
    <s v="A8"/>
    <s v="X"/>
    <s v="Regular gasoline"/>
    <n v="14"/>
    <n v="9.9"/>
    <n v="12.2"/>
    <n v="23"/>
    <n v="286"/>
  </r>
  <r>
    <s v="GMC"/>
    <s v="Sierra"/>
    <s v="PICKUP TRUCK - STANDARD"/>
    <n v="2.7"/>
    <n v="4"/>
    <x v="0"/>
    <s v="A8"/>
    <s v="X"/>
    <s v="Regular gasoline"/>
    <n v="11.9"/>
    <n v="10.3"/>
    <n v="11.1"/>
    <n v="25"/>
    <n v="261"/>
  </r>
  <r>
    <s v="GMC"/>
    <s v="Sierra"/>
    <s v="PICKUP TRUCK - STANDARD"/>
    <n v="4.3"/>
    <n v="6"/>
    <x v="2"/>
    <s v="A6"/>
    <s v="X"/>
    <s v="Regular gasoline"/>
    <n v="15.1"/>
    <n v="11.5"/>
    <n v="13.5"/>
    <n v="21"/>
    <n v="317"/>
  </r>
  <r>
    <s v="GMC"/>
    <s v="Sierra"/>
    <s v="PICKUP TRUCK - STANDARD"/>
    <n v="5.3"/>
    <n v="8"/>
    <x v="2"/>
    <s v="A6"/>
    <s v="X"/>
    <s v="Regular gasoline"/>
    <n v="15.9"/>
    <n v="11.4"/>
    <n v="13.9"/>
    <n v="20"/>
    <n v="326"/>
  </r>
  <r>
    <s v="GMC"/>
    <s v="Sierra FFV"/>
    <s v="PICKUP TRUCK - STANDARD"/>
    <n v="5.3"/>
    <n v="8"/>
    <x v="2"/>
    <s v="A6"/>
    <s v="X"/>
    <s v="Regular gasoline"/>
    <n v="15.7"/>
    <n v="11.9"/>
    <n v="14"/>
    <n v="20"/>
    <n v="329"/>
  </r>
  <r>
    <s v="GMC"/>
    <s v="Sierra FFV"/>
    <s v="PICKUP TRUCK - STANDARD"/>
    <n v="5.3"/>
    <n v="8"/>
    <x v="2"/>
    <s v="A6"/>
    <s v="E"/>
    <s v="Ethanol (E85)"/>
    <n v="21.1"/>
    <n v="15"/>
    <n v="18.399999999999999"/>
    <n v="15"/>
    <n v="306"/>
  </r>
  <r>
    <s v="GMC"/>
    <s v="Sierra"/>
    <s v="PICKUP TRUCK - STANDARD"/>
    <n v="5.3"/>
    <n v="8"/>
    <x v="2"/>
    <s v="A8"/>
    <s v="X"/>
    <s v="Regular gasoline"/>
    <n v="14.3"/>
    <n v="10.4"/>
    <n v="12.5"/>
    <n v="23"/>
    <n v="294"/>
  </r>
  <r>
    <s v="GMC"/>
    <s v="Sierra 4WD"/>
    <s v="PICKUP TRUCK - STANDARD"/>
    <n v="2.7"/>
    <n v="4"/>
    <x v="0"/>
    <s v="A8"/>
    <s v="X"/>
    <s v="Regular gasoline"/>
    <n v="12.6"/>
    <n v="10.9"/>
    <n v="11.8"/>
    <n v="24"/>
    <n v="277"/>
  </r>
  <r>
    <s v="GMC"/>
    <s v="Sierra 4WD"/>
    <s v="PICKUP TRUCK - STANDARD"/>
    <n v="4.3"/>
    <n v="6"/>
    <x v="2"/>
    <s v="A6"/>
    <s v="X"/>
    <s v="Regular gasoline"/>
    <n v="15.8"/>
    <n v="11.9"/>
    <n v="14"/>
    <n v="20"/>
    <n v="329"/>
  </r>
  <r>
    <s v="GMC"/>
    <s v="Sierra 4WD"/>
    <s v="PICKUP TRUCK - STANDARD"/>
    <n v="5.3"/>
    <n v="8"/>
    <x v="2"/>
    <s v="A6"/>
    <s v="X"/>
    <s v="Regular gasoline"/>
    <n v="15.9"/>
    <n v="11.7"/>
    <n v="14"/>
    <n v="20"/>
    <n v="330"/>
  </r>
  <r>
    <s v="GMC"/>
    <s v="Sierra 4WD FFV"/>
    <s v="PICKUP TRUCK - STANDARD"/>
    <n v="5.3"/>
    <n v="8"/>
    <x v="2"/>
    <s v="A6"/>
    <s v="X"/>
    <s v="Regular gasoline"/>
    <n v="16"/>
    <n v="12.5"/>
    <n v="14.4"/>
    <n v="20"/>
    <n v="339"/>
  </r>
  <r>
    <s v="GMC"/>
    <s v="Sierra 4WD FFV"/>
    <s v="PICKUP TRUCK - STANDARD"/>
    <n v="5.3"/>
    <n v="8"/>
    <x v="2"/>
    <s v="A6"/>
    <s v="E"/>
    <s v="Ethanol (E85)"/>
    <n v="22"/>
    <n v="16.100000000000001"/>
    <n v="19.399999999999999"/>
    <n v="15"/>
    <n v="323"/>
  </r>
  <r>
    <s v="GMC"/>
    <s v="Sierra 4WD"/>
    <s v="PICKUP TRUCK - STANDARD"/>
    <n v="5.3"/>
    <n v="8"/>
    <x v="2"/>
    <s v="A8"/>
    <s v="X"/>
    <s v="Regular gasoline"/>
    <n v="15.3"/>
    <n v="11.2"/>
    <n v="13.5"/>
    <n v="21"/>
    <n v="316"/>
  </r>
  <r>
    <s v="GMC"/>
    <s v="Sierra 4WD AT4"/>
    <s v="PICKUP TRUCK - STANDARD"/>
    <n v="5.3"/>
    <n v="8"/>
    <x v="2"/>
    <s v="A8"/>
    <s v="X"/>
    <s v="Regular gasoline"/>
    <n v="15.3"/>
    <n v="11.8"/>
    <n v="13.7"/>
    <n v="21"/>
    <n v="320"/>
  </r>
  <r>
    <s v="GMC"/>
    <s v="Sierra 4WD"/>
    <s v="PICKUP TRUCK - STANDARD"/>
    <n v="6.2"/>
    <n v="8"/>
    <x v="2"/>
    <s v="A10"/>
    <s v="Z"/>
    <s v="Premium gasoline"/>
    <n v="15.5"/>
    <n v="11.9"/>
    <n v="13.9"/>
    <n v="20"/>
    <n v="326"/>
  </r>
  <r>
    <s v="GMC"/>
    <s v="Sierra 4WD AT4"/>
    <s v="PICKUP TRUCK - STANDARD"/>
    <n v="6.2"/>
    <n v="8"/>
    <x v="2"/>
    <s v="A10"/>
    <s v="Z"/>
    <s v="Premium gasoline"/>
    <n v="15.7"/>
    <n v="12.4"/>
    <n v="14.2"/>
    <n v="20"/>
    <n v="332"/>
  </r>
  <r>
    <s v="GMC"/>
    <s v="Sierra LTD"/>
    <s v="PICKUP TRUCK - STANDARD"/>
    <n v="5.3"/>
    <n v="8"/>
    <x v="2"/>
    <s v="A6"/>
    <s v="X"/>
    <s v="Regular gasoline"/>
    <n v="15.6"/>
    <n v="10.9"/>
    <n v="13.5"/>
    <n v="21"/>
    <n v="317"/>
  </r>
  <r>
    <s v="GMC"/>
    <s v="Sierra LTD 4WD"/>
    <s v="PICKUP TRUCK - STANDARD"/>
    <n v="5.3"/>
    <n v="8"/>
    <x v="2"/>
    <s v="A6"/>
    <s v="X"/>
    <s v="Regular gasoline"/>
    <n v="15.8"/>
    <n v="11.4"/>
    <n v="13.8"/>
    <n v="20"/>
    <n v="325"/>
  </r>
  <r>
    <s v="GMC"/>
    <s v="Terrain"/>
    <s v="SUV - SMALL"/>
    <n v="1.5"/>
    <n v="4"/>
    <x v="0"/>
    <s v="A9"/>
    <s v="X"/>
    <s v="Regular gasoline"/>
    <n v="9.1999999999999993"/>
    <n v="7.9"/>
    <n v="8.6"/>
    <n v="33"/>
    <n v="201"/>
  </r>
  <r>
    <s v="GMC"/>
    <s v="Terrain"/>
    <s v="SUV - SMALL"/>
    <n v="1.6"/>
    <n v="4"/>
    <x v="0"/>
    <s v="A6"/>
    <s v="D"/>
    <s v="Diesel"/>
    <n v="8.5"/>
    <n v="6"/>
    <n v="7.4"/>
    <n v="38"/>
    <n v="199"/>
  </r>
  <r>
    <s v="GMC"/>
    <s v="Terrain AWD"/>
    <s v="SUV - SMALL"/>
    <n v="1.5"/>
    <n v="4"/>
    <x v="0"/>
    <s v="A9"/>
    <s v="X"/>
    <s v="Regular gasoline"/>
    <n v="9.6"/>
    <n v="8.3000000000000007"/>
    <n v="9"/>
    <n v="31"/>
    <n v="210"/>
  </r>
  <r>
    <s v="GMC"/>
    <s v="Terrain AWD"/>
    <s v="SUV - SMALL"/>
    <n v="1.6"/>
    <n v="4"/>
    <x v="0"/>
    <s v="A6"/>
    <s v="D"/>
    <s v="Diesel"/>
    <n v="8.5"/>
    <n v="6.1"/>
    <n v="7.4"/>
    <n v="38"/>
    <n v="199"/>
  </r>
  <r>
    <s v="GMC"/>
    <s v="Terrain AWD"/>
    <s v="SUV - SMALL"/>
    <n v="2"/>
    <n v="4"/>
    <x v="0"/>
    <s v="A9"/>
    <s v="Z"/>
    <s v="Premium gasoline"/>
    <n v="11.2"/>
    <n v="9"/>
    <n v="10.199999999999999"/>
    <n v="28"/>
    <n v="239"/>
  </r>
  <r>
    <s v="GMC"/>
    <s v="Yukon"/>
    <s v="SUV - STANDARD"/>
    <n v="5.3"/>
    <n v="8"/>
    <x v="2"/>
    <s v="A6"/>
    <s v="X"/>
    <s v="Regular gasoline"/>
    <n v="15.7"/>
    <n v="10.5"/>
    <n v="13.4"/>
    <n v="21"/>
    <n v="314"/>
  </r>
  <r>
    <s v="GMC"/>
    <s v="Yukon FFV"/>
    <s v="SUV - STANDARD"/>
    <n v="5.3"/>
    <n v="8"/>
    <x v="2"/>
    <s v="A6"/>
    <s v="X"/>
    <s v="Regular gasoline"/>
    <n v="15.7"/>
    <n v="10.5"/>
    <n v="13.4"/>
    <n v="21"/>
    <n v="314"/>
  </r>
  <r>
    <s v="GMC"/>
    <s v="Yukon FFV"/>
    <s v="SUV - STANDARD"/>
    <n v="5.3"/>
    <n v="8"/>
    <x v="2"/>
    <s v="A6"/>
    <s v="E"/>
    <s v="Ethanol (E85)"/>
    <n v="21.2"/>
    <n v="13.9"/>
    <n v="17.899999999999999"/>
    <n v="16"/>
    <n v="298"/>
  </r>
  <r>
    <s v="GMC"/>
    <s v="Yukon 4WD"/>
    <s v="SUV - STANDARD"/>
    <n v="5.3"/>
    <n v="8"/>
    <x v="2"/>
    <s v="A6"/>
    <s v="X"/>
    <s v="Regular gasoline"/>
    <n v="15.8"/>
    <n v="11.1"/>
    <n v="13.7"/>
    <n v="21"/>
    <n v="321"/>
  </r>
  <r>
    <s v="GMC"/>
    <s v="Yukon 4WD FFV"/>
    <s v="SUV - STANDARD"/>
    <n v="5.3"/>
    <n v="8"/>
    <x v="2"/>
    <s v="A6"/>
    <s v="X"/>
    <s v="Regular gasoline"/>
    <n v="15.8"/>
    <n v="11.1"/>
    <n v="13.7"/>
    <n v="21"/>
    <n v="321"/>
  </r>
  <r>
    <s v="GMC"/>
    <s v="Yukon 4WD FFV"/>
    <s v="SUV - STANDARD"/>
    <n v="5.3"/>
    <n v="8"/>
    <x v="2"/>
    <s v="A6"/>
    <s v="E"/>
    <s v="Ethanol (E85)"/>
    <n v="21.7"/>
    <n v="14.3"/>
    <n v="18.399999999999999"/>
    <n v="15"/>
    <n v="305"/>
  </r>
  <r>
    <s v="GMC"/>
    <s v="Yukon 4WD"/>
    <s v="SUV - STANDARD"/>
    <n v="6.2"/>
    <n v="8"/>
    <x v="2"/>
    <s v="A10"/>
    <s v="Z"/>
    <s v="Premium gasoline"/>
    <n v="16.399999999999999"/>
    <n v="10.7"/>
    <n v="13.8"/>
    <n v="20"/>
    <n v="325"/>
  </r>
  <r>
    <s v="GMC"/>
    <s v="Yukon XL"/>
    <s v="SUV - STANDARD"/>
    <n v="5.3"/>
    <n v="8"/>
    <x v="2"/>
    <s v="A6"/>
    <s v="X"/>
    <s v="Regular gasoline"/>
    <n v="15.7"/>
    <n v="10.5"/>
    <n v="13.4"/>
    <n v="21"/>
    <n v="314"/>
  </r>
  <r>
    <s v="GMC"/>
    <s v="Yukon XL FFV"/>
    <s v="SUV - STANDARD"/>
    <n v="5.3"/>
    <n v="8"/>
    <x v="2"/>
    <s v="A6"/>
    <s v="X"/>
    <s v="Regular gasoline"/>
    <n v="15.7"/>
    <n v="10.5"/>
    <n v="13.4"/>
    <n v="21"/>
    <n v="314"/>
  </r>
  <r>
    <s v="GMC"/>
    <s v="Yukon XL FFV"/>
    <s v="SUV - STANDARD"/>
    <n v="5.3"/>
    <n v="8"/>
    <x v="2"/>
    <s v="A6"/>
    <s v="E"/>
    <s v="Ethanol (E85)"/>
    <n v="21.2"/>
    <n v="13.9"/>
    <n v="17.899999999999999"/>
    <n v="16"/>
    <n v="298"/>
  </r>
  <r>
    <s v="GMC"/>
    <s v="Yukon XL 4WD"/>
    <s v="SUV - STANDARD"/>
    <n v="5.3"/>
    <n v="8"/>
    <x v="2"/>
    <s v="A6"/>
    <s v="X"/>
    <s v="Regular gasoline"/>
    <n v="16.8"/>
    <n v="11.3"/>
    <n v="14.3"/>
    <n v="20"/>
    <n v="336"/>
  </r>
  <r>
    <s v="GMC"/>
    <s v="Yukon XL 4WD FFV"/>
    <s v="SUV - STANDARD"/>
    <n v="5.3"/>
    <n v="8"/>
    <x v="2"/>
    <s v="A6"/>
    <s v="X"/>
    <s v="Regular gasoline"/>
    <n v="16.8"/>
    <n v="11.3"/>
    <n v="14.3"/>
    <n v="20"/>
    <n v="336"/>
  </r>
  <r>
    <s v="GMC"/>
    <s v="Yukon XL 4WD FFV"/>
    <s v="SUV - STANDARD"/>
    <n v="5.3"/>
    <n v="8"/>
    <x v="2"/>
    <s v="A6"/>
    <s v="E"/>
    <s v="Ethanol (E85)"/>
    <n v="22.2"/>
    <n v="15.2"/>
    <n v="19"/>
    <n v="15"/>
    <n v="317"/>
  </r>
  <r>
    <s v="GMC"/>
    <s v="Yukon XL 4WD"/>
    <s v="SUV - STANDARD"/>
    <n v="6.2"/>
    <n v="8"/>
    <x v="2"/>
    <s v="A10"/>
    <s v="Z"/>
    <s v="Premium gasoline"/>
    <n v="17.100000000000001"/>
    <n v="11.3"/>
    <n v="14.5"/>
    <n v="19"/>
    <n v="340"/>
  </r>
  <r>
    <s v="HONDA"/>
    <s v="Accord"/>
    <s v="FULL-SIZE"/>
    <n v="1.5"/>
    <n v="4"/>
    <x v="0"/>
    <s v="AV"/>
    <s v="X"/>
    <s v="Regular gasoline"/>
    <n v="7.9"/>
    <n v="6.3"/>
    <n v="7.2"/>
    <n v="39"/>
    <n v="168"/>
  </r>
  <r>
    <s v="HONDA"/>
    <s v="Accord"/>
    <s v="FULL-SIZE"/>
    <n v="1.5"/>
    <n v="4"/>
    <x v="0"/>
    <s v="AV7"/>
    <s v="X"/>
    <s v="Regular gasoline"/>
    <n v="8.1999999999999993"/>
    <n v="6.8"/>
    <n v="7.6"/>
    <n v="37"/>
    <n v="177"/>
  </r>
  <r>
    <s v="HONDA"/>
    <s v="Accord"/>
    <s v="FULL-SIZE"/>
    <n v="1.5"/>
    <n v="4"/>
    <x v="0"/>
    <s v="M6"/>
    <s v="X"/>
    <s v="Regular gasoline"/>
    <n v="8.9"/>
    <n v="6.7"/>
    <n v="7.9"/>
    <n v="36"/>
    <n v="185"/>
  </r>
  <r>
    <s v="HONDA"/>
    <s v="Accord"/>
    <s v="FULL-SIZE"/>
    <n v="2"/>
    <n v="4"/>
    <x v="0"/>
    <s v="M6"/>
    <s v="X"/>
    <s v="Regular gasoline"/>
    <n v="10.7"/>
    <n v="7.3"/>
    <n v="9.1999999999999993"/>
    <n v="31"/>
    <n v="214"/>
  </r>
  <r>
    <s v="HONDA"/>
    <s v="Accord Sport/Touring"/>
    <s v="MID-SIZE"/>
    <n v="2"/>
    <n v="4"/>
    <x v="0"/>
    <s v="AS10"/>
    <s v="X"/>
    <s v="Regular gasoline"/>
    <n v="10.4"/>
    <n v="7.4"/>
    <n v="9.1"/>
    <n v="31"/>
    <n v="211"/>
  </r>
  <r>
    <s v="HONDA"/>
    <s v="Accord Hybrid"/>
    <s v="FULL-SIZE"/>
    <n v="2"/>
    <n v="4"/>
    <x v="0"/>
    <s v="AV"/>
    <s v="X"/>
    <s v="Regular gasoline"/>
    <n v="5"/>
    <n v="5"/>
    <n v="5"/>
    <n v="56"/>
    <n v="117"/>
  </r>
  <r>
    <s v="HONDA"/>
    <s v="Civic Coupe"/>
    <s v="COMPACT"/>
    <n v="1.5"/>
    <n v="4"/>
    <x v="0"/>
    <s v="AV7"/>
    <s v="X"/>
    <s v="Regular gasoline"/>
    <n v="7.8"/>
    <n v="6.4"/>
    <n v="7.2"/>
    <n v="39"/>
    <n v="167"/>
  </r>
  <r>
    <s v="HONDA"/>
    <s v="Civic Coupe"/>
    <s v="COMPACT"/>
    <n v="2"/>
    <n v="4"/>
    <x v="0"/>
    <s v="AV"/>
    <s v="X"/>
    <s v="Regular gasoline"/>
    <n v="7.8"/>
    <n v="6.1"/>
    <n v="7.1"/>
    <n v="40"/>
    <n v="164"/>
  </r>
  <r>
    <s v="HONDA"/>
    <s v="Civic Coupe"/>
    <s v="COMPACT"/>
    <n v="2"/>
    <n v="4"/>
    <x v="0"/>
    <s v="AV7"/>
    <s v="X"/>
    <s v="Regular gasoline"/>
    <n v="8.3000000000000007"/>
    <n v="6.6"/>
    <n v="7.5"/>
    <n v="38"/>
    <n v="176"/>
  </r>
  <r>
    <s v="HONDA"/>
    <s v="Civic Coupe"/>
    <s v="COMPACT"/>
    <n v="2"/>
    <n v="4"/>
    <x v="0"/>
    <s v="M6"/>
    <s v="X"/>
    <s v="Regular gasoline"/>
    <n v="9.3000000000000007"/>
    <n v="6.7"/>
    <n v="8.1"/>
    <n v="35"/>
    <n v="189"/>
  </r>
  <r>
    <s v="HONDA"/>
    <s v="Civic Coupe Si"/>
    <s v="COMPACT"/>
    <n v="1.5"/>
    <n v="4"/>
    <x v="0"/>
    <s v="M6"/>
    <s v="Z"/>
    <s v="Premium gasoline"/>
    <n v="8.4"/>
    <n v="6.2"/>
    <n v="7.4"/>
    <n v="38"/>
    <n v="173"/>
  </r>
  <r>
    <s v="HONDA"/>
    <s v="Civic Hatchback"/>
    <s v="FULL-SIZE"/>
    <n v="1.5"/>
    <n v="4"/>
    <x v="0"/>
    <s v="AV"/>
    <s v="X"/>
    <s v="Regular gasoline"/>
    <n v="7.7"/>
    <n v="6"/>
    <n v="6.9"/>
    <n v="41"/>
    <n v="162"/>
  </r>
  <r>
    <s v="HONDA"/>
    <s v="Civic Hatchback"/>
    <s v="FULL-SIZE"/>
    <n v="1.5"/>
    <n v="4"/>
    <x v="0"/>
    <s v="AV7"/>
    <s v="X"/>
    <s v="Regular gasoline"/>
    <n v="7.9"/>
    <n v="6.6"/>
    <n v="7.3"/>
    <n v="39"/>
    <n v="170"/>
  </r>
  <r>
    <s v="HONDA"/>
    <s v="Civic Hatchback"/>
    <s v="FULL-SIZE"/>
    <n v="1.5"/>
    <n v="4"/>
    <x v="0"/>
    <s v="M6"/>
    <s v="X"/>
    <s v="Regular gasoline"/>
    <n v="8"/>
    <n v="6.2"/>
    <n v="7.2"/>
    <n v="39"/>
    <n v="167"/>
  </r>
  <r>
    <s v="HONDA"/>
    <s v="Civic Hatchback Sport"/>
    <s v="FULL-SIZE"/>
    <n v="1.5"/>
    <n v="4"/>
    <x v="0"/>
    <s v="AV7"/>
    <s v="Z"/>
    <s v="Premium gasoline"/>
    <n v="7.9"/>
    <n v="6.6"/>
    <n v="7.3"/>
    <n v="39"/>
    <n v="170"/>
  </r>
  <r>
    <s v="HONDA"/>
    <s v="Civic Hatchback Sport"/>
    <s v="FULL-SIZE"/>
    <n v="1.5"/>
    <n v="4"/>
    <x v="0"/>
    <s v="M6"/>
    <s v="Z"/>
    <s v="Premium gasoline"/>
    <n v="8"/>
    <n v="6.2"/>
    <n v="7.2"/>
    <n v="39"/>
    <n v="167"/>
  </r>
  <r>
    <s v="HONDA"/>
    <s v="Civic Sedan"/>
    <s v="MID-SIZE"/>
    <n v="1.5"/>
    <n v="4"/>
    <x v="0"/>
    <s v="AV7"/>
    <s v="X"/>
    <s v="Regular gasoline"/>
    <n v="7.8"/>
    <n v="6.2"/>
    <n v="7.1"/>
    <n v="40"/>
    <n v="165"/>
  </r>
  <r>
    <s v="HONDA"/>
    <s v="Civic Sedan"/>
    <s v="MID-SIZE"/>
    <n v="2"/>
    <n v="4"/>
    <x v="0"/>
    <s v="AV"/>
    <s v="X"/>
    <s v="Regular gasoline"/>
    <n v="7.9"/>
    <n v="6.1"/>
    <n v="7.1"/>
    <n v="40"/>
    <n v="167"/>
  </r>
  <r>
    <s v="HONDA"/>
    <s v="Civic Sedan"/>
    <s v="MID-SIZE"/>
    <n v="2"/>
    <n v="4"/>
    <x v="0"/>
    <s v="M6"/>
    <s v="X"/>
    <s v="Regular gasoline"/>
    <n v="9.3000000000000007"/>
    <n v="6.5"/>
    <n v="8"/>
    <n v="35"/>
    <n v="186"/>
  </r>
  <r>
    <s v="HONDA"/>
    <s v="Civic Sedan Si"/>
    <s v="MID-SIZE"/>
    <n v="1.5"/>
    <n v="4"/>
    <x v="0"/>
    <s v="M6"/>
    <s v="Z"/>
    <s v="Premium gasoline"/>
    <n v="8.4"/>
    <n v="6.2"/>
    <n v="7.4"/>
    <n v="38"/>
    <n v="173"/>
  </r>
  <r>
    <s v="HONDA"/>
    <s v="Civic Type R"/>
    <s v="FULL-SIZE"/>
    <n v="2"/>
    <n v="4"/>
    <x v="0"/>
    <s v="M6"/>
    <s v="Z"/>
    <s v="Premium gasoline"/>
    <n v="10.6"/>
    <n v="8.3000000000000007"/>
    <n v="9.6"/>
    <n v="29"/>
    <n v="224"/>
  </r>
  <r>
    <s v="HONDA"/>
    <s v="CR-V"/>
    <s v="SUV - SMALL"/>
    <n v="1.5"/>
    <n v="4"/>
    <x v="0"/>
    <s v="AV"/>
    <s v="X"/>
    <s v="Regular gasoline"/>
    <n v="8.4"/>
    <n v="7"/>
    <n v="7.8"/>
    <n v="36"/>
    <n v="181"/>
  </r>
  <r>
    <s v="HONDA"/>
    <s v="CR-V AWD"/>
    <s v="SUV - SMALL"/>
    <n v="1.5"/>
    <n v="4"/>
    <x v="0"/>
    <s v="AV"/>
    <s v="X"/>
    <s v="Regular gasoline"/>
    <n v="8.6999999999999993"/>
    <n v="7.2"/>
    <n v="8"/>
    <n v="35"/>
    <n v="188"/>
  </r>
  <r>
    <s v="HONDA"/>
    <s v="Fit"/>
    <s v="STATION WAGON - SMALL"/>
    <n v="1.5"/>
    <n v="4"/>
    <x v="0"/>
    <s v="AV"/>
    <s v="X"/>
    <s v="Regular gasoline"/>
    <n v="7"/>
    <n v="5.9"/>
    <n v="6.5"/>
    <n v="43"/>
    <n v="151"/>
  </r>
  <r>
    <s v="HONDA"/>
    <s v="Fit"/>
    <s v="STATION WAGON - SMALL"/>
    <n v="1.5"/>
    <n v="4"/>
    <x v="0"/>
    <s v="AV7"/>
    <s v="X"/>
    <s v="Regular gasoline"/>
    <n v="7.6"/>
    <n v="6.5"/>
    <n v="7"/>
    <n v="40"/>
    <n v="166"/>
  </r>
  <r>
    <s v="HONDA"/>
    <s v="Fit"/>
    <s v="STATION WAGON - SMALL"/>
    <n v="1.5"/>
    <n v="4"/>
    <x v="0"/>
    <s v="M6"/>
    <s v="X"/>
    <s v="Regular gasoline"/>
    <n v="8.1"/>
    <n v="6.6"/>
    <n v="7.4"/>
    <n v="38"/>
    <n v="174"/>
  </r>
  <r>
    <s v="HONDA"/>
    <s v="HR-V"/>
    <s v="STATION WAGON - SMALL"/>
    <n v="1.8"/>
    <n v="4"/>
    <x v="0"/>
    <s v="AV"/>
    <s v="X"/>
    <s v="Regular gasoline"/>
    <n v="8.4"/>
    <n v="7"/>
    <n v="7.8"/>
    <n v="36"/>
    <n v="181"/>
  </r>
  <r>
    <s v="HONDA"/>
    <s v="HR-V AWD"/>
    <s v="STATION WAGON - SMALL"/>
    <n v="1.8"/>
    <n v="4"/>
    <x v="0"/>
    <s v="AV"/>
    <s v="X"/>
    <s v="Regular gasoline"/>
    <n v="8.8000000000000007"/>
    <n v="7.5"/>
    <n v="8.1999999999999993"/>
    <n v="34"/>
    <n v="193"/>
  </r>
  <r>
    <s v="HONDA"/>
    <s v="HR-V AWD"/>
    <s v="STATION WAGON - SMALL"/>
    <n v="1.8"/>
    <n v="4"/>
    <x v="0"/>
    <s v="AV7"/>
    <s v="X"/>
    <s v="Regular gasoline"/>
    <n v="9.1"/>
    <n v="7.7"/>
    <n v="8.5"/>
    <n v="33"/>
    <n v="199"/>
  </r>
  <r>
    <s v="HONDA"/>
    <s v="Insight EX"/>
    <s v="MID-SIZE"/>
    <n v="1.5"/>
    <n v="4"/>
    <x v="0"/>
    <s v="AV"/>
    <s v="X"/>
    <s v="Regular gasoline"/>
    <n v="4.5999999999999996"/>
    <n v="5.3"/>
    <n v="4.9000000000000004"/>
    <n v="58"/>
    <n v="114"/>
  </r>
  <r>
    <s v="HONDA"/>
    <s v="Insight Touring"/>
    <s v="MID-SIZE"/>
    <n v="1.5"/>
    <n v="4"/>
    <x v="0"/>
    <s v="AV"/>
    <s v="X"/>
    <s v="Regular gasoline"/>
    <n v="4.5999999999999996"/>
    <n v="5.3"/>
    <n v="4.9000000000000004"/>
    <n v="58"/>
    <n v="114"/>
  </r>
  <r>
    <s v="HONDA"/>
    <s v="Odyssey"/>
    <s v="MINIVAN"/>
    <n v="3.5"/>
    <n v="6"/>
    <x v="1"/>
    <s v="AS9"/>
    <s v="X"/>
    <s v="Regular gasoline"/>
    <n v="12.6"/>
    <n v="8.4"/>
    <n v="10.7"/>
    <n v="26"/>
    <n v="252"/>
  </r>
  <r>
    <s v="HONDA"/>
    <s v="Odyssey Touring"/>
    <s v="MINIVAN"/>
    <n v="3.5"/>
    <n v="6"/>
    <x v="1"/>
    <s v="AS10"/>
    <s v="X"/>
    <s v="Regular gasoline"/>
    <n v="12.2"/>
    <n v="8.5"/>
    <n v="10.6"/>
    <n v="27"/>
    <n v="247"/>
  </r>
  <r>
    <s v="HONDA"/>
    <s v="Passport AWD"/>
    <s v="SUV - SMALL"/>
    <n v="3.5"/>
    <n v="6"/>
    <x v="1"/>
    <s v="A9"/>
    <s v="X"/>
    <s v="Regular gasoline"/>
    <n v="12.5"/>
    <n v="9.8000000000000007"/>
    <n v="11.3"/>
    <n v="25"/>
    <n v="265"/>
  </r>
  <r>
    <s v="HONDA"/>
    <s v="Pilot"/>
    <s v="SUV - SMALL"/>
    <n v="3.5"/>
    <n v="6"/>
    <x v="1"/>
    <s v="A6"/>
    <s v="X"/>
    <s v="Regular gasoline"/>
    <n v="12.4"/>
    <n v="8.6999999999999993"/>
    <n v="10.7"/>
    <n v="26"/>
    <n v="250"/>
  </r>
  <r>
    <s v="HONDA"/>
    <s v="Pilot AWD"/>
    <s v="SUV - SMALL"/>
    <n v="3.5"/>
    <n v="6"/>
    <x v="1"/>
    <s v="A6"/>
    <s v="X"/>
    <s v="Regular gasoline"/>
    <n v="13"/>
    <n v="9.3000000000000007"/>
    <n v="11.3"/>
    <n v="25"/>
    <n v="266"/>
  </r>
  <r>
    <s v="HONDA"/>
    <s v="Pilot AWD"/>
    <s v="SUV - SMALL"/>
    <n v="3.5"/>
    <n v="6"/>
    <x v="1"/>
    <s v="AS9"/>
    <s v="X"/>
    <s v="Regular gasoline"/>
    <n v="12.4"/>
    <n v="9.3000000000000007"/>
    <n v="11"/>
    <n v="26"/>
    <n v="257"/>
  </r>
  <r>
    <s v="HONDA"/>
    <s v="Ridgeline AWD"/>
    <s v="PICKUP TRUCK - STANDARD"/>
    <n v="3.5"/>
    <n v="6"/>
    <x v="1"/>
    <s v="A6"/>
    <s v="X"/>
    <s v="Regular gasoline"/>
    <n v="12.8"/>
    <n v="9.5"/>
    <n v="11.3"/>
    <n v="25"/>
    <n v="263"/>
  </r>
  <r>
    <s v="HYUNDAI"/>
    <s v="Accent"/>
    <s v="COMPACT"/>
    <n v="1.6"/>
    <n v="4"/>
    <x v="0"/>
    <s v="AS6"/>
    <s v="X"/>
    <s v="Regular gasoline"/>
    <n v="8.1999999999999993"/>
    <n v="6.2"/>
    <n v="7.3"/>
    <n v="39"/>
    <n v="172"/>
  </r>
  <r>
    <s v="HYUNDAI"/>
    <s v="Accent"/>
    <s v="COMPACT"/>
    <n v="1.6"/>
    <n v="4"/>
    <x v="0"/>
    <s v="M6"/>
    <s v="X"/>
    <s v="Regular gasoline"/>
    <n v="8.1999999999999993"/>
    <n v="6.3"/>
    <n v="7.3"/>
    <n v="39"/>
    <n v="173"/>
  </r>
  <r>
    <s v="HYUNDAI"/>
    <s v="Elantra"/>
    <s v="MID-SIZE"/>
    <n v="1.6"/>
    <n v="4"/>
    <x v="0"/>
    <s v="AM7"/>
    <s v="X"/>
    <s v="Regular gasoline"/>
    <n v="8.9"/>
    <n v="7"/>
    <n v="8.1"/>
    <n v="35"/>
    <n v="189"/>
  </r>
  <r>
    <s v="HYUNDAI"/>
    <s v="Elantra"/>
    <s v="MID-SIZE"/>
    <n v="1.6"/>
    <n v="4"/>
    <x v="0"/>
    <s v="M6"/>
    <s v="X"/>
    <s v="Regular gasoline"/>
    <n v="10.7"/>
    <n v="7.8"/>
    <n v="9.4"/>
    <n v="30"/>
    <n v="221"/>
  </r>
  <r>
    <s v="HYUNDAI"/>
    <s v="Elantra"/>
    <s v="MID-SIZE"/>
    <n v="2"/>
    <n v="4"/>
    <x v="0"/>
    <s v="AS6"/>
    <s v="X"/>
    <s v="Regular gasoline"/>
    <n v="8.3000000000000007"/>
    <n v="6.4"/>
    <n v="7.4"/>
    <n v="38"/>
    <n v="174"/>
  </r>
  <r>
    <s v="HYUNDAI"/>
    <s v="Elantra"/>
    <s v="MID-SIZE"/>
    <n v="2"/>
    <n v="4"/>
    <x v="0"/>
    <s v="M6"/>
    <s v="X"/>
    <s v="Regular gasoline"/>
    <n v="9.1999999999999993"/>
    <n v="6.5"/>
    <n v="8"/>
    <n v="35"/>
    <n v="188"/>
  </r>
  <r>
    <s v="HYUNDAI"/>
    <s v="Elantra GT"/>
    <s v="FULL-SIZE"/>
    <n v="1.6"/>
    <n v="4"/>
    <x v="0"/>
    <s v="AM7"/>
    <s v="X"/>
    <s v="Regular gasoline"/>
    <n v="9.6999999999999993"/>
    <n v="7.4"/>
    <n v="8.6"/>
    <n v="33"/>
    <n v="205"/>
  </r>
  <r>
    <s v="HYUNDAI"/>
    <s v="Elantra GT"/>
    <s v="FULL-SIZE"/>
    <n v="1.6"/>
    <n v="4"/>
    <x v="0"/>
    <s v="M6"/>
    <s v="X"/>
    <s v="Regular gasoline"/>
    <n v="10.3"/>
    <n v="7.9"/>
    <n v="9.1999999999999993"/>
    <n v="31"/>
    <n v="218"/>
  </r>
  <r>
    <s v="HYUNDAI"/>
    <s v="Elantra GT"/>
    <s v="FULL-SIZE"/>
    <n v="2"/>
    <n v="4"/>
    <x v="0"/>
    <s v="AS6"/>
    <s v="X"/>
    <s v="Regular gasoline"/>
    <n v="9.4"/>
    <n v="7.1"/>
    <n v="8.4"/>
    <n v="34"/>
    <n v="200"/>
  </r>
  <r>
    <s v="HYUNDAI"/>
    <s v="Elantra GT"/>
    <s v="FULL-SIZE"/>
    <n v="2"/>
    <n v="4"/>
    <x v="0"/>
    <s v="M6"/>
    <s v="X"/>
    <s v="Regular gasoline"/>
    <n v="9.8000000000000007"/>
    <n v="7.4"/>
    <n v="8.6999999999999993"/>
    <n v="32"/>
    <n v="207"/>
  </r>
  <r>
    <s v="HYUNDAI"/>
    <s v="IONIQ"/>
    <s v="FULL-SIZE"/>
    <n v="1.6"/>
    <n v="4"/>
    <x v="0"/>
    <s v="AM6"/>
    <s v="X"/>
    <s v="Regular gasoline"/>
    <n v="4.3"/>
    <n v="4.4000000000000004"/>
    <n v="4.3"/>
    <n v="66"/>
    <n v="104"/>
  </r>
  <r>
    <s v="HYUNDAI"/>
    <s v="IONIQ Blue"/>
    <s v="FULL-SIZE"/>
    <n v="1.6"/>
    <n v="4"/>
    <x v="0"/>
    <s v="AM6"/>
    <s v="X"/>
    <s v="Regular gasoline"/>
    <n v="4.2"/>
    <n v="4"/>
    <n v="4.0999999999999996"/>
    <n v="69"/>
    <n v="96"/>
  </r>
  <r>
    <s v="HYUNDAI"/>
    <s v="Kona"/>
    <s v="SUV - SMALL"/>
    <n v="2"/>
    <n v="4"/>
    <x v="0"/>
    <s v="AS6"/>
    <s v="X"/>
    <s v="Regular gasoline"/>
    <n v="8.6"/>
    <n v="7"/>
    <n v="7.9"/>
    <n v="36"/>
    <n v="186"/>
  </r>
  <r>
    <s v="HYUNDAI"/>
    <s v="Kona AWD"/>
    <s v="SUV - SMALL"/>
    <n v="1.6"/>
    <n v="4"/>
    <x v="0"/>
    <s v="AM7"/>
    <s v="X"/>
    <s v="Regular gasoline"/>
    <n v="9"/>
    <n v="8"/>
    <n v="8.6"/>
    <n v="33"/>
    <n v="201"/>
  </r>
  <r>
    <s v="HYUNDAI"/>
    <s v="Kona AWD"/>
    <s v="SUV - SMALL"/>
    <n v="2"/>
    <n v="4"/>
    <x v="0"/>
    <s v="AS6"/>
    <s v="X"/>
    <s v="Regular gasoline"/>
    <n v="9.1999999999999993"/>
    <n v="7.8"/>
    <n v="8.6"/>
    <n v="33"/>
    <n v="202"/>
  </r>
  <r>
    <s v="HYUNDAI"/>
    <s v="Santa Fe"/>
    <s v="SUV - SMALL"/>
    <n v="2.4"/>
    <n v="4"/>
    <x v="0"/>
    <s v="AS8"/>
    <s v="X"/>
    <s v="Regular gasoline"/>
    <n v="10.8"/>
    <n v="8"/>
    <n v="9.6"/>
    <n v="29"/>
    <n v="225"/>
  </r>
  <r>
    <s v="HYUNDAI"/>
    <s v="Santa Fe AWD"/>
    <s v="SUV - SMALL"/>
    <n v="2"/>
    <n v="4"/>
    <x v="0"/>
    <s v="AS8"/>
    <s v="X"/>
    <s v="Regular gasoline"/>
    <n v="12.3"/>
    <n v="9.8000000000000007"/>
    <n v="11.2"/>
    <n v="25"/>
    <n v="262"/>
  </r>
  <r>
    <s v="HYUNDAI"/>
    <s v="Santa Fe AWD"/>
    <s v="SUV - SMALL"/>
    <n v="2.4"/>
    <n v="4"/>
    <x v="0"/>
    <s v="AS8"/>
    <s v="X"/>
    <s v="Regular gasoline"/>
    <n v="11.2"/>
    <n v="8.6999999999999993"/>
    <n v="10.1"/>
    <n v="28"/>
    <n v="237"/>
  </r>
  <r>
    <s v="HYUNDAI"/>
    <s v="Santa Fe XL"/>
    <s v="SUV - SMALL"/>
    <n v="3.3"/>
    <n v="6"/>
    <x v="1"/>
    <s v="AS6"/>
    <s v="X"/>
    <s v="Regular gasoline"/>
    <n v="13.2"/>
    <n v="9.4"/>
    <n v="11.5"/>
    <n v="25"/>
    <n v="268"/>
  </r>
  <r>
    <s v="HYUNDAI"/>
    <s v="Santa Fe XL AWD"/>
    <s v="SUV - SMALL"/>
    <n v="3.3"/>
    <n v="6"/>
    <x v="1"/>
    <s v="AS6"/>
    <s v="X"/>
    <s v="Regular gasoline"/>
    <n v="13.4"/>
    <n v="9.6999999999999993"/>
    <n v="11.7"/>
    <n v="24"/>
    <n v="276"/>
  </r>
  <r>
    <s v="HYUNDAI"/>
    <s v="Santa Fe XL Ultimate AWD"/>
    <s v="SUV - SMALL"/>
    <n v="3.3"/>
    <n v="6"/>
    <x v="1"/>
    <s v="AS6"/>
    <s v="X"/>
    <s v="Regular gasoline"/>
    <n v="14.1"/>
    <n v="10.8"/>
    <n v="12.6"/>
    <n v="22"/>
    <n v="297"/>
  </r>
  <r>
    <s v="HYUNDAI"/>
    <s v="Sonata"/>
    <s v="FULL-SIZE"/>
    <n v="2"/>
    <n v="4"/>
    <x v="0"/>
    <s v="AS8"/>
    <s v="X"/>
    <s v="Regular gasoline"/>
    <n v="10.4"/>
    <n v="7.4"/>
    <n v="9.1"/>
    <n v="31"/>
    <n v="212"/>
  </r>
  <r>
    <s v="HYUNDAI"/>
    <s v="Sonata"/>
    <s v="FULL-SIZE"/>
    <n v="2.4"/>
    <n v="4"/>
    <x v="0"/>
    <s v="AS6"/>
    <s v="X"/>
    <s v="Regular gasoline"/>
    <n v="9.3000000000000007"/>
    <n v="7.1"/>
    <n v="8.3000000000000007"/>
    <n v="34"/>
    <n v="198"/>
  </r>
  <r>
    <s v="HYUNDAI"/>
    <s v="Sonata SE"/>
    <s v="FULL-SIZE"/>
    <n v="2.4"/>
    <n v="4"/>
    <x v="0"/>
    <s v="AS6"/>
    <s v="X"/>
    <s v="Regular gasoline"/>
    <n v="9.1999999999999993"/>
    <n v="6.8"/>
    <n v="8.1"/>
    <n v="35"/>
    <n v="190"/>
  </r>
  <r>
    <s v="HYUNDAI"/>
    <s v="Sonata Hybrid"/>
    <s v="MID-SIZE"/>
    <n v="2"/>
    <n v="4"/>
    <x v="0"/>
    <s v="AM6"/>
    <s v="X"/>
    <s v="Regular gasoline"/>
    <n v="6"/>
    <n v="5.3"/>
    <n v="5.7"/>
    <n v="50"/>
    <n v="135"/>
  </r>
  <r>
    <s v="HYUNDAI"/>
    <s v="Sonata Hybrid SE"/>
    <s v="MID-SIZE"/>
    <n v="2"/>
    <n v="4"/>
    <x v="0"/>
    <s v="AM6"/>
    <s v="X"/>
    <s v="Regular gasoline"/>
    <n v="5.9"/>
    <n v="5.0999999999999996"/>
    <n v="5.6"/>
    <n v="50"/>
    <n v="132"/>
  </r>
  <r>
    <s v="HYUNDAI"/>
    <s v="Tucson"/>
    <s v="SUV - SMALL"/>
    <n v="2"/>
    <n v="4"/>
    <x v="0"/>
    <s v="AS6"/>
    <s v="X"/>
    <s v="Regular gasoline"/>
    <n v="10"/>
    <n v="7.9"/>
    <n v="9.1"/>
    <n v="31"/>
    <n v="216"/>
  </r>
  <r>
    <s v="HYUNDAI"/>
    <s v="Tucson AWD"/>
    <s v="SUV - SMALL"/>
    <n v="2"/>
    <n v="4"/>
    <x v="0"/>
    <s v="AS6"/>
    <s v="X"/>
    <s v="Regular gasoline"/>
    <n v="10.8"/>
    <n v="9.1999999999999993"/>
    <n v="10.1"/>
    <n v="28"/>
    <n v="239"/>
  </r>
  <r>
    <s v="HYUNDAI"/>
    <s v="Tucson AWD"/>
    <s v="SUV - SMALL"/>
    <n v="2.4"/>
    <n v="4"/>
    <x v="0"/>
    <s v="AS6"/>
    <s v="X"/>
    <s v="Regular gasoline"/>
    <n v="11"/>
    <n v="9.1"/>
    <n v="10.1"/>
    <n v="28"/>
    <n v="240"/>
  </r>
  <r>
    <s v="HYUNDAI"/>
    <s v="Veloster"/>
    <s v="COMPACT"/>
    <n v="2"/>
    <n v="4"/>
    <x v="0"/>
    <s v="AS6"/>
    <s v="X"/>
    <s v="Regular gasoline"/>
    <n v="9.1"/>
    <n v="7.1"/>
    <n v="8.1999999999999993"/>
    <n v="34"/>
    <n v="193"/>
  </r>
  <r>
    <s v="HYUNDAI"/>
    <s v="Veloster"/>
    <s v="COMPACT"/>
    <n v="2"/>
    <n v="4"/>
    <x v="0"/>
    <s v="M6"/>
    <s v="X"/>
    <s v="Regular gasoline"/>
    <n v="9.4"/>
    <n v="7.1"/>
    <n v="8.4"/>
    <n v="34"/>
    <n v="198"/>
  </r>
  <r>
    <s v="HYUNDAI"/>
    <s v="Veloster N"/>
    <s v="COMPACT"/>
    <n v="2"/>
    <n v="4"/>
    <x v="0"/>
    <s v="M6"/>
    <s v="X"/>
    <s v="Regular gasoline"/>
    <n v="10.6"/>
    <n v="8.3000000000000007"/>
    <n v="9.5"/>
    <n v="30"/>
    <n v="226"/>
  </r>
  <r>
    <s v="HYUNDAI"/>
    <s v="Veloster Turbo"/>
    <s v="COMPACT"/>
    <n v="1.6"/>
    <n v="4"/>
    <x v="0"/>
    <s v="AM7"/>
    <s v="X"/>
    <s v="Regular gasoline"/>
    <n v="8.5"/>
    <n v="6.9"/>
    <n v="7.8"/>
    <n v="36"/>
    <n v="184"/>
  </r>
  <r>
    <s v="HYUNDAI"/>
    <s v="Veloster Turbo"/>
    <s v="COMPACT"/>
    <n v="1.6"/>
    <n v="4"/>
    <x v="0"/>
    <s v="M6"/>
    <s v="X"/>
    <s v="Regular gasoline"/>
    <n v="9.4"/>
    <n v="7"/>
    <n v="8.3000000000000007"/>
    <n v="34"/>
    <n v="197"/>
  </r>
  <r>
    <s v="INFINITI"/>
    <s v="Q50 AWD"/>
    <s v="MID-SIZE"/>
    <n v="2"/>
    <n v="4"/>
    <x v="0"/>
    <s v="AS7"/>
    <s v="Z"/>
    <s v="Premium gasoline"/>
    <n v="10.7"/>
    <n v="8.6"/>
    <n v="9.6999999999999993"/>
    <n v="29"/>
    <n v="229"/>
  </r>
  <r>
    <s v="INFINITI"/>
    <s v="Q50 AWD"/>
    <s v="MID-SIZE"/>
    <n v="3"/>
    <n v="6"/>
    <x v="1"/>
    <s v="AS7"/>
    <s v="Z"/>
    <s v="Premium gasoline"/>
    <n v="12.4"/>
    <n v="8.6999999999999993"/>
    <n v="10.8"/>
    <n v="26"/>
    <n v="253"/>
  </r>
  <r>
    <s v="INFINITI"/>
    <s v="Q50 AWD Red Sport"/>
    <s v="MID-SIZE"/>
    <n v="3"/>
    <n v="6"/>
    <x v="1"/>
    <s v="AS7"/>
    <s v="Z"/>
    <s v="Premium gasoline"/>
    <n v="12.5"/>
    <n v="9.3000000000000007"/>
    <n v="11.1"/>
    <n v="25"/>
    <n v="261"/>
  </r>
  <r>
    <s v="INFINITI"/>
    <s v="Q60 AWD"/>
    <s v="SUBCOMPACT"/>
    <n v="2"/>
    <n v="4"/>
    <x v="0"/>
    <s v="AS7"/>
    <s v="Z"/>
    <s v="Premium gasoline"/>
    <n v="11.2"/>
    <n v="8.5"/>
    <n v="10"/>
    <n v="28"/>
    <n v="233"/>
  </r>
  <r>
    <s v="INFINITI"/>
    <s v="Q60 AWD"/>
    <s v="SUBCOMPACT"/>
    <n v="3"/>
    <n v="6"/>
    <x v="1"/>
    <s v="AS7"/>
    <s v="Z"/>
    <s v="Premium gasoline"/>
    <n v="12.3"/>
    <n v="8.6999999999999993"/>
    <n v="10.7"/>
    <n v="26"/>
    <n v="251"/>
  </r>
  <r>
    <s v="INFINITI"/>
    <s v="Q60 AWD Red Sport"/>
    <s v="SUBCOMPACT"/>
    <n v="3"/>
    <n v="6"/>
    <x v="1"/>
    <s v="AS7"/>
    <s v="Z"/>
    <s v="Premium gasoline"/>
    <n v="12.5"/>
    <n v="9.1999999999999993"/>
    <n v="11"/>
    <n v="26"/>
    <n v="259"/>
  </r>
  <r>
    <s v="INFINITI"/>
    <s v="Q70 AWD"/>
    <s v="MID-SIZE"/>
    <n v="3.7"/>
    <n v="6"/>
    <x v="1"/>
    <s v="AS7"/>
    <s v="Z"/>
    <s v="Premium gasoline"/>
    <n v="13.2"/>
    <n v="9.8000000000000007"/>
    <n v="11.7"/>
    <n v="24"/>
    <n v="275"/>
  </r>
  <r>
    <s v="INFINITI"/>
    <s v="Q70 AWD"/>
    <s v="MID-SIZE"/>
    <n v="5.6"/>
    <n v="8"/>
    <x v="2"/>
    <s v="AS7"/>
    <s v="Z"/>
    <s v="Premium gasoline"/>
    <n v="14.9"/>
    <n v="10.199999999999999"/>
    <n v="12.8"/>
    <n v="22"/>
    <n v="301"/>
  </r>
  <r>
    <s v="INFINITI"/>
    <s v="QX50 AWD"/>
    <s v="SUV - SMALL"/>
    <n v="2"/>
    <n v="4"/>
    <x v="0"/>
    <s v="AV8"/>
    <s v="Z"/>
    <s v="Premium gasoline"/>
    <n v="10"/>
    <n v="7.8"/>
    <n v="9"/>
    <n v="31"/>
    <n v="211"/>
  </r>
  <r>
    <s v="INFINITI"/>
    <s v="QX60 AWD"/>
    <s v="SUV - SMALL"/>
    <n v="3.5"/>
    <n v="6"/>
    <x v="1"/>
    <s v="AV7"/>
    <s v="Z"/>
    <s v="Premium gasoline"/>
    <n v="12.5"/>
    <n v="9"/>
    <n v="10.9"/>
    <n v="26"/>
    <n v="257"/>
  </r>
  <r>
    <s v="INFINITI"/>
    <s v="QX80 4WD"/>
    <s v="SUV - STANDARD"/>
    <n v="5.6"/>
    <n v="8"/>
    <x v="2"/>
    <s v="AS7"/>
    <s v="Z"/>
    <s v="Premium gasoline"/>
    <n v="17.399999999999999"/>
    <n v="12.2"/>
    <n v="15.1"/>
    <n v="19"/>
    <n v="354"/>
  </r>
  <r>
    <s v="JAGUAR"/>
    <s v="E-PACE P250"/>
    <s v="SUV - SMALL"/>
    <n v="2"/>
    <n v="4"/>
    <x v="0"/>
    <s v="AS9"/>
    <s v="Z"/>
    <s v="Premium gasoline"/>
    <n v="11"/>
    <n v="8.4"/>
    <n v="9.8000000000000007"/>
    <n v="29"/>
    <n v="231"/>
  </r>
  <r>
    <s v="JAGUAR"/>
    <s v="F-PACE 20d"/>
    <s v="SUV - SMALL"/>
    <n v="2"/>
    <n v="4"/>
    <x v="0"/>
    <s v="AS8"/>
    <s v="D"/>
    <s v="Diesel"/>
    <n v="8.9"/>
    <n v="7.2"/>
    <n v="8.1"/>
    <n v="35"/>
    <n v="218"/>
  </r>
  <r>
    <s v="JAGUAR"/>
    <s v="F-PACE 25t"/>
    <s v="SUV - SMALL"/>
    <n v="2"/>
    <n v="4"/>
    <x v="0"/>
    <s v="AS8"/>
    <s v="Z"/>
    <s v="Premium gasoline"/>
    <n v="10.7"/>
    <n v="8.8000000000000007"/>
    <n v="9.9"/>
    <n v="29"/>
    <n v="227"/>
  </r>
  <r>
    <s v="JAGUAR"/>
    <s v="F-PACE 35t"/>
    <s v="SUV - SMALL"/>
    <n v="3"/>
    <n v="6"/>
    <x v="1"/>
    <s v="AS8"/>
    <s v="Z"/>
    <s v="Premium gasoline"/>
    <n v="13.3"/>
    <n v="10"/>
    <n v="11.8"/>
    <n v="24"/>
    <n v="277"/>
  </r>
  <r>
    <s v="JAGUAR"/>
    <s v="F-TYPE Convertible"/>
    <s v="TWO-SEATER"/>
    <n v="2"/>
    <n v="4"/>
    <x v="0"/>
    <s v="AS8"/>
    <s v="Z"/>
    <s v="Premium gasoline"/>
    <n v="10.199999999999999"/>
    <n v="7.8"/>
    <n v="9.1999999999999993"/>
    <n v="31"/>
    <n v="215"/>
  </r>
  <r>
    <s v="JAGUAR"/>
    <s v="F-TYPE Convertible"/>
    <s v="TWO-SEATER"/>
    <n v="3"/>
    <n v="6"/>
    <x v="1"/>
    <s v="AS8"/>
    <s v="Z"/>
    <s v="Premium gasoline"/>
    <n v="11.9"/>
    <n v="8.5"/>
    <n v="10.4"/>
    <n v="27"/>
    <n v="242"/>
  </r>
  <r>
    <s v="JAGUAR"/>
    <s v="F-TYPE Convertible"/>
    <s v="TWO-SEATER"/>
    <n v="3"/>
    <n v="6"/>
    <x v="1"/>
    <s v="M6"/>
    <s v="Z"/>
    <s v="Premium gasoline"/>
    <n v="14.9"/>
    <n v="9.8000000000000007"/>
    <n v="12.6"/>
    <n v="22"/>
    <n v="296"/>
  </r>
  <r>
    <s v="JAGUAR"/>
    <s v="F-TYPE Convertible R-Dynamic"/>
    <s v="TWO-SEATER"/>
    <n v="3"/>
    <n v="6"/>
    <x v="1"/>
    <s v="AS8"/>
    <s v="Z"/>
    <s v="Premium gasoline"/>
    <n v="12.4"/>
    <n v="8.8000000000000007"/>
    <n v="10.8"/>
    <n v="26"/>
    <n v="253"/>
  </r>
  <r>
    <s v="JAGUAR"/>
    <s v="F-TYPE Convertible R-Dynamic"/>
    <s v="TWO-SEATER"/>
    <n v="3"/>
    <n v="6"/>
    <x v="1"/>
    <s v="M6"/>
    <s v="Z"/>
    <s v="Premium gasoline"/>
    <n v="15.3"/>
    <n v="10"/>
    <n v="12.9"/>
    <n v="22"/>
    <n v="302"/>
  </r>
  <r>
    <s v="JAGUAR"/>
    <s v="F-TYPE Convertible R-Dynamic AWD"/>
    <s v="TWO-SEATER"/>
    <n v="3"/>
    <n v="6"/>
    <x v="1"/>
    <s v="AS8"/>
    <s v="Z"/>
    <s v="Premium gasoline"/>
    <n v="13"/>
    <n v="9.1999999999999993"/>
    <n v="11.3"/>
    <n v="25"/>
    <n v="265"/>
  </r>
  <r>
    <s v="JAGUAR"/>
    <s v="F-TYPE Coupe"/>
    <s v="TWO-SEATER"/>
    <n v="2"/>
    <n v="4"/>
    <x v="0"/>
    <s v="AS8"/>
    <s v="Z"/>
    <s v="Premium gasoline"/>
    <n v="10.199999999999999"/>
    <n v="7.8"/>
    <n v="9.1999999999999993"/>
    <n v="31"/>
    <n v="215"/>
  </r>
  <r>
    <s v="JAGUAR"/>
    <s v="F-TYPE Coupe"/>
    <s v="TWO-SEATER"/>
    <n v="3"/>
    <n v="6"/>
    <x v="1"/>
    <s v="AS8"/>
    <s v="Z"/>
    <s v="Premium gasoline"/>
    <n v="11.9"/>
    <n v="8.5"/>
    <n v="10.4"/>
    <n v="27"/>
    <n v="242"/>
  </r>
  <r>
    <s v="JAGUAR"/>
    <s v="F-TYPE Coupe"/>
    <s v="TWO-SEATER"/>
    <n v="3"/>
    <n v="6"/>
    <x v="1"/>
    <s v="M6"/>
    <s v="Z"/>
    <s v="Premium gasoline"/>
    <n v="14.9"/>
    <n v="9.8000000000000007"/>
    <n v="12.6"/>
    <n v="22"/>
    <n v="296"/>
  </r>
  <r>
    <s v="JAGUAR"/>
    <s v="F-TYPE Coupe R-Dynamic"/>
    <s v="TWO-SEATER"/>
    <n v="3"/>
    <n v="6"/>
    <x v="1"/>
    <s v="AS8"/>
    <s v="Z"/>
    <s v="Premium gasoline"/>
    <n v="12.4"/>
    <n v="8.8000000000000007"/>
    <n v="10.8"/>
    <n v="26"/>
    <n v="253"/>
  </r>
  <r>
    <s v="JAGUAR"/>
    <s v="F-TYPE Coupe R-Dynamic"/>
    <s v="TWO-SEATER"/>
    <n v="3"/>
    <n v="6"/>
    <x v="1"/>
    <s v="M6"/>
    <s v="Z"/>
    <s v="Premium gasoline"/>
    <n v="15.3"/>
    <n v="10"/>
    <n v="12.9"/>
    <n v="22"/>
    <n v="302"/>
  </r>
  <r>
    <s v="JAGUAR"/>
    <s v="F-TYPE Coupe R-Dynamic AWD"/>
    <s v="TWO-SEATER"/>
    <n v="3"/>
    <n v="6"/>
    <x v="1"/>
    <s v="AS8"/>
    <s v="Z"/>
    <s v="Premium gasoline"/>
    <n v="13"/>
    <n v="9.1999999999999993"/>
    <n v="11.3"/>
    <n v="25"/>
    <n v="265"/>
  </r>
  <r>
    <s v="JAGUAR"/>
    <s v="F-TYPE R AWD Convertible"/>
    <s v="TWO-SEATER"/>
    <n v="5"/>
    <n v="8"/>
    <x v="2"/>
    <s v="AS8"/>
    <s v="Z"/>
    <s v="Premium gasoline"/>
    <n v="15.6"/>
    <n v="10.4"/>
    <n v="13.3"/>
    <n v="21"/>
    <n v="311"/>
  </r>
  <r>
    <s v="JAGUAR"/>
    <s v="F-TYPE R AWD Coupe"/>
    <s v="TWO-SEATER"/>
    <n v="5"/>
    <n v="8"/>
    <x v="2"/>
    <s v="AS8"/>
    <s v="Z"/>
    <s v="Premium gasoline"/>
    <n v="15.6"/>
    <n v="10.4"/>
    <n v="13.3"/>
    <n v="21"/>
    <n v="311"/>
  </r>
  <r>
    <s v="JAGUAR"/>
    <s v="XE 20d AWD"/>
    <s v="COMPACT"/>
    <n v="2"/>
    <n v="4"/>
    <x v="0"/>
    <s v="AS8"/>
    <s v="D"/>
    <s v="Diesel"/>
    <n v="7.8"/>
    <n v="5.8"/>
    <n v="6.9"/>
    <n v="41"/>
    <n v="186"/>
  </r>
  <r>
    <s v="JAGUAR"/>
    <s v="XE 25t AWD"/>
    <s v="COMPACT"/>
    <n v="2"/>
    <n v="4"/>
    <x v="0"/>
    <s v="AS8"/>
    <s v="Z"/>
    <s v="Premium gasoline"/>
    <n v="9.8000000000000007"/>
    <n v="6.9"/>
    <n v="8.5"/>
    <n v="33"/>
    <n v="200"/>
  </r>
  <r>
    <s v="JAGUAR"/>
    <s v="XE 35t AWD"/>
    <s v="COMPACT"/>
    <n v="3"/>
    <n v="6"/>
    <x v="1"/>
    <s v="AS8"/>
    <s v="Z"/>
    <s v="Premium gasoline"/>
    <n v="11.8"/>
    <n v="8.1999999999999993"/>
    <n v="10.199999999999999"/>
    <n v="28"/>
    <n v="238"/>
  </r>
  <r>
    <s v="JAGUAR"/>
    <s v="XF 20d AWD"/>
    <s v="MID-SIZE"/>
    <n v="2"/>
    <n v="4"/>
    <x v="0"/>
    <s v="AS8"/>
    <s v="D"/>
    <s v="Diesel"/>
    <n v="7.8"/>
    <n v="5.8"/>
    <n v="6.9"/>
    <n v="41"/>
    <n v="186"/>
  </r>
  <r>
    <s v="JAGUAR"/>
    <s v="XF 25t AWD"/>
    <s v="MID-SIZE"/>
    <n v="2"/>
    <n v="4"/>
    <x v="0"/>
    <s v="AS8"/>
    <s v="Z"/>
    <s v="Premium gasoline"/>
    <n v="10.1"/>
    <n v="7.2"/>
    <n v="8.8000000000000007"/>
    <n v="32"/>
    <n v="207"/>
  </r>
  <r>
    <s v="JAGUAR"/>
    <s v="XF 35t AWD"/>
    <s v="MID-SIZE"/>
    <n v="3"/>
    <n v="6"/>
    <x v="1"/>
    <s v="AS8"/>
    <s v="Z"/>
    <s v="Premium gasoline"/>
    <n v="12"/>
    <n v="8.4"/>
    <n v="10.4"/>
    <n v="27"/>
    <n v="243"/>
  </r>
  <r>
    <s v="JAGUAR"/>
    <s v="XJ R-Sport AWD"/>
    <s v="FULL-SIZE"/>
    <n v="3"/>
    <n v="6"/>
    <x v="1"/>
    <s v="AS8"/>
    <s v="Z"/>
    <s v="Premium gasoline"/>
    <n v="14"/>
    <n v="9"/>
    <n v="11.8"/>
    <n v="24"/>
    <n v="276"/>
  </r>
  <r>
    <s v="JAGUAR"/>
    <s v="XJL Portfolio AWD"/>
    <s v="FULL-SIZE"/>
    <n v="3"/>
    <n v="6"/>
    <x v="1"/>
    <s v="AS8"/>
    <s v="Z"/>
    <s v="Premium gasoline"/>
    <n v="14"/>
    <n v="9.4"/>
    <n v="11.9"/>
    <n v="24"/>
    <n v="280"/>
  </r>
  <r>
    <s v="JAGUAR"/>
    <s v="XJR LWB"/>
    <s v="FULL-SIZE"/>
    <n v="5"/>
    <n v="8"/>
    <x v="2"/>
    <s v="AS8"/>
    <s v="Z"/>
    <s v="Premium gasoline"/>
    <n v="15.8"/>
    <n v="10.3"/>
    <n v="13.3"/>
    <n v="21"/>
    <n v="313"/>
  </r>
  <r>
    <s v="JEEP"/>
    <s v="Cherokee"/>
    <s v="SUV - SMALL"/>
    <n v="2"/>
    <n v="4"/>
    <x v="0"/>
    <s v="A9"/>
    <s v="X"/>
    <s v="Regular gasoline"/>
    <n v="10.4"/>
    <n v="7.6"/>
    <n v="9.1"/>
    <n v="31"/>
    <n v="214"/>
  </r>
  <r>
    <s v="JEEP"/>
    <s v="Cherokee"/>
    <s v="SUV - SMALL"/>
    <n v="2.4"/>
    <n v="4"/>
    <x v="0"/>
    <s v="A9"/>
    <s v="X"/>
    <s v="Regular gasoline"/>
    <n v="10.8"/>
    <n v="7.6"/>
    <n v="9.3000000000000007"/>
    <n v="30"/>
    <n v="219"/>
  </r>
  <r>
    <s v="JEEP"/>
    <s v="Cherokee"/>
    <s v="SUV - SMALL"/>
    <n v="3.2"/>
    <n v="6"/>
    <x v="1"/>
    <s v="A9"/>
    <s v="X"/>
    <s v="Regular gasoline"/>
    <n v="11.9"/>
    <n v="8.1999999999999993"/>
    <n v="10.199999999999999"/>
    <n v="28"/>
    <n v="240"/>
  </r>
  <r>
    <s v="JEEP"/>
    <s v="Cherokee 4X4 Active Drive I"/>
    <s v="SUV - SMALL"/>
    <n v="2"/>
    <n v="4"/>
    <x v="0"/>
    <s v="A9"/>
    <s v="X"/>
    <s v="Regular gasoline"/>
    <n v="11.2"/>
    <n v="8"/>
    <n v="9.8000000000000007"/>
    <n v="29"/>
    <n v="229"/>
  </r>
  <r>
    <s v="JEEP"/>
    <s v="Cherokee 4X4 Active Drive I"/>
    <s v="SUV - SMALL"/>
    <n v="2.4"/>
    <n v="4"/>
    <x v="0"/>
    <s v="A9"/>
    <s v="X"/>
    <s v="Regular gasoline"/>
    <n v="11.2"/>
    <n v="8"/>
    <n v="9.8000000000000007"/>
    <n v="29"/>
    <n v="230"/>
  </r>
  <r>
    <s v="JEEP"/>
    <s v="Cherokee 4X4 Active Drive I"/>
    <s v="SUV - SMALL"/>
    <n v="3.2"/>
    <n v="6"/>
    <x v="1"/>
    <s v="A9"/>
    <s v="X"/>
    <s v="Regular gasoline"/>
    <n v="12.2"/>
    <n v="8.6"/>
    <n v="10.6"/>
    <n v="27"/>
    <n v="249"/>
  </r>
  <r>
    <s v="JEEP"/>
    <s v="Cherokee 4X4 Active Drive II"/>
    <s v="SUV - SMALL"/>
    <n v="2"/>
    <n v="4"/>
    <x v="0"/>
    <s v="A9"/>
    <s v="X"/>
    <s v="Regular gasoline"/>
    <n v="11.5"/>
    <n v="8.6"/>
    <n v="10.199999999999999"/>
    <n v="28"/>
    <n v="240"/>
  </r>
  <r>
    <s v="JEEP"/>
    <s v="Cherokee 4X4 Active Drive II"/>
    <s v="SUV - SMALL"/>
    <n v="3.2"/>
    <n v="6"/>
    <x v="1"/>
    <s v="A9"/>
    <s v="X"/>
    <s v="Regular gasoline"/>
    <n v="12.8"/>
    <n v="9"/>
    <n v="11.1"/>
    <n v="25"/>
    <n v="259"/>
  </r>
  <r>
    <s v="JEEP"/>
    <s v="Cherokee 4X4 Active Drive Lock"/>
    <s v="SUV - SMALL"/>
    <n v="2"/>
    <n v="4"/>
    <x v="0"/>
    <s v="A9"/>
    <s v="X"/>
    <s v="Regular gasoline"/>
    <n v="11.8"/>
    <n v="9.1999999999999993"/>
    <n v="10.6"/>
    <n v="27"/>
    <n v="249"/>
  </r>
  <r>
    <s v="JEEP"/>
    <s v="Cherokee 4X4 Active Drive Lock"/>
    <s v="SUV - SMALL"/>
    <n v="3.2"/>
    <n v="6"/>
    <x v="1"/>
    <s v="A9"/>
    <s v="X"/>
    <s v="Regular gasoline"/>
    <n v="12.9"/>
    <n v="9.9"/>
    <n v="11.6"/>
    <n v="24"/>
    <n v="269"/>
  </r>
  <r>
    <s v="JEEP"/>
    <s v="Compass"/>
    <s v="SUV - SMALL"/>
    <n v="2.4"/>
    <n v="4"/>
    <x v="0"/>
    <s v="A6"/>
    <s v="X"/>
    <s v="Regular gasoline"/>
    <n v="10.6"/>
    <n v="7.6"/>
    <n v="9.3000000000000007"/>
    <n v="30"/>
    <n v="218"/>
  </r>
  <r>
    <s v="JEEP"/>
    <s v="Compass"/>
    <s v="SUV - SMALL"/>
    <n v="2.4"/>
    <n v="4"/>
    <x v="0"/>
    <s v="M6"/>
    <s v="X"/>
    <s v="Regular gasoline"/>
    <n v="10.4"/>
    <n v="7.3"/>
    <n v="9"/>
    <n v="31"/>
    <n v="211"/>
  </r>
  <r>
    <s v="JEEP"/>
    <s v="Compass 4X4"/>
    <s v="SUV - SMALL"/>
    <n v="2.4"/>
    <n v="4"/>
    <x v="0"/>
    <s v="A9"/>
    <s v="X"/>
    <s v="Regular gasoline"/>
    <n v="10.8"/>
    <n v="7.8"/>
    <n v="9.5"/>
    <n v="30"/>
    <n v="222"/>
  </r>
  <r>
    <s v="JEEP"/>
    <s v="Compass 4X4"/>
    <s v="SUV - SMALL"/>
    <n v="2.4"/>
    <n v="4"/>
    <x v="0"/>
    <s v="M6"/>
    <s v="X"/>
    <s v="Regular gasoline"/>
    <n v="10.8"/>
    <n v="7.6"/>
    <n v="9.4"/>
    <n v="30"/>
    <n v="221"/>
  </r>
  <r>
    <s v="JEEP"/>
    <s v="Grand Cherokee 4X4"/>
    <s v="SUV - STANDARD"/>
    <n v="3.6"/>
    <n v="6"/>
    <x v="1"/>
    <s v="A8"/>
    <s v="X"/>
    <s v="Regular gasoline"/>
    <n v="12.7"/>
    <n v="9.6"/>
    <n v="11.3"/>
    <n v="25"/>
    <n v="265"/>
  </r>
  <r>
    <s v="JEEP"/>
    <s v="Grand Cherokee 4X4"/>
    <s v="SUV - STANDARD"/>
    <n v="5.7"/>
    <n v="8"/>
    <x v="2"/>
    <s v="A8"/>
    <s v="X"/>
    <s v="Regular gasoline"/>
    <n v="16.7"/>
    <n v="10.9"/>
    <n v="14.1"/>
    <n v="20"/>
    <n v="331"/>
  </r>
  <r>
    <s v="JEEP"/>
    <s v="Grand Cherokee 4X4 EcoDiesel"/>
    <s v="SUV - STANDARD"/>
    <n v="3"/>
    <n v="6"/>
    <x v="1"/>
    <s v="A8"/>
    <s v="D"/>
    <s v="Diesel"/>
    <n v="11.2"/>
    <n v="8.5"/>
    <n v="10"/>
    <n v="28"/>
    <n v="268"/>
  </r>
  <r>
    <s v="JEEP"/>
    <s v="Grand Cherokee 4X4 SRT"/>
    <s v="SUV - STANDARD"/>
    <n v="6.4"/>
    <n v="8"/>
    <x v="2"/>
    <s v="A8"/>
    <s v="Z"/>
    <s v="Premium gasoline"/>
    <n v="18.3"/>
    <n v="12.6"/>
    <n v="15.7"/>
    <n v="18"/>
    <n v="368"/>
  </r>
  <r>
    <s v="JEEP"/>
    <s v="Grand Cherokee 4X4 Trackhawk"/>
    <s v="SUV - STANDARD"/>
    <n v="6.2"/>
    <n v="8"/>
    <x v="2"/>
    <s v="A8"/>
    <s v="Z"/>
    <s v="Premium gasoline"/>
    <n v="20.9"/>
    <n v="13.8"/>
    <n v="17.7"/>
    <n v="16"/>
    <n v="413"/>
  </r>
  <r>
    <s v="JEEP"/>
    <s v="Renegade"/>
    <s v="SUV - SMALL"/>
    <n v="1.3"/>
    <n v="4"/>
    <x v="0"/>
    <s v="A9"/>
    <s v="X"/>
    <s v="Regular gasoline"/>
    <n v="9.8000000000000007"/>
    <n v="7.4"/>
    <n v="8.6999999999999993"/>
    <n v="32"/>
    <n v="204"/>
  </r>
  <r>
    <s v="JEEP"/>
    <s v="Renegade"/>
    <s v="SUV - SMALL"/>
    <n v="2.4"/>
    <n v="4"/>
    <x v="0"/>
    <s v="A9"/>
    <s v="X"/>
    <s v="Regular gasoline"/>
    <n v="10.8"/>
    <n v="7.8"/>
    <n v="9.5"/>
    <n v="30"/>
    <n v="222"/>
  </r>
  <r>
    <s v="JEEP"/>
    <s v="Renegade 4X4"/>
    <s v="SUV - SMALL"/>
    <n v="1.3"/>
    <n v="4"/>
    <x v="0"/>
    <s v="A9"/>
    <s v="X"/>
    <s v="Regular gasoline"/>
    <n v="10.1"/>
    <n v="8.1"/>
    <n v="9.1999999999999993"/>
    <n v="31"/>
    <n v="216"/>
  </r>
  <r>
    <s v="JEEP"/>
    <s v="Renegade 4X4"/>
    <s v="SUV - SMALL"/>
    <n v="2.4"/>
    <n v="4"/>
    <x v="0"/>
    <s v="A9"/>
    <s v="X"/>
    <s v="Regular gasoline"/>
    <n v="11.2"/>
    <n v="8.1999999999999993"/>
    <n v="9.8000000000000007"/>
    <n v="29"/>
    <n v="230"/>
  </r>
  <r>
    <s v="JEEP"/>
    <s v="Renegade 4X4 Trailhawk"/>
    <s v="SUV - SMALL"/>
    <n v="1.3"/>
    <n v="4"/>
    <x v="0"/>
    <s v="A9"/>
    <s v="X"/>
    <s v="Regular gasoline"/>
    <n v="10.8"/>
    <n v="8.6999999999999993"/>
    <n v="9.9"/>
    <n v="29"/>
    <n v="230"/>
  </r>
  <r>
    <s v="JEEP"/>
    <s v="Wrangler JL 4X4"/>
    <s v="SUV - SMALL"/>
    <n v="2"/>
    <n v="4"/>
    <x v="0"/>
    <s v="A8"/>
    <s v="X"/>
    <s v="Regular gasoline"/>
    <n v="10.5"/>
    <n v="9.4"/>
    <n v="10"/>
    <n v="28"/>
    <n v="233"/>
  </r>
  <r>
    <s v="JEEP"/>
    <s v="Wrangler JL 4X4"/>
    <s v="SUV - SMALL"/>
    <n v="3.6"/>
    <n v="6"/>
    <x v="1"/>
    <s v="A8"/>
    <s v="X"/>
    <s v="Regular gasoline"/>
    <n v="12.8"/>
    <n v="10.4"/>
    <n v="11.8"/>
    <n v="24"/>
    <n v="274"/>
  </r>
  <r>
    <s v="JEEP"/>
    <s v="Wrangler JL 4X4"/>
    <s v="SUV - SMALL"/>
    <n v="3.6"/>
    <n v="6"/>
    <x v="1"/>
    <s v="M6"/>
    <s v="X"/>
    <s v="Regular gasoline"/>
    <n v="13.7"/>
    <n v="9.6"/>
    <n v="11.8"/>
    <n v="24"/>
    <n v="277"/>
  </r>
  <r>
    <s v="JEEP"/>
    <s v="Wrangler JL Unlimited 4X4"/>
    <s v="SUV - SMALL"/>
    <n v="2"/>
    <n v="4"/>
    <x v="0"/>
    <s v="A8"/>
    <s v="X"/>
    <s v="Regular gasoline"/>
    <n v="10.9"/>
    <n v="10"/>
    <n v="10.5"/>
    <n v="27"/>
    <n v="245"/>
  </r>
  <r>
    <s v="JEEP"/>
    <s v="Wrangler JL Unlimited 4X4"/>
    <s v="SUV - SMALL"/>
    <n v="3.6"/>
    <n v="6"/>
    <x v="1"/>
    <s v="A8"/>
    <s v="X"/>
    <s v="Regular gasoline"/>
    <n v="12.9"/>
    <n v="10.199999999999999"/>
    <n v="11.7"/>
    <n v="24"/>
    <n v="275"/>
  </r>
  <r>
    <s v="JEEP"/>
    <s v="Wrangler JL Unlimited 4X4"/>
    <s v="SUV - SMALL"/>
    <n v="3.6"/>
    <n v="6"/>
    <x v="1"/>
    <s v="M6"/>
    <s v="X"/>
    <s v="Regular gasoline"/>
    <n v="13.8"/>
    <n v="10.1"/>
    <n v="12.2"/>
    <n v="23"/>
    <n v="285"/>
  </r>
  <r>
    <s v="KIA"/>
    <s v="Cadenza"/>
    <s v="FULL-SIZE"/>
    <n v="3.3"/>
    <n v="6"/>
    <x v="1"/>
    <s v="AS8"/>
    <s v="X"/>
    <s v="Regular gasoline"/>
    <n v="11.6"/>
    <n v="8.5"/>
    <n v="10.199999999999999"/>
    <n v="28"/>
    <n v="238"/>
  </r>
  <r>
    <s v="KIA"/>
    <s v="Forte"/>
    <s v="MID-SIZE"/>
    <n v="2"/>
    <n v="4"/>
    <x v="0"/>
    <s v="AV"/>
    <s v="X"/>
    <s v="Regular gasoline"/>
    <n v="7.7"/>
    <n v="5.9"/>
    <n v="6.9"/>
    <n v="41"/>
    <n v="164"/>
  </r>
  <r>
    <s v="KIA"/>
    <s v="Forte"/>
    <s v="MID-SIZE"/>
    <n v="2"/>
    <n v="4"/>
    <x v="0"/>
    <s v="M6"/>
    <s v="X"/>
    <s v="Regular gasoline"/>
    <n v="8.6"/>
    <n v="6.4"/>
    <n v="7.6"/>
    <n v="37"/>
    <n v="180"/>
  </r>
  <r>
    <s v="KIA"/>
    <s v="Niro"/>
    <s v="STATION WAGON - SMALL"/>
    <n v="1.6"/>
    <n v="4"/>
    <x v="0"/>
    <s v="AM6"/>
    <s v="X"/>
    <s v="Regular gasoline"/>
    <n v="4.5999999999999996"/>
    <n v="5.0999999999999996"/>
    <n v="4.8"/>
    <n v="59"/>
    <n v="114"/>
  </r>
  <r>
    <s v="KIA"/>
    <s v="Niro FE"/>
    <s v="STATION WAGON - SMALL"/>
    <n v="1.6"/>
    <n v="4"/>
    <x v="0"/>
    <s v="AM6"/>
    <s v="X"/>
    <s v="Regular gasoline"/>
    <n v="4.5"/>
    <n v="4.8"/>
    <n v="4.7"/>
    <n v="60"/>
    <n v="110"/>
  </r>
  <r>
    <s v="KIA"/>
    <s v="Niro Touring"/>
    <s v="STATION WAGON - SMALL"/>
    <n v="1.6"/>
    <n v="4"/>
    <x v="0"/>
    <s v="AM6"/>
    <s v="X"/>
    <s v="Regular gasoline"/>
    <n v="5.0999999999999996"/>
    <n v="5.8"/>
    <n v="5.4"/>
    <n v="52"/>
    <n v="129"/>
  </r>
  <r>
    <s v="KIA"/>
    <s v="Optima"/>
    <s v="FULL-SIZE"/>
    <n v="2"/>
    <n v="4"/>
    <x v="0"/>
    <s v="AS6"/>
    <s v="X"/>
    <s v="Regular gasoline"/>
    <n v="11.2"/>
    <n v="7.9"/>
    <n v="9.6999999999999993"/>
    <n v="29"/>
    <n v="230"/>
  </r>
  <r>
    <s v="KIA"/>
    <s v="Optima"/>
    <s v="FULL-SIZE"/>
    <n v="2.4"/>
    <n v="4"/>
    <x v="0"/>
    <s v="AS6"/>
    <s v="X"/>
    <s v="Regular gasoline"/>
    <n v="9.5"/>
    <n v="7.1"/>
    <n v="8.4"/>
    <n v="34"/>
    <n v="199"/>
  </r>
  <r>
    <s v="KIA"/>
    <s v="Optima Hybrid"/>
    <s v="MID-SIZE"/>
    <n v="2"/>
    <n v="4"/>
    <x v="0"/>
    <s v="AM6"/>
    <s v="X"/>
    <s v="Regular gasoline"/>
    <n v="6.1"/>
    <n v="5.2"/>
    <n v="5.7"/>
    <n v="50"/>
    <n v="133"/>
  </r>
  <r>
    <s v="KIA"/>
    <s v="Rio"/>
    <s v="COMPACT"/>
    <n v="1.6"/>
    <n v="4"/>
    <x v="0"/>
    <s v="AS6"/>
    <s v="X"/>
    <s v="Regular gasoline"/>
    <n v="8.5"/>
    <n v="6.4"/>
    <n v="7.5"/>
    <n v="38"/>
    <n v="177"/>
  </r>
  <r>
    <s v="KIA"/>
    <s v="Rio"/>
    <s v="COMPACT"/>
    <n v="1.6"/>
    <n v="4"/>
    <x v="0"/>
    <s v="M6"/>
    <s v="X"/>
    <s v="Regular gasoline"/>
    <n v="8.3000000000000007"/>
    <n v="6.4"/>
    <n v="7.5"/>
    <n v="38"/>
    <n v="175"/>
  </r>
  <r>
    <s v="KIA"/>
    <s v="Sedona"/>
    <s v="MINIVAN"/>
    <n v="3.3"/>
    <n v="6"/>
    <x v="1"/>
    <s v="AS8"/>
    <s v="X"/>
    <s v="Regular gasoline"/>
    <n v="12.7"/>
    <n v="10"/>
    <n v="11.5"/>
    <n v="25"/>
    <n v="272"/>
  </r>
  <r>
    <s v="KIA"/>
    <s v="Sorento"/>
    <s v="SUV - SMALL"/>
    <n v="2.4"/>
    <n v="4"/>
    <x v="0"/>
    <s v="AS6"/>
    <s v="X"/>
    <s v="Regular gasoline"/>
    <n v="10.7"/>
    <n v="8.1999999999999993"/>
    <n v="9.6"/>
    <n v="29"/>
    <n v="225"/>
  </r>
  <r>
    <s v="KIA"/>
    <s v="Sorento AWD"/>
    <s v="SUV - SMALL"/>
    <n v="2.4"/>
    <n v="4"/>
    <x v="0"/>
    <s v="AS6"/>
    <s v="X"/>
    <s v="Regular gasoline"/>
    <n v="11.2"/>
    <n v="9"/>
    <n v="10.199999999999999"/>
    <n v="28"/>
    <n v="242"/>
  </r>
  <r>
    <s v="KIA"/>
    <s v="Sorento AWD"/>
    <s v="SUV - SMALL"/>
    <n v="3.3"/>
    <n v="6"/>
    <x v="1"/>
    <s v="AS8"/>
    <s v="X"/>
    <s v="Regular gasoline"/>
    <n v="12.5"/>
    <n v="9.6999999999999993"/>
    <n v="11.2"/>
    <n v="25"/>
    <n v="265"/>
  </r>
  <r>
    <s v="KIA"/>
    <s v="Soul"/>
    <s v="STATION WAGON - SMALL"/>
    <n v="1.6"/>
    <n v="4"/>
    <x v="0"/>
    <s v="AM7"/>
    <s v="X"/>
    <s v="Regular gasoline"/>
    <n v="9.1"/>
    <n v="7.7"/>
    <n v="8.5"/>
    <n v="33"/>
    <n v="199"/>
  </r>
  <r>
    <s v="KIA"/>
    <s v="Soul"/>
    <s v="STATION WAGON - SMALL"/>
    <n v="1.6"/>
    <n v="4"/>
    <x v="0"/>
    <s v="AS6"/>
    <s v="X"/>
    <s v="Regular gasoline"/>
    <n v="9"/>
    <n v="7.6"/>
    <n v="8.4"/>
    <n v="34"/>
    <n v="198"/>
  </r>
  <r>
    <s v="KIA"/>
    <s v="Soul"/>
    <s v="STATION WAGON - SMALL"/>
    <n v="2"/>
    <n v="4"/>
    <x v="0"/>
    <s v="AS6"/>
    <s v="X"/>
    <s v="Regular gasoline"/>
    <n v="9.5"/>
    <n v="7.8"/>
    <n v="8.6999999999999993"/>
    <n v="32"/>
    <n v="206"/>
  </r>
  <r>
    <s v="KIA"/>
    <s v="Sportage"/>
    <s v="SUV - SMALL"/>
    <n v="2.4"/>
    <n v="4"/>
    <x v="0"/>
    <s v="AS6"/>
    <s v="X"/>
    <s v="Regular gasoline"/>
    <n v="10.3"/>
    <n v="7.8"/>
    <n v="9.1999999999999993"/>
    <n v="31"/>
    <n v="218"/>
  </r>
  <r>
    <s v="KIA"/>
    <s v="Sportage AWD"/>
    <s v="SUV - SMALL"/>
    <n v="2"/>
    <n v="4"/>
    <x v="0"/>
    <s v="AS6"/>
    <s v="X"/>
    <s v="Regular gasoline"/>
    <n v="11.9"/>
    <n v="10.199999999999999"/>
    <n v="11.1"/>
    <n v="25"/>
    <n v="263"/>
  </r>
  <r>
    <s v="KIA"/>
    <s v="Sportage AWD"/>
    <s v="SUV - SMALL"/>
    <n v="2.4"/>
    <n v="4"/>
    <x v="0"/>
    <s v="AS6"/>
    <s v="X"/>
    <s v="Regular gasoline"/>
    <n v="11.3"/>
    <n v="9.5"/>
    <n v="10.5"/>
    <n v="27"/>
    <n v="247"/>
  </r>
  <r>
    <s v="KIA"/>
    <s v="Stinger AWD"/>
    <s v="MID-SIZE"/>
    <n v="2"/>
    <n v="4"/>
    <x v="0"/>
    <s v="AS8"/>
    <s v="Z"/>
    <s v="Premium gasoline"/>
    <n v="11.1"/>
    <n v="8.1"/>
    <n v="9.6999999999999993"/>
    <n v="29"/>
    <n v="229"/>
  </r>
  <r>
    <s v="KIA"/>
    <s v="Stinger AWD"/>
    <s v="MID-SIZE"/>
    <n v="3.3"/>
    <n v="6"/>
    <x v="1"/>
    <s v="AS8"/>
    <s v="Z"/>
    <s v="Premium gasoline"/>
    <n v="13.6"/>
    <n v="9.6"/>
    <n v="11.8"/>
    <n v="24"/>
    <n v="279"/>
  </r>
  <r>
    <s v="LAMBORGHINI"/>
    <s v="Aventador Coupe"/>
    <s v="TWO-SEATER"/>
    <n v="6.5"/>
    <n v="12"/>
    <x v="2"/>
    <s v="AM7"/>
    <s v="Z"/>
    <s v="Premium gasoline"/>
    <n v="26.3"/>
    <n v="15.6"/>
    <n v="21.5"/>
    <n v="13"/>
    <n v="487"/>
  </r>
  <r>
    <s v="LAMBORGHINI"/>
    <s v="Aventador Roadster"/>
    <s v="TWO-SEATER"/>
    <n v="6.5"/>
    <n v="12"/>
    <x v="2"/>
    <s v="AM7"/>
    <s v="Z"/>
    <s v="Premium gasoline"/>
    <n v="26.6"/>
    <n v="15.8"/>
    <n v="21.7"/>
    <n v="13"/>
    <n v="493"/>
  </r>
  <r>
    <s v="LAMBORGHINI"/>
    <s v="Huracan Coupe"/>
    <s v="TWO-SEATER"/>
    <n v="5.2"/>
    <n v="10"/>
    <x v="2"/>
    <s v="AM7"/>
    <s v="Z"/>
    <s v="Premium gasoline"/>
    <n v="18.100000000000001"/>
    <n v="13.2"/>
    <n v="15.9"/>
    <n v="18"/>
    <n v="366"/>
  </r>
  <r>
    <s v="LAMBORGHINI"/>
    <s v="Huracan Coupe AWD"/>
    <s v="TWO-SEATER"/>
    <n v="5.2"/>
    <n v="10"/>
    <x v="2"/>
    <s v="AM7"/>
    <s v="Z"/>
    <s v="Premium gasoline"/>
    <n v="17.899999999999999"/>
    <n v="13"/>
    <n v="15.7"/>
    <n v="18"/>
    <n v="370"/>
  </r>
  <r>
    <s v="LAMBORGHINI"/>
    <s v="Huracan Spyder"/>
    <s v="TWO-SEATER"/>
    <n v="5.2"/>
    <n v="10"/>
    <x v="2"/>
    <s v="AM7"/>
    <s v="Z"/>
    <s v="Premium gasoline"/>
    <n v="18.100000000000001"/>
    <n v="13.2"/>
    <n v="15.9"/>
    <n v="18"/>
    <n v="366"/>
  </r>
  <r>
    <s v="LAMBORGHINI"/>
    <s v="Huracan Spyder AWD"/>
    <s v="TWO-SEATER"/>
    <n v="5.2"/>
    <n v="10"/>
    <x v="2"/>
    <s v="AM7"/>
    <s v="Z"/>
    <s v="Premium gasoline"/>
    <n v="17.899999999999999"/>
    <n v="13"/>
    <n v="15.7"/>
    <n v="18"/>
    <n v="370"/>
  </r>
  <r>
    <s v="LAMBORGHINI"/>
    <s v="Huracan Performante Coupe"/>
    <s v="TWO-SEATER"/>
    <n v="5.2"/>
    <n v="10"/>
    <x v="2"/>
    <s v="AM7"/>
    <s v="Z"/>
    <s v="Premium gasoline"/>
    <n v="17.899999999999999"/>
    <n v="13"/>
    <n v="15.7"/>
    <n v="18"/>
    <n v="370"/>
  </r>
  <r>
    <s v="LAMBORGHINI"/>
    <s v="Huracan Performante Spyder"/>
    <s v="TWO-SEATER"/>
    <n v="5.2"/>
    <n v="10"/>
    <x v="2"/>
    <s v="AM7"/>
    <s v="Z"/>
    <s v="Premium gasoline"/>
    <n v="17.899999999999999"/>
    <n v="13"/>
    <n v="15.7"/>
    <n v="18"/>
    <n v="370"/>
  </r>
  <r>
    <s v="LAMBORGHINI"/>
    <s v="Urus"/>
    <s v="SUV - STANDARD"/>
    <n v="4"/>
    <n v="8"/>
    <x v="2"/>
    <s v="AS8"/>
    <s v="Z"/>
    <s v="Premium gasoline"/>
    <n v="19.2"/>
    <n v="14.1"/>
    <n v="16.899999999999999"/>
    <n v="17"/>
    <n v="384"/>
  </r>
  <r>
    <s v="LAND ROVER"/>
    <s v="Discovery"/>
    <s v="SUV - STANDARD"/>
    <n v="3"/>
    <n v="6"/>
    <x v="1"/>
    <s v="AS8"/>
    <s v="Z"/>
    <s v="Premium gasoline"/>
    <n v="14.8"/>
    <n v="11.4"/>
    <n v="13.3"/>
    <n v="21"/>
    <n v="311"/>
  </r>
  <r>
    <s v="LAND ROVER"/>
    <s v="Discovery TD6 Diesel"/>
    <s v="SUV - STANDARD"/>
    <n v="3"/>
    <n v="6"/>
    <x v="1"/>
    <s v="AS8"/>
    <s v="D"/>
    <s v="Diesel"/>
    <n v="11.3"/>
    <n v="9.1999999999999993"/>
    <n v="10.4"/>
    <n v="27"/>
    <n v="279"/>
  </r>
  <r>
    <s v="LAND ROVER"/>
    <s v="Discovery Sport"/>
    <s v="SUV - SMALL"/>
    <n v="2"/>
    <n v="4"/>
    <x v="0"/>
    <s v="AS9"/>
    <s v="Z"/>
    <s v="Premium gasoline"/>
    <n v="11.4"/>
    <n v="9.3000000000000007"/>
    <n v="10.5"/>
    <n v="27"/>
    <n v="246"/>
  </r>
  <r>
    <s v="LAND ROVER"/>
    <s v="Range Rover 3.0"/>
    <s v="SUV - STANDARD"/>
    <n v="3"/>
    <n v="6"/>
    <x v="1"/>
    <s v="AS8"/>
    <s v="Z"/>
    <s v="Premium gasoline"/>
    <n v="14.1"/>
    <n v="10.3"/>
    <n v="12.4"/>
    <n v="23"/>
    <n v="291"/>
  </r>
  <r>
    <s v="LAND ROVER"/>
    <s v="Range Rover TD6 Diesel"/>
    <s v="SUV - STANDARD"/>
    <n v="3"/>
    <n v="6"/>
    <x v="1"/>
    <s v="AS8"/>
    <s v="D"/>
    <s v="Diesel"/>
    <n v="10.7"/>
    <n v="8.3000000000000007"/>
    <n v="9.6"/>
    <n v="29"/>
    <n v="256"/>
  </r>
  <r>
    <s v="LAND ROVER"/>
    <s v="Range Rover 5.0 Supercharged"/>
    <s v="SUV - STANDARD"/>
    <n v="5"/>
    <n v="8"/>
    <x v="2"/>
    <s v="AS8"/>
    <s v="Z"/>
    <s v="Premium gasoline"/>
    <n v="14.4"/>
    <n v="11.3"/>
    <n v="13"/>
    <n v="22"/>
    <n v="305"/>
  </r>
  <r>
    <s v="LAND ROVER"/>
    <s v="Range Rover SVAutobiography LWB"/>
    <s v="SUV - STANDARD"/>
    <n v="5"/>
    <n v="8"/>
    <x v="2"/>
    <s v="AS8"/>
    <s v="Z"/>
    <s v="Premium gasoline"/>
    <n v="17.899999999999999"/>
    <n v="12.7"/>
    <n v="15.5"/>
    <n v="18"/>
    <n v="365"/>
  </r>
  <r>
    <s v="LAND ROVER"/>
    <s v="Range Rover Sport 3.0"/>
    <s v="SUV - STANDARD"/>
    <n v="3"/>
    <n v="6"/>
    <x v="1"/>
    <s v="AS8"/>
    <s v="Z"/>
    <s v="Premium gasoline"/>
    <n v="14.1"/>
    <n v="10.3"/>
    <n v="12.4"/>
    <n v="23"/>
    <n v="291"/>
  </r>
  <r>
    <s v="LAND ROVER"/>
    <s v="Range Rover Sport TD6 Diesel"/>
    <s v="SUV - STANDARD"/>
    <n v="3"/>
    <n v="6"/>
    <x v="1"/>
    <s v="AS8"/>
    <s v="D"/>
    <s v="Diesel"/>
    <n v="10.7"/>
    <n v="8.3000000000000007"/>
    <n v="9.6"/>
    <n v="29"/>
    <n v="256"/>
  </r>
  <r>
    <s v="LAND ROVER"/>
    <s v="Range Rover Sport Supercharged"/>
    <s v="SUV - STANDARD"/>
    <n v="5"/>
    <n v="8"/>
    <x v="2"/>
    <s v="AS8"/>
    <s v="Z"/>
    <s v="Premium gasoline"/>
    <n v="14.1"/>
    <n v="10.7"/>
    <n v="12.6"/>
    <n v="22"/>
    <n v="294"/>
  </r>
  <r>
    <s v="LAND ROVER"/>
    <s v="Range Rover Evoque"/>
    <s v="SUV - SMALL"/>
    <n v="2"/>
    <n v="4"/>
    <x v="0"/>
    <s v="AS9"/>
    <s v="Z"/>
    <s v="Premium gasoline"/>
    <n v="10.9"/>
    <n v="8"/>
    <n v="9.6"/>
    <n v="29"/>
    <n v="225"/>
  </r>
  <r>
    <s v="LAND ROVER"/>
    <s v="Range Rover Evoque Convertible"/>
    <s v="SUV - SMALL"/>
    <n v="2"/>
    <n v="4"/>
    <x v="0"/>
    <s v="AS9"/>
    <s v="Z"/>
    <s v="Premium gasoline"/>
    <n v="11.2"/>
    <n v="8.1999999999999993"/>
    <n v="9.8000000000000007"/>
    <n v="29"/>
    <n v="231"/>
  </r>
  <r>
    <s v="LAND ROVER"/>
    <s v="Range Rover Velar D180"/>
    <s v="SUV - SMALL"/>
    <n v="2"/>
    <n v="4"/>
    <x v="0"/>
    <s v="AS8"/>
    <s v="D"/>
    <s v="Diesel"/>
    <n v="9.1999999999999993"/>
    <n v="7.8"/>
    <n v="8.5"/>
    <n v="33"/>
    <n v="229"/>
  </r>
  <r>
    <s v="LAND ROVER"/>
    <s v="Range Rover Velar P300"/>
    <s v="SUV - SMALL"/>
    <n v="2"/>
    <n v="4"/>
    <x v="0"/>
    <s v="AS8"/>
    <s v="Z"/>
    <s v="Premium gasoline"/>
    <n v="11.7"/>
    <n v="9.1999999999999993"/>
    <n v="10.6"/>
    <n v="27"/>
    <n v="248"/>
  </r>
  <r>
    <s v="LAND ROVER"/>
    <s v="Range Rover Velar P380"/>
    <s v="SUV - SMALL"/>
    <n v="3"/>
    <n v="6"/>
    <x v="1"/>
    <s v="AS8"/>
    <s v="Z"/>
    <s v="Premium gasoline"/>
    <n v="13"/>
    <n v="10"/>
    <n v="11.6"/>
    <n v="24"/>
    <n v="273"/>
  </r>
  <r>
    <s v="LEXUS"/>
    <s v="ES 300h"/>
    <s v="MID-SIZE"/>
    <n v="2.5"/>
    <n v="4"/>
    <x v="0"/>
    <s v="AV6"/>
    <s v="X"/>
    <s v="Regular gasoline"/>
    <n v="5.5"/>
    <n v="5.2"/>
    <n v="5.3"/>
    <n v="53"/>
    <n v="124"/>
  </r>
  <r>
    <s v="LEXUS"/>
    <s v="ES 350"/>
    <s v="MID-SIZE"/>
    <n v="3.5"/>
    <n v="6"/>
    <x v="1"/>
    <s v="AS8"/>
    <s v="X"/>
    <s v="Regular gasoline"/>
    <n v="10.6"/>
    <n v="7.2"/>
    <n v="9.1"/>
    <n v="31"/>
    <n v="211"/>
  </r>
  <r>
    <s v="LEXUS"/>
    <s v="ES 350 F SPORT"/>
    <s v="MID-SIZE"/>
    <n v="3.5"/>
    <n v="6"/>
    <x v="1"/>
    <s v="AS8"/>
    <s v="X"/>
    <s v="Regular gasoline"/>
    <n v="10.9"/>
    <n v="7.5"/>
    <n v="9.4"/>
    <n v="30"/>
    <n v="219"/>
  </r>
  <r>
    <s v="LEXUS"/>
    <s v="GS 350 AWD"/>
    <s v="MID-SIZE"/>
    <n v="3.5"/>
    <n v="6"/>
    <x v="1"/>
    <s v="AS6"/>
    <s v="Z"/>
    <s v="Premium gasoline"/>
    <n v="12.3"/>
    <n v="9.1"/>
    <n v="10.9"/>
    <n v="26"/>
    <n v="254"/>
  </r>
  <r>
    <s v="LEXUS"/>
    <s v="GS F"/>
    <s v="COMPACT"/>
    <n v="5"/>
    <n v="8"/>
    <x v="2"/>
    <s v="AS8"/>
    <s v="Z"/>
    <s v="Premium gasoline"/>
    <n v="14.9"/>
    <n v="9.6999999999999993"/>
    <n v="12.5"/>
    <n v="23"/>
    <n v="293"/>
  </r>
  <r>
    <s v="LEXUS"/>
    <s v="GX 460"/>
    <s v="SUV - STANDARD"/>
    <n v="4.5999999999999996"/>
    <n v="8"/>
    <x v="2"/>
    <s v="AS6"/>
    <s v="Z"/>
    <s v="Premium gasoline"/>
    <n v="16"/>
    <n v="12.9"/>
    <n v="14.6"/>
    <n v="19"/>
    <n v="341"/>
  </r>
  <r>
    <s v="LEXUS"/>
    <s v="IS 300"/>
    <s v="COMPACT"/>
    <n v="2"/>
    <n v="4"/>
    <x v="0"/>
    <s v="AS8"/>
    <s v="Z"/>
    <s v="Premium gasoline"/>
    <n v="11"/>
    <n v="7.6"/>
    <n v="9.5"/>
    <n v="30"/>
    <n v="220"/>
  </r>
  <r>
    <s v="LEXUS"/>
    <s v="IS 300 AWD"/>
    <s v="COMPACT"/>
    <n v="3.5"/>
    <n v="6"/>
    <x v="1"/>
    <s v="AS6"/>
    <s v="Z"/>
    <s v="Premium gasoline"/>
    <n v="12.3"/>
    <n v="9.1"/>
    <n v="10.9"/>
    <n v="26"/>
    <n v="254"/>
  </r>
  <r>
    <s v="LEXUS"/>
    <s v="IS 350 AWD"/>
    <s v="COMPACT"/>
    <n v="3.5"/>
    <n v="6"/>
    <x v="1"/>
    <s v="AS6"/>
    <s v="Z"/>
    <s v="Premium gasoline"/>
    <n v="12.3"/>
    <n v="9.1"/>
    <n v="10.9"/>
    <n v="26"/>
    <n v="254"/>
  </r>
  <r>
    <s v="LEXUS"/>
    <s v="LC 500"/>
    <s v="SUBCOMPACT"/>
    <n v="5"/>
    <n v="8"/>
    <x v="2"/>
    <s v="AS10"/>
    <s v="Z"/>
    <s v="Premium gasoline"/>
    <n v="15.1"/>
    <n v="9.5"/>
    <n v="12.6"/>
    <n v="22"/>
    <n v="294"/>
  </r>
  <r>
    <s v="LEXUS"/>
    <s v="LC 500h"/>
    <s v="SUBCOMPACT"/>
    <n v="3.5"/>
    <n v="6"/>
    <x v="1"/>
    <s v="AV10"/>
    <s v="Z"/>
    <s v="Premium gasoline"/>
    <n v="9"/>
    <n v="7.1"/>
    <n v="8.1"/>
    <n v="35"/>
    <n v="189"/>
  </r>
  <r>
    <s v="LEXUS"/>
    <s v="LS 500 AWD"/>
    <s v="MID-SIZE"/>
    <n v="3.4"/>
    <n v="6"/>
    <x v="1"/>
    <s v="AS10"/>
    <s v="Z"/>
    <s v="Premium gasoline"/>
    <n v="13.1"/>
    <n v="8.6999999999999993"/>
    <n v="11.1"/>
    <n v="25"/>
    <n v="261"/>
  </r>
  <r>
    <s v="LEXUS"/>
    <s v="LS 500h AWD"/>
    <s v="MID-SIZE"/>
    <n v="3.5"/>
    <n v="6"/>
    <x v="1"/>
    <s v="AV10"/>
    <s v="Z"/>
    <s v="Premium gasoline"/>
    <n v="10.3"/>
    <n v="7.7"/>
    <n v="9.1"/>
    <n v="31"/>
    <n v="214"/>
  </r>
  <r>
    <s v="LEXUS"/>
    <s v="LX 570"/>
    <s v="SUV - STANDARD"/>
    <n v="5.7"/>
    <n v="8"/>
    <x v="2"/>
    <s v="AS8"/>
    <s v="Z"/>
    <s v="Premium gasoline"/>
    <n v="18.2"/>
    <n v="12.8"/>
    <n v="15.8"/>
    <n v="18"/>
    <n v="371"/>
  </r>
  <r>
    <s v="LEXUS"/>
    <s v="NX 300 AWD"/>
    <s v="SUV - SMALL"/>
    <n v="2"/>
    <n v="4"/>
    <x v="0"/>
    <s v="AS6"/>
    <s v="Z"/>
    <s v="Premium gasoline"/>
    <n v="10.7"/>
    <n v="8.5"/>
    <n v="9.6999999999999993"/>
    <n v="29"/>
    <n v="226"/>
  </r>
  <r>
    <s v="LEXUS"/>
    <s v="NX 300 AWD F SPORT"/>
    <s v="SUV - SMALL"/>
    <n v="2"/>
    <n v="4"/>
    <x v="0"/>
    <s v="AS6"/>
    <s v="Z"/>
    <s v="Premium gasoline"/>
    <n v="10.8"/>
    <n v="8.9"/>
    <n v="9.9"/>
    <n v="29"/>
    <n v="232"/>
  </r>
  <r>
    <s v="LEXUS"/>
    <s v="NX 300h AWD"/>
    <s v="SUV - SMALL"/>
    <n v="2.5"/>
    <n v="4"/>
    <x v="0"/>
    <s v="AV6"/>
    <s v="X"/>
    <s v="Regular gasoline"/>
    <n v="7.2"/>
    <n v="7.9"/>
    <n v="7.5"/>
    <n v="38"/>
    <n v="176"/>
  </r>
  <r>
    <s v="LEXUS"/>
    <s v="RC 300 AWD"/>
    <s v="SUBCOMPACT"/>
    <n v="3.5"/>
    <n v="6"/>
    <x v="1"/>
    <s v="AS6"/>
    <s v="Z"/>
    <s v="Premium gasoline"/>
    <n v="13.1"/>
    <n v="9.8000000000000007"/>
    <n v="11.2"/>
    <n v="25"/>
    <n v="262"/>
  </r>
  <r>
    <s v="LEXUS"/>
    <s v="RC 350 AWD"/>
    <s v="SUBCOMPACT"/>
    <n v="3.5"/>
    <n v="6"/>
    <x v="1"/>
    <s v="AS6"/>
    <s v="Z"/>
    <s v="Premium gasoline"/>
    <n v="13.1"/>
    <n v="9.8000000000000007"/>
    <n v="11.2"/>
    <n v="25"/>
    <n v="262"/>
  </r>
  <r>
    <s v="LEXUS"/>
    <s v="RC F"/>
    <s v="SUBCOMPACT"/>
    <n v="5"/>
    <n v="8"/>
    <x v="2"/>
    <s v="AS8"/>
    <s v="Z"/>
    <s v="Premium gasoline"/>
    <n v="15.2"/>
    <n v="9.5"/>
    <n v="12.6"/>
    <n v="22"/>
    <n v="289"/>
  </r>
  <r>
    <s v="LEXUS"/>
    <s v="RX 350 AWD"/>
    <s v="SUV - SMALL"/>
    <n v="3.5"/>
    <n v="6"/>
    <x v="1"/>
    <s v="AS8"/>
    <s v="X"/>
    <s v="Regular gasoline"/>
    <n v="12.2"/>
    <n v="9"/>
    <n v="10.8"/>
    <n v="26"/>
    <n v="252"/>
  </r>
  <r>
    <s v="LEXUS"/>
    <s v="RX 350 L AWD"/>
    <s v="SUV - SMALL"/>
    <n v="3.5"/>
    <n v="6"/>
    <x v="1"/>
    <s v="AS8"/>
    <s v="X"/>
    <s v="Regular gasoline"/>
    <n v="13.1"/>
    <n v="9.4"/>
    <n v="11.1"/>
    <n v="25"/>
    <n v="268"/>
  </r>
  <r>
    <s v="LEXUS"/>
    <s v="RX 450h AWD"/>
    <s v="SUV - STANDARD"/>
    <n v="3.5"/>
    <n v="6"/>
    <x v="1"/>
    <s v="AV6"/>
    <s v="Z"/>
    <s v="Premium gasoline"/>
    <n v="7.5"/>
    <n v="8.4"/>
    <n v="7.9"/>
    <n v="36"/>
    <n v="185"/>
  </r>
  <r>
    <s v="LEXUS"/>
    <s v="RX 450h L AWD"/>
    <s v="SUV - STANDARD"/>
    <n v="3.5"/>
    <n v="6"/>
    <x v="1"/>
    <s v="AV6"/>
    <s v="Z"/>
    <s v="Premium gasoline"/>
    <n v="8.1"/>
    <n v="8.4"/>
    <n v="8.1"/>
    <n v="35"/>
    <n v="190"/>
  </r>
  <r>
    <s v="LEXUS"/>
    <s v="UX 200"/>
    <s v="MID-SIZE"/>
    <n v="2"/>
    <n v="4"/>
    <x v="0"/>
    <s v="AS10"/>
    <s v="X"/>
    <s v="Regular gasoline"/>
    <n v="8"/>
    <n v="6.3"/>
    <n v="7.2"/>
    <n v="39"/>
    <n v="168"/>
  </r>
  <r>
    <s v="LEXUS"/>
    <s v="UX 250h"/>
    <s v="COMPACT"/>
    <n v="2"/>
    <n v="4"/>
    <x v="0"/>
    <s v="AV6"/>
    <s v="X"/>
    <s v="Regular gasoline"/>
    <n v="5.5"/>
    <n v="5.7"/>
    <n v="5.6"/>
    <n v="50"/>
    <n v="130"/>
  </r>
  <r>
    <s v="LEXUS"/>
    <s v="UX 250h AWD"/>
    <s v="COMPACT"/>
    <n v="2"/>
    <n v="4"/>
    <x v="0"/>
    <s v="AV6"/>
    <s v="X"/>
    <s v="Regular gasoline"/>
    <n v="5.7"/>
    <n v="6.2"/>
    <n v="6"/>
    <n v="47"/>
    <n v="140"/>
  </r>
  <r>
    <s v="LINCOLN"/>
    <s v="Continental AWD"/>
    <s v="FULL-SIZE"/>
    <n v="2.7"/>
    <n v="6"/>
    <x v="1"/>
    <s v="AS6"/>
    <s v="X"/>
    <s v="Regular gasoline"/>
    <n v="14"/>
    <n v="9.4"/>
    <n v="12"/>
    <n v="24"/>
    <n v="281"/>
  </r>
  <r>
    <s v="LINCOLN"/>
    <s v="Continental AWD"/>
    <s v="FULL-SIZE"/>
    <n v="3"/>
    <n v="6"/>
    <x v="1"/>
    <s v="AS6"/>
    <s v="X"/>
    <s v="Regular gasoline"/>
    <n v="14.5"/>
    <n v="9.8000000000000007"/>
    <n v="12.3"/>
    <n v="23"/>
    <n v="289"/>
  </r>
  <r>
    <s v="LINCOLN"/>
    <s v="Continental AWD"/>
    <s v="FULL-SIZE"/>
    <n v="3.7"/>
    <n v="6"/>
    <x v="1"/>
    <s v="AS6"/>
    <s v="X"/>
    <s v="Regular gasoline"/>
    <n v="14.3"/>
    <n v="9.6999999999999993"/>
    <n v="12.2"/>
    <n v="23"/>
    <n v="287"/>
  </r>
  <r>
    <s v="LINCOLN"/>
    <s v="MKC AWD"/>
    <s v="SUV - SMALL"/>
    <n v="2"/>
    <n v="4"/>
    <x v="0"/>
    <s v="AS6"/>
    <s v="X"/>
    <s v="Regular gasoline"/>
    <n v="12.3"/>
    <n v="9.3000000000000007"/>
    <n v="11"/>
    <n v="26"/>
    <n v="257"/>
  </r>
  <r>
    <s v="LINCOLN"/>
    <s v="MKC AWD (Start/Stop)"/>
    <s v="SUV - SMALL"/>
    <n v="2"/>
    <n v="4"/>
    <x v="0"/>
    <s v="AS6"/>
    <s v="X"/>
    <s v="Regular gasoline"/>
    <n v="12.2"/>
    <n v="9.3000000000000007"/>
    <n v="10.9"/>
    <n v="26"/>
    <n v="256"/>
  </r>
  <r>
    <s v="LINCOLN"/>
    <s v="MKC AWD"/>
    <s v="SUV - SMALL"/>
    <n v="2.2999999999999998"/>
    <n v="4"/>
    <x v="0"/>
    <s v="AS6"/>
    <s v="X"/>
    <s v="Regular gasoline"/>
    <n v="13.1"/>
    <n v="9.5"/>
    <n v="11.5"/>
    <n v="25"/>
    <n v="270"/>
  </r>
  <r>
    <s v="LINCOLN"/>
    <s v="MKT AWD"/>
    <s v="SUV - STANDARD"/>
    <n v="3.5"/>
    <n v="6"/>
    <x v="1"/>
    <s v="AS6"/>
    <s v="X"/>
    <s v="Regular gasoline"/>
    <n v="15.7"/>
    <n v="11.2"/>
    <n v="13.7"/>
    <n v="21"/>
    <n v="322"/>
  </r>
  <r>
    <s v="LINCOLN"/>
    <s v="MKT Livery AWD"/>
    <s v="SPECIAL PURPOSE VEHICLE"/>
    <n v="3.7"/>
    <n v="6"/>
    <x v="1"/>
    <s v="A6"/>
    <s v="X"/>
    <s v="Regular gasoline"/>
    <n v="14.7"/>
    <n v="10.3"/>
    <n v="12.7"/>
    <n v="22"/>
    <n v="297"/>
  </r>
  <r>
    <s v="LINCOLN"/>
    <s v="MKZ AWD"/>
    <s v="MID-SIZE"/>
    <n v="2"/>
    <n v="4"/>
    <x v="0"/>
    <s v="AS6"/>
    <s v="X"/>
    <s v="Regular gasoline"/>
    <n v="12.1"/>
    <n v="8.4"/>
    <n v="10.4"/>
    <n v="27"/>
    <n v="245"/>
  </r>
  <r>
    <s v="LINCOLN"/>
    <s v="MKZ AWD"/>
    <s v="MID-SIZE"/>
    <n v="3"/>
    <n v="6"/>
    <x v="1"/>
    <s v="AS6"/>
    <s v="X"/>
    <s v="Regular gasoline"/>
    <n v="14"/>
    <n v="9.1999999999999993"/>
    <n v="11.8"/>
    <n v="24"/>
    <n v="278"/>
  </r>
  <r>
    <s v="LINCOLN"/>
    <s v="MKZ Hybrid"/>
    <s v="MID-SIZE"/>
    <n v="2"/>
    <n v="4"/>
    <x v="0"/>
    <s v="AV"/>
    <s v="X"/>
    <s v="Regular gasoline"/>
    <n v="5.7"/>
    <n v="6.2"/>
    <n v="5.9"/>
    <n v="48"/>
    <n v="139"/>
  </r>
  <r>
    <s v="LINCOLN"/>
    <s v="Nautilus"/>
    <s v="SUV - SMALL"/>
    <n v="2"/>
    <n v="4"/>
    <x v="0"/>
    <s v="AS8"/>
    <s v="X"/>
    <s v="Regular gasoline"/>
    <n v="12"/>
    <n v="9.6"/>
    <n v="10.7"/>
    <n v="26"/>
    <n v="250"/>
  </r>
  <r>
    <s v="LINCOLN"/>
    <s v="Nautilus"/>
    <s v="SUV - SMALL"/>
    <n v="2.7"/>
    <n v="6"/>
    <x v="1"/>
    <s v="AS8"/>
    <s v="X"/>
    <s v="Regular gasoline"/>
    <n v="12.6"/>
    <n v="9.1999999999999993"/>
    <n v="11"/>
    <n v="26"/>
    <n v="259"/>
  </r>
  <r>
    <s v="LINCOLN"/>
    <s v="Navigator 4X4"/>
    <s v="SUV - STANDARD"/>
    <n v="3.5"/>
    <n v="6"/>
    <x v="1"/>
    <s v="AS10"/>
    <s v="X"/>
    <s v="Regular gasoline"/>
    <n v="15"/>
    <n v="11.4"/>
    <n v="13.4"/>
    <n v="21"/>
    <n v="314"/>
  </r>
  <r>
    <s v="MASERATI"/>
    <s v="Ghibli"/>
    <s v="MID-SIZE"/>
    <n v="3"/>
    <n v="6"/>
    <x v="1"/>
    <s v="AS8"/>
    <s v="Z"/>
    <s v="Premium gasoline"/>
    <n v="14.1"/>
    <n v="9.8000000000000007"/>
    <n v="12.2"/>
    <n v="23"/>
    <n v="286"/>
  </r>
  <r>
    <s v="MASERATI"/>
    <s v="Ghibli S"/>
    <s v="MID-SIZE"/>
    <n v="3"/>
    <n v="6"/>
    <x v="1"/>
    <s v="AS8"/>
    <s v="Z"/>
    <s v="Premium gasoline"/>
    <n v="14.7"/>
    <n v="9.9"/>
    <n v="12.6"/>
    <n v="22"/>
    <n v="295"/>
  </r>
  <r>
    <s v="MASERATI"/>
    <s v="Ghibli SQ4"/>
    <s v="MID-SIZE"/>
    <n v="3"/>
    <n v="6"/>
    <x v="1"/>
    <s v="AS8"/>
    <s v="Z"/>
    <s v="Premium gasoline"/>
    <n v="14.7"/>
    <n v="9.9"/>
    <n v="12.6"/>
    <n v="22"/>
    <n v="295"/>
  </r>
  <r>
    <s v="MASERATI"/>
    <s v="GranTurismo Convertible"/>
    <s v="SUBCOMPACT"/>
    <n v="4.7"/>
    <n v="8"/>
    <x v="2"/>
    <s v="AS6"/>
    <s v="Z"/>
    <s v="Premium gasoline"/>
    <n v="17.8"/>
    <n v="11.6"/>
    <n v="15"/>
    <n v="19"/>
    <n v="354"/>
  </r>
  <r>
    <s v="MASERATI"/>
    <s v="Levante"/>
    <s v="SUV - STANDARD"/>
    <n v="3"/>
    <n v="6"/>
    <x v="1"/>
    <s v="AS8"/>
    <s v="Z"/>
    <s v="Premium gasoline"/>
    <n v="15.9"/>
    <n v="11.1"/>
    <n v="13.7"/>
    <n v="21"/>
    <n v="324"/>
  </r>
  <r>
    <s v="MASERATI"/>
    <s v="Levante S"/>
    <s v="SUV - STANDARD"/>
    <n v="3"/>
    <n v="6"/>
    <x v="1"/>
    <s v="AS8"/>
    <s v="Z"/>
    <s v="Premium gasoline"/>
    <n v="16.100000000000001"/>
    <n v="11.4"/>
    <n v="14"/>
    <n v="20"/>
    <n v="330"/>
  </r>
  <r>
    <s v="MASERATI"/>
    <s v="Levante GTS"/>
    <s v="SUV - STANDARD"/>
    <n v="3.8"/>
    <n v="8"/>
    <x v="2"/>
    <s v="AS8"/>
    <s v="Z"/>
    <s v="Premium gasoline"/>
    <n v="17.899999999999999"/>
    <n v="12.9"/>
    <n v="15.3"/>
    <n v="18"/>
    <n v="360"/>
  </r>
  <r>
    <s v="MASERATI"/>
    <s v="Levante Trofeo"/>
    <s v="SUV - STANDARD"/>
    <n v="3.8"/>
    <n v="8"/>
    <x v="2"/>
    <s v="AS8"/>
    <s v="Z"/>
    <s v="Premium gasoline"/>
    <n v="17.899999999999999"/>
    <n v="12.9"/>
    <n v="15.3"/>
    <n v="18"/>
    <n v="360"/>
  </r>
  <r>
    <s v="MASERATI"/>
    <s v="Quattroporte S"/>
    <s v="FULL-SIZE"/>
    <n v="3"/>
    <n v="6"/>
    <x v="1"/>
    <s v="AS8"/>
    <s v="Z"/>
    <s v="Premium gasoline"/>
    <n v="15.1"/>
    <n v="10.3"/>
    <n v="12.8"/>
    <n v="22"/>
    <n v="299"/>
  </r>
  <r>
    <s v="MASERATI"/>
    <s v="Quattroporte SQ4"/>
    <s v="FULL-SIZE"/>
    <n v="3"/>
    <n v="6"/>
    <x v="1"/>
    <s v="AS8"/>
    <s v="Z"/>
    <s v="Premium gasoline"/>
    <n v="15"/>
    <n v="10.3"/>
    <n v="12.8"/>
    <n v="22"/>
    <n v="301"/>
  </r>
  <r>
    <s v="MASERATI"/>
    <s v="Quattroporte GTS"/>
    <s v="FULL-SIZE"/>
    <n v="3.8"/>
    <n v="8"/>
    <x v="2"/>
    <s v="AS8"/>
    <s v="Z"/>
    <s v="Premium gasoline"/>
    <n v="16"/>
    <n v="10.8"/>
    <n v="13.7"/>
    <n v="21"/>
    <n v="321"/>
  </r>
  <r>
    <s v="MAZDA"/>
    <s v="CX-3"/>
    <s v="COMPACT"/>
    <n v="2"/>
    <n v="4"/>
    <x v="0"/>
    <s v="AS6"/>
    <s v="X"/>
    <s v="Regular gasoline"/>
    <n v="8.3000000000000007"/>
    <n v="6.9"/>
    <n v="7.7"/>
    <n v="37"/>
    <n v="179"/>
  </r>
  <r>
    <s v="MAZDA"/>
    <s v="CX-3"/>
    <s v="COMPACT"/>
    <n v="2"/>
    <n v="4"/>
    <x v="0"/>
    <s v="M6"/>
    <s v="X"/>
    <s v="Regular gasoline"/>
    <n v="8.8000000000000007"/>
    <n v="7"/>
    <n v="8"/>
    <n v="35"/>
    <n v="186"/>
  </r>
  <r>
    <s v="MAZDA"/>
    <s v="CX-3 4WD"/>
    <s v="COMPACT"/>
    <n v="2"/>
    <n v="4"/>
    <x v="0"/>
    <s v="AS6"/>
    <s v="X"/>
    <s v="Regular gasoline"/>
    <n v="8.6"/>
    <n v="7.4"/>
    <n v="8.1"/>
    <n v="35"/>
    <n v="189"/>
  </r>
  <r>
    <s v="MAZDA"/>
    <s v="CX-5"/>
    <s v="SUV - SMALL"/>
    <n v="2"/>
    <n v="4"/>
    <x v="0"/>
    <s v="M6"/>
    <s v="X"/>
    <s v="Regular gasoline"/>
    <n v="9.6999999999999993"/>
    <n v="7.7"/>
    <n v="8.8000000000000007"/>
    <n v="32"/>
    <n v="206"/>
  </r>
  <r>
    <s v="MAZDA"/>
    <s v="CX-5"/>
    <s v="SUV - SMALL"/>
    <n v="2.5"/>
    <n v="4"/>
    <x v="0"/>
    <s v="AS6"/>
    <s v="X"/>
    <s v="Regular gasoline"/>
    <n v="9.6999999999999993"/>
    <n v="7.8"/>
    <n v="8.8000000000000007"/>
    <n v="32"/>
    <n v="206"/>
  </r>
  <r>
    <s v="MAZDA"/>
    <s v="CX-5 (Cylinder Deactivation)"/>
    <s v="SUV - SMALL"/>
    <n v="2.5"/>
    <n v="4"/>
    <x v="0"/>
    <s v="AS6"/>
    <s v="X"/>
    <s v="Regular gasoline"/>
    <n v="9.3000000000000007"/>
    <n v="7.6"/>
    <n v="8.5"/>
    <n v="33"/>
    <n v="201"/>
  </r>
  <r>
    <s v="MAZDA"/>
    <s v="CX-5 4WD"/>
    <s v="SUV - SMALL"/>
    <n v="2.5"/>
    <n v="4"/>
    <x v="0"/>
    <s v="AS6"/>
    <s v="X"/>
    <s v="Regular gasoline"/>
    <n v="10.199999999999999"/>
    <n v="8.1999999999999993"/>
    <n v="9.3000000000000007"/>
    <n v="30"/>
    <n v="217"/>
  </r>
  <r>
    <s v="MAZDA"/>
    <s v="CX-5 4WD (Cylinder Deactivation)"/>
    <s v="SUV - SMALL"/>
    <n v="2.5"/>
    <n v="4"/>
    <x v="0"/>
    <s v="AS6"/>
    <s v="X"/>
    <s v="Regular gasoline"/>
    <n v="9.8000000000000007"/>
    <n v="7.9"/>
    <n v="9"/>
    <n v="31"/>
    <n v="208"/>
  </r>
  <r>
    <s v="MAZDA"/>
    <s v="CX-5 Turbo 4WD"/>
    <s v="SUV - SMALL"/>
    <n v="2.5"/>
    <n v="4"/>
    <x v="0"/>
    <s v="AS6"/>
    <s v="X"/>
    <s v="Regular gasoline"/>
    <n v="10.8"/>
    <n v="8.6999999999999993"/>
    <n v="9.8000000000000007"/>
    <n v="29"/>
    <n v="230"/>
  </r>
  <r>
    <s v="MAZDA"/>
    <s v="CX-5 Diesel 4WD"/>
    <s v="SUV - SMALL"/>
    <n v="2.2000000000000002"/>
    <n v="4"/>
    <x v="0"/>
    <s v="AS6"/>
    <s v="D"/>
    <s v="Diesel"/>
    <n v="8.9"/>
    <n v="7.9"/>
    <n v="8.4"/>
    <n v="34"/>
    <n v="227"/>
  </r>
  <r>
    <s v="MAZDA"/>
    <s v="CX-9"/>
    <s v="SUV - SMALL"/>
    <n v="2.5"/>
    <n v="4"/>
    <x v="0"/>
    <s v="AS6"/>
    <s v="X"/>
    <s v="Regular gasoline"/>
    <n v="10.6"/>
    <n v="8.4"/>
    <n v="9.6"/>
    <n v="29"/>
    <n v="225"/>
  </r>
  <r>
    <s v="MAZDA"/>
    <s v="CX-9 4WD"/>
    <s v="SUV - SMALL"/>
    <n v="2.5"/>
    <n v="4"/>
    <x v="0"/>
    <s v="AS6"/>
    <s v="X"/>
    <s v="Regular gasoline"/>
    <n v="11.6"/>
    <n v="9.1"/>
    <n v="10.5"/>
    <n v="27"/>
    <n v="244"/>
  </r>
  <r>
    <s v="MAZDA"/>
    <s v="Mazda3 4-Door"/>
    <s v="COMPACT"/>
    <n v="2"/>
    <n v="4"/>
    <x v="0"/>
    <s v="AS6"/>
    <s v="X"/>
    <s v="Regular gasoline"/>
    <n v="8.4"/>
    <n v="6.6"/>
    <n v="7.6"/>
    <n v="37"/>
    <n v="178"/>
  </r>
  <r>
    <s v="MAZDA"/>
    <s v="Mazda3 4-Door (SIL)"/>
    <s v="COMPACT"/>
    <n v="2"/>
    <n v="4"/>
    <x v="0"/>
    <s v="M6"/>
    <s v="X"/>
    <s v="Regular gasoline"/>
    <n v="8.6999999999999993"/>
    <n v="6.4"/>
    <n v="7.7"/>
    <n v="37"/>
    <n v="180"/>
  </r>
  <r>
    <s v="MAZDA"/>
    <s v="Mazda3 4-Door"/>
    <s v="COMPACT"/>
    <n v="2.5"/>
    <n v="4"/>
    <x v="0"/>
    <s v="AS6"/>
    <s v="X"/>
    <s v="Regular gasoline"/>
    <n v="8.8000000000000007"/>
    <n v="6.4"/>
    <n v="7.7"/>
    <n v="37"/>
    <n v="181"/>
  </r>
  <r>
    <s v="MAZDA"/>
    <s v="Mazda3 4-Door (Cylinder Deactivation)"/>
    <s v="COMPACT"/>
    <n v="2.5"/>
    <n v="4"/>
    <x v="0"/>
    <s v="AS6"/>
    <s v="X"/>
    <s v="Regular gasoline"/>
    <n v="8.8000000000000007"/>
    <n v="6.6"/>
    <n v="7.8"/>
    <n v="36"/>
    <n v="183"/>
  </r>
  <r>
    <s v="MAZDA"/>
    <s v="Mazda3 4-Door 4WD"/>
    <s v="COMPACT"/>
    <n v="2.5"/>
    <n v="4"/>
    <x v="0"/>
    <s v="AS6"/>
    <s v="X"/>
    <s v="Regular gasoline"/>
    <n v="9.1999999999999993"/>
    <n v="7"/>
    <n v="8.1999999999999993"/>
    <n v="34"/>
    <n v="192"/>
  </r>
  <r>
    <s v="MAZDA"/>
    <s v="Mazda3 5-Door"/>
    <s v="MID-SIZE"/>
    <n v="2"/>
    <n v="4"/>
    <x v="0"/>
    <s v="AS6"/>
    <s v="X"/>
    <s v="Regular gasoline"/>
    <n v="8.6"/>
    <n v="6.7"/>
    <n v="7.7"/>
    <n v="37"/>
    <n v="181"/>
  </r>
  <r>
    <s v="MAZDA"/>
    <s v="Mazda3 5-Door (SIL)"/>
    <s v="MID-SIZE"/>
    <n v="2"/>
    <n v="4"/>
    <x v="0"/>
    <s v="M6"/>
    <s v="X"/>
    <s v="Regular gasoline"/>
    <n v="8.6999999999999993"/>
    <n v="6.6"/>
    <n v="7.8"/>
    <n v="36"/>
    <n v="181"/>
  </r>
  <r>
    <s v="MAZDA"/>
    <s v="Mazda3 5-Door"/>
    <s v="MID-SIZE"/>
    <n v="2.5"/>
    <n v="4"/>
    <x v="0"/>
    <s v="AS6"/>
    <s v="X"/>
    <s v="Regular gasoline"/>
    <n v="9"/>
    <n v="6.8"/>
    <n v="8"/>
    <n v="35"/>
    <n v="187"/>
  </r>
  <r>
    <s v="MAZDA"/>
    <s v="Mazda3 5-Door"/>
    <s v="MID-SIZE"/>
    <n v="2.5"/>
    <n v="4"/>
    <x v="0"/>
    <s v="M6"/>
    <s v="X"/>
    <s v="Regular gasoline"/>
    <n v="9.1999999999999993"/>
    <n v="6.6"/>
    <n v="8.1"/>
    <n v="35"/>
    <n v="189"/>
  </r>
  <r>
    <s v="MAZDA"/>
    <s v="Mazda3 5-Door 4WD"/>
    <s v="MID-SIZE"/>
    <n v="2.5"/>
    <n v="4"/>
    <x v="0"/>
    <s v="AS6"/>
    <s v="X"/>
    <s v="Regular gasoline"/>
    <n v="9.8000000000000007"/>
    <n v="7.4"/>
    <n v="8.6999999999999993"/>
    <n v="32"/>
    <n v="204"/>
  </r>
  <r>
    <s v="MAZDA"/>
    <s v="Mazda6"/>
    <s v="MID-SIZE"/>
    <n v="2.5"/>
    <n v="4"/>
    <x v="0"/>
    <s v="AS6"/>
    <s v="X"/>
    <s v="Regular gasoline"/>
    <n v="9.1"/>
    <n v="6.7"/>
    <n v="8"/>
    <n v="35"/>
    <n v="187"/>
  </r>
  <r>
    <s v="MAZDA"/>
    <s v="Mazda6 Turbo"/>
    <s v="MID-SIZE"/>
    <n v="2.5"/>
    <n v="4"/>
    <x v="0"/>
    <s v="AS6"/>
    <s v="X"/>
    <s v="Regular gasoline"/>
    <n v="10"/>
    <n v="7.5"/>
    <n v="8.9"/>
    <n v="32"/>
    <n v="208"/>
  </r>
  <r>
    <s v="MAZDA"/>
    <s v="MX-5"/>
    <s v="TWO-SEATER"/>
    <n v="2"/>
    <n v="4"/>
    <x v="0"/>
    <s v="AS6"/>
    <s v="Z"/>
    <s v="Premium gasoline"/>
    <n v="9"/>
    <n v="6.6"/>
    <n v="7.9"/>
    <n v="36"/>
    <n v="186"/>
  </r>
  <r>
    <s v="MAZDA"/>
    <s v="MX-5 (SIL)"/>
    <s v="TWO-SEATER"/>
    <n v="2"/>
    <n v="4"/>
    <x v="0"/>
    <s v="M6"/>
    <s v="Z"/>
    <s v="Premium gasoline"/>
    <n v="9"/>
    <n v="7"/>
    <n v="8.1"/>
    <n v="35"/>
    <n v="189"/>
  </r>
  <r>
    <s v="MERCEDES-BENZ"/>
    <s v="A 220"/>
    <s v="SUBCOMPACT"/>
    <n v="2"/>
    <n v="4"/>
    <x v="0"/>
    <s v="AM7"/>
    <s v="Z"/>
    <s v="Premium gasoline"/>
    <n v="9.6999999999999993"/>
    <n v="6.8"/>
    <n v="8.4"/>
    <n v="34"/>
    <n v="195"/>
  </r>
  <r>
    <s v="MERCEDES-BENZ"/>
    <s v="A 220 4MATIC"/>
    <s v="SUBCOMPACT"/>
    <n v="2"/>
    <n v="4"/>
    <x v="0"/>
    <s v="AM7"/>
    <s v="Z"/>
    <s v="Premium gasoline"/>
    <n v="9.6"/>
    <n v="7.1"/>
    <n v="8.5"/>
    <n v="33"/>
    <n v="199"/>
  </r>
  <r>
    <s v="MERCEDES-BENZ"/>
    <s v="A 250"/>
    <s v="STATION WAGON - SMALL"/>
    <n v="2"/>
    <n v="4"/>
    <x v="0"/>
    <s v="AM7"/>
    <s v="Z"/>
    <s v="Premium gasoline"/>
    <n v="9.4"/>
    <n v="6.8"/>
    <n v="8.3000000000000007"/>
    <n v="34"/>
    <n v="192"/>
  </r>
  <r>
    <s v="MERCEDES-BENZ"/>
    <s v="A 250 4MATIC"/>
    <s v="STATION WAGON - SMALL"/>
    <n v="2"/>
    <n v="4"/>
    <x v="0"/>
    <s v="AM7"/>
    <s v="Z"/>
    <s v="Premium gasoline"/>
    <n v="9.9"/>
    <n v="7"/>
    <n v="8.6"/>
    <n v="33"/>
    <n v="201"/>
  </r>
  <r>
    <s v="MERCEDES-BENZ"/>
    <s v="AMG C 43 4MATIC"/>
    <s v="COMPACT"/>
    <n v="3"/>
    <n v="6"/>
    <x v="1"/>
    <s v="A9"/>
    <s v="Z"/>
    <s v="Premium gasoline"/>
    <n v="12.4"/>
    <n v="8.6999999999999993"/>
    <n v="10.7"/>
    <n v="26"/>
    <n v="253"/>
  </r>
  <r>
    <s v="MERCEDES-BENZ"/>
    <s v="AMG C 43 4MATIC Cabriolet"/>
    <s v="SUBCOMPACT"/>
    <n v="3"/>
    <n v="6"/>
    <x v="1"/>
    <s v="A9"/>
    <s v="Z"/>
    <s v="Premium gasoline"/>
    <n v="12.7"/>
    <n v="9.1999999999999993"/>
    <n v="11.2"/>
    <n v="25"/>
    <n v="263"/>
  </r>
  <r>
    <s v="MERCEDES-BENZ"/>
    <s v="AMG C 43 4MATIC Coupe"/>
    <s v="SUBCOMPACT"/>
    <n v="3"/>
    <n v="6"/>
    <x v="1"/>
    <s v="A9"/>
    <s v="Z"/>
    <s v="Premium gasoline"/>
    <n v="12.9"/>
    <n v="8.8000000000000007"/>
    <n v="11.1"/>
    <n v="25"/>
    <n v="255"/>
  </r>
  <r>
    <s v="MERCEDES-BENZ"/>
    <s v="AMG C 43 4MATIC Wagon"/>
    <s v="STATION WAGON - SMALL"/>
    <n v="3"/>
    <n v="6"/>
    <x v="1"/>
    <s v="A9"/>
    <s v="Z"/>
    <s v="Premium gasoline"/>
    <n v="12.4"/>
    <n v="8.9"/>
    <n v="10.8"/>
    <n v="26"/>
    <n v="255"/>
  </r>
  <r>
    <s v="MERCEDES-BENZ"/>
    <s v="AMG C 63"/>
    <s v="COMPACT"/>
    <n v="4"/>
    <n v="8"/>
    <x v="2"/>
    <s v="A9"/>
    <s v="Z"/>
    <s v="Premium gasoline"/>
    <n v="13.2"/>
    <n v="8.6999999999999993"/>
    <n v="11.2"/>
    <n v="25"/>
    <n v="263"/>
  </r>
  <r>
    <s v="MERCEDES-BENZ"/>
    <s v="AMG C 63 S"/>
    <s v="COMPACT"/>
    <n v="4"/>
    <n v="8"/>
    <x v="2"/>
    <s v="A9"/>
    <s v="Z"/>
    <s v="Premium gasoline"/>
    <n v="13.2"/>
    <n v="8.6999999999999993"/>
    <n v="11.2"/>
    <n v="25"/>
    <n v="263"/>
  </r>
  <r>
    <s v="MERCEDES-BENZ"/>
    <s v="AMG C 63 S Cabriolet"/>
    <s v="SUBCOMPACT"/>
    <n v="4"/>
    <n v="8"/>
    <x v="2"/>
    <s v="A9"/>
    <s v="Z"/>
    <s v="Premium gasoline"/>
    <n v="13.9"/>
    <n v="9.6999999999999993"/>
    <n v="12"/>
    <n v="24"/>
    <n v="282"/>
  </r>
  <r>
    <s v="MERCEDES-BENZ"/>
    <s v="AMG C 63 S Coupe"/>
    <s v="SUBCOMPACT"/>
    <n v="4"/>
    <n v="8"/>
    <x v="2"/>
    <s v="A9"/>
    <s v="Z"/>
    <s v="Premium gasoline"/>
    <n v="13.9"/>
    <n v="9.1999999999999993"/>
    <n v="11.8"/>
    <n v="24"/>
    <n v="277"/>
  </r>
  <r>
    <s v="MERCEDES-BENZ"/>
    <s v="AMG CLA 45 4MATIC"/>
    <s v="MINICOMPACT"/>
    <n v="2"/>
    <n v="4"/>
    <x v="0"/>
    <s v="AM7"/>
    <s v="Z"/>
    <s v="Premium gasoline"/>
    <n v="10.3"/>
    <n v="7.9"/>
    <n v="9.1999999999999993"/>
    <n v="31"/>
    <n v="217"/>
  </r>
  <r>
    <s v="MERCEDES-BENZ"/>
    <s v="AMG CLS 53 4MATIC+"/>
    <s v="COMPACT"/>
    <n v="3"/>
    <n v="6"/>
    <x v="1"/>
    <s v="A9"/>
    <s v="Z"/>
    <s v="Premium gasoline"/>
    <n v="12.4"/>
    <n v="8.6999999999999993"/>
    <n v="10.7"/>
    <n v="26"/>
    <n v="235"/>
  </r>
  <r>
    <s v="MERCEDES-BENZ"/>
    <s v="AMG E 53 4MATIC+"/>
    <s v="MID-SIZE"/>
    <n v="3"/>
    <n v="6"/>
    <x v="1"/>
    <s v="A9"/>
    <s v="Z"/>
    <s v="Premium gasoline"/>
    <n v="11.2"/>
    <n v="8.3000000000000007"/>
    <n v="9.9"/>
    <n v="29"/>
    <n v="232"/>
  </r>
  <r>
    <s v="MERCEDES-BENZ"/>
    <s v="AMG E 53 4MATIC+ Cabriolet"/>
    <s v="SUBCOMPACT"/>
    <n v="3"/>
    <n v="6"/>
    <x v="1"/>
    <s v="A9"/>
    <s v="Z"/>
    <s v="Premium gasoline"/>
    <n v="12.5"/>
    <n v="9"/>
    <n v="10.9"/>
    <n v="26"/>
    <n v="245"/>
  </r>
  <r>
    <s v="MERCEDES-BENZ"/>
    <s v="AMG E 53 4MATIC+ Coupe"/>
    <s v="SUBCOMPACT"/>
    <n v="3"/>
    <n v="6"/>
    <x v="1"/>
    <s v="A9"/>
    <s v="Z"/>
    <s v="Premium gasoline"/>
    <n v="12.3"/>
    <n v="8.5"/>
    <n v="10.6"/>
    <n v="27"/>
    <n v="237"/>
  </r>
  <r>
    <s v="MERCEDES-BENZ"/>
    <s v="AMG E 53 4MATIC+ Wagon"/>
    <s v="STATION WAGON - MID-SIZE"/>
    <n v="3"/>
    <n v="6"/>
    <x v="1"/>
    <s v="A9"/>
    <s v="Z"/>
    <s v="Premium gasoline"/>
    <n v="11.5"/>
    <n v="8.6"/>
    <n v="10.199999999999999"/>
    <n v="28"/>
    <n v="239"/>
  </r>
  <r>
    <s v="MERCEDES-BENZ"/>
    <s v="AMG E 63 S 4MATIC+"/>
    <s v="MID-SIZE"/>
    <n v="4"/>
    <n v="8"/>
    <x v="2"/>
    <s v="A9"/>
    <s v="Z"/>
    <s v="Premium gasoline"/>
    <n v="16"/>
    <n v="10.5"/>
    <n v="13.5"/>
    <n v="21"/>
    <n v="318"/>
  </r>
  <r>
    <s v="MERCEDES-BENZ"/>
    <s v="AMG E 63 S 4MATIC+ Wagon"/>
    <s v="STATION WAGON - MID-SIZE"/>
    <n v="4"/>
    <n v="8"/>
    <x v="2"/>
    <s v="A9"/>
    <s v="Z"/>
    <s v="Premium gasoline"/>
    <n v="14.6"/>
    <n v="10.4"/>
    <n v="12.7"/>
    <n v="22"/>
    <n v="299"/>
  </r>
  <r>
    <s v="MERCEDES-BENZ"/>
    <s v="AMG G 63"/>
    <s v="SUV - STANDARD"/>
    <n v="4"/>
    <n v="8"/>
    <x v="2"/>
    <s v="A9"/>
    <s v="Z"/>
    <s v="Premium gasoline"/>
    <n v="18.100000000000001"/>
    <n v="15.6"/>
    <n v="17"/>
    <n v="17"/>
    <n v="396"/>
  </r>
  <r>
    <s v="MERCEDES-BENZ"/>
    <s v="AMG GLA 45 4MATIC"/>
    <s v="STATION WAGON - MID-SIZE"/>
    <n v="2"/>
    <n v="4"/>
    <x v="0"/>
    <s v="AM7"/>
    <s v="Z"/>
    <s v="Premium gasoline"/>
    <n v="10.7"/>
    <n v="8.3000000000000007"/>
    <n v="9.6"/>
    <n v="29"/>
    <n v="225"/>
  </r>
  <r>
    <s v="MERCEDES-BENZ"/>
    <s v="AMG GLC 43 4MATIC"/>
    <s v="SUV - SMALL"/>
    <n v="3"/>
    <n v="6"/>
    <x v="1"/>
    <s v="A9"/>
    <s v="Z"/>
    <s v="Premium gasoline"/>
    <n v="12.5"/>
    <n v="9.6"/>
    <n v="11.2"/>
    <n v="25"/>
    <n v="262"/>
  </r>
  <r>
    <s v="MERCEDES-BENZ"/>
    <s v="AMG GLC 43 4MATIC Coupe"/>
    <s v="SUV - SMALL"/>
    <n v="3"/>
    <n v="6"/>
    <x v="1"/>
    <s v="A9"/>
    <s v="Z"/>
    <s v="Premium gasoline"/>
    <n v="12.6"/>
    <n v="9.6999999999999993"/>
    <n v="11.3"/>
    <n v="25"/>
    <n v="265"/>
  </r>
  <r>
    <s v="MERCEDES-BENZ"/>
    <s v="AMG GLC 63 S 4MATIC+"/>
    <s v="SUV - SMALL"/>
    <n v="4"/>
    <n v="8"/>
    <x v="2"/>
    <s v="A9"/>
    <s v="Z"/>
    <s v="Premium gasoline"/>
    <n v="15"/>
    <n v="10.9"/>
    <n v="13.2"/>
    <n v="21"/>
    <n v="309"/>
  </r>
  <r>
    <s v="MERCEDES-BENZ"/>
    <s v="AMG GLC 63 S 4MATIC+ Coupe"/>
    <s v="SUV - SMALL"/>
    <n v="4"/>
    <n v="8"/>
    <x v="2"/>
    <s v="A9"/>
    <s v="Z"/>
    <s v="Premium gasoline"/>
    <n v="15"/>
    <n v="10.9"/>
    <n v="13.2"/>
    <n v="21"/>
    <n v="309"/>
  </r>
  <r>
    <s v="MERCEDES-BENZ"/>
    <s v="AMG GLE 43 4MATIC"/>
    <s v="SUV - STANDARD"/>
    <n v="3"/>
    <n v="6"/>
    <x v="1"/>
    <s v="A9"/>
    <s v="Z"/>
    <s v="Premium gasoline"/>
    <n v="14"/>
    <n v="10.6"/>
    <n v="12.4"/>
    <n v="23"/>
    <n v="292"/>
  </r>
  <r>
    <s v="MERCEDES-BENZ"/>
    <s v="AMG GLE 43 4MATIC Coupe"/>
    <s v="SUV - STANDARD"/>
    <n v="3"/>
    <n v="6"/>
    <x v="1"/>
    <s v="A9"/>
    <s v="Z"/>
    <s v="Premium gasoline"/>
    <n v="14.1"/>
    <n v="10.9"/>
    <n v="12.6"/>
    <n v="22"/>
    <n v="297"/>
  </r>
  <r>
    <s v="MERCEDES-BENZ"/>
    <s v="AMG GLE 63 S 4MATIC"/>
    <s v="SUV - STANDARD"/>
    <n v="4.7"/>
    <n v="8"/>
    <x v="2"/>
    <s v="A7"/>
    <s v="Z"/>
    <s v="Premium gasoline"/>
    <n v="17.7"/>
    <n v="13.4"/>
    <n v="15.8"/>
    <n v="18"/>
    <n v="370"/>
  </r>
  <r>
    <s v="MERCEDES-BENZ"/>
    <s v="AMG GLE 63 S 4MATIC Coupe"/>
    <s v="SUV - STANDARD"/>
    <n v="4.7"/>
    <n v="8"/>
    <x v="2"/>
    <s v="A7"/>
    <s v="Z"/>
    <s v="Premium gasoline"/>
    <n v="17.2"/>
    <n v="12.8"/>
    <n v="15.2"/>
    <n v="19"/>
    <n v="357"/>
  </r>
  <r>
    <s v="MERCEDES-BENZ"/>
    <s v="AMG GLS 63 4MATIC"/>
    <s v="SUV - STANDARD"/>
    <n v="4.7"/>
    <n v="8"/>
    <x v="2"/>
    <s v="A7"/>
    <s v="Z"/>
    <s v="Premium gasoline"/>
    <n v="17.8"/>
    <n v="13.2"/>
    <n v="15.7"/>
    <n v="18"/>
    <n v="370"/>
  </r>
  <r>
    <s v="MERCEDES-BENZ"/>
    <s v="AMG GT 53 4MATIC+ Coupe"/>
    <s v="COMPACT"/>
    <n v="3"/>
    <n v="6"/>
    <x v="1"/>
    <s v="A9"/>
    <s v="Z"/>
    <s v="Premium gasoline"/>
    <n v="12.4"/>
    <n v="9.8000000000000007"/>
    <n v="11.2"/>
    <n v="25"/>
    <n v="264"/>
  </r>
  <r>
    <s v="MERCEDES-BENZ"/>
    <s v="AMG GT 63 4MATIC+ Coupe"/>
    <s v="COMPACT"/>
    <n v="4"/>
    <n v="8"/>
    <x v="2"/>
    <s v="A9"/>
    <s v="Z"/>
    <s v="Premium gasoline"/>
    <n v="15.5"/>
    <n v="11.5"/>
    <n v="13.7"/>
    <n v="21"/>
    <n v="323"/>
  </r>
  <r>
    <s v="MERCEDES-BENZ"/>
    <s v="AMG GT 63 S 4MATIC+ Coupe"/>
    <s v="COMPACT"/>
    <n v="4"/>
    <n v="8"/>
    <x v="2"/>
    <s v="A9"/>
    <s v="Z"/>
    <s v="Premium gasoline"/>
    <n v="15.6"/>
    <n v="11.5"/>
    <n v="13.7"/>
    <n v="21"/>
    <n v="324"/>
  </r>
  <r>
    <s v="MERCEDES-BENZ"/>
    <s v="AMG GT C Coupe"/>
    <s v="TWO-SEATER"/>
    <n v="4"/>
    <n v="8"/>
    <x v="2"/>
    <s v="AM7"/>
    <s v="Z"/>
    <s v="Premium gasoline"/>
    <n v="15.3"/>
    <n v="11.4"/>
    <n v="13.5"/>
    <n v="21"/>
    <n v="315"/>
  </r>
  <r>
    <s v="MERCEDES-BENZ"/>
    <s v="AMG GT C Roadster"/>
    <s v="TWO-SEATER"/>
    <n v="4"/>
    <n v="8"/>
    <x v="2"/>
    <s v="AM7"/>
    <s v="Z"/>
    <s v="Premium gasoline"/>
    <n v="15.2"/>
    <n v="11.4"/>
    <n v="13.5"/>
    <n v="21"/>
    <n v="315"/>
  </r>
  <r>
    <s v="MERCEDES-BENZ"/>
    <s v="AMG GT R Coupe"/>
    <s v="TWO-SEATER"/>
    <n v="4"/>
    <n v="8"/>
    <x v="2"/>
    <s v="AM7"/>
    <s v="Z"/>
    <s v="Premium gasoline"/>
    <n v="15.9"/>
    <n v="11.8"/>
    <n v="14"/>
    <n v="20"/>
    <n v="327"/>
  </r>
  <r>
    <s v="MERCEDES-BENZ"/>
    <s v="AMG S 63 4MATIC+"/>
    <s v="FULL-SIZE"/>
    <n v="4"/>
    <n v="8"/>
    <x v="2"/>
    <s v="A9"/>
    <s v="Z"/>
    <s v="Premium gasoline"/>
    <n v="14.1"/>
    <n v="8.9"/>
    <n v="11.8"/>
    <n v="24"/>
    <n v="275"/>
  </r>
  <r>
    <s v="MERCEDES-BENZ"/>
    <s v="AMG S 63 4MATIC+ Cabriolet"/>
    <s v="SUBCOMPACT"/>
    <n v="4"/>
    <n v="8"/>
    <x v="2"/>
    <s v="A9"/>
    <s v="Z"/>
    <s v="Premium gasoline"/>
    <n v="15.8"/>
    <n v="9.8000000000000007"/>
    <n v="13.1"/>
    <n v="22"/>
    <n v="306"/>
  </r>
  <r>
    <s v="MERCEDES-BENZ"/>
    <s v="AMG S 63 4MATIC+ Coupe"/>
    <s v="COMPACT"/>
    <n v="4"/>
    <n v="8"/>
    <x v="2"/>
    <s v="A9"/>
    <s v="Z"/>
    <s v="Premium gasoline"/>
    <n v="14"/>
    <n v="8.6999999999999993"/>
    <n v="11.6"/>
    <n v="24"/>
    <n v="271"/>
  </r>
  <r>
    <s v="MERCEDES-BENZ"/>
    <s v="AMG S 65"/>
    <s v="FULL-SIZE"/>
    <n v="6"/>
    <n v="12"/>
    <x v="2"/>
    <s v="A7"/>
    <s v="Z"/>
    <s v="Premium gasoline"/>
    <n v="18.600000000000001"/>
    <n v="10.9"/>
    <n v="15.1"/>
    <n v="19"/>
    <n v="356"/>
  </r>
  <r>
    <s v="MERCEDES-BENZ"/>
    <s v="AMG S 65 Cabriolet"/>
    <s v="SUBCOMPACT"/>
    <n v="6"/>
    <n v="12"/>
    <x v="2"/>
    <s v="A9"/>
    <s v="Z"/>
    <s v="Premium gasoline"/>
    <n v="17.100000000000001"/>
    <n v="11"/>
    <n v="14.3"/>
    <n v="20"/>
    <n v="337"/>
  </r>
  <r>
    <s v="MERCEDES-BENZ"/>
    <s v="AMG S 65 Coupe"/>
    <s v="COMPACT"/>
    <n v="6"/>
    <n v="12"/>
    <x v="2"/>
    <s v="A9"/>
    <s v="Z"/>
    <s v="Premium gasoline"/>
    <n v="17.600000000000001"/>
    <n v="11"/>
    <n v="14.6"/>
    <n v="19"/>
    <n v="343"/>
  </r>
  <r>
    <s v="MERCEDES-BENZ"/>
    <s v="AMG SL 63"/>
    <s v="TWO-SEATER"/>
    <n v="5.5"/>
    <n v="8"/>
    <x v="2"/>
    <s v="A7"/>
    <s v="Z"/>
    <s v="Premium gasoline"/>
    <n v="15.3"/>
    <n v="10.199999999999999"/>
    <n v="13"/>
    <n v="22"/>
    <n v="303"/>
  </r>
  <r>
    <s v="MERCEDES-BENZ"/>
    <s v="AMG SLC 43"/>
    <s v="TWO-SEATER"/>
    <n v="3"/>
    <n v="6"/>
    <x v="1"/>
    <s v="A9"/>
    <s v="Z"/>
    <s v="Premium gasoline"/>
    <n v="11.8"/>
    <n v="8.1999999999999993"/>
    <n v="10.199999999999999"/>
    <n v="28"/>
    <n v="238"/>
  </r>
  <r>
    <s v="MERCEDES-BENZ"/>
    <s v="B 250"/>
    <s v="STATION WAGON - SMALL"/>
    <n v="2"/>
    <n v="4"/>
    <x v="0"/>
    <s v="AM7"/>
    <s v="Z"/>
    <s v="Premium gasoline"/>
    <n v="9.8000000000000007"/>
    <n v="6.8"/>
    <n v="8.4"/>
    <n v="34"/>
    <n v="196"/>
  </r>
  <r>
    <s v="MERCEDES-BENZ"/>
    <s v="B 250 4MATIC"/>
    <s v="STATION WAGON - SMALL"/>
    <n v="2"/>
    <n v="4"/>
    <x v="0"/>
    <s v="AM7"/>
    <s v="Z"/>
    <s v="Premium gasoline"/>
    <n v="10.3"/>
    <n v="7.8"/>
    <n v="9.1"/>
    <n v="31"/>
    <n v="215"/>
  </r>
  <r>
    <s v="MERCEDES-BENZ"/>
    <s v="C 300 4MATIC"/>
    <s v="COMPACT"/>
    <n v="2"/>
    <n v="4"/>
    <x v="0"/>
    <s v="A9"/>
    <s v="Z"/>
    <s v="Premium gasoline"/>
    <n v="11"/>
    <n v="7.3"/>
    <n v="9.4"/>
    <n v="30"/>
    <n v="219"/>
  </r>
  <r>
    <s v="MERCEDES-BENZ"/>
    <s v="C 300 4MATIC Cabriolet"/>
    <s v="SUBCOMPACT"/>
    <n v="2"/>
    <n v="4"/>
    <x v="0"/>
    <s v="A9"/>
    <s v="Z"/>
    <s v="Premium gasoline"/>
    <n v="11.3"/>
    <n v="8.1"/>
    <n v="9.9"/>
    <n v="29"/>
    <n v="231"/>
  </r>
  <r>
    <s v="MERCEDES-BENZ"/>
    <s v="C 300 4MATIC Coupe"/>
    <s v="SUBCOMPACT"/>
    <n v="2"/>
    <n v="4"/>
    <x v="0"/>
    <s v="A9"/>
    <s v="Z"/>
    <s v="Premium gasoline"/>
    <n v="10.9"/>
    <n v="7.7"/>
    <n v="9.5"/>
    <n v="30"/>
    <n v="221"/>
  </r>
  <r>
    <s v="MERCEDES-BENZ"/>
    <s v="C 300 4MATIC Wagon"/>
    <s v="STATION WAGON - SMALL"/>
    <n v="2"/>
    <n v="4"/>
    <x v="0"/>
    <s v="A9"/>
    <s v="Z"/>
    <s v="Premium gasoline"/>
    <n v="10.9"/>
    <n v="7.7"/>
    <n v="9.5"/>
    <n v="30"/>
    <n v="221"/>
  </r>
  <r>
    <s v="MERCEDES-BENZ"/>
    <s v="CLA 250"/>
    <s v="MINICOMPACT"/>
    <n v="2"/>
    <n v="4"/>
    <x v="0"/>
    <s v="AM7"/>
    <s v="Z"/>
    <s v="Premium gasoline"/>
    <n v="9.6"/>
    <n v="6.6"/>
    <n v="8.1999999999999993"/>
    <n v="34"/>
    <n v="193"/>
  </r>
  <r>
    <s v="MERCEDES-BENZ"/>
    <s v="CLA 250 4MATIC"/>
    <s v="MINICOMPACT"/>
    <n v="2"/>
    <n v="4"/>
    <x v="0"/>
    <s v="AM7"/>
    <s v="Z"/>
    <s v="Premium gasoline"/>
    <n v="9.9"/>
    <n v="7.3"/>
    <n v="8.6999999999999993"/>
    <n v="32"/>
    <n v="204"/>
  </r>
  <r>
    <s v="MERCEDES-BENZ"/>
    <s v="CLS 450 4MATIC"/>
    <s v="COMPACT"/>
    <n v="3"/>
    <n v="6"/>
    <x v="1"/>
    <s v="A9"/>
    <s v="Z"/>
    <s v="Premium gasoline"/>
    <n v="11.3"/>
    <n v="7.9"/>
    <n v="9.8000000000000007"/>
    <n v="29"/>
    <n v="213"/>
  </r>
  <r>
    <s v="MERCEDES-BENZ"/>
    <s v="E 300 4MATIC"/>
    <s v="MID-SIZE"/>
    <n v="2"/>
    <n v="4"/>
    <x v="0"/>
    <s v="A9"/>
    <s v="Z"/>
    <s v="Premium gasoline"/>
    <n v="11"/>
    <n v="8.1"/>
    <n v="9.6999999999999993"/>
    <n v="29"/>
    <n v="228"/>
  </r>
  <r>
    <s v="MERCEDES-BENZ"/>
    <s v="E 450 4MATIC"/>
    <s v="MID-SIZE"/>
    <n v="3"/>
    <n v="6"/>
    <x v="1"/>
    <s v="A9"/>
    <s v="Z"/>
    <s v="Premium gasoline"/>
    <n v="11.8"/>
    <n v="8.5"/>
    <n v="10.3"/>
    <n v="27"/>
    <n v="244"/>
  </r>
  <r>
    <s v="MERCEDES-BENZ"/>
    <s v="E 450 4MATIC Cabriolet"/>
    <s v="SUBCOMPACT"/>
    <n v="3"/>
    <n v="6"/>
    <x v="1"/>
    <s v="A9"/>
    <s v="Z"/>
    <s v="Premium gasoline"/>
    <n v="12.7"/>
    <n v="10.1"/>
    <n v="11.6"/>
    <n v="24"/>
    <n v="271"/>
  </r>
  <r>
    <s v="MERCEDES-BENZ"/>
    <s v="E 450 4MATIC Coupe"/>
    <s v="SUBCOMPACT"/>
    <n v="3"/>
    <n v="6"/>
    <x v="1"/>
    <s v="A9"/>
    <s v="Z"/>
    <s v="Premium gasoline"/>
    <n v="12.5"/>
    <n v="9.1"/>
    <n v="11"/>
    <n v="26"/>
    <n v="257"/>
  </r>
  <r>
    <s v="MERCEDES-BENZ"/>
    <s v="E 450 4MATIC Wagon"/>
    <s v="STATION WAGON - MID-SIZE"/>
    <n v="3"/>
    <n v="6"/>
    <x v="1"/>
    <s v="A9"/>
    <s v="Z"/>
    <s v="Premium gasoline"/>
    <n v="12.3"/>
    <n v="8.9"/>
    <n v="10.8"/>
    <n v="26"/>
    <n v="254"/>
  </r>
  <r>
    <s v="MERCEDES-BENZ"/>
    <s v="G 550"/>
    <s v="SUV - STANDARD"/>
    <n v="4"/>
    <n v="8"/>
    <x v="2"/>
    <s v="A9"/>
    <s v="Z"/>
    <s v="Premium gasoline"/>
    <n v="18"/>
    <n v="14.1"/>
    <n v="16.3"/>
    <n v="17"/>
    <n v="378"/>
  </r>
  <r>
    <s v="MERCEDES-BENZ"/>
    <s v="GLA 250 4MATIC"/>
    <s v="SUV - SMALL"/>
    <n v="2"/>
    <n v="4"/>
    <x v="0"/>
    <s v="AM7"/>
    <s v="Z"/>
    <s v="Premium gasoline"/>
    <n v="10.1"/>
    <n v="7.6"/>
    <n v="9"/>
    <n v="31"/>
    <n v="209"/>
  </r>
  <r>
    <s v="MERCEDES-BENZ"/>
    <s v="GLC 300 4MATIC"/>
    <s v="SUV - SMALL"/>
    <n v="2"/>
    <n v="4"/>
    <x v="0"/>
    <s v="A9"/>
    <s v="Z"/>
    <s v="Premium gasoline"/>
    <n v="11"/>
    <n v="8.6999999999999993"/>
    <n v="10"/>
    <n v="28"/>
    <n v="234"/>
  </r>
  <r>
    <s v="MERCEDES-BENZ"/>
    <s v="GLC 300 4MATIC Coupe"/>
    <s v="SUV - SMALL"/>
    <n v="2"/>
    <n v="4"/>
    <x v="0"/>
    <s v="A9"/>
    <s v="Z"/>
    <s v="Premium gasoline"/>
    <n v="10.8"/>
    <n v="9"/>
    <n v="10"/>
    <n v="28"/>
    <n v="234"/>
  </r>
  <r>
    <s v="MERCEDES-BENZ"/>
    <s v="GLE 400 4MATIC"/>
    <s v="SUV - STANDARD"/>
    <n v="3"/>
    <n v="6"/>
    <x v="1"/>
    <s v="A9"/>
    <s v="Z"/>
    <s v="Premium gasoline"/>
    <n v="13.5"/>
    <n v="10.3"/>
    <n v="12.1"/>
    <n v="23"/>
    <n v="282"/>
  </r>
  <r>
    <s v="MERCEDES-BENZ"/>
    <s v="GLS 450 4MATIC"/>
    <s v="SUV - STANDARD"/>
    <n v="3"/>
    <n v="6"/>
    <x v="1"/>
    <s v="A9"/>
    <s v="Z"/>
    <s v="Premium gasoline"/>
    <n v="14.9"/>
    <n v="11.2"/>
    <n v="13.2"/>
    <n v="21"/>
    <n v="312"/>
  </r>
  <r>
    <s v="MERCEDES-BENZ"/>
    <s v="GLS 550 4MATIC"/>
    <s v="SUV - STANDARD"/>
    <n v="4.7"/>
    <n v="8"/>
    <x v="2"/>
    <s v="A9"/>
    <s v="Z"/>
    <s v="Premium gasoline"/>
    <n v="17.2"/>
    <n v="12.6"/>
    <n v="15.1"/>
    <n v="19"/>
    <n v="355"/>
  </r>
  <r>
    <s v="MERCEDES-BENZ"/>
    <s v="Maybach S 560 4MATIC"/>
    <s v="FULL-SIZE"/>
    <n v="4"/>
    <n v="8"/>
    <x v="2"/>
    <s v="A9"/>
    <s v="Z"/>
    <s v="Premium gasoline"/>
    <n v="14.4"/>
    <n v="9.5"/>
    <n v="12.2"/>
    <n v="23"/>
    <n v="286"/>
  </r>
  <r>
    <s v="MERCEDES-BENZ"/>
    <s v="Maybach S 650"/>
    <s v="FULL-SIZE"/>
    <n v="6"/>
    <n v="12"/>
    <x v="2"/>
    <s v="A7"/>
    <s v="Z"/>
    <s v="Premium gasoline"/>
    <n v="18.399999999999999"/>
    <n v="11.1"/>
    <n v="15.1"/>
    <n v="19"/>
    <n v="355"/>
  </r>
  <r>
    <s v="MERCEDES-BENZ"/>
    <s v="Metris Cargo"/>
    <s v="SPECIAL PURPOSE VEHICLE"/>
    <n v="2"/>
    <n v="4"/>
    <x v="0"/>
    <s v="A7"/>
    <s v="Z"/>
    <s v="Premium gasoline"/>
    <n v="11.5"/>
    <n v="9.8000000000000007"/>
    <n v="10.7"/>
    <n v="26"/>
    <n v="251"/>
  </r>
  <r>
    <s v="MERCEDES-BENZ"/>
    <s v="Metris Cargo LWB"/>
    <s v="SPECIAL PURPOSE VEHICLE"/>
    <n v="2"/>
    <n v="4"/>
    <x v="0"/>
    <s v="A7"/>
    <s v="Z"/>
    <s v="Premium gasoline"/>
    <n v="11.3"/>
    <n v="9.6"/>
    <n v="10.5"/>
    <n v="27"/>
    <n v="248"/>
  </r>
  <r>
    <s v="MERCEDES-BENZ"/>
    <s v="Metris Passenger"/>
    <s v="SPECIAL PURPOSE VEHICLE"/>
    <n v="2"/>
    <n v="4"/>
    <x v="0"/>
    <s v="A7"/>
    <s v="Z"/>
    <s v="Premium gasoline"/>
    <n v="12.3"/>
    <n v="10.3"/>
    <n v="11.4"/>
    <n v="25"/>
    <n v="268"/>
  </r>
  <r>
    <s v="MERCEDES-BENZ"/>
    <s v="S 450 4MATIC SWB"/>
    <s v="MID-SIZE"/>
    <n v="3"/>
    <n v="6"/>
    <x v="1"/>
    <s v="A9"/>
    <s v="Z"/>
    <s v="Premium gasoline"/>
    <n v="12.8"/>
    <n v="8.5"/>
    <n v="10.8"/>
    <n v="26"/>
    <n v="253"/>
  </r>
  <r>
    <s v="MERCEDES-BENZ"/>
    <s v="S 560 Cabriolet"/>
    <s v="SUBCOMPACT"/>
    <n v="4"/>
    <n v="8"/>
    <x v="2"/>
    <s v="A9"/>
    <s v="Z"/>
    <s v="Premium gasoline"/>
    <n v="13.8"/>
    <n v="9.1999999999999993"/>
    <n v="11.7"/>
    <n v="24"/>
    <n v="275"/>
  </r>
  <r>
    <s v="MERCEDES-BENZ"/>
    <s v="S 560 4MATIC"/>
    <s v="FULL-SIZE"/>
    <n v="4"/>
    <n v="8"/>
    <x v="2"/>
    <s v="A9"/>
    <s v="Z"/>
    <s v="Premium gasoline"/>
    <n v="13.5"/>
    <n v="8.6"/>
    <n v="11.3"/>
    <n v="25"/>
    <n v="265"/>
  </r>
  <r>
    <s v="MERCEDES-BENZ"/>
    <s v="S 560 4MATIC SWB"/>
    <s v="MID-SIZE"/>
    <n v="4"/>
    <n v="8"/>
    <x v="2"/>
    <s v="A9"/>
    <s v="Z"/>
    <s v="Premium gasoline"/>
    <n v="13.5"/>
    <n v="8.6"/>
    <n v="11.3"/>
    <n v="25"/>
    <n v="265"/>
  </r>
  <r>
    <s v="MERCEDES-BENZ"/>
    <s v="SL 450"/>
    <s v="TWO-SEATER"/>
    <n v="3"/>
    <n v="6"/>
    <x v="1"/>
    <s v="A9"/>
    <s v="Z"/>
    <s v="Premium gasoline"/>
    <n v="11.8"/>
    <n v="8.5"/>
    <n v="10.3"/>
    <n v="27"/>
    <n v="241"/>
  </r>
  <r>
    <s v="MERCEDES-BENZ"/>
    <s v="SL 550"/>
    <s v="TWO-SEATER"/>
    <n v="4.7"/>
    <n v="8"/>
    <x v="2"/>
    <s v="A9"/>
    <s v="Z"/>
    <s v="Premium gasoline"/>
    <n v="13.5"/>
    <n v="9.3000000000000007"/>
    <n v="11.6"/>
    <n v="24"/>
    <n v="270"/>
  </r>
  <r>
    <s v="MERCEDES-BENZ"/>
    <s v="SLC 300"/>
    <s v="TWO-SEATER"/>
    <n v="2"/>
    <n v="4"/>
    <x v="0"/>
    <s v="A9"/>
    <s v="Z"/>
    <s v="Premium gasoline"/>
    <n v="10"/>
    <n v="7.3"/>
    <n v="8.8000000000000007"/>
    <n v="32"/>
    <n v="205"/>
  </r>
  <r>
    <s v="MINI"/>
    <s v="Cooper 3 Door"/>
    <s v="SUBCOMPACT"/>
    <n v="1.5"/>
    <n v="3"/>
    <x v="0"/>
    <s v="AS6"/>
    <s v="Z"/>
    <s v="Premium gasoline"/>
    <n v="8.8000000000000007"/>
    <n v="6.8"/>
    <n v="7.9"/>
    <n v="36"/>
    <n v="184"/>
  </r>
  <r>
    <s v="MINI"/>
    <s v="Cooper 3 Door"/>
    <s v="SUBCOMPACT"/>
    <n v="1.5"/>
    <n v="3"/>
    <x v="0"/>
    <s v="M6"/>
    <s v="Z"/>
    <s v="Premium gasoline"/>
    <n v="8.5"/>
    <n v="6.2"/>
    <n v="7.5"/>
    <n v="38"/>
    <n v="175"/>
  </r>
  <r>
    <s v="MINI"/>
    <s v="Cooper 5 Door"/>
    <s v="SUBCOMPACT"/>
    <n v="1.5"/>
    <n v="3"/>
    <x v="0"/>
    <s v="AS6"/>
    <s v="Z"/>
    <s v="Premium gasoline"/>
    <n v="8.8000000000000007"/>
    <n v="6.8"/>
    <n v="7.9"/>
    <n v="36"/>
    <n v="184"/>
  </r>
  <r>
    <s v="MINI"/>
    <s v="Cooper 5 Door"/>
    <s v="SUBCOMPACT"/>
    <n v="1.5"/>
    <n v="3"/>
    <x v="0"/>
    <s v="M6"/>
    <s v="Z"/>
    <s v="Premium gasoline"/>
    <n v="8.4"/>
    <n v="6.3"/>
    <n v="7.5"/>
    <n v="38"/>
    <n v="175"/>
  </r>
  <r>
    <s v="MINI"/>
    <s v="Cooper Clubman ALL4"/>
    <s v="MID-SIZE"/>
    <n v="1.5"/>
    <n v="3"/>
    <x v="0"/>
    <s v="AS8"/>
    <s v="Z"/>
    <s v="Premium gasoline"/>
    <n v="10.199999999999999"/>
    <n v="7.6"/>
    <n v="9"/>
    <n v="31"/>
    <n v="212"/>
  </r>
  <r>
    <s v="MINI"/>
    <s v="Cooper Clubman ALL4"/>
    <s v="MID-SIZE"/>
    <n v="1.5"/>
    <n v="3"/>
    <x v="0"/>
    <s v="M6"/>
    <s v="Z"/>
    <s v="Premium gasoline"/>
    <n v="10.5"/>
    <n v="7.4"/>
    <n v="9.1"/>
    <n v="31"/>
    <n v="214"/>
  </r>
  <r>
    <s v="MINI"/>
    <s v="Cooper Convertible"/>
    <s v="MINICOMPACT"/>
    <n v="1.5"/>
    <n v="3"/>
    <x v="0"/>
    <s v="AS6"/>
    <s v="Z"/>
    <s v="Premium gasoline"/>
    <n v="8.8000000000000007"/>
    <n v="6.8"/>
    <n v="7.9"/>
    <n v="36"/>
    <n v="184"/>
  </r>
  <r>
    <s v="MINI"/>
    <s v="Cooper Convertible"/>
    <s v="MINICOMPACT"/>
    <n v="1.5"/>
    <n v="3"/>
    <x v="0"/>
    <s v="M6"/>
    <s v="Z"/>
    <s v="Premium gasoline"/>
    <n v="8.4"/>
    <n v="6.3"/>
    <n v="7.5"/>
    <n v="38"/>
    <n v="175"/>
  </r>
  <r>
    <s v="MINI"/>
    <s v="Cooper Countryman ALL4"/>
    <s v="STATION WAGON - SMALL"/>
    <n v="1.5"/>
    <n v="3"/>
    <x v="0"/>
    <s v="AS8"/>
    <s v="Z"/>
    <s v="Premium gasoline"/>
    <n v="10.3"/>
    <n v="7.9"/>
    <n v="9.1999999999999993"/>
    <n v="31"/>
    <n v="215"/>
  </r>
  <r>
    <s v="MINI"/>
    <s v="Cooper Countryman ALL4"/>
    <s v="STATION WAGON - SMALL"/>
    <n v="1.5"/>
    <n v="3"/>
    <x v="0"/>
    <s v="M6"/>
    <s v="Z"/>
    <s v="Premium gasoline"/>
    <n v="10.5"/>
    <n v="7.4"/>
    <n v="9.1"/>
    <n v="31"/>
    <n v="214"/>
  </r>
  <r>
    <s v="MINI"/>
    <s v="Cooper S 3 Door"/>
    <s v="SUBCOMPACT"/>
    <n v="2"/>
    <n v="4"/>
    <x v="0"/>
    <s v="AS6"/>
    <s v="Z"/>
    <s v="Premium gasoline"/>
    <n v="9.3000000000000007"/>
    <n v="7.3"/>
    <n v="8.4"/>
    <n v="34"/>
    <n v="197"/>
  </r>
  <r>
    <s v="MINI"/>
    <s v="Cooper S 3 Door"/>
    <s v="SUBCOMPACT"/>
    <n v="2"/>
    <n v="4"/>
    <x v="0"/>
    <s v="M6"/>
    <s v="Z"/>
    <s v="Premium gasoline"/>
    <n v="10.199999999999999"/>
    <n v="7.4"/>
    <n v="9"/>
    <n v="31"/>
    <n v="210"/>
  </r>
  <r>
    <s v="MINI"/>
    <s v="Cooper S 5 Door"/>
    <s v="SUBCOMPACT"/>
    <n v="2"/>
    <n v="4"/>
    <x v="0"/>
    <s v="AS6"/>
    <s v="Z"/>
    <s v="Premium gasoline"/>
    <n v="9.3000000000000007"/>
    <n v="7.3"/>
    <n v="8.4"/>
    <n v="34"/>
    <n v="197"/>
  </r>
  <r>
    <s v="MINI"/>
    <s v="Cooper S 5 Door"/>
    <s v="SUBCOMPACT"/>
    <n v="2"/>
    <n v="4"/>
    <x v="0"/>
    <s v="M6"/>
    <s v="Z"/>
    <s v="Premium gasoline"/>
    <n v="10.199999999999999"/>
    <n v="7.4"/>
    <n v="9"/>
    <n v="31"/>
    <n v="210"/>
  </r>
  <r>
    <s v="MINI"/>
    <s v="Cooper S Clubman ALL4"/>
    <s v="MID-SIZE"/>
    <n v="2"/>
    <n v="4"/>
    <x v="0"/>
    <s v="AS8"/>
    <s v="Z"/>
    <s v="Premium gasoline"/>
    <n v="10.4"/>
    <n v="7.6"/>
    <n v="9.1999999999999993"/>
    <n v="31"/>
    <n v="214"/>
  </r>
  <r>
    <s v="MINI"/>
    <s v="Cooper S Clubman ALL4"/>
    <s v="MID-SIZE"/>
    <n v="2"/>
    <n v="4"/>
    <x v="0"/>
    <s v="M6"/>
    <s v="Z"/>
    <s v="Premium gasoline"/>
    <n v="11.4"/>
    <n v="7.7"/>
    <n v="9.6999999999999993"/>
    <n v="29"/>
    <n v="227"/>
  </r>
  <r>
    <s v="MINI"/>
    <s v="Cooper S Convertible"/>
    <s v="MINICOMPACT"/>
    <n v="2"/>
    <n v="4"/>
    <x v="0"/>
    <s v="AS6"/>
    <s v="Z"/>
    <s v="Premium gasoline"/>
    <n v="9.4"/>
    <n v="7.2"/>
    <n v="8.4"/>
    <n v="34"/>
    <n v="197"/>
  </r>
  <r>
    <s v="MINI"/>
    <s v="Cooper S Convertible"/>
    <s v="MINICOMPACT"/>
    <n v="2"/>
    <n v="4"/>
    <x v="0"/>
    <s v="M6"/>
    <s v="Z"/>
    <s v="Premium gasoline"/>
    <n v="10.199999999999999"/>
    <n v="7.4"/>
    <n v="9"/>
    <n v="31"/>
    <n v="210"/>
  </r>
  <r>
    <s v="MINI"/>
    <s v="Cooper S Countryman ALL4"/>
    <s v="MID-SIZE"/>
    <n v="2"/>
    <n v="4"/>
    <x v="0"/>
    <s v="AS8"/>
    <s v="Z"/>
    <s v="Premium gasoline"/>
    <n v="10.5"/>
    <n v="7.6"/>
    <n v="9.1999999999999993"/>
    <n v="31"/>
    <n v="215"/>
  </r>
  <r>
    <s v="MINI"/>
    <s v="Cooper S Countryman ALL4"/>
    <s v="MID-SIZE"/>
    <n v="2"/>
    <n v="4"/>
    <x v="0"/>
    <s v="M6"/>
    <s v="Z"/>
    <s v="Premium gasoline"/>
    <n v="11.3"/>
    <n v="7.8"/>
    <n v="9.6999999999999993"/>
    <n v="29"/>
    <n v="228"/>
  </r>
  <r>
    <s v="MINI"/>
    <s v="John Cooper Works 3 Door"/>
    <s v="SUBCOMPACT"/>
    <n v="2"/>
    <n v="4"/>
    <x v="0"/>
    <s v="AS6"/>
    <s v="Z"/>
    <s v="Premium gasoline"/>
    <n v="9.3000000000000007"/>
    <n v="7.3"/>
    <n v="8.4"/>
    <n v="34"/>
    <n v="197"/>
  </r>
  <r>
    <s v="MINI"/>
    <s v="John Cooper Works 3 Door"/>
    <s v="SUBCOMPACT"/>
    <n v="2"/>
    <n v="4"/>
    <x v="0"/>
    <s v="M6"/>
    <s v="Z"/>
    <s v="Premium gasoline"/>
    <n v="10.199999999999999"/>
    <n v="7.4"/>
    <n v="9"/>
    <n v="31"/>
    <n v="210"/>
  </r>
  <r>
    <s v="MINI"/>
    <s v="John Cooper Works Clubman ALL4"/>
    <s v="MID-SIZE"/>
    <n v="2"/>
    <n v="4"/>
    <x v="0"/>
    <s v="AS8"/>
    <s v="Z"/>
    <s v="Premium gasoline"/>
    <n v="10.4"/>
    <n v="7.6"/>
    <n v="9.1999999999999993"/>
    <n v="31"/>
    <n v="214"/>
  </r>
  <r>
    <s v="MINI"/>
    <s v="John Cooper Works Clubman ALL4"/>
    <s v="MID-SIZE"/>
    <n v="2"/>
    <n v="4"/>
    <x v="0"/>
    <s v="M6"/>
    <s v="Z"/>
    <s v="Premium gasoline"/>
    <n v="11.4"/>
    <n v="7.7"/>
    <n v="9.6999999999999993"/>
    <n v="29"/>
    <n v="227"/>
  </r>
  <r>
    <s v="MINI"/>
    <s v="John Cooper Works Convertible"/>
    <s v="MINICOMPACT"/>
    <n v="2"/>
    <n v="4"/>
    <x v="0"/>
    <s v="AS6"/>
    <s v="Z"/>
    <s v="Premium gasoline"/>
    <n v="9.4"/>
    <n v="7.2"/>
    <n v="8.4"/>
    <n v="34"/>
    <n v="197"/>
  </r>
  <r>
    <s v="MINI"/>
    <s v="John Cooper Works Convertible"/>
    <s v="MINICOMPACT"/>
    <n v="2"/>
    <n v="4"/>
    <x v="0"/>
    <s v="M6"/>
    <s v="Z"/>
    <s v="Premium gasoline"/>
    <n v="10.8"/>
    <n v="7.7"/>
    <n v="9.4"/>
    <n v="30"/>
    <n v="220"/>
  </r>
  <r>
    <s v="MINI"/>
    <s v="John Cooper Works Countryman ALL4"/>
    <s v="MID-SIZE"/>
    <n v="2"/>
    <n v="4"/>
    <x v="0"/>
    <s v="AS8"/>
    <s v="Z"/>
    <s v="Premium gasoline"/>
    <n v="10.6"/>
    <n v="7.8"/>
    <n v="9.3000000000000007"/>
    <n v="30"/>
    <n v="220"/>
  </r>
  <r>
    <s v="MINI"/>
    <s v="John Cooper Works Countryman ALL4"/>
    <s v="MID-SIZE"/>
    <n v="2"/>
    <n v="4"/>
    <x v="0"/>
    <s v="M6"/>
    <s v="Z"/>
    <s v="Premium gasoline"/>
    <n v="11.3"/>
    <n v="7.8"/>
    <n v="9.6999999999999993"/>
    <n v="29"/>
    <n v="228"/>
  </r>
  <r>
    <s v="MITSUBISHI"/>
    <s v="Eclipse Cross 4WD"/>
    <s v="SUV - SMALL"/>
    <n v="1.5"/>
    <n v="4"/>
    <x v="0"/>
    <s v="AV8"/>
    <s v="X"/>
    <s v="Regular gasoline"/>
    <n v="9.6"/>
    <n v="8.9"/>
    <n v="9.3000000000000007"/>
    <n v="30"/>
    <n v="216"/>
  </r>
  <r>
    <s v="MITSUBISHI"/>
    <s v="Mirage"/>
    <s v="COMPACT"/>
    <n v="1.2"/>
    <n v="3"/>
    <x v="0"/>
    <s v="AV"/>
    <s v="X"/>
    <s v="Regular gasoline"/>
    <n v="6.6"/>
    <n v="5.6"/>
    <n v="6.2"/>
    <n v="46"/>
    <n v="143"/>
  </r>
  <r>
    <s v="MITSUBISHI"/>
    <s v="Mirage"/>
    <s v="COMPACT"/>
    <n v="1.2"/>
    <n v="3"/>
    <x v="0"/>
    <s v="M5"/>
    <s v="X"/>
    <s v="Regular gasoline"/>
    <n v="7.1"/>
    <n v="5.8"/>
    <n v="6.5"/>
    <n v="43"/>
    <n v="151"/>
  </r>
  <r>
    <s v="MITSUBISHI"/>
    <s v="Mirage G4"/>
    <s v="COMPACT"/>
    <n v="1.2"/>
    <n v="3"/>
    <x v="0"/>
    <s v="AV"/>
    <s v="X"/>
    <s v="Regular gasoline"/>
    <n v="6.9"/>
    <n v="5.7"/>
    <n v="6.4"/>
    <n v="44"/>
    <n v="148"/>
  </r>
  <r>
    <s v="MITSUBISHI"/>
    <s v="Mirage G4"/>
    <s v="COMPACT"/>
    <n v="1.2"/>
    <n v="3"/>
    <x v="0"/>
    <s v="M5"/>
    <s v="X"/>
    <s v="Regular gasoline"/>
    <n v="7.2"/>
    <n v="5.9"/>
    <n v="6.6"/>
    <n v="43"/>
    <n v="153"/>
  </r>
  <r>
    <s v="MITSUBISHI"/>
    <s v="Outlander 4WD"/>
    <s v="SUV - SMALL"/>
    <n v="2.4"/>
    <n v="4"/>
    <x v="0"/>
    <s v="AV6"/>
    <s v="X"/>
    <s v="Regular gasoline"/>
    <n v="9.9"/>
    <n v="8.1"/>
    <n v="9.1"/>
    <n v="31"/>
    <n v="212"/>
  </r>
  <r>
    <s v="MITSUBISHI"/>
    <s v="Outlander 4WD"/>
    <s v="SUV - SMALL"/>
    <n v="3"/>
    <n v="6"/>
    <x v="1"/>
    <s v="AS6"/>
    <s v="Z"/>
    <s v="Premium gasoline"/>
    <n v="12"/>
    <n v="8.8000000000000007"/>
    <n v="10.6"/>
    <n v="27"/>
    <n v="246"/>
  </r>
  <r>
    <s v="MITSUBISHI"/>
    <s v="RVR"/>
    <s v="SUV - SMALL"/>
    <n v="2"/>
    <n v="4"/>
    <x v="0"/>
    <s v="AV6"/>
    <s v="X"/>
    <s v="Regular gasoline"/>
    <n v="9.6999999999999993"/>
    <n v="7.8"/>
    <n v="8.8000000000000007"/>
    <n v="32"/>
    <n v="206"/>
  </r>
  <r>
    <s v="MITSUBISHI"/>
    <s v="RVR 4WD"/>
    <s v="SUV - SMALL"/>
    <n v="2"/>
    <n v="4"/>
    <x v="0"/>
    <s v="AV6"/>
    <s v="X"/>
    <s v="Regular gasoline"/>
    <n v="10.1"/>
    <n v="8.1999999999999993"/>
    <n v="9.1999999999999993"/>
    <n v="31"/>
    <n v="213"/>
  </r>
  <r>
    <s v="MITSUBISHI"/>
    <s v="RVR 4WD"/>
    <s v="SUV - SMALL"/>
    <n v="2.4"/>
    <n v="4"/>
    <x v="0"/>
    <s v="AV6"/>
    <s v="X"/>
    <s v="Regular gasoline"/>
    <n v="10.3"/>
    <n v="8.3000000000000007"/>
    <n v="9.4"/>
    <n v="30"/>
    <n v="218"/>
  </r>
  <r>
    <s v="NISSAN"/>
    <s v="370Z"/>
    <s v="TWO-SEATER"/>
    <n v="3.7"/>
    <n v="6"/>
    <x v="1"/>
    <s v="AS7"/>
    <s v="Z"/>
    <s v="Premium gasoline"/>
    <n v="12.6"/>
    <n v="9.3000000000000007"/>
    <n v="11.1"/>
    <n v="25"/>
    <n v="261"/>
  </r>
  <r>
    <s v="NISSAN"/>
    <s v="370Z"/>
    <s v="TWO-SEATER"/>
    <n v="3.7"/>
    <n v="6"/>
    <x v="1"/>
    <s v="M6"/>
    <s v="Z"/>
    <s v="Premium gasoline"/>
    <n v="13.3"/>
    <n v="9.3000000000000007"/>
    <n v="11.5"/>
    <n v="25"/>
    <n v="270"/>
  </r>
  <r>
    <s v="NISSAN"/>
    <s v="370Z Roadster"/>
    <s v="TWO-SEATER"/>
    <n v="3.7"/>
    <n v="6"/>
    <x v="1"/>
    <s v="AS7"/>
    <s v="Z"/>
    <s v="Premium gasoline"/>
    <n v="13"/>
    <n v="9.6999999999999993"/>
    <n v="11.5"/>
    <n v="25"/>
    <n v="271"/>
  </r>
  <r>
    <s v="NISSAN"/>
    <s v="370Z Roadster"/>
    <s v="TWO-SEATER"/>
    <n v="3.7"/>
    <n v="6"/>
    <x v="1"/>
    <s v="M6"/>
    <s v="Z"/>
    <s v="Premium gasoline"/>
    <n v="13.6"/>
    <n v="9.6999999999999993"/>
    <n v="11.8"/>
    <n v="24"/>
    <n v="279"/>
  </r>
  <r>
    <s v="NISSAN"/>
    <s v="Altima"/>
    <s v="MID-SIZE"/>
    <n v="2.5"/>
    <n v="4"/>
    <x v="0"/>
    <s v="AV"/>
    <s v="X"/>
    <s v="Regular gasoline"/>
    <n v="8.6"/>
    <n v="6.1"/>
    <n v="7.4"/>
    <n v="38"/>
    <n v="174"/>
  </r>
  <r>
    <s v="NISSAN"/>
    <s v="Altima SR/Platinum"/>
    <s v="MID-SIZE"/>
    <n v="2"/>
    <n v="4"/>
    <x v="0"/>
    <s v="AV"/>
    <s v="X"/>
    <s v="Regular gasoline"/>
    <n v="9.1"/>
    <n v="6.9"/>
    <n v="8.1"/>
    <n v="35"/>
    <n v="190"/>
  </r>
  <r>
    <s v="NISSAN"/>
    <s v="Altima SR/Platinum"/>
    <s v="MID-SIZE"/>
    <n v="2.5"/>
    <n v="4"/>
    <x v="0"/>
    <s v="AV"/>
    <s v="X"/>
    <s v="Regular gasoline"/>
    <n v="8.5"/>
    <n v="6.3"/>
    <n v="7.5"/>
    <n v="38"/>
    <n v="177"/>
  </r>
  <r>
    <s v="NISSAN"/>
    <s v="Altima AWD"/>
    <s v="MID-SIZE"/>
    <n v="2.5"/>
    <n v="4"/>
    <x v="0"/>
    <s v="AV"/>
    <s v="X"/>
    <s v="Regular gasoline"/>
    <n v="9.1"/>
    <n v="6.5"/>
    <n v="7.9"/>
    <n v="36"/>
    <n v="186"/>
  </r>
  <r>
    <s v="NISSAN"/>
    <s v="Altima AWD SR/Platinum"/>
    <s v="MID-SIZE"/>
    <n v="2.5"/>
    <n v="4"/>
    <x v="0"/>
    <s v="AV"/>
    <s v="X"/>
    <s v="Regular gasoline"/>
    <n v="9.3000000000000007"/>
    <n v="6.7"/>
    <n v="8.1"/>
    <n v="35"/>
    <n v="190"/>
  </r>
  <r>
    <s v="NISSAN"/>
    <s v="Armada 4WD"/>
    <s v="SUV - STANDARD"/>
    <n v="5.6"/>
    <n v="8"/>
    <x v="2"/>
    <s v="AS7"/>
    <s v="X"/>
    <s v="Regular gasoline"/>
    <n v="17.7"/>
    <n v="12.9"/>
    <n v="15.5"/>
    <n v="18"/>
    <n v="364"/>
  </r>
  <r>
    <s v="NISSAN"/>
    <s v="Frontier"/>
    <s v="PICKUP TRUCK - SMALL"/>
    <n v="2.5"/>
    <n v="4"/>
    <x v="0"/>
    <s v="A5"/>
    <s v="X"/>
    <s v="Regular gasoline"/>
    <n v="13.7"/>
    <n v="10.7"/>
    <n v="12.3"/>
    <n v="23"/>
    <n v="290"/>
  </r>
  <r>
    <s v="NISSAN"/>
    <s v="Frontier"/>
    <s v="PICKUP TRUCK - SMALL"/>
    <n v="4"/>
    <n v="6"/>
    <x v="2"/>
    <s v="A5"/>
    <s v="X"/>
    <s v="Regular gasoline"/>
    <n v="14.7"/>
    <n v="10.3"/>
    <n v="12.7"/>
    <n v="22"/>
    <n v="299"/>
  </r>
  <r>
    <s v="NISSAN"/>
    <s v="Frontier 4WD"/>
    <s v="PICKUP TRUCK - SMALL"/>
    <n v="4"/>
    <n v="6"/>
    <x v="2"/>
    <s v="A5"/>
    <s v="X"/>
    <s v="Regular gasoline"/>
    <n v="15.8"/>
    <n v="11.5"/>
    <n v="13.9"/>
    <n v="20"/>
    <n v="326"/>
  </r>
  <r>
    <s v="NISSAN"/>
    <s v="Frontier 4WD"/>
    <s v="PICKUP TRUCK - SMALL"/>
    <n v="4"/>
    <n v="6"/>
    <x v="2"/>
    <s v="M6"/>
    <s v="X"/>
    <s v="Regular gasoline"/>
    <n v="15.1"/>
    <n v="11.5"/>
    <n v="13.5"/>
    <n v="21"/>
    <n v="317"/>
  </r>
  <r>
    <s v="NISSAN"/>
    <s v="GT-R"/>
    <s v="SUBCOMPACT"/>
    <n v="3.8"/>
    <n v="6"/>
    <x v="1"/>
    <s v="AM6"/>
    <s v="Z"/>
    <s v="Premium gasoline"/>
    <n v="14.2"/>
    <n v="10.7"/>
    <n v="12.6"/>
    <n v="22"/>
    <n v="295"/>
  </r>
  <r>
    <s v="NISSAN"/>
    <s v="Kicks"/>
    <s v="MID-SIZE"/>
    <n v="1.6"/>
    <n v="4"/>
    <x v="0"/>
    <s v="AV"/>
    <s v="X"/>
    <s v="Regular gasoline"/>
    <n v="7.7"/>
    <n v="6.6"/>
    <n v="7.2"/>
    <n v="39"/>
    <n v="169"/>
  </r>
  <r>
    <s v="NISSAN"/>
    <s v="Maxima"/>
    <s v="MID-SIZE"/>
    <n v="3.5"/>
    <n v="6"/>
    <x v="1"/>
    <s v="AV7"/>
    <s v="Z"/>
    <s v="Premium gasoline"/>
    <n v="11.6"/>
    <n v="7.9"/>
    <n v="9.9"/>
    <n v="29"/>
    <n v="233"/>
  </r>
  <r>
    <s v="NISSAN"/>
    <s v="Micra"/>
    <s v="COMPACT"/>
    <n v="1.6"/>
    <n v="4"/>
    <x v="0"/>
    <s v="A4"/>
    <s v="X"/>
    <s v="Regular gasoline"/>
    <n v="9"/>
    <n v="6.8"/>
    <n v="8"/>
    <n v="35"/>
    <n v="188"/>
  </r>
  <r>
    <s v="NISSAN"/>
    <s v="Micra"/>
    <s v="COMPACT"/>
    <n v="1.6"/>
    <n v="4"/>
    <x v="0"/>
    <s v="M5"/>
    <s v="X"/>
    <s v="Regular gasoline"/>
    <n v="8.6999999999999993"/>
    <n v="6.8"/>
    <n v="7.9"/>
    <n v="36"/>
    <n v="186"/>
  </r>
  <r>
    <s v="NISSAN"/>
    <s v="Murano"/>
    <s v="STATION WAGON - MID-SIZE"/>
    <n v="3.5"/>
    <n v="6"/>
    <x v="1"/>
    <s v="AV7"/>
    <s v="X"/>
    <s v="Regular gasoline"/>
    <n v="11.7"/>
    <n v="8.3000000000000007"/>
    <n v="10.199999999999999"/>
    <n v="28"/>
    <n v="240"/>
  </r>
  <r>
    <s v="NISSAN"/>
    <s v="Murano AWD"/>
    <s v="STATION WAGON - MID-SIZE"/>
    <n v="3.5"/>
    <n v="6"/>
    <x v="1"/>
    <s v="AV7"/>
    <s v="X"/>
    <s v="Regular gasoline"/>
    <n v="11.7"/>
    <n v="8.5"/>
    <n v="10.3"/>
    <n v="27"/>
    <n v="242"/>
  </r>
  <r>
    <s v="NISSAN"/>
    <s v="NV200 Cargo Van"/>
    <s v="SPECIAL PURPOSE VEHICLE"/>
    <n v="2"/>
    <n v="4"/>
    <x v="0"/>
    <s v="AV"/>
    <s v="X"/>
    <s v="Regular gasoline"/>
    <n v="9.8000000000000007"/>
    <n v="8.8000000000000007"/>
    <n v="9.3000000000000007"/>
    <n v="30"/>
    <n v="218"/>
  </r>
  <r>
    <s v="NISSAN"/>
    <s v="Pathfinder"/>
    <s v="SUV - SMALL"/>
    <n v="3.5"/>
    <n v="6"/>
    <x v="1"/>
    <s v="AV"/>
    <s v="X"/>
    <s v="Regular gasoline"/>
    <n v="11.6"/>
    <n v="8.5"/>
    <n v="10.199999999999999"/>
    <n v="28"/>
    <n v="240"/>
  </r>
  <r>
    <s v="NISSAN"/>
    <s v="Pathfinder 4WD"/>
    <s v="SUV - SMALL"/>
    <n v="3.5"/>
    <n v="6"/>
    <x v="1"/>
    <s v="AV"/>
    <s v="X"/>
    <s v="Regular gasoline"/>
    <n v="12.1"/>
    <n v="8.9"/>
    <n v="10.7"/>
    <n v="26"/>
    <n v="250"/>
  </r>
  <r>
    <s v="NISSAN"/>
    <s v="Pathfinder 4WD Platinum"/>
    <s v="SUV - SMALL"/>
    <n v="3.5"/>
    <n v="6"/>
    <x v="1"/>
    <s v="AV"/>
    <s v="X"/>
    <s v="Regular gasoline"/>
    <n v="12.4"/>
    <n v="9.1999999999999993"/>
    <n v="11"/>
    <n v="26"/>
    <n v="259"/>
  </r>
  <r>
    <s v="NISSAN"/>
    <s v="Qashqai"/>
    <s v="STATION WAGON - SMALL"/>
    <n v="2"/>
    <n v="4"/>
    <x v="0"/>
    <s v="AV7"/>
    <s v="X"/>
    <s v="Regular gasoline"/>
    <n v="8.6"/>
    <n v="7.2"/>
    <n v="8"/>
    <n v="35"/>
    <n v="188"/>
  </r>
  <r>
    <s v="NISSAN"/>
    <s v="Qashqai"/>
    <s v="STATION WAGON - SMALL"/>
    <n v="2"/>
    <n v="4"/>
    <x v="0"/>
    <s v="M6"/>
    <s v="X"/>
    <s v="Regular gasoline"/>
    <n v="10.1"/>
    <n v="8.1"/>
    <n v="9.1999999999999993"/>
    <n v="31"/>
    <n v="217"/>
  </r>
  <r>
    <s v="NISSAN"/>
    <s v="Qashqai AWD"/>
    <s v="STATION WAGON - SMALL"/>
    <n v="2"/>
    <n v="4"/>
    <x v="0"/>
    <s v="AV7"/>
    <s v="X"/>
    <s v="Regular gasoline"/>
    <n v="9.1"/>
    <n v="7.6"/>
    <n v="8.4"/>
    <n v="34"/>
    <n v="198"/>
  </r>
  <r>
    <s v="NISSAN"/>
    <s v="Rogue"/>
    <s v="SUV - SMALL"/>
    <n v="2.5"/>
    <n v="4"/>
    <x v="0"/>
    <s v="AV"/>
    <s v="X"/>
    <s v="Regular gasoline"/>
    <n v="9.1"/>
    <n v="7.1"/>
    <n v="8.1999999999999993"/>
    <n v="34"/>
    <n v="192"/>
  </r>
  <r>
    <s v="NISSAN"/>
    <s v="Rogue AWD"/>
    <s v="SUV - SMALL"/>
    <n v="2.5"/>
    <n v="4"/>
    <x v="0"/>
    <s v="AV"/>
    <s v="X"/>
    <s v="Regular gasoline"/>
    <n v="9.6"/>
    <n v="7.5"/>
    <n v="8.6999999999999993"/>
    <n v="32"/>
    <n v="204"/>
  </r>
  <r>
    <s v="NISSAN"/>
    <s v="Sentra"/>
    <s v="MID-SIZE"/>
    <n v="1.8"/>
    <n v="4"/>
    <x v="0"/>
    <s v="AV"/>
    <s v="X"/>
    <s v="Regular gasoline"/>
    <n v="8.1"/>
    <n v="6.3"/>
    <n v="7.3"/>
    <n v="39"/>
    <n v="172"/>
  </r>
  <r>
    <s v="NISSAN"/>
    <s v="Sentra"/>
    <s v="MID-SIZE"/>
    <n v="1.8"/>
    <n v="4"/>
    <x v="0"/>
    <s v="M6"/>
    <s v="X"/>
    <s v="Regular gasoline"/>
    <n v="8.8000000000000007"/>
    <n v="6.6"/>
    <n v="7.8"/>
    <n v="36"/>
    <n v="183"/>
  </r>
  <r>
    <s v="NISSAN"/>
    <s v="Sentra (Turbo)"/>
    <s v="MID-SIZE"/>
    <n v="1.6"/>
    <n v="4"/>
    <x v="0"/>
    <s v="AV7"/>
    <s v="Z"/>
    <s v="Premium gasoline"/>
    <n v="8.9"/>
    <n v="7.3"/>
    <n v="8.1999999999999993"/>
    <n v="34"/>
    <n v="193"/>
  </r>
  <r>
    <s v="NISSAN"/>
    <s v="Sentra (Turbo)"/>
    <s v="MID-SIZE"/>
    <n v="1.6"/>
    <n v="4"/>
    <x v="0"/>
    <s v="M6"/>
    <s v="Z"/>
    <s v="Premium gasoline"/>
    <n v="9.1"/>
    <n v="7.3"/>
    <n v="8.3000000000000007"/>
    <n v="34"/>
    <n v="195"/>
  </r>
  <r>
    <s v="NISSAN"/>
    <s v="Sentra Nismo"/>
    <s v="MID-SIZE"/>
    <n v="1.6"/>
    <n v="4"/>
    <x v="0"/>
    <s v="AV7"/>
    <s v="Z"/>
    <s v="Premium gasoline"/>
    <n v="9.4"/>
    <n v="7.8"/>
    <n v="8.6999999999999993"/>
    <n v="32"/>
    <n v="205"/>
  </r>
  <r>
    <s v="NISSAN"/>
    <s v="Sentra Nismo"/>
    <s v="MID-SIZE"/>
    <n v="1.6"/>
    <n v="4"/>
    <x v="0"/>
    <s v="M6"/>
    <s v="Z"/>
    <s v="Premium gasoline"/>
    <n v="9.5"/>
    <n v="7.6"/>
    <n v="8.6999999999999993"/>
    <n v="32"/>
    <n v="204"/>
  </r>
  <r>
    <s v="NISSAN"/>
    <s v="Titan"/>
    <s v="PICKUP TRUCK - STANDARD"/>
    <n v="5.6"/>
    <n v="8"/>
    <x v="2"/>
    <s v="AS7"/>
    <s v="X"/>
    <s v="Regular gasoline"/>
    <n v="15"/>
    <n v="11.2"/>
    <n v="13.3"/>
    <n v="21"/>
    <n v="312"/>
  </r>
  <r>
    <s v="NISSAN"/>
    <s v="Titan 4WD"/>
    <s v="PICKUP TRUCK - STANDARD"/>
    <n v="5.6"/>
    <n v="8"/>
    <x v="2"/>
    <s v="AS7"/>
    <s v="X"/>
    <s v="Regular gasoline"/>
    <n v="15.2"/>
    <n v="11.1"/>
    <n v="13.4"/>
    <n v="21"/>
    <n v="315"/>
  </r>
  <r>
    <s v="NISSAN"/>
    <s v="Titan 4WD Pro-4X"/>
    <s v="PICKUP TRUCK - STANDARD"/>
    <n v="5.6"/>
    <n v="8"/>
    <x v="2"/>
    <s v="AS7"/>
    <s v="X"/>
    <s v="Regular gasoline"/>
    <n v="15.9"/>
    <n v="11.9"/>
    <n v="14.1"/>
    <n v="20"/>
    <n v="331"/>
  </r>
  <r>
    <s v="NISSAN"/>
    <s v="Versa"/>
    <s v="MID-SIZE"/>
    <n v="1.6"/>
    <n v="4"/>
    <x v="0"/>
    <s v="AV"/>
    <s v="X"/>
    <s v="Regular gasoline"/>
    <n v="7.6"/>
    <n v="6.2"/>
    <n v="7"/>
    <n v="40"/>
    <n v="164"/>
  </r>
  <r>
    <s v="NISSAN"/>
    <s v="Versa"/>
    <s v="MID-SIZE"/>
    <n v="1.6"/>
    <n v="4"/>
    <x v="0"/>
    <s v="M5"/>
    <s v="X"/>
    <s v="Regular gasoline"/>
    <n v="8.6"/>
    <n v="6.6"/>
    <n v="7.7"/>
    <n v="37"/>
    <n v="180"/>
  </r>
  <r>
    <s v="PORSCHE"/>
    <s v="911 Carrera"/>
    <s v="MINICOMPACT"/>
    <n v="3"/>
    <n v="6"/>
    <x v="1"/>
    <s v="AM7"/>
    <s v="Z"/>
    <s v="Premium gasoline"/>
    <n v="10.6"/>
    <n v="8"/>
    <n v="9.4"/>
    <n v="30"/>
    <n v="221"/>
  </r>
  <r>
    <s v="PORSCHE"/>
    <s v="911 Carrera"/>
    <s v="MINICOMPACT"/>
    <n v="3"/>
    <n v="6"/>
    <x v="1"/>
    <s v="M7"/>
    <s v="Z"/>
    <s v="Premium gasoline"/>
    <n v="11.8"/>
    <n v="8.1"/>
    <n v="10.1"/>
    <n v="28"/>
    <n v="237"/>
  </r>
  <r>
    <s v="PORSCHE"/>
    <s v="911 Carrera Cabriolet"/>
    <s v="MINICOMPACT"/>
    <n v="3"/>
    <n v="6"/>
    <x v="1"/>
    <s v="AM7"/>
    <s v="Z"/>
    <s v="Premium gasoline"/>
    <n v="10.8"/>
    <n v="8.3000000000000007"/>
    <n v="9.6999999999999993"/>
    <n v="29"/>
    <n v="227"/>
  </r>
  <r>
    <s v="PORSCHE"/>
    <s v="911 Carrera Cabriolet"/>
    <s v="MINICOMPACT"/>
    <n v="3"/>
    <n v="6"/>
    <x v="1"/>
    <s v="M7"/>
    <s v="Z"/>
    <s v="Premium gasoline"/>
    <n v="12"/>
    <n v="8.1999999999999993"/>
    <n v="10.3"/>
    <n v="27"/>
    <n v="241"/>
  </r>
  <r>
    <s v="PORSCHE"/>
    <s v="911 Carrera GTS"/>
    <s v="MINICOMPACT"/>
    <n v="3"/>
    <n v="6"/>
    <x v="1"/>
    <s v="AM7"/>
    <s v="Z"/>
    <s v="Premium gasoline"/>
    <n v="11.5"/>
    <n v="9.1"/>
    <n v="10.4"/>
    <n v="27"/>
    <n v="243"/>
  </r>
  <r>
    <s v="PORSCHE"/>
    <s v="911 Carrera GTS"/>
    <s v="MINICOMPACT"/>
    <n v="3"/>
    <n v="6"/>
    <x v="1"/>
    <s v="M7"/>
    <s v="Z"/>
    <s v="Premium gasoline"/>
    <n v="13"/>
    <n v="8.9"/>
    <n v="11.2"/>
    <n v="25"/>
    <n v="260"/>
  </r>
  <r>
    <s v="PORSCHE"/>
    <s v="911 Carrera GTS Cabriolet"/>
    <s v="MINICOMPACT"/>
    <n v="3"/>
    <n v="6"/>
    <x v="1"/>
    <s v="AM7"/>
    <s v="Z"/>
    <s v="Premium gasoline"/>
    <n v="11.8"/>
    <n v="9.1999999999999993"/>
    <n v="10.7"/>
    <n v="26"/>
    <n v="249"/>
  </r>
  <r>
    <s v="PORSCHE"/>
    <s v="911 Carrera GTS Cabriolet"/>
    <s v="MINICOMPACT"/>
    <n v="3"/>
    <n v="6"/>
    <x v="1"/>
    <s v="M7"/>
    <s v="Z"/>
    <s v="Premium gasoline"/>
    <n v="12.7"/>
    <n v="9"/>
    <n v="11"/>
    <n v="26"/>
    <n v="258"/>
  </r>
  <r>
    <s v="PORSCHE"/>
    <s v="911 Carrera S"/>
    <s v="MINICOMPACT"/>
    <n v="3"/>
    <n v="6"/>
    <x v="1"/>
    <s v="AM7"/>
    <s v="Z"/>
    <s v="Premium gasoline"/>
    <n v="10.8"/>
    <n v="8.3000000000000007"/>
    <n v="9.6999999999999993"/>
    <n v="29"/>
    <n v="226"/>
  </r>
  <r>
    <s v="PORSCHE"/>
    <s v="911 Carrera S"/>
    <s v="MINICOMPACT"/>
    <n v="3"/>
    <n v="6"/>
    <x v="1"/>
    <s v="M7"/>
    <s v="Z"/>
    <s v="Premium gasoline"/>
    <n v="12.1"/>
    <n v="8.3000000000000007"/>
    <n v="10.3"/>
    <n v="27"/>
    <n v="242"/>
  </r>
  <r>
    <s v="PORSCHE"/>
    <s v="911 Carrera S Cabriolet"/>
    <s v="MINICOMPACT"/>
    <n v="3"/>
    <n v="6"/>
    <x v="1"/>
    <s v="AM7"/>
    <s v="Z"/>
    <s v="Premium gasoline"/>
    <n v="10.8"/>
    <n v="8.4"/>
    <n v="9.6999999999999993"/>
    <n v="29"/>
    <n v="228"/>
  </r>
  <r>
    <s v="PORSCHE"/>
    <s v="911 Carrera S Cabriolet"/>
    <s v="MINICOMPACT"/>
    <n v="3"/>
    <n v="6"/>
    <x v="1"/>
    <s v="M7"/>
    <s v="Z"/>
    <s v="Premium gasoline"/>
    <n v="12.1"/>
    <n v="8.3000000000000007"/>
    <n v="10.4"/>
    <n v="27"/>
    <n v="243"/>
  </r>
  <r>
    <s v="PORSCHE"/>
    <s v="911 Carrera T"/>
    <s v="MINICOMPACT"/>
    <n v="3"/>
    <n v="6"/>
    <x v="1"/>
    <s v="AM7"/>
    <s v="Z"/>
    <s v="Premium gasoline"/>
    <n v="11.9"/>
    <n v="9.1"/>
    <n v="10.6"/>
    <n v="27"/>
    <n v="248"/>
  </r>
  <r>
    <s v="PORSCHE"/>
    <s v="911 Carrera T"/>
    <s v="MINICOMPACT"/>
    <n v="3"/>
    <n v="6"/>
    <x v="1"/>
    <s v="M7"/>
    <s v="Z"/>
    <s v="Premium gasoline"/>
    <n v="14.6"/>
    <n v="9.4"/>
    <n v="12.3"/>
    <n v="23"/>
    <n v="286"/>
  </r>
  <r>
    <s v="PORSCHE"/>
    <s v="911 Carrera 4"/>
    <s v="MINICOMPACT"/>
    <n v="3"/>
    <n v="6"/>
    <x v="1"/>
    <s v="AM7"/>
    <s v="Z"/>
    <s v="Premium gasoline"/>
    <n v="10.7"/>
    <n v="8.3000000000000007"/>
    <n v="9.6"/>
    <n v="29"/>
    <n v="225"/>
  </r>
  <r>
    <s v="PORSCHE"/>
    <s v="911 Carrera 4"/>
    <s v="MINICOMPACT"/>
    <n v="3"/>
    <n v="6"/>
    <x v="1"/>
    <s v="M7"/>
    <s v="Z"/>
    <s v="Premium gasoline"/>
    <n v="12.1"/>
    <n v="8.3000000000000007"/>
    <n v="10.4"/>
    <n v="27"/>
    <n v="242"/>
  </r>
  <r>
    <s v="PORSCHE"/>
    <s v="911 Carrera 4 Cabriolet"/>
    <s v="MINICOMPACT"/>
    <n v="3"/>
    <n v="6"/>
    <x v="1"/>
    <s v="AM7"/>
    <s v="Z"/>
    <s v="Premium gasoline"/>
    <n v="11"/>
    <n v="8.4"/>
    <n v="9.8000000000000007"/>
    <n v="29"/>
    <n v="230"/>
  </r>
  <r>
    <s v="PORSCHE"/>
    <s v="911 Carrera 4 Cabriolet"/>
    <s v="MINICOMPACT"/>
    <n v="3"/>
    <n v="6"/>
    <x v="1"/>
    <s v="M7"/>
    <s v="Z"/>
    <s v="Premium gasoline"/>
    <n v="12.2"/>
    <n v="8.5"/>
    <n v="10.5"/>
    <n v="27"/>
    <n v="246"/>
  </r>
  <r>
    <s v="PORSCHE"/>
    <s v="911 Carrera 4 GTS"/>
    <s v="MINICOMPACT"/>
    <n v="3"/>
    <n v="6"/>
    <x v="1"/>
    <s v="AM7"/>
    <s v="Z"/>
    <s v="Premium gasoline"/>
    <n v="11.8"/>
    <n v="9.1999999999999993"/>
    <n v="10.6"/>
    <n v="27"/>
    <n v="248"/>
  </r>
  <r>
    <s v="PORSCHE"/>
    <s v="911 Carrera 4 GTS"/>
    <s v="MINICOMPACT"/>
    <n v="3"/>
    <n v="6"/>
    <x v="1"/>
    <s v="M7"/>
    <s v="Z"/>
    <s v="Premium gasoline"/>
    <n v="12.8"/>
    <n v="8.9"/>
    <n v="11"/>
    <n v="26"/>
    <n v="257"/>
  </r>
  <r>
    <s v="PORSCHE"/>
    <s v="911 Carrera 4 GTS Cabriolet"/>
    <s v="MINICOMPACT"/>
    <n v="3"/>
    <n v="6"/>
    <x v="1"/>
    <s v="AM7"/>
    <s v="Z"/>
    <s v="Premium gasoline"/>
    <n v="11.9"/>
    <n v="9.3000000000000007"/>
    <n v="10.7"/>
    <n v="26"/>
    <n v="250"/>
  </r>
  <r>
    <s v="PORSCHE"/>
    <s v="911 Carrera 4 GTS Cabriolet"/>
    <s v="MINICOMPACT"/>
    <n v="3"/>
    <n v="6"/>
    <x v="1"/>
    <s v="M7"/>
    <s v="Z"/>
    <s v="Premium gasoline"/>
    <n v="12.9"/>
    <n v="9.1"/>
    <n v="11.2"/>
    <n v="25"/>
    <n v="260"/>
  </r>
  <r>
    <s v="PORSCHE"/>
    <s v="911 Carrera 4S"/>
    <s v="MINICOMPACT"/>
    <n v="3"/>
    <n v="6"/>
    <x v="1"/>
    <s v="AM7"/>
    <s v="Z"/>
    <s v="Premium gasoline"/>
    <n v="11.1"/>
    <n v="8.5"/>
    <n v="9.9"/>
    <n v="29"/>
    <n v="232"/>
  </r>
  <r>
    <s v="PORSCHE"/>
    <s v="911 Carrera 4S"/>
    <s v="MINICOMPACT"/>
    <n v="3"/>
    <n v="6"/>
    <x v="1"/>
    <s v="M7"/>
    <s v="Z"/>
    <s v="Premium gasoline"/>
    <n v="12.1"/>
    <n v="8.4"/>
    <n v="10.4"/>
    <n v="27"/>
    <n v="243"/>
  </r>
  <r>
    <s v="PORSCHE"/>
    <s v="911 Carrera 4S Cabriolet"/>
    <s v="MINICOMPACT"/>
    <n v="3"/>
    <n v="6"/>
    <x v="1"/>
    <s v="AM7"/>
    <s v="Z"/>
    <s v="Premium gasoline"/>
    <n v="11"/>
    <n v="8.5"/>
    <n v="9.9"/>
    <n v="29"/>
    <n v="231"/>
  </r>
  <r>
    <s v="PORSCHE"/>
    <s v="911 Carrera 4S Cabriolet"/>
    <s v="MINICOMPACT"/>
    <n v="3"/>
    <n v="6"/>
    <x v="1"/>
    <s v="M7"/>
    <s v="Z"/>
    <s v="Premium gasoline"/>
    <n v="12.2"/>
    <n v="8.5"/>
    <n v="10.5"/>
    <n v="27"/>
    <n v="246"/>
  </r>
  <r>
    <s v="PORSCHE"/>
    <s v="911 GT2 RS"/>
    <s v="TWO-SEATER"/>
    <n v="3.8"/>
    <n v="6"/>
    <x v="1"/>
    <s v="AM7"/>
    <s v="Z"/>
    <s v="Premium gasoline"/>
    <n v="15.3"/>
    <n v="11.2"/>
    <n v="13.5"/>
    <n v="21"/>
    <n v="315"/>
  </r>
  <r>
    <s v="PORSCHE"/>
    <s v="911 GT3"/>
    <s v="TWO-SEATER"/>
    <n v="4"/>
    <n v="6"/>
    <x v="2"/>
    <s v="AM7"/>
    <s v="Z"/>
    <s v="Premium gasoline"/>
    <n v="15.8"/>
    <n v="11.7"/>
    <n v="13.9"/>
    <n v="20"/>
    <n v="324"/>
  </r>
  <r>
    <s v="PORSCHE"/>
    <s v="911 GT3"/>
    <s v="TWO-SEATER"/>
    <n v="4"/>
    <n v="6"/>
    <x v="2"/>
    <s v="M6"/>
    <s v="Z"/>
    <s v="Premium gasoline"/>
    <n v="18"/>
    <n v="11.5"/>
    <n v="15.1"/>
    <n v="19"/>
    <n v="352"/>
  </r>
  <r>
    <s v="PORSCHE"/>
    <s v="911 GT3 RS"/>
    <s v="TWO-SEATER"/>
    <n v="4"/>
    <n v="6"/>
    <x v="2"/>
    <s v="AM7"/>
    <s v="Z"/>
    <s v="Premium gasoline"/>
    <n v="16.100000000000001"/>
    <n v="12.2"/>
    <n v="14.4"/>
    <n v="20"/>
    <n v="335"/>
  </r>
  <r>
    <s v="PORSCHE"/>
    <s v="911 GT3 Touring"/>
    <s v="TWO-SEATER"/>
    <n v="4"/>
    <n v="6"/>
    <x v="2"/>
    <s v="M6"/>
    <s v="Z"/>
    <s v="Premium gasoline"/>
    <n v="16.399999999999999"/>
    <n v="11.2"/>
    <n v="14.1"/>
    <n v="20"/>
    <n v="334"/>
  </r>
  <r>
    <s v="PORSCHE"/>
    <s v="911 Speedster"/>
    <s v="TWO-SEATER"/>
    <n v="4"/>
    <n v="6"/>
    <x v="2"/>
    <s v="M6"/>
    <s v="Z"/>
    <s v="Premium gasoline"/>
    <n v="17.399999999999999"/>
    <n v="12.4"/>
    <n v="15.1"/>
    <n v="19"/>
    <n v="350"/>
  </r>
  <r>
    <s v="PORSCHE"/>
    <s v="911 Targa 4"/>
    <s v="MINICOMPACT"/>
    <n v="3"/>
    <n v="6"/>
    <x v="1"/>
    <s v="AM7"/>
    <s v="Z"/>
    <s v="Premium gasoline"/>
    <n v="10.9"/>
    <n v="8.4"/>
    <n v="9.8000000000000007"/>
    <n v="29"/>
    <n v="228"/>
  </r>
  <r>
    <s v="PORSCHE"/>
    <s v="911 Targa 4"/>
    <s v="MINICOMPACT"/>
    <n v="3"/>
    <n v="6"/>
    <x v="1"/>
    <s v="M7"/>
    <s v="Z"/>
    <s v="Premium gasoline"/>
    <n v="12.2"/>
    <n v="8.5"/>
    <n v="10.5"/>
    <n v="27"/>
    <n v="246"/>
  </r>
  <r>
    <s v="PORSCHE"/>
    <s v="911 Targa 4 GTS"/>
    <s v="MINICOMPACT"/>
    <n v="3"/>
    <n v="6"/>
    <x v="1"/>
    <s v="AM7"/>
    <s v="Z"/>
    <s v="Premium gasoline"/>
    <n v="12.1"/>
    <n v="9.1999999999999993"/>
    <n v="10.8"/>
    <n v="26"/>
    <n v="251"/>
  </r>
  <r>
    <s v="PORSCHE"/>
    <s v="911 Targa 4 GTS"/>
    <s v="MINICOMPACT"/>
    <n v="3"/>
    <n v="6"/>
    <x v="1"/>
    <s v="M7"/>
    <s v="Z"/>
    <s v="Premium gasoline"/>
    <n v="13.2"/>
    <n v="9.1999999999999993"/>
    <n v="11.4"/>
    <n v="25"/>
    <n v="266"/>
  </r>
  <r>
    <s v="PORSCHE"/>
    <s v="911 Targa 4S"/>
    <s v="MINICOMPACT"/>
    <n v="3"/>
    <n v="6"/>
    <x v="1"/>
    <s v="AM7"/>
    <s v="Z"/>
    <s v="Premium gasoline"/>
    <n v="11.1"/>
    <n v="8.6"/>
    <n v="10"/>
    <n v="28"/>
    <n v="233"/>
  </r>
  <r>
    <s v="PORSCHE"/>
    <s v="911 Targa 4S"/>
    <s v="MINICOMPACT"/>
    <n v="3"/>
    <n v="6"/>
    <x v="1"/>
    <s v="M7"/>
    <s v="Z"/>
    <s v="Premium gasoline"/>
    <n v="12.2"/>
    <n v="8.5"/>
    <n v="10.5"/>
    <n v="27"/>
    <n v="246"/>
  </r>
  <r>
    <s v="PORSCHE"/>
    <s v="911 Turbo"/>
    <s v="MINICOMPACT"/>
    <n v="3.8"/>
    <n v="6"/>
    <x v="1"/>
    <s v="AM7"/>
    <s v="Z"/>
    <s v="Premium gasoline"/>
    <n v="12.6"/>
    <n v="9.9"/>
    <n v="11.4"/>
    <n v="25"/>
    <n v="266"/>
  </r>
  <r>
    <s v="PORSCHE"/>
    <s v="911 Turbo Cabriolet"/>
    <s v="MINICOMPACT"/>
    <n v="3.8"/>
    <n v="6"/>
    <x v="1"/>
    <s v="AM7"/>
    <s v="Z"/>
    <s v="Premium gasoline"/>
    <n v="12.7"/>
    <n v="9.9"/>
    <n v="11.4"/>
    <n v="25"/>
    <n v="267"/>
  </r>
  <r>
    <s v="PORSCHE"/>
    <s v="911 Turbo S"/>
    <s v="MINICOMPACT"/>
    <n v="3.8"/>
    <n v="6"/>
    <x v="1"/>
    <s v="AM7"/>
    <s v="Z"/>
    <s v="Premium gasoline"/>
    <n v="12.6"/>
    <n v="9.9"/>
    <n v="11.4"/>
    <n v="25"/>
    <n v="266"/>
  </r>
  <r>
    <s v="PORSCHE"/>
    <s v="911 Turbo S Cabriolet"/>
    <s v="MINICOMPACT"/>
    <n v="3.8"/>
    <n v="6"/>
    <x v="1"/>
    <s v="AM7"/>
    <s v="Z"/>
    <s v="Premium gasoline"/>
    <n v="12.7"/>
    <n v="9.9"/>
    <n v="11.4"/>
    <n v="25"/>
    <n v="267"/>
  </r>
  <r>
    <s v="PORSCHE"/>
    <s v="911 Turbo S Exclusive Cabriolet"/>
    <s v="MINICOMPACT"/>
    <n v="3.8"/>
    <n v="6"/>
    <x v="1"/>
    <s v="AM7"/>
    <s v="Z"/>
    <s v="Premium gasoline"/>
    <n v="14.3"/>
    <n v="10.9"/>
    <n v="12.7"/>
    <n v="22"/>
    <n v="297"/>
  </r>
  <r>
    <s v="PORSCHE"/>
    <s v="Boxster"/>
    <s v="TWO-SEATER"/>
    <n v="2"/>
    <n v="4"/>
    <x v="0"/>
    <s v="AM7"/>
    <s v="Z"/>
    <s v="Premium gasoline"/>
    <n v="10.5"/>
    <n v="8"/>
    <n v="9.4"/>
    <n v="30"/>
    <n v="219"/>
  </r>
  <r>
    <s v="PORSCHE"/>
    <s v="Boxster"/>
    <s v="TWO-SEATER"/>
    <n v="2"/>
    <n v="4"/>
    <x v="0"/>
    <s v="M6"/>
    <s v="Z"/>
    <s v="Premium gasoline"/>
    <n v="11"/>
    <n v="8.3000000000000007"/>
    <n v="9.8000000000000007"/>
    <n v="29"/>
    <n v="229"/>
  </r>
  <r>
    <s v="PORSCHE"/>
    <s v="Boxster GTS"/>
    <s v="TWO-SEATER"/>
    <n v="2.5"/>
    <n v="4"/>
    <x v="0"/>
    <s v="AM7"/>
    <s v="Z"/>
    <s v="Premium gasoline"/>
    <n v="11.8"/>
    <n v="9.1999999999999993"/>
    <n v="10.6"/>
    <n v="27"/>
    <n v="249"/>
  </r>
  <r>
    <s v="PORSCHE"/>
    <s v="Boxster GTS"/>
    <s v="TWO-SEATER"/>
    <n v="2.5"/>
    <n v="4"/>
    <x v="0"/>
    <s v="M6"/>
    <s v="Z"/>
    <s v="Premium gasoline"/>
    <n v="12.3"/>
    <n v="9.4"/>
    <n v="11"/>
    <n v="26"/>
    <n v="257"/>
  </r>
  <r>
    <s v="PORSCHE"/>
    <s v="Boxster S"/>
    <s v="TWO-SEATER"/>
    <n v="2.5"/>
    <n v="4"/>
    <x v="0"/>
    <s v="AM7"/>
    <s v="Z"/>
    <s v="Premium gasoline"/>
    <n v="11.1"/>
    <n v="8.4"/>
    <n v="9.9"/>
    <n v="29"/>
    <n v="231"/>
  </r>
  <r>
    <s v="PORSCHE"/>
    <s v="Boxster S"/>
    <s v="TWO-SEATER"/>
    <n v="2.5"/>
    <n v="4"/>
    <x v="0"/>
    <s v="M6"/>
    <s v="Z"/>
    <s v="Premium gasoline"/>
    <n v="12.1"/>
    <n v="9"/>
    <n v="10.7"/>
    <n v="26"/>
    <n v="249"/>
  </r>
  <r>
    <s v="PORSCHE"/>
    <s v="Cayenne"/>
    <s v="SUV - STANDARD"/>
    <n v="3"/>
    <n v="6"/>
    <x v="1"/>
    <s v="AS8"/>
    <s v="Z"/>
    <s v="Premium gasoline"/>
    <n v="12.5"/>
    <n v="10"/>
    <n v="11.4"/>
    <n v="25"/>
    <n v="265"/>
  </r>
  <r>
    <s v="PORSCHE"/>
    <s v="Cayenne S"/>
    <s v="SUV - STANDARD"/>
    <n v="2.9"/>
    <n v="6"/>
    <x v="1"/>
    <s v="AS8"/>
    <s v="Z"/>
    <s v="Premium gasoline"/>
    <n v="12.9"/>
    <n v="10.4"/>
    <n v="11.8"/>
    <n v="24"/>
    <n v="275"/>
  </r>
  <r>
    <s v="PORSCHE"/>
    <s v="Cayenne Turbo"/>
    <s v="SUV - STANDARD"/>
    <n v="4"/>
    <n v="8"/>
    <x v="2"/>
    <s v="AS8"/>
    <s v="Z"/>
    <s v="Premium gasoline"/>
    <n v="15.6"/>
    <n v="12.4"/>
    <n v="14.1"/>
    <n v="20"/>
    <n v="329"/>
  </r>
  <r>
    <s v="PORSCHE"/>
    <s v="Cayman"/>
    <s v="TWO-SEATER"/>
    <n v="2"/>
    <n v="4"/>
    <x v="0"/>
    <s v="AM7"/>
    <s v="Z"/>
    <s v="Premium gasoline"/>
    <n v="10.5"/>
    <n v="8"/>
    <n v="9.4"/>
    <n v="30"/>
    <n v="219"/>
  </r>
  <r>
    <s v="PORSCHE"/>
    <s v="Cayman"/>
    <s v="TWO-SEATER"/>
    <n v="2"/>
    <n v="4"/>
    <x v="0"/>
    <s v="M6"/>
    <s v="Z"/>
    <s v="Premium gasoline"/>
    <n v="11"/>
    <n v="8.3000000000000007"/>
    <n v="9.8000000000000007"/>
    <n v="29"/>
    <n v="229"/>
  </r>
  <r>
    <s v="PORSCHE"/>
    <s v="Cayman GTS"/>
    <s v="TWO-SEATER"/>
    <n v="2.5"/>
    <n v="4"/>
    <x v="0"/>
    <s v="AM7"/>
    <s v="Z"/>
    <s v="Premium gasoline"/>
    <n v="11.8"/>
    <n v="9.1999999999999993"/>
    <n v="10.6"/>
    <n v="27"/>
    <n v="249"/>
  </r>
  <r>
    <s v="PORSCHE"/>
    <s v="Cayman GTS"/>
    <s v="TWO-SEATER"/>
    <n v="2.5"/>
    <n v="4"/>
    <x v="0"/>
    <s v="M6"/>
    <s v="Z"/>
    <s v="Premium gasoline"/>
    <n v="12.3"/>
    <n v="9.4"/>
    <n v="11"/>
    <n v="26"/>
    <n v="257"/>
  </r>
  <r>
    <s v="PORSCHE"/>
    <s v="Cayman S"/>
    <s v="TWO-SEATER"/>
    <n v="2.5"/>
    <n v="4"/>
    <x v="0"/>
    <s v="AM7"/>
    <s v="Z"/>
    <s v="Premium gasoline"/>
    <n v="11.1"/>
    <n v="8.4"/>
    <n v="9.9"/>
    <n v="29"/>
    <n v="231"/>
  </r>
  <r>
    <s v="PORSCHE"/>
    <s v="Cayman S"/>
    <s v="TWO-SEATER"/>
    <n v="2.5"/>
    <n v="4"/>
    <x v="0"/>
    <s v="M6"/>
    <s v="Z"/>
    <s v="Premium gasoline"/>
    <n v="12.1"/>
    <n v="9"/>
    <n v="10.7"/>
    <n v="26"/>
    <n v="249"/>
  </r>
  <r>
    <s v="PORSCHE"/>
    <s v="Macan"/>
    <s v="SUV - SMALL"/>
    <n v="2"/>
    <n v="4"/>
    <x v="0"/>
    <s v="AM7"/>
    <s v="Z"/>
    <s v="Premium gasoline"/>
    <n v="12.2"/>
    <n v="10.199999999999999"/>
    <n v="11.3"/>
    <n v="25"/>
    <n v="264"/>
  </r>
  <r>
    <s v="PORSCHE"/>
    <s v="Macan S"/>
    <s v="SUV - SMALL"/>
    <n v="3"/>
    <n v="6"/>
    <x v="1"/>
    <s v="AM7"/>
    <s v="Z"/>
    <s v="Premium gasoline"/>
    <n v="12.9"/>
    <n v="10.199999999999999"/>
    <n v="11.7"/>
    <n v="24"/>
    <n v="272"/>
  </r>
  <r>
    <s v="PORSCHE"/>
    <s v="Panamera"/>
    <s v="FULL-SIZE"/>
    <n v="3"/>
    <n v="6"/>
    <x v="1"/>
    <s v="AM8"/>
    <s v="Z"/>
    <s v="Premium gasoline"/>
    <n v="12.4"/>
    <n v="8.6999999999999993"/>
    <n v="10.7"/>
    <n v="26"/>
    <n v="250"/>
  </r>
  <r>
    <s v="PORSCHE"/>
    <s v="Panamera 4"/>
    <s v="FULL-SIZE"/>
    <n v="3"/>
    <n v="6"/>
    <x v="1"/>
    <s v="AM8"/>
    <s v="Z"/>
    <s v="Premium gasoline"/>
    <n v="12.4"/>
    <n v="9"/>
    <n v="10.9"/>
    <n v="26"/>
    <n v="253"/>
  </r>
  <r>
    <s v="PORSCHE"/>
    <s v="Panamera 4 Executive"/>
    <s v="FULL-SIZE"/>
    <n v="3"/>
    <n v="6"/>
    <x v="1"/>
    <s v="AM8"/>
    <s v="Z"/>
    <s v="Premium gasoline"/>
    <n v="12.4"/>
    <n v="9"/>
    <n v="10.9"/>
    <n v="26"/>
    <n v="253"/>
  </r>
  <r>
    <s v="PORSCHE"/>
    <s v="Panamera 4 ST"/>
    <s v="FULL-SIZE"/>
    <n v="3"/>
    <n v="6"/>
    <x v="1"/>
    <s v="AM8"/>
    <s v="Z"/>
    <s v="Premium gasoline"/>
    <n v="12.2"/>
    <n v="8.9"/>
    <n v="10.7"/>
    <n v="26"/>
    <n v="250"/>
  </r>
  <r>
    <s v="PORSCHE"/>
    <s v="Panamera 4S"/>
    <s v="FULL-SIZE"/>
    <n v="2.9"/>
    <n v="6"/>
    <x v="1"/>
    <s v="AM8"/>
    <s v="Z"/>
    <s v="Premium gasoline"/>
    <n v="13.1"/>
    <n v="8.9"/>
    <n v="11.2"/>
    <n v="25"/>
    <n v="261"/>
  </r>
  <r>
    <s v="PORSCHE"/>
    <s v="Panamera 4S Executive"/>
    <s v="FULL-SIZE"/>
    <n v="2.9"/>
    <n v="6"/>
    <x v="1"/>
    <s v="AM8"/>
    <s v="Z"/>
    <s v="Premium gasoline"/>
    <n v="13.1"/>
    <n v="8.9"/>
    <n v="11.2"/>
    <n v="25"/>
    <n v="261"/>
  </r>
  <r>
    <s v="PORSCHE"/>
    <s v="Panamera 4S ST"/>
    <s v="FULL-SIZE"/>
    <n v="2.9"/>
    <n v="6"/>
    <x v="1"/>
    <s v="AM8"/>
    <s v="Z"/>
    <s v="Premium gasoline"/>
    <n v="13.1"/>
    <n v="9.8000000000000007"/>
    <n v="11.6"/>
    <n v="24"/>
    <n v="273"/>
  </r>
  <r>
    <s v="PORSCHE"/>
    <s v="Panamera GTS"/>
    <s v="FULL-SIZE"/>
    <n v="4"/>
    <n v="8"/>
    <x v="2"/>
    <s v="AM8"/>
    <s v="Z"/>
    <s v="Premium gasoline"/>
    <n v="14.5"/>
    <n v="10.199999999999999"/>
    <n v="12.6"/>
    <n v="22"/>
    <n v="295"/>
  </r>
  <r>
    <s v="PORSCHE"/>
    <s v="Panamera GTS ST"/>
    <s v="FULL-SIZE"/>
    <n v="4"/>
    <n v="8"/>
    <x v="2"/>
    <s v="AM8"/>
    <s v="Z"/>
    <s v="Premium gasoline"/>
    <n v="15.7"/>
    <n v="10.5"/>
    <n v="13.4"/>
    <n v="21"/>
    <n v="313"/>
  </r>
  <r>
    <s v="PORSCHE"/>
    <s v="Panamera Turbo"/>
    <s v="FULL-SIZE"/>
    <n v="4"/>
    <n v="8"/>
    <x v="2"/>
    <s v="AM8"/>
    <s v="Z"/>
    <s v="Premium gasoline"/>
    <n v="12.8"/>
    <n v="9.1999999999999993"/>
    <n v="11.2"/>
    <n v="25"/>
    <n v="261"/>
  </r>
  <r>
    <s v="PORSCHE"/>
    <s v="Panamera Turbo Executive"/>
    <s v="FULL-SIZE"/>
    <n v="4"/>
    <n v="8"/>
    <x v="2"/>
    <s v="AM8"/>
    <s v="Z"/>
    <s v="Premium gasoline"/>
    <n v="12.8"/>
    <n v="9.1999999999999993"/>
    <n v="11.2"/>
    <n v="25"/>
    <n v="261"/>
  </r>
  <r>
    <s v="PORSCHE"/>
    <s v="Panamera Turbo ST"/>
    <s v="FULL-SIZE"/>
    <n v="4"/>
    <n v="8"/>
    <x v="2"/>
    <s v="AM8"/>
    <s v="Z"/>
    <s v="Premium gasoline"/>
    <n v="13.4"/>
    <n v="10.1"/>
    <n v="11.9"/>
    <n v="24"/>
    <n v="279"/>
  </r>
  <r>
    <s v="RAM"/>
    <s v="1500 eTorque"/>
    <s v="PICKUP TRUCK - STANDARD"/>
    <n v="3.6"/>
    <n v="6"/>
    <x v="1"/>
    <s v="A8"/>
    <s v="X"/>
    <s v="Regular gasoline"/>
    <n v="11.9"/>
    <n v="9.4"/>
    <n v="10.8"/>
    <n v="26"/>
    <n v="253"/>
  </r>
  <r>
    <s v="RAM"/>
    <s v="1500 HFE eTorque"/>
    <s v="PICKUP TRUCK - STANDARD"/>
    <n v="3.6"/>
    <n v="6"/>
    <x v="1"/>
    <s v="A8"/>
    <s v="X"/>
    <s v="Regular gasoline"/>
    <n v="11.6"/>
    <n v="9"/>
    <n v="10.4"/>
    <n v="27"/>
    <n v="246"/>
  </r>
  <r>
    <s v="RAM"/>
    <n v="1500"/>
    <s v="PICKUP TRUCK - STANDARD"/>
    <n v="5.7"/>
    <n v="8"/>
    <x v="2"/>
    <s v="A8"/>
    <s v="X"/>
    <s v="Regular gasoline"/>
    <n v="16.2"/>
    <n v="10.5"/>
    <n v="13.6"/>
    <n v="21"/>
    <n v="320"/>
  </r>
  <r>
    <s v="RAM"/>
    <s v="1500 eTorque"/>
    <s v="PICKUP TRUCK - STANDARD"/>
    <n v="5.7"/>
    <n v="8"/>
    <x v="2"/>
    <s v="A8"/>
    <s v="X"/>
    <s v="Regular gasoline"/>
    <n v="14.1"/>
    <n v="10.3"/>
    <n v="12.4"/>
    <n v="23"/>
    <n v="290"/>
  </r>
  <r>
    <s v="RAM"/>
    <s v="1500 4X4 eTorque"/>
    <s v="PICKUP TRUCK - STANDARD"/>
    <n v="3.6"/>
    <n v="6"/>
    <x v="1"/>
    <s v="A8"/>
    <s v="X"/>
    <s v="Regular gasoline"/>
    <n v="12.2"/>
    <n v="9.6999999999999993"/>
    <n v="11.1"/>
    <n v="25"/>
    <n v="260"/>
  </r>
  <r>
    <s v="RAM"/>
    <s v="1500 4X4"/>
    <s v="PICKUP TRUCK - STANDARD"/>
    <n v="5.7"/>
    <n v="8"/>
    <x v="2"/>
    <s v="A8"/>
    <s v="X"/>
    <s v="Regular gasoline"/>
    <n v="16.100000000000001"/>
    <n v="11"/>
    <n v="13.8"/>
    <n v="20"/>
    <n v="325"/>
  </r>
  <r>
    <s v="RAM"/>
    <s v="1500 4X4 eTorque"/>
    <s v="PICKUP TRUCK - STANDARD"/>
    <n v="5.7"/>
    <n v="8"/>
    <x v="2"/>
    <s v="A8"/>
    <s v="X"/>
    <s v="Regular gasoline"/>
    <n v="14.3"/>
    <n v="11.1"/>
    <n v="12.9"/>
    <n v="22"/>
    <n v="302"/>
  </r>
  <r>
    <s v="RAM"/>
    <s v="1500 Classic EcoDiesel"/>
    <s v="PICKUP TRUCK - STANDARD"/>
    <n v="3"/>
    <n v="6"/>
    <x v="1"/>
    <s v="A8"/>
    <s v="D"/>
    <s v="Diesel"/>
    <n v="11.8"/>
    <n v="8.6"/>
    <n v="10.4"/>
    <n v="27"/>
    <n v="278"/>
  </r>
  <r>
    <s v="RAM"/>
    <s v="1500 Classic FFV"/>
    <s v="PICKUP TRUCK - STANDARD"/>
    <n v="3.6"/>
    <n v="6"/>
    <x v="1"/>
    <s v="A8"/>
    <s v="X"/>
    <s v="Regular gasoline"/>
    <n v="13.9"/>
    <n v="9.6"/>
    <n v="11.9"/>
    <n v="24"/>
    <n v="280"/>
  </r>
  <r>
    <s v="RAM"/>
    <s v="1500 Classic FFV"/>
    <s v="PICKUP TRUCK - STANDARD"/>
    <n v="3.6"/>
    <n v="6"/>
    <x v="1"/>
    <s v="A8"/>
    <s v="E"/>
    <s v="Ethanol (E85)"/>
    <n v="19.7"/>
    <n v="13.8"/>
    <n v="17"/>
    <n v="17"/>
    <n v="283"/>
  </r>
  <r>
    <s v="RAM"/>
    <s v="1500 Classic"/>
    <s v="PICKUP TRUCK - STANDARD"/>
    <n v="5.7"/>
    <n v="8"/>
    <x v="2"/>
    <s v="A6"/>
    <s v="X"/>
    <s v="Regular gasoline"/>
    <n v="17"/>
    <n v="12"/>
    <n v="14.8"/>
    <n v="19"/>
    <n v="346"/>
  </r>
  <r>
    <s v="RAM"/>
    <s v="1500 Classic"/>
    <s v="PICKUP TRUCK - STANDARD"/>
    <n v="5.7"/>
    <n v="8"/>
    <x v="2"/>
    <s v="A8"/>
    <s v="X"/>
    <s v="Regular gasoline"/>
    <n v="15.7"/>
    <n v="11"/>
    <n v="13.6"/>
    <n v="21"/>
    <n v="319"/>
  </r>
  <r>
    <s v="RAM"/>
    <s v="1500 Classic 4X4 EcoDiesel"/>
    <s v="PICKUP TRUCK - STANDARD"/>
    <n v="3"/>
    <n v="6"/>
    <x v="1"/>
    <s v="A8"/>
    <s v="D"/>
    <s v="Diesel"/>
    <n v="12.3"/>
    <n v="8.8000000000000007"/>
    <n v="10.8"/>
    <n v="26"/>
    <n v="289"/>
  </r>
  <r>
    <s v="RAM"/>
    <s v="1500 Classic 4X4 FFV"/>
    <s v="PICKUP TRUCK - STANDARD"/>
    <n v="3.6"/>
    <n v="6"/>
    <x v="1"/>
    <s v="A8"/>
    <s v="X"/>
    <s v="Regular gasoline"/>
    <n v="14.5"/>
    <n v="10.199999999999999"/>
    <n v="12.6"/>
    <n v="22"/>
    <n v="294"/>
  </r>
  <r>
    <s v="RAM"/>
    <s v="1500 Classic 4X4 FFV"/>
    <s v="PICKUP TRUCK - STANDARD"/>
    <n v="3.6"/>
    <n v="6"/>
    <x v="1"/>
    <s v="A8"/>
    <s v="E"/>
    <s v="Ethanol (E85)"/>
    <n v="20.7"/>
    <n v="14.7"/>
    <n v="18"/>
    <n v="16"/>
    <n v="300"/>
  </r>
  <r>
    <s v="RAM"/>
    <s v="1500 Classic 4X4"/>
    <s v="PICKUP TRUCK - STANDARD"/>
    <n v="5.7"/>
    <n v="8"/>
    <x v="2"/>
    <s v="A6"/>
    <s v="X"/>
    <s v="Regular gasoline"/>
    <n v="18.7"/>
    <n v="13.3"/>
    <n v="16.3"/>
    <n v="17"/>
    <n v="382"/>
  </r>
  <r>
    <s v="RAM"/>
    <s v="1500 Classic 4X4"/>
    <s v="PICKUP TRUCK - STANDARD"/>
    <n v="5.7"/>
    <n v="8"/>
    <x v="2"/>
    <s v="A8"/>
    <s v="X"/>
    <s v="Regular gasoline"/>
    <n v="16.100000000000001"/>
    <n v="11.5"/>
    <n v="14"/>
    <n v="20"/>
    <n v="328"/>
  </r>
  <r>
    <s v="RAM"/>
    <s v="ProMaster City"/>
    <s v="SPECIAL PURPOSE VEHICLE"/>
    <n v="2.4"/>
    <n v="4"/>
    <x v="0"/>
    <s v="A9"/>
    <s v="X"/>
    <s v="Regular gasoline"/>
    <n v="11.2"/>
    <n v="8.3000000000000007"/>
    <n v="9.9"/>
    <n v="29"/>
    <n v="232"/>
  </r>
  <r>
    <s v="ROLLS-ROYCE"/>
    <s v="Cullinan"/>
    <s v="STATION WAGON - MID-SIZE"/>
    <n v="6.7"/>
    <n v="12"/>
    <x v="2"/>
    <s v="AS8"/>
    <s v="Z"/>
    <s v="Premium gasoline"/>
    <n v="20"/>
    <n v="11.8"/>
    <n v="16.3"/>
    <n v="17"/>
    <n v="382"/>
  </r>
  <r>
    <s v="ROLLS-ROYCE"/>
    <s v="Dawn"/>
    <s v="COMPACT"/>
    <n v="6.6"/>
    <n v="12"/>
    <x v="2"/>
    <s v="AS8"/>
    <s v="Z"/>
    <s v="Premium gasoline"/>
    <n v="20.3"/>
    <n v="13"/>
    <n v="17"/>
    <n v="17"/>
    <n v="397"/>
  </r>
  <r>
    <s v="ROLLS-ROYCE"/>
    <s v="Ghost"/>
    <s v="FULL-SIZE"/>
    <n v="6.6"/>
    <n v="12"/>
    <x v="2"/>
    <s v="AS8"/>
    <s v="Z"/>
    <s v="Premium gasoline"/>
    <n v="20.3"/>
    <n v="13"/>
    <n v="17"/>
    <n v="17"/>
    <n v="397"/>
  </r>
  <r>
    <s v="ROLLS-ROYCE"/>
    <s v="Ghost EWB"/>
    <s v="FULL-SIZE"/>
    <n v="6.6"/>
    <n v="12"/>
    <x v="2"/>
    <s v="AS8"/>
    <s v="Z"/>
    <s v="Premium gasoline"/>
    <n v="20.3"/>
    <n v="13"/>
    <n v="17"/>
    <n v="17"/>
    <n v="397"/>
  </r>
  <r>
    <s v="ROLLS-ROYCE"/>
    <s v="Phantom"/>
    <s v="FULL-SIZE"/>
    <n v="6.7"/>
    <n v="12"/>
    <x v="2"/>
    <s v="AS8"/>
    <s v="Z"/>
    <s v="Premium gasoline"/>
    <n v="20"/>
    <n v="11.8"/>
    <n v="16.3"/>
    <n v="17"/>
    <n v="382"/>
  </r>
  <r>
    <s v="ROLLS-ROYCE"/>
    <s v="Phantom EWB"/>
    <s v="FULL-SIZE"/>
    <n v="6.7"/>
    <n v="12"/>
    <x v="2"/>
    <s v="AS8"/>
    <s v="Z"/>
    <s v="Premium gasoline"/>
    <n v="20"/>
    <n v="11.8"/>
    <n v="16.3"/>
    <n v="17"/>
    <n v="382"/>
  </r>
  <r>
    <s v="ROLLS-ROYCE"/>
    <s v="Wraith"/>
    <s v="MID-SIZE"/>
    <n v="6.6"/>
    <n v="12"/>
    <x v="2"/>
    <s v="AS8"/>
    <s v="Z"/>
    <s v="Premium gasoline"/>
    <n v="19.600000000000001"/>
    <n v="12.9"/>
    <n v="16.600000000000001"/>
    <n v="17"/>
    <n v="388"/>
  </r>
  <r>
    <s v="SUBARU"/>
    <s v="Ascent AWD"/>
    <s v="SUV - STANDARD"/>
    <n v="2.4"/>
    <n v="4"/>
    <x v="0"/>
    <s v="AV8"/>
    <s v="X"/>
    <s v="Regular gasoline"/>
    <n v="11.6"/>
    <n v="9"/>
    <n v="10.4"/>
    <n v="27"/>
    <n v="244"/>
  </r>
  <r>
    <s v="SUBARU"/>
    <s v="BRZ"/>
    <s v="MINICOMPACT"/>
    <n v="2"/>
    <n v="4"/>
    <x v="0"/>
    <s v="AS6"/>
    <s v="Z"/>
    <s v="Premium gasoline"/>
    <n v="9.6999999999999993"/>
    <n v="7.2"/>
    <n v="8.6"/>
    <n v="33"/>
    <n v="200"/>
  </r>
  <r>
    <s v="SUBARU"/>
    <s v="BRZ"/>
    <s v="MINICOMPACT"/>
    <n v="2"/>
    <n v="4"/>
    <x v="0"/>
    <s v="M6"/>
    <s v="Z"/>
    <s v="Premium gasoline"/>
    <n v="11.2"/>
    <n v="8.3000000000000007"/>
    <n v="9.9"/>
    <n v="29"/>
    <n v="231"/>
  </r>
  <r>
    <s v="SUBARU"/>
    <s v="Crosstrek AWD"/>
    <s v="SUV - SMALL"/>
    <n v="2"/>
    <n v="4"/>
    <x v="0"/>
    <s v="AV7"/>
    <s v="X"/>
    <s v="Regular gasoline"/>
    <n v="8.8000000000000007"/>
    <n v="7.2"/>
    <n v="8.1"/>
    <n v="35"/>
    <n v="188"/>
  </r>
  <r>
    <s v="SUBARU"/>
    <s v="Crosstrek AWD"/>
    <s v="SUV - SMALL"/>
    <n v="2"/>
    <n v="4"/>
    <x v="0"/>
    <s v="M6"/>
    <s v="X"/>
    <s v="Regular gasoline"/>
    <n v="10.5"/>
    <n v="8.1"/>
    <n v="9.4"/>
    <n v="30"/>
    <n v="220"/>
  </r>
  <r>
    <s v="SUBARU"/>
    <s v="Forester AWD"/>
    <s v="SUV - SMALL"/>
    <n v="2.5"/>
    <n v="4"/>
    <x v="0"/>
    <s v="AV7"/>
    <s v="X"/>
    <s v="Regular gasoline"/>
    <n v="9"/>
    <n v="7.2"/>
    <n v="8.1999999999999993"/>
    <n v="34"/>
    <n v="192"/>
  </r>
  <r>
    <s v="SUBARU"/>
    <s v="Impreza 4-Door AWD"/>
    <s v="MID-SIZE"/>
    <n v="2"/>
    <n v="4"/>
    <x v="0"/>
    <s v="AV7"/>
    <s v="X"/>
    <s v="Regular gasoline"/>
    <n v="8.3000000000000007"/>
    <n v="6.4"/>
    <n v="7.5"/>
    <n v="38"/>
    <n v="174"/>
  </r>
  <r>
    <s v="SUBARU"/>
    <s v="Impreza 4-Door AWD"/>
    <s v="MID-SIZE"/>
    <n v="2"/>
    <n v="4"/>
    <x v="0"/>
    <s v="M5"/>
    <s v="X"/>
    <s v="Regular gasoline"/>
    <n v="10.1"/>
    <n v="7.5"/>
    <n v="8.9"/>
    <n v="32"/>
    <n v="209"/>
  </r>
  <r>
    <s v="SUBARU"/>
    <s v="Impreza 5-Door AWD"/>
    <s v="STATION WAGON - SMALL"/>
    <n v="2"/>
    <n v="4"/>
    <x v="0"/>
    <s v="AV7"/>
    <s v="X"/>
    <s v="Regular gasoline"/>
    <n v="8.4"/>
    <n v="6.6"/>
    <n v="7.6"/>
    <n v="37"/>
    <n v="177"/>
  </r>
  <r>
    <s v="SUBARU"/>
    <s v="Impreza 5-Door AWD"/>
    <s v="STATION WAGON - SMALL"/>
    <n v="2"/>
    <n v="4"/>
    <x v="0"/>
    <s v="M5"/>
    <s v="X"/>
    <s v="Regular gasoline"/>
    <n v="10.1"/>
    <n v="7.7"/>
    <n v="9"/>
    <n v="31"/>
    <n v="211"/>
  </r>
  <r>
    <s v="SUBARU"/>
    <s v="Legacy AWD"/>
    <s v="MID-SIZE"/>
    <n v="2.5"/>
    <n v="4"/>
    <x v="0"/>
    <s v="AV7"/>
    <s v="X"/>
    <s v="Regular gasoline"/>
    <n v="9.3000000000000007"/>
    <n v="7"/>
    <n v="8.1999999999999993"/>
    <n v="34"/>
    <n v="193"/>
  </r>
  <r>
    <s v="SUBARU"/>
    <s v="Legacy AWD"/>
    <s v="MID-SIZE"/>
    <n v="3.6"/>
    <n v="6"/>
    <x v="1"/>
    <s v="AV6"/>
    <s v="X"/>
    <s v="Regular gasoline"/>
    <n v="11.9"/>
    <n v="8.3000000000000007"/>
    <n v="10.3"/>
    <n v="27"/>
    <n v="241"/>
  </r>
  <r>
    <s v="SUBARU"/>
    <s v="Outback AWD"/>
    <s v="SUV - SMALL"/>
    <n v="2.5"/>
    <n v="4"/>
    <x v="0"/>
    <s v="AV7"/>
    <s v="X"/>
    <s v="Regular gasoline"/>
    <n v="9.4"/>
    <n v="7.3"/>
    <n v="8.5"/>
    <n v="33"/>
    <n v="198"/>
  </r>
  <r>
    <s v="SUBARU"/>
    <s v="Outback AWD"/>
    <s v="SUV - SMALL"/>
    <n v="3.6"/>
    <n v="6"/>
    <x v="1"/>
    <s v="AV6"/>
    <s v="X"/>
    <s v="Regular gasoline"/>
    <n v="12"/>
    <n v="8.6999999999999993"/>
    <n v="10.5"/>
    <n v="27"/>
    <n v="247"/>
  </r>
  <r>
    <s v="SUBARU"/>
    <s v="WRX AWD"/>
    <s v="COMPACT"/>
    <n v="2"/>
    <n v="4"/>
    <x v="0"/>
    <s v="AV8"/>
    <s v="Z"/>
    <s v="Premium gasoline"/>
    <n v="12.6"/>
    <n v="9.6"/>
    <n v="11.2"/>
    <n v="25"/>
    <n v="256"/>
  </r>
  <r>
    <s v="SUBARU"/>
    <s v="WRX AWD"/>
    <s v="COMPACT"/>
    <n v="2"/>
    <n v="4"/>
    <x v="0"/>
    <s v="M6"/>
    <s v="Z"/>
    <s v="Premium gasoline"/>
    <n v="11.3"/>
    <n v="8.5"/>
    <n v="10"/>
    <n v="28"/>
    <n v="235"/>
  </r>
  <r>
    <s v="SUBARU"/>
    <s v="WRX STI AWD"/>
    <s v="COMPACT"/>
    <n v="2.5"/>
    <n v="4"/>
    <x v="0"/>
    <s v="M6"/>
    <s v="Z"/>
    <s v="Premium gasoline"/>
    <n v="14.3"/>
    <n v="10.7"/>
    <n v="12.7"/>
    <n v="22"/>
    <n v="296"/>
  </r>
  <r>
    <s v="TOYOTA"/>
    <s v="4Runner 4WD"/>
    <s v="SUV - STANDARD"/>
    <n v="4"/>
    <n v="6"/>
    <x v="2"/>
    <s v="AS5"/>
    <s v="X"/>
    <s v="Regular gasoline"/>
    <n v="14.3"/>
    <n v="11.9"/>
    <n v="13.2"/>
    <n v="21"/>
    <n v="308"/>
  </r>
  <r>
    <s v="TOYOTA"/>
    <s v="4Runner 4WD (Part-Time 4WD)"/>
    <s v="SUV - STANDARD"/>
    <n v="4"/>
    <n v="6"/>
    <x v="2"/>
    <s v="AS5"/>
    <s v="X"/>
    <s v="Regular gasoline"/>
    <n v="14.3"/>
    <n v="11.9"/>
    <n v="13.2"/>
    <n v="21"/>
    <n v="308"/>
  </r>
  <r>
    <s v="TOYOTA"/>
    <n v="86"/>
    <s v="MINICOMPACT"/>
    <n v="2"/>
    <n v="4"/>
    <x v="0"/>
    <s v="AS6"/>
    <s v="Z"/>
    <s v="Premium gasoline"/>
    <n v="9.9"/>
    <n v="7.3"/>
    <n v="8.6999999999999993"/>
    <n v="32"/>
    <n v="204"/>
  </r>
  <r>
    <s v="TOYOTA"/>
    <n v="86"/>
    <s v="MINICOMPACT"/>
    <n v="2"/>
    <n v="4"/>
    <x v="0"/>
    <s v="M6"/>
    <s v="Z"/>
    <s v="Premium gasoline"/>
    <n v="11.3"/>
    <n v="8.3000000000000007"/>
    <n v="9.9"/>
    <n v="29"/>
    <n v="232"/>
  </r>
  <r>
    <s v="TOYOTA"/>
    <s v="Avalon"/>
    <s v="MID-SIZE"/>
    <n v="3.5"/>
    <n v="6"/>
    <x v="1"/>
    <s v="AS8"/>
    <s v="X"/>
    <s v="Regular gasoline"/>
    <n v="10.9"/>
    <n v="7.6"/>
    <n v="9.4"/>
    <n v="30"/>
    <n v="220"/>
  </r>
  <r>
    <s v="TOYOTA"/>
    <s v="Camry"/>
    <s v="MID-SIZE"/>
    <n v="2.5"/>
    <n v="4"/>
    <x v="0"/>
    <s v="AS8"/>
    <s v="X"/>
    <s v="Regular gasoline"/>
    <n v="8.1"/>
    <n v="5.7"/>
    <n v="6.9"/>
    <n v="41"/>
    <n v="164"/>
  </r>
  <r>
    <s v="TOYOTA"/>
    <s v="Camry LE/SE"/>
    <s v="MID-SIZE"/>
    <n v="2.5"/>
    <n v="4"/>
    <x v="0"/>
    <s v="AS8"/>
    <s v="X"/>
    <s v="Regular gasoline"/>
    <n v="8.4"/>
    <n v="6.1"/>
    <n v="7.4"/>
    <n v="38"/>
    <n v="173"/>
  </r>
  <r>
    <s v="TOYOTA"/>
    <s v="Camry XLE/XSE"/>
    <s v="MID-SIZE"/>
    <n v="2.5"/>
    <n v="4"/>
    <x v="0"/>
    <s v="AS8"/>
    <s v="X"/>
    <s v="Regular gasoline"/>
    <n v="8.5"/>
    <n v="6.2"/>
    <n v="7.5"/>
    <n v="38"/>
    <n v="175"/>
  </r>
  <r>
    <s v="TOYOTA"/>
    <s v="Camry"/>
    <s v="MID-SIZE"/>
    <n v="3.5"/>
    <n v="6"/>
    <x v="1"/>
    <s v="AS8"/>
    <s v="X"/>
    <s v="Regular gasoline"/>
    <n v="10.5"/>
    <n v="7.1"/>
    <n v="9"/>
    <n v="31"/>
    <n v="210"/>
  </r>
  <r>
    <s v="TOYOTA"/>
    <s v="Camry XSE"/>
    <s v="MID-SIZE"/>
    <n v="3.5"/>
    <n v="6"/>
    <x v="1"/>
    <s v="AS8"/>
    <s v="X"/>
    <s v="Regular gasoline"/>
    <n v="10.7"/>
    <n v="7.4"/>
    <n v="9.1999999999999993"/>
    <n v="31"/>
    <n v="215"/>
  </r>
  <r>
    <s v="TOYOTA"/>
    <s v="Camry Hybrid LE"/>
    <s v="MID-SIZE"/>
    <n v="2.5"/>
    <n v="4"/>
    <x v="0"/>
    <s v="AV6"/>
    <s v="X"/>
    <s v="Regular gasoline"/>
    <n v="4.9000000000000004"/>
    <n v="4.8"/>
    <n v="4.9000000000000004"/>
    <n v="58"/>
    <n v="113"/>
  </r>
  <r>
    <s v="TOYOTA"/>
    <s v="Camry Hybrid XLE/SE"/>
    <s v="MID-SIZE"/>
    <n v="2.5"/>
    <n v="4"/>
    <x v="0"/>
    <s v="AV6"/>
    <s v="X"/>
    <s v="Regular gasoline"/>
    <n v="5.3"/>
    <n v="5"/>
    <n v="5.0999999999999996"/>
    <n v="55"/>
    <n v="121"/>
  </r>
  <r>
    <s v="TOYOTA"/>
    <s v="C-HR"/>
    <s v="COMPACT"/>
    <n v="2"/>
    <n v="4"/>
    <x v="0"/>
    <s v="AS7"/>
    <s v="X"/>
    <s v="Regular gasoline"/>
    <n v="8.6999999999999993"/>
    <n v="7.5"/>
    <n v="8.1999999999999993"/>
    <n v="34"/>
    <n v="189"/>
  </r>
  <r>
    <s v="TOYOTA"/>
    <s v="Corolla"/>
    <s v="MID-SIZE"/>
    <n v="1.8"/>
    <n v="4"/>
    <x v="0"/>
    <s v="AV"/>
    <s v="X"/>
    <s v="Regular gasoline"/>
    <n v="8.3000000000000007"/>
    <n v="6.5"/>
    <n v="7.5"/>
    <n v="38"/>
    <n v="174"/>
  </r>
  <r>
    <s v="TOYOTA"/>
    <s v="Corolla"/>
    <s v="MID-SIZE"/>
    <n v="1.8"/>
    <n v="4"/>
    <x v="0"/>
    <s v="AV7"/>
    <s v="X"/>
    <s v="Regular gasoline"/>
    <n v="8.3000000000000007"/>
    <n v="6.7"/>
    <n v="7.6"/>
    <n v="37"/>
    <n v="178"/>
  </r>
  <r>
    <s v="TOYOTA"/>
    <s v="Corolla"/>
    <s v="MID-SIZE"/>
    <n v="1.8"/>
    <n v="4"/>
    <x v="0"/>
    <s v="M6"/>
    <s v="X"/>
    <s v="Regular gasoline"/>
    <n v="8.5"/>
    <n v="6.6"/>
    <n v="7.6"/>
    <n v="37"/>
    <n v="178"/>
  </r>
  <r>
    <s v="TOYOTA"/>
    <s v="Corolla LE Eco"/>
    <s v="MID-SIZE"/>
    <n v="1.8"/>
    <n v="4"/>
    <x v="0"/>
    <s v="AV"/>
    <s v="X"/>
    <s v="Regular gasoline"/>
    <n v="7.8"/>
    <n v="5.9"/>
    <n v="6.9"/>
    <n v="41"/>
    <n v="163"/>
  </r>
  <r>
    <s v="TOYOTA"/>
    <s v="Corolla Hatchback"/>
    <s v="COMPACT"/>
    <n v="2"/>
    <n v="4"/>
    <x v="0"/>
    <s v="AV10"/>
    <s v="X"/>
    <s v="Regular gasoline"/>
    <n v="7.5"/>
    <n v="5.8"/>
    <n v="6.7"/>
    <n v="42"/>
    <n v="157"/>
  </r>
  <r>
    <s v="TOYOTA"/>
    <s v="Corolla Hatchback"/>
    <s v="COMPACT"/>
    <n v="2"/>
    <n v="4"/>
    <x v="0"/>
    <s v="M6"/>
    <s v="X"/>
    <s v="Regular gasoline"/>
    <n v="8.4"/>
    <n v="6.3"/>
    <n v="7.5"/>
    <n v="38"/>
    <n v="174"/>
  </r>
  <r>
    <s v="TOYOTA"/>
    <s v="Highlander"/>
    <s v="SUV - SMALL"/>
    <n v="3.5"/>
    <n v="6"/>
    <x v="1"/>
    <s v="AS8"/>
    <s v="X"/>
    <s v="Regular gasoline"/>
    <n v="11.8"/>
    <n v="8.6999999999999993"/>
    <n v="10.3"/>
    <n v="27"/>
    <n v="243"/>
  </r>
  <r>
    <s v="TOYOTA"/>
    <s v="Highlander AWD"/>
    <s v="SUV - STANDARD"/>
    <n v="3.5"/>
    <n v="6"/>
    <x v="1"/>
    <s v="AS8"/>
    <s v="X"/>
    <s v="Regular gasoline"/>
    <n v="12.1"/>
    <n v="9"/>
    <n v="10.6"/>
    <n v="27"/>
    <n v="250"/>
  </r>
  <r>
    <s v="TOYOTA"/>
    <s v="Highlander AWD (Start/Stop System)"/>
    <s v="SUV - STANDARD"/>
    <n v="3.5"/>
    <n v="6"/>
    <x v="1"/>
    <s v="AS8"/>
    <s v="X"/>
    <s v="Regular gasoline"/>
    <n v="12"/>
    <n v="8.9"/>
    <n v="10.6"/>
    <n v="27"/>
    <n v="248"/>
  </r>
  <r>
    <s v="TOYOTA"/>
    <s v="Highlander AWD LE"/>
    <s v="SUV - STANDARD"/>
    <n v="3.5"/>
    <n v="6"/>
    <x v="1"/>
    <s v="AS8"/>
    <s v="X"/>
    <s v="Regular gasoline"/>
    <n v="11.7"/>
    <n v="8.8000000000000007"/>
    <n v="10.4"/>
    <n v="27"/>
    <n v="242"/>
  </r>
  <r>
    <s v="TOYOTA"/>
    <s v="Highlander Hybrid AWD"/>
    <s v="SUV - STANDARD"/>
    <n v="3.5"/>
    <n v="6"/>
    <x v="1"/>
    <s v="AV6"/>
    <s v="X"/>
    <s v="Regular gasoline"/>
    <n v="8.1"/>
    <n v="8.5"/>
    <n v="8.3000000000000007"/>
    <n v="34"/>
    <n v="193"/>
  </r>
  <r>
    <s v="TOYOTA"/>
    <s v="Prius"/>
    <s v="MID-SIZE"/>
    <n v="1.8"/>
    <n v="4"/>
    <x v="0"/>
    <s v="AV"/>
    <s v="X"/>
    <s v="Regular gasoline"/>
    <n v="4.4000000000000004"/>
    <n v="4.5999999999999996"/>
    <n v="4.4000000000000004"/>
    <n v="64"/>
    <n v="105"/>
  </r>
  <r>
    <s v="TOYOTA"/>
    <s v="Prius AWD"/>
    <s v="MID-SIZE"/>
    <n v="1.8"/>
    <n v="4"/>
    <x v="0"/>
    <s v="AV"/>
    <s v="X"/>
    <s v="Regular gasoline"/>
    <n v="4.5"/>
    <n v="4.9000000000000004"/>
    <n v="4.7"/>
    <n v="60"/>
    <n v="109"/>
  </r>
  <r>
    <s v="TOYOTA"/>
    <s v="Prius c"/>
    <s v="COMPACT"/>
    <n v="1.5"/>
    <n v="4"/>
    <x v="0"/>
    <s v="AV"/>
    <s v="X"/>
    <s v="Regular gasoline"/>
    <n v="4.9000000000000004"/>
    <n v="5.5"/>
    <n v="5.0999999999999996"/>
    <n v="55"/>
    <n v="120"/>
  </r>
  <r>
    <s v="TOYOTA"/>
    <s v="RAV4"/>
    <s v="SUV - SMALL"/>
    <n v="2.5"/>
    <n v="4"/>
    <x v="0"/>
    <s v="AS8"/>
    <s v="X"/>
    <s v="Regular gasoline"/>
    <n v="8.8000000000000007"/>
    <n v="6.7"/>
    <n v="7.8"/>
    <n v="36"/>
    <n v="183"/>
  </r>
  <r>
    <s v="TOYOTA"/>
    <s v="RAV4 AWD"/>
    <s v="SUV - SMALL"/>
    <n v="2.5"/>
    <n v="4"/>
    <x v="0"/>
    <s v="AS8"/>
    <s v="X"/>
    <s v="Regular gasoline"/>
    <n v="9.1999999999999993"/>
    <n v="7.1"/>
    <n v="8.3000000000000007"/>
    <n v="34"/>
    <n v="190"/>
  </r>
  <r>
    <s v="TOYOTA"/>
    <s v="RAV4 Hybrid AWD"/>
    <s v="SUV - SMALL"/>
    <n v="2.5"/>
    <n v="4"/>
    <x v="0"/>
    <s v="AV6"/>
    <s v="X"/>
    <s v="Regular gasoline"/>
    <n v="5.8"/>
    <n v="6.3"/>
    <n v="6"/>
    <n v="47"/>
    <n v="140"/>
  </r>
  <r>
    <s v="TOYOTA"/>
    <s v="Sequoia 4WD"/>
    <s v="SUV - STANDARD"/>
    <n v="5.7"/>
    <n v="8"/>
    <x v="2"/>
    <s v="AS6"/>
    <s v="X"/>
    <s v="Regular gasoline"/>
    <n v="18.399999999999999"/>
    <n v="13.8"/>
    <n v="16.399999999999999"/>
    <n v="17"/>
    <n v="384"/>
  </r>
  <r>
    <s v="TOYOTA"/>
    <s v="Sienna"/>
    <s v="MINIVAN"/>
    <n v="3.5"/>
    <n v="6"/>
    <x v="1"/>
    <s v="AS8"/>
    <s v="X"/>
    <s v="Regular gasoline"/>
    <n v="12.4"/>
    <n v="8.9"/>
    <n v="10.8"/>
    <n v="26"/>
    <n v="254"/>
  </r>
  <r>
    <s v="TOYOTA"/>
    <s v="Sienna AWD"/>
    <s v="MINIVAN"/>
    <n v="3.5"/>
    <n v="6"/>
    <x v="1"/>
    <s v="AS8"/>
    <s v="X"/>
    <s v="Regular gasoline"/>
    <n v="13.4"/>
    <n v="9.6"/>
    <n v="11.7"/>
    <n v="24"/>
    <n v="274"/>
  </r>
  <r>
    <s v="TOYOTA"/>
    <s v="Tacoma"/>
    <s v="PICKUP TRUCK - SMALL"/>
    <n v="2.7"/>
    <n v="4"/>
    <x v="0"/>
    <s v="AS6"/>
    <s v="X"/>
    <s v="Regular gasoline"/>
    <n v="12.1"/>
    <n v="10.1"/>
    <n v="11.2"/>
    <n v="25"/>
    <n v="263"/>
  </r>
  <r>
    <s v="TOYOTA"/>
    <s v="Tacoma 4WD"/>
    <s v="PICKUP TRUCK - SMALL"/>
    <n v="2.7"/>
    <n v="4"/>
    <x v="0"/>
    <s v="AS6"/>
    <s v="X"/>
    <s v="Regular gasoline"/>
    <n v="12.7"/>
    <n v="10.6"/>
    <n v="11.7"/>
    <n v="24"/>
    <n v="274"/>
  </r>
  <r>
    <s v="TOYOTA"/>
    <s v="Tacoma 4WD"/>
    <s v="PICKUP TRUCK - SMALL"/>
    <n v="3.5"/>
    <n v="6"/>
    <x v="1"/>
    <s v="AS6"/>
    <s v="X"/>
    <s v="Regular gasoline"/>
    <n v="13"/>
    <n v="10.5"/>
    <n v="11.9"/>
    <n v="24"/>
    <n v="278"/>
  </r>
  <r>
    <s v="TOYOTA"/>
    <s v="Tacoma 4WD"/>
    <s v="PICKUP TRUCK - SMALL"/>
    <n v="3.5"/>
    <n v="6"/>
    <x v="1"/>
    <s v="M6"/>
    <s v="X"/>
    <s v="Regular gasoline"/>
    <n v="13.8"/>
    <n v="11.4"/>
    <n v="12.7"/>
    <n v="22"/>
    <n v="299"/>
  </r>
  <r>
    <s v="TOYOTA"/>
    <s v="Tacoma 4WD D-Cab Off-Road"/>
    <s v="PICKUP TRUCK - SMALL"/>
    <n v="3.5"/>
    <n v="6"/>
    <x v="1"/>
    <s v="M6"/>
    <s v="X"/>
    <s v="Regular gasoline"/>
    <n v="13.8"/>
    <n v="11.7"/>
    <n v="12.9"/>
    <n v="22"/>
    <n v="300"/>
  </r>
  <r>
    <s v="TOYOTA"/>
    <s v="Tundra"/>
    <s v="PICKUP TRUCK - STANDARD"/>
    <n v="5.7"/>
    <n v="8"/>
    <x v="2"/>
    <s v="AS6"/>
    <s v="X"/>
    <s v="Regular gasoline"/>
    <n v="17.7"/>
    <n v="13.6"/>
    <n v="15.9"/>
    <n v="18"/>
    <n v="371"/>
  </r>
  <r>
    <s v="TOYOTA"/>
    <s v="Tundra 4WD"/>
    <s v="PICKUP TRUCK - STANDARD"/>
    <n v="4.5999999999999996"/>
    <n v="8"/>
    <x v="2"/>
    <s v="AS6"/>
    <s v="X"/>
    <s v="Regular gasoline"/>
    <n v="16.8"/>
    <n v="13.1"/>
    <n v="14.9"/>
    <n v="19"/>
    <n v="354"/>
  </r>
  <r>
    <s v="TOYOTA"/>
    <s v="Tundra 4WD"/>
    <s v="PICKUP TRUCK - STANDARD"/>
    <n v="5.7"/>
    <n v="8"/>
    <x v="2"/>
    <s v="AS6"/>
    <s v="X"/>
    <s v="Regular gasoline"/>
    <n v="18"/>
    <n v="14.1"/>
    <n v="16.3"/>
    <n v="17"/>
    <n v="382"/>
  </r>
  <r>
    <s v="TOYOTA"/>
    <s v="Yaris"/>
    <s v="COMPACT"/>
    <n v="1.5"/>
    <n v="4"/>
    <x v="0"/>
    <s v="AS6"/>
    <s v="X"/>
    <s v="Regular gasoline"/>
    <n v="7.3"/>
    <n v="5.8"/>
    <n v="6.6"/>
    <n v="43"/>
    <n v="155"/>
  </r>
  <r>
    <s v="TOYOTA"/>
    <s v="Yaris (SIL)"/>
    <s v="COMPACT"/>
    <n v="1.5"/>
    <n v="4"/>
    <x v="0"/>
    <s v="M6"/>
    <s v="X"/>
    <s v="Regular gasoline"/>
    <n v="7.8"/>
    <n v="6"/>
    <n v="6.8"/>
    <n v="42"/>
    <n v="164"/>
  </r>
  <r>
    <s v="TOYOTA"/>
    <s v="Yaris Hatchback"/>
    <s v="COMPACT"/>
    <n v="1.5"/>
    <n v="4"/>
    <x v="0"/>
    <s v="A4"/>
    <s v="X"/>
    <s v="Regular gasoline"/>
    <n v="7.9"/>
    <n v="6.8"/>
    <n v="7.4"/>
    <n v="38"/>
    <n v="173"/>
  </r>
  <r>
    <s v="TOYOTA"/>
    <s v="Yaris Hatchback"/>
    <s v="COMPACT"/>
    <n v="1.5"/>
    <n v="4"/>
    <x v="0"/>
    <s v="M5"/>
    <s v="X"/>
    <s v="Regular gasoline"/>
    <n v="7.8"/>
    <n v="6.5"/>
    <n v="7.2"/>
    <n v="39"/>
    <n v="169"/>
  </r>
  <r>
    <s v="VOLKSWAGEN"/>
    <s v="Arteon 4MOTION"/>
    <s v="FULL-SIZE"/>
    <n v="2"/>
    <n v="4"/>
    <x v="0"/>
    <s v="AS8"/>
    <s v="Z"/>
    <s v="Premium gasoline"/>
    <n v="12"/>
    <n v="8.6"/>
    <n v="10.4"/>
    <n v="27"/>
    <n v="244"/>
  </r>
  <r>
    <s v="VOLKSWAGEN"/>
    <s v="Atlas"/>
    <s v="SUV - SMALL"/>
    <n v="2"/>
    <n v="4"/>
    <x v="0"/>
    <s v="AS8"/>
    <s v="X"/>
    <s v="Regular gasoline"/>
    <n v="11.6"/>
    <n v="9.1"/>
    <n v="10.5"/>
    <n v="27"/>
    <n v="245"/>
  </r>
  <r>
    <s v="VOLKSWAGEN"/>
    <s v="Atlas 4MOTION"/>
    <s v="SUV - STANDARD"/>
    <n v="3.6"/>
    <n v="6"/>
    <x v="1"/>
    <s v="AS8"/>
    <s v="X"/>
    <s v="Regular gasoline"/>
    <n v="13.8"/>
    <n v="10.199999999999999"/>
    <n v="12.2"/>
    <n v="23"/>
    <n v="286"/>
  </r>
  <r>
    <s v="VOLKSWAGEN"/>
    <s v="Beetle"/>
    <s v="COMPACT"/>
    <n v="2"/>
    <n v="4"/>
    <x v="0"/>
    <s v="AS6"/>
    <s v="X"/>
    <s v="Regular gasoline"/>
    <n v="9"/>
    <n v="7.1"/>
    <n v="8.1999999999999993"/>
    <n v="34"/>
    <n v="191"/>
  </r>
  <r>
    <s v="VOLKSWAGEN"/>
    <s v="Beetle Convertible"/>
    <s v="SUBCOMPACT"/>
    <n v="2"/>
    <n v="4"/>
    <x v="0"/>
    <s v="AS6"/>
    <s v="X"/>
    <s v="Regular gasoline"/>
    <n v="9"/>
    <n v="7.1"/>
    <n v="8.1999999999999993"/>
    <n v="34"/>
    <n v="191"/>
  </r>
  <r>
    <s v="VOLKSWAGEN"/>
    <s v="Beetle Dune"/>
    <s v="COMPACT"/>
    <n v="2"/>
    <n v="4"/>
    <x v="0"/>
    <s v="AS6"/>
    <s v="X"/>
    <s v="Regular gasoline"/>
    <n v="9.1"/>
    <n v="6.9"/>
    <n v="8.1"/>
    <n v="35"/>
    <n v="189"/>
  </r>
  <r>
    <s v="VOLKSWAGEN"/>
    <s v="Beetle Dune Convertible"/>
    <s v="SUBCOMPACT"/>
    <n v="2"/>
    <n v="4"/>
    <x v="0"/>
    <s v="AS6"/>
    <s v="X"/>
    <s v="Regular gasoline"/>
    <n v="9.1"/>
    <n v="6.9"/>
    <n v="8.1"/>
    <n v="35"/>
    <n v="189"/>
  </r>
  <r>
    <s v="VOLKSWAGEN"/>
    <s v="Golf"/>
    <s v="COMPACT"/>
    <n v="1.4"/>
    <n v="4"/>
    <x v="0"/>
    <s v="AS8"/>
    <s v="X"/>
    <s v="Regular gasoline"/>
    <n v="8.1"/>
    <n v="6.4"/>
    <n v="7.4"/>
    <n v="38"/>
    <n v="172"/>
  </r>
  <r>
    <s v="VOLKSWAGEN"/>
    <s v="Golf"/>
    <s v="COMPACT"/>
    <n v="1.4"/>
    <n v="4"/>
    <x v="0"/>
    <s v="M6"/>
    <s v="X"/>
    <s v="Regular gasoline"/>
    <n v="8.1999999999999993"/>
    <n v="6.3"/>
    <n v="7.4"/>
    <n v="38"/>
    <n v="172"/>
  </r>
  <r>
    <s v="VOLKSWAGEN"/>
    <s v="Golf GTI"/>
    <s v="COMPACT"/>
    <n v="2"/>
    <n v="4"/>
    <x v="0"/>
    <s v="AM7"/>
    <s v="X"/>
    <s v="Regular gasoline"/>
    <n v="9.6"/>
    <n v="7.5"/>
    <n v="8.6"/>
    <n v="33"/>
    <n v="202"/>
  </r>
  <r>
    <s v="VOLKSWAGEN"/>
    <s v="Golf GTI"/>
    <s v="COMPACT"/>
    <n v="2"/>
    <n v="4"/>
    <x v="0"/>
    <s v="M6"/>
    <s v="X"/>
    <s v="Regular gasoline"/>
    <n v="9.8000000000000007"/>
    <n v="7.3"/>
    <n v="8.6999999999999993"/>
    <n v="32"/>
    <n v="203"/>
  </r>
  <r>
    <s v="VOLKSWAGEN"/>
    <s v="Golf R"/>
    <s v="COMPACT"/>
    <n v="2"/>
    <n v="4"/>
    <x v="0"/>
    <s v="AM7"/>
    <s v="Z"/>
    <s v="Premium gasoline"/>
    <n v="10.199999999999999"/>
    <n v="7.9"/>
    <n v="9.1999999999999993"/>
    <n v="31"/>
    <n v="213"/>
  </r>
  <r>
    <s v="VOLKSWAGEN"/>
    <s v="Golf R"/>
    <s v="COMPACT"/>
    <n v="2"/>
    <n v="4"/>
    <x v="0"/>
    <s v="M6"/>
    <s v="Z"/>
    <s v="Premium gasoline"/>
    <n v="11.4"/>
    <n v="8.1999999999999993"/>
    <n v="9.9"/>
    <n v="29"/>
    <n v="232"/>
  </r>
  <r>
    <s v="VOLKSWAGEN"/>
    <s v="Golf Alltrack"/>
    <s v="STATION WAGON - SMALL"/>
    <n v="1.8"/>
    <n v="4"/>
    <x v="0"/>
    <s v="AM6"/>
    <s v="X"/>
    <s v="Regular gasoline"/>
    <n v="10.7"/>
    <n v="8"/>
    <n v="9.4"/>
    <n v="30"/>
    <n v="220"/>
  </r>
  <r>
    <s v="VOLKSWAGEN"/>
    <s v="Golf Alltrack"/>
    <s v="STATION WAGON - SMALL"/>
    <n v="1.8"/>
    <n v="4"/>
    <x v="0"/>
    <s v="M6"/>
    <s v="X"/>
    <s v="Regular gasoline"/>
    <n v="11.1"/>
    <n v="7.8"/>
    <n v="9.6"/>
    <n v="29"/>
    <n v="225"/>
  </r>
  <r>
    <s v="VOLKSWAGEN"/>
    <s v="Golf SportWagen"/>
    <s v="STATION WAGON - SMALL"/>
    <n v="1.4"/>
    <n v="4"/>
    <x v="0"/>
    <s v="AS8"/>
    <s v="X"/>
    <s v="Regular gasoline"/>
    <n v="8.6"/>
    <n v="6.5"/>
    <n v="7.6"/>
    <n v="37"/>
    <n v="178"/>
  </r>
  <r>
    <s v="VOLKSWAGEN"/>
    <s v="Golf SportWagen"/>
    <s v="STATION WAGON - SMALL"/>
    <n v="1.4"/>
    <n v="4"/>
    <x v="0"/>
    <s v="M6"/>
    <s v="X"/>
    <s v="Regular gasoline"/>
    <n v="8.1999999999999993"/>
    <n v="6.3"/>
    <n v="7.4"/>
    <n v="38"/>
    <n v="172"/>
  </r>
  <r>
    <s v="VOLKSWAGEN"/>
    <s v="Golf SportWagen 4MOTION"/>
    <s v="STATION WAGON - SMALL"/>
    <n v="1.8"/>
    <n v="4"/>
    <x v="0"/>
    <s v="AM6"/>
    <s v="X"/>
    <s v="Regular gasoline"/>
    <n v="10.8"/>
    <n v="8.1"/>
    <n v="9.6"/>
    <n v="29"/>
    <n v="224"/>
  </r>
  <r>
    <s v="VOLKSWAGEN"/>
    <s v="Golf SportWagen 4MOTION"/>
    <s v="STATION WAGON - SMALL"/>
    <n v="1.8"/>
    <n v="4"/>
    <x v="0"/>
    <s v="M6"/>
    <s v="X"/>
    <s v="Regular gasoline"/>
    <n v="10.8"/>
    <n v="7.6"/>
    <n v="9.3000000000000007"/>
    <n v="30"/>
    <n v="218"/>
  </r>
  <r>
    <s v="VOLKSWAGEN"/>
    <s v="Jetta"/>
    <s v="COMPACT"/>
    <n v="1.4"/>
    <n v="4"/>
    <x v="0"/>
    <s v="AS8"/>
    <s v="X"/>
    <s v="Regular gasoline"/>
    <n v="7.8"/>
    <n v="5.9"/>
    <n v="7"/>
    <n v="40"/>
    <n v="162"/>
  </r>
  <r>
    <s v="VOLKSWAGEN"/>
    <s v="Jetta"/>
    <s v="COMPACT"/>
    <n v="1.4"/>
    <n v="4"/>
    <x v="0"/>
    <s v="M6"/>
    <s v="X"/>
    <s v="Regular gasoline"/>
    <n v="7.9"/>
    <n v="5.9"/>
    <n v="7"/>
    <n v="40"/>
    <n v="163"/>
  </r>
  <r>
    <s v="VOLKSWAGEN"/>
    <s v="Jetta GLI"/>
    <s v="COMPACT"/>
    <n v="2"/>
    <n v="4"/>
    <x v="0"/>
    <s v="AM7"/>
    <s v="X"/>
    <s v="Regular gasoline"/>
    <n v="9.3000000000000007"/>
    <n v="7.2"/>
    <n v="8.4"/>
    <n v="34"/>
    <n v="196"/>
  </r>
  <r>
    <s v="VOLKSWAGEN"/>
    <s v="Jetta GLI"/>
    <s v="COMPACT"/>
    <n v="2"/>
    <n v="4"/>
    <x v="0"/>
    <s v="M6"/>
    <s v="X"/>
    <s v="Regular gasoline"/>
    <n v="9.6"/>
    <n v="7.3"/>
    <n v="8.5"/>
    <n v="33"/>
    <n v="200"/>
  </r>
  <r>
    <s v="VOLKSWAGEN"/>
    <s v="Passat"/>
    <s v="MID-SIZE"/>
    <n v="2"/>
    <n v="4"/>
    <x v="0"/>
    <s v="AS6"/>
    <s v="X"/>
    <s v="Regular gasoline"/>
    <n v="9.3000000000000007"/>
    <n v="6.5"/>
    <n v="8.1"/>
    <n v="35"/>
    <n v="188"/>
  </r>
  <r>
    <s v="VOLKSWAGEN"/>
    <s v="Tiguan"/>
    <s v="SUV - SMALL"/>
    <n v="2"/>
    <n v="4"/>
    <x v="0"/>
    <s v="AS8"/>
    <s v="X"/>
    <s v="Regular gasoline"/>
    <n v="10.7"/>
    <n v="8"/>
    <n v="9.5"/>
    <n v="30"/>
    <n v="221"/>
  </r>
  <r>
    <s v="VOLKSWAGEN"/>
    <s v="Tiguan 4MOTION"/>
    <s v="SUV - SMALL"/>
    <n v="2"/>
    <n v="4"/>
    <x v="0"/>
    <s v="AS8"/>
    <s v="X"/>
    <s v="Regular gasoline"/>
    <n v="11.1"/>
    <n v="8.1"/>
    <n v="9.8000000000000007"/>
    <n v="29"/>
    <n v="228"/>
  </r>
  <r>
    <s v="VOLVO"/>
    <s v="S60 T5"/>
    <s v="COMPACT"/>
    <n v="2"/>
    <n v="4"/>
    <x v="0"/>
    <s v="AS8"/>
    <s v="Z"/>
    <s v="Premium gasoline"/>
    <n v="9.9"/>
    <n v="6.6"/>
    <n v="8.4"/>
    <n v="34"/>
    <n v="197"/>
  </r>
  <r>
    <s v="VOLVO"/>
    <s v="S60 T6 AWD"/>
    <s v="COMPACT"/>
    <n v="2"/>
    <n v="4"/>
    <x v="0"/>
    <s v="AS8"/>
    <s v="Z"/>
    <s v="Premium gasoline"/>
    <n v="11.1"/>
    <n v="7.3"/>
    <n v="9.4"/>
    <n v="30"/>
    <n v="218"/>
  </r>
  <r>
    <s v="VOLVO"/>
    <s v="S90 T5 AWD"/>
    <s v="MID-SIZE"/>
    <n v="2"/>
    <n v="4"/>
    <x v="0"/>
    <s v="AS8"/>
    <s v="Z"/>
    <s v="Premium gasoline"/>
    <n v="10.6"/>
    <n v="7.4"/>
    <n v="9.1999999999999993"/>
    <n v="31"/>
    <n v="215"/>
  </r>
  <r>
    <s v="VOLVO"/>
    <s v="S90 T6 AWD"/>
    <s v="MID-SIZE"/>
    <n v="2"/>
    <n v="4"/>
    <x v="0"/>
    <s v="AS8"/>
    <s v="Z"/>
    <s v="Premium gasoline"/>
    <n v="11.1"/>
    <n v="7.3"/>
    <n v="9.4"/>
    <n v="30"/>
    <n v="219"/>
  </r>
  <r>
    <s v="VOLVO"/>
    <s v="V60 T5"/>
    <s v="STATION WAGON - SMALL"/>
    <n v="2"/>
    <n v="4"/>
    <x v="0"/>
    <s v="AS8"/>
    <s v="Z"/>
    <s v="Premium gasoline"/>
    <n v="9.9"/>
    <n v="6.6"/>
    <n v="8.4"/>
    <n v="34"/>
    <n v="197"/>
  </r>
  <r>
    <s v="VOLVO"/>
    <s v="V60 T6 AWD"/>
    <s v="STATION WAGON - SMALL"/>
    <n v="2"/>
    <n v="4"/>
    <x v="0"/>
    <s v="AS8"/>
    <s v="Z"/>
    <s v="Premium gasoline"/>
    <n v="11.1"/>
    <n v="7.3"/>
    <n v="9.4"/>
    <n v="30"/>
    <n v="219"/>
  </r>
  <r>
    <s v="VOLVO"/>
    <s v="V60 CC T5 AWD"/>
    <s v="STATION WAGON - SMALL"/>
    <n v="2"/>
    <n v="4"/>
    <x v="0"/>
    <s v="AS8"/>
    <s v="Z"/>
    <s v="Premium gasoline"/>
    <n v="10.8"/>
    <n v="7.6"/>
    <n v="9.3000000000000007"/>
    <n v="30"/>
    <n v="218"/>
  </r>
  <r>
    <s v="VOLVO"/>
    <s v="V90 T6 AWD"/>
    <s v="STATION WAGON - MID-SIZE"/>
    <n v="2"/>
    <n v="4"/>
    <x v="0"/>
    <s v="AS8"/>
    <s v="Z"/>
    <s v="Premium gasoline"/>
    <n v="11.1"/>
    <n v="7.3"/>
    <n v="9.4"/>
    <n v="30"/>
    <n v="219"/>
  </r>
  <r>
    <s v="VOLVO"/>
    <s v="V90 CC T6 AWD"/>
    <s v="STATION WAGON - MID-SIZE"/>
    <n v="2"/>
    <n v="4"/>
    <x v="0"/>
    <s v="AS8"/>
    <s v="Z"/>
    <s v="Premium gasoline"/>
    <n v="11.6"/>
    <n v="8.1"/>
    <n v="10"/>
    <n v="28"/>
    <n v="233"/>
  </r>
  <r>
    <s v="VOLVO"/>
    <s v="XC40 T5 AWD"/>
    <s v="SUV - SMALL"/>
    <n v="2"/>
    <n v="4"/>
    <x v="0"/>
    <s v="AS8"/>
    <s v="Z"/>
    <s v="Premium gasoline"/>
    <n v="10.3"/>
    <n v="7.5"/>
    <n v="9"/>
    <n v="31"/>
    <n v="211"/>
  </r>
  <r>
    <s v="VOLVO"/>
    <s v="XC60 T5 AWD"/>
    <s v="SUV - SMALL"/>
    <n v="2"/>
    <n v="4"/>
    <x v="0"/>
    <s v="AS8"/>
    <s v="Z"/>
    <s v="Premium gasoline"/>
    <n v="11.3"/>
    <n v="8.5"/>
    <n v="10"/>
    <n v="28"/>
    <n v="233"/>
  </r>
  <r>
    <s v="VOLVO"/>
    <s v="XC60 T6 AWD"/>
    <s v="SUV - SMALL"/>
    <n v="2"/>
    <n v="4"/>
    <x v="0"/>
    <s v="AS8"/>
    <s v="Z"/>
    <s v="Premium gasoline"/>
    <n v="11.8"/>
    <n v="8.6"/>
    <n v="10.4"/>
    <n v="27"/>
    <n v="242"/>
  </r>
  <r>
    <s v="VOLVO"/>
    <s v="XC90 T5 AWD"/>
    <s v="SUV - STANDARD"/>
    <n v="2"/>
    <n v="4"/>
    <x v="0"/>
    <s v="AS8"/>
    <s v="Z"/>
    <s v="Premium gasoline"/>
    <n v="11.3"/>
    <n v="8.5"/>
    <n v="10"/>
    <n v="28"/>
    <n v="233"/>
  </r>
  <r>
    <s v="VOLVO"/>
    <s v="XC90 T6 AWD"/>
    <s v="SUV - STANDARD"/>
    <n v="2"/>
    <n v="4"/>
    <x v="0"/>
    <s v="AS8"/>
    <s v="Z"/>
    <s v="Premium gasoline"/>
    <n v="12.1"/>
    <n v="8.9"/>
    <n v="10.7"/>
    <n v="26"/>
    <n v="250"/>
  </r>
  <r>
    <s v="ACURA"/>
    <s v="ILX"/>
    <s v="COMPACT"/>
    <n v="2.4"/>
    <n v="4"/>
    <x v="0"/>
    <s v="AM8"/>
    <s v="Z"/>
    <s v="Premium gasoline"/>
    <n v="9.9"/>
    <n v="7"/>
    <n v="8.6"/>
    <n v="33"/>
    <n v="199"/>
  </r>
  <r>
    <s v="ACURA"/>
    <s v="MDX SH-AWD"/>
    <s v="SUV - SMALL"/>
    <n v="3.5"/>
    <n v="6"/>
    <x v="1"/>
    <s v="AS9"/>
    <s v="Z"/>
    <s v="Premium gasoline"/>
    <n v="12.3"/>
    <n v="9.1999999999999993"/>
    <n v="10.9"/>
    <n v="26"/>
    <n v="254"/>
  </r>
  <r>
    <s v="ACURA"/>
    <s v="MDX SH-AWD A-SPEC"/>
    <s v="SUV - SMALL"/>
    <n v="3.5"/>
    <n v="6"/>
    <x v="1"/>
    <s v="AS9"/>
    <s v="Z"/>
    <s v="Premium gasoline"/>
    <n v="12.2"/>
    <n v="9.5"/>
    <n v="11"/>
    <n v="26"/>
    <n v="258"/>
  </r>
  <r>
    <s v="ACURA"/>
    <s v="MDX Hybrid AWD"/>
    <s v="SUV - SMALL"/>
    <n v="3"/>
    <n v="6"/>
    <x v="1"/>
    <s v="AM7"/>
    <s v="Z"/>
    <s v="Premium gasoline"/>
    <n v="9.1"/>
    <n v="9"/>
    <n v="9"/>
    <n v="31"/>
    <n v="210"/>
  </r>
  <r>
    <s v="ACURA"/>
    <s v="RDX AWD"/>
    <s v="SUV - SMALL"/>
    <n v="2"/>
    <n v="4"/>
    <x v="0"/>
    <s v="AS10"/>
    <s v="Z"/>
    <s v="Premium gasoline"/>
    <n v="11"/>
    <n v="8.6"/>
    <n v="9.9"/>
    <n v="29"/>
    <n v="232"/>
  </r>
  <r>
    <s v="ACURA"/>
    <s v="RDX AWD A-SPEC"/>
    <s v="SUV - SMALL"/>
    <n v="2"/>
    <n v="4"/>
    <x v="0"/>
    <s v="AS10"/>
    <s v="Z"/>
    <s v="Premium gasoline"/>
    <n v="11.3"/>
    <n v="9.1"/>
    <n v="10.3"/>
    <n v="27"/>
    <n v="241"/>
  </r>
  <r>
    <s v="ACURA"/>
    <s v="RLX Hybrid"/>
    <s v="MID-SIZE"/>
    <n v="3.5"/>
    <n v="6"/>
    <x v="1"/>
    <s v="AM7"/>
    <s v="Z"/>
    <s v="Premium gasoline"/>
    <n v="8.4"/>
    <n v="8.1999999999999993"/>
    <n v="8.4"/>
    <n v="34"/>
    <n v="196"/>
  </r>
  <r>
    <s v="ACURA"/>
    <s v="TLX A-SPEC"/>
    <s v="COMPACT"/>
    <n v="2.4"/>
    <n v="4"/>
    <x v="0"/>
    <s v="AM8"/>
    <s v="Z"/>
    <s v="Premium gasoline"/>
    <n v="10.199999999999999"/>
    <n v="7.4"/>
    <n v="8.9"/>
    <n v="32"/>
    <n v="209"/>
  </r>
  <r>
    <s v="ACURA"/>
    <s v="TLX SH-AWD"/>
    <s v="COMPACT"/>
    <n v="3.5"/>
    <n v="6"/>
    <x v="1"/>
    <s v="AS9"/>
    <s v="Z"/>
    <s v="Premium gasoline"/>
    <n v="11.4"/>
    <n v="7.7"/>
    <n v="9.8000000000000007"/>
    <n v="29"/>
    <n v="228"/>
  </r>
  <r>
    <s v="ACURA"/>
    <s v="TLX SH-AWD A-SPEC/Limited Edition"/>
    <s v="COMPACT"/>
    <n v="3.5"/>
    <n v="6"/>
    <x v="1"/>
    <s v="AS9"/>
    <s v="Z"/>
    <s v="Premium gasoline"/>
    <n v="12"/>
    <n v="8.1999999999999993"/>
    <n v="10.3"/>
    <n v="27"/>
    <n v="240"/>
  </r>
  <r>
    <s v="ALFA ROMEO"/>
    <s v="4C Spider"/>
    <s v="TWO-SEATER"/>
    <n v="1.8"/>
    <n v="4"/>
    <x v="0"/>
    <s v="AM6"/>
    <s v="Z"/>
    <s v="Premium gasoline"/>
    <n v="9.6999999999999993"/>
    <n v="6.9"/>
    <n v="8.4"/>
    <n v="34"/>
    <n v="197"/>
  </r>
  <r>
    <s v="ALFA ROMEO"/>
    <s v="Giulia"/>
    <s v="MID-SIZE"/>
    <n v="2"/>
    <n v="4"/>
    <x v="0"/>
    <s v="A8"/>
    <s v="Z"/>
    <s v="Premium gasoline"/>
    <n v="10"/>
    <n v="7.2"/>
    <n v="8.6999999999999993"/>
    <n v="32"/>
    <n v="205"/>
  </r>
  <r>
    <s v="ALFA ROMEO"/>
    <s v="Giulia AWD"/>
    <s v="MID-SIZE"/>
    <n v="2"/>
    <n v="4"/>
    <x v="0"/>
    <s v="A8"/>
    <s v="Z"/>
    <s v="Premium gasoline"/>
    <n v="10.5"/>
    <n v="7.7"/>
    <n v="9.1999999999999993"/>
    <n v="31"/>
    <n v="217"/>
  </r>
  <r>
    <s v="ALFA ROMEO"/>
    <s v="Giulia Quadrifoglio"/>
    <s v="MID-SIZE"/>
    <n v="2.9"/>
    <n v="6"/>
    <x v="1"/>
    <s v="A8"/>
    <s v="Z"/>
    <s v="Premium gasoline"/>
    <n v="13.5"/>
    <n v="9.3000000000000007"/>
    <n v="11.6"/>
    <n v="24"/>
    <n v="271"/>
  </r>
  <r>
    <s v="ALFA ROMEO"/>
    <s v="Stelvio"/>
    <s v="SUV - SMALL"/>
    <n v="2"/>
    <n v="4"/>
    <x v="0"/>
    <s v="A8"/>
    <s v="Z"/>
    <s v="Premium gasoline"/>
    <n v="10.3"/>
    <n v="8.1"/>
    <n v="9.3000000000000007"/>
    <n v="30"/>
    <n v="218"/>
  </r>
  <r>
    <s v="ALFA ROMEO"/>
    <s v="Stelvio AWD"/>
    <s v="SUV - SMALL"/>
    <n v="2"/>
    <n v="4"/>
    <x v="0"/>
    <s v="A8"/>
    <s v="Z"/>
    <s v="Premium gasoline"/>
    <n v="10.8"/>
    <n v="8.3000000000000007"/>
    <n v="9.6"/>
    <n v="29"/>
    <n v="226"/>
  </r>
  <r>
    <s v="ALFA ROMEO"/>
    <s v="Stelvio AWD Quadrifoglio"/>
    <s v="SUV - SMALL"/>
    <n v="2.9"/>
    <n v="6"/>
    <x v="1"/>
    <s v="A8"/>
    <s v="Z"/>
    <s v="Premium gasoline"/>
    <n v="13.9"/>
    <n v="10.3"/>
    <n v="12.3"/>
    <n v="23"/>
    <n v="288"/>
  </r>
  <r>
    <s v="ASTON MARTIN"/>
    <s v="DB11 V8"/>
    <s v="MINICOMPACT"/>
    <n v="4"/>
    <n v="8"/>
    <x v="2"/>
    <s v="A8"/>
    <s v="Z"/>
    <s v="Premium gasoline"/>
    <n v="13"/>
    <n v="9.8000000000000007"/>
    <n v="11.5"/>
    <n v="25"/>
    <n v="271"/>
  </r>
  <r>
    <s v="ASTON MARTIN"/>
    <s v="DB11 AMR"/>
    <s v="MINICOMPACT"/>
    <n v="5.2"/>
    <n v="12"/>
    <x v="2"/>
    <s v="A8"/>
    <s v="Z"/>
    <s v="Premium gasoline"/>
    <n v="15.5"/>
    <n v="10.6"/>
    <n v="13.3"/>
    <n v="21"/>
    <n v="312"/>
  </r>
  <r>
    <s v="ASTON MARTIN"/>
    <s v="DBS Superleggera"/>
    <s v="MINICOMPACT"/>
    <n v="5.2"/>
    <n v="12"/>
    <x v="2"/>
    <s v="A8"/>
    <s v="Z"/>
    <s v="Premium gasoline"/>
    <n v="16.399999999999999"/>
    <n v="10.7"/>
    <n v="13.8"/>
    <n v="20"/>
    <n v="324"/>
  </r>
  <r>
    <s v="ASTON MARTIN"/>
    <s v="Vantage V8"/>
    <s v="TWO-SEATER"/>
    <n v="4"/>
    <n v="8"/>
    <x v="2"/>
    <s v="A8"/>
    <s v="Z"/>
    <s v="Premium gasoline"/>
    <n v="13.1"/>
    <n v="9.6"/>
    <n v="11.5"/>
    <n v="25"/>
    <n v="270"/>
  </r>
  <r>
    <s v="ASTON MARTIN"/>
    <s v="Vantage V8"/>
    <s v="TWO-SEATER"/>
    <n v="4"/>
    <n v="8"/>
    <x v="2"/>
    <s v="M7"/>
    <s v="Z"/>
    <s v="Premium gasoline"/>
    <n v="16.7"/>
    <n v="11.2"/>
    <n v="14.2"/>
    <n v="20"/>
    <n v="333"/>
  </r>
  <r>
    <s v="AUDI"/>
    <s v="A3"/>
    <s v="SUBCOMPACT"/>
    <n v="2"/>
    <n v="4"/>
    <x v="0"/>
    <s v="AM7"/>
    <s v="X"/>
    <s v="Regular gasoline"/>
    <n v="8.8000000000000007"/>
    <n v="6.5"/>
    <n v="7.8"/>
    <n v="36"/>
    <n v="182"/>
  </r>
  <r>
    <s v="AUDI"/>
    <s v="A3 quattro"/>
    <s v="SUBCOMPACT"/>
    <n v="2"/>
    <n v="4"/>
    <x v="0"/>
    <s v="AM7"/>
    <s v="X"/>
    <s v="Regular gasoline"/>
    <n v="10.8"/>
    <n v="8"/>
    <n v="9.5"/>
    <n v="30"/>
    <n v="224"/>
  </r>
  <r>
    <s v="AUDI"/>
    <s v="A3 Cabriolet quattro"/>
    <s v="SUBCOMPACT"/>
    <n v="2"/>
    <n v="4"/>
    <x v="0"/>
    <s v="AM7"/>
    <s v="X"/>
    <s v="Regular gasoline"/>
    <n v="10.8"/>
    <n v="8"/>
    <n v="9.5"/>
    <n v="30"/>
    <n v="224"/>
  </r>
  <r>
    <s v="AUDI"/>
    <s v="A4 quattro"/>
    <s v="COMPACT"/>
    <n v="2"/>
    <n v="4"/>
    <x v="0"/>
    <s v="AM7"/>
    <s v="Z"/>
    <s v="Premium gasoline"/>
    <n v="10"/>
    <n v="7.3"/>
    <n v="8.8000000000000007"/>
    <n v="32"/>
    <n v="205"/>
  </r>
  <r>
    <s v="AUDI"/>
    <s v="A4 allroad quattro"/>
    <s v="STATION WAGON - SMALL"/>
    <n v="2"/>
    <n v="4"/>
    <x v="0"/>
    <s v="AM7"/>
    <s v="Z"/>
    <s v="Premium gasoline"/>
    <n v="10"/>
    <n v="7.4"/>
    <n v="8.8000000000000007"/>
    <n v="32"/>
    <n v="206"/>
  </r>
  <r>
    <s v="AUDI"/>
    <s v="A5 quattro"/>
    <s v="SUBCOMPACT"/>
    <n v="2"/>
    <n v="4"/>
    <x v="0"/>
    <s v="AM7"/>
    <s v="Z"/>
    <s v="Premium gasoline"/>
    <n v="10"/>
    <n v="7.3"/>
    <n v="8.8000000000000007"/>
    <n v="32"/>
    <n v="205"/>
  </r>
  <r>
    <s v="AUDI"/>
    <s v="A5 Cabriolet quattro"/>
    <s v="SUBCOMPACT"/>
    <n v="2"/>
    <n v="4"/>
    <x v="0"/>
    <s v="AM7"/>
    <s v="Z"/>
    <s v="Premium gasoline"/>
    <n v="10"/>
    <n v="7.4"/>
    <n v="8.8000000000000007"/>
    <n v="32"/>
    <n v="206"/>
  </r>
  <r>
    <s v="AUDI"/>
    <s v="A5 Sportback quattro"/>
    <s v="MID-SIZE"/>
    <n v="2"/>
    <n v="4"/>
    <x v="0"/>
    <s v="AM7"/>
    <s v="Z"/>
    <s v="Premium gasoline"/>
    <n v="10"/>
    <n v="7.3"/>
    <n v="8.8000000000000007"/>
    <n v="32"/>
    <n v="205"/>
  </r>
  <r>
    <s v="AUDI"/>
    <s v="A6 quattro"/>
    <s v="MID-SIZE"/>
    <n v="2"/>
    <n v="4"/>
    <x v="0"/>
    <s v="AM7"/>
    <s v="Z"/>
    <s v="Premium gasoline"/>
    <n v="9.8000000000000007"/>
    <n v="7.4"/>
    <n v="8.6999999999999993"/>
    <n v="32"/>
    <n v="205"/>
  </r>
  <r>
    <s v="AUDI"/>
    <s v="A6 quattro"/>
    <s v="MID-SIZE"/>
    <n v="3"/>
    <n v="6"/>
    <x v="1"/>
    <s v="AM7"/>
    <s v="Z"/>
    <s v="Premium gasoline"/>
    <n v="10.9"/>
    <n v="8.1999999999999993"/>
    <n v="9.6999999999999993"/>
    <n v="29"/>
    <n v="226"/>
  </r>
  <r>
    <s v="AUDI"/>
    <s v="A6 allroad"/>
    <s v="MID-SIZE"/>
    <n v="3"/>
    <n v="6"/>
    <x v="1"/>
    <s v="AM7"/>
    <s v="Z"/>
    <s v="Premium gasoline"/>
    <n v="11.8"/>
    <n v="9.1"/>
    <n v="10.6"/>
    <n v="27"/>
    <n v="247"/>
  </r>
  <r>
    <s v="AUDI"/>
    <s v="A7 quattro"/>
    <s v="MID-SIZE"/>
    <n v="3"/>
    <n v="6"/>
    <x v="1"/>
    <s v="AM7"/>
    <s v="Z"/>
    <s v="Premium gasoline"/>
    <n v="10.9"/>
    <n v="8.1999999999999993"/>
    <n v="9.6999999999999993"/>
    <n v="29"/>
    <n v="226"/>
  </r>
  <r>
    <s v="AUDI"/>
    <s v="A8L"/>
    <s v="FULL-SIZE"/>
    <n v="3"/>
    <n v="6"/>
    <x v="1"/>
    <s v="AS8"/>
    <s v="Z"/>
    <s v="Premium gasoline"/>
    <n v="13.5"/>
    <n v="8.9"/>
    <n v="11.5"/>
    <n v="25"/>
    <n v="267"/>
  </r>
  <r>
    <s v="AUDI"/>
    <s v="A8L"/>
    <s v="FULL-SIZE"/>
    <n v="4"/>
    <n v="8"/>
    <x v="2"/>
    <s v="AS8"/>
    <s v="Z"/>
    <s v="Premium gasoline"/>
    <n v="15.4"/>
    <n v="10.4"/>
    <n v="13.2"/>
    <n v="21"/>
    <n v="308"/>
  </r>
  <r>
    <s v="AUDI"/>
    <s v="Q3 quattro"/>
    <s v="SUV - SMALL"/>
    <n v="2"/>
    <n v="4"/>
    <x v="0"/>
    <s v="AS8"/>
    <s v="X"/>
    <s v="Regular gasoline"/>
    <n v="12.3"/>
    <n v="8.6"/>
    <n v="10.6"/>
    <n v="27"/>
    <n v="248"/>
  </r>
  <r>
    <s v="AUDI"/>
    <s v="Q5"/>
    <s v="SUV - SMALL"/>
    <n v="2"/>
    <n v="4"/>
    <x v="0"/>
    <s v="AM7"/>
    <s v="Z"/>
    <s v="Premium gasoline"/>
    <n v="10.7"/>
    <n v="8.4"/>
    <n v="9.6999999999999993"/>
    <n v="29"/>
    <n v="226"/>
  </r>
  <r>
    <s v="AUDI"/>
    <s v="Q7"/>
    <s v="SUV - STANDARD"/>
    <n v="3"/>
    <n v="6"/>
    <x v="1"/>
    <s v="AS8"/>
    <s v="Z"/>
    <s v="Premium gasoline"/>
    <n v="13.8"/>
    <n v="11.4"/>
    <n v="12.7"/>
    <n v="22"/>
    <n v="296"/>
  </r>
  <r>
    <s v="AUDI"/>
    <s v="Q8"/>
    <s v="SUV - STANDARD"/>
    <n v="3"/>
    <n v="6"/>
    <x v="1"/>
    <s v="AS8"/>
    <s v="Z"/>
    <s v="Premium gasoline"/>
    <n v="13.8"/>
    <n v="11.4"/>
    <n v="12.7"/>
    <n v="22"/>
    <n v="296"/>
  </r>
  <r>
    <s v="AUDI"/>
    <s v="R8 Coupe"/>
    <s v="TWO-SEATER"/>
    <n v="5.2"/>
    <n v="10"/>
    <x v="2"/>
    <s v="AM7"/>
    <s v="Z"/>
    <s v="Premium gasoline"/>
    <n v="17.5"/>
    <n v="11.7"/>
    <n v="14.9"/>
    <n v="19"/>
    <n v="347"/>
  </r>
  <r>
    <s v="AUDI"/>
    <s v="R8 Spyder"/>
    <s v="TWO-SEATER"/>
    <n v="5.2"/>
    <n v="10"/>
    <x v="2"/>
    <s v="AM7"/>
    <s v="Z"/>
    <s v="Premium gasoline"/>
    <n v="17.5"/>
    <n v="11.7"/>
    <n v="14.9"/>
    <n v="19"/>
    <n v="347"/>
  </r>
  <r>
    <s v="AUDI"/>
    <s v="RS 3"/>
    <s v="SUBCOMPACT"/>
    <n v="2.5"/>
    <n v="5"/>
    <x v="0"/>
    <s v="AM7"/>
    <s v="Z"/>
    <s v="Premium gasoline"/>
    <n v="12.1"/>
    <n v="8.4"/>
    <n v="10.4"/>
    <n v="27"/>
    <n v="243"/>
  </r>
  <r>
    <s v="AUDI"/>
    <s v="S3"/>
    <s v="SUBCOMPACT"/>
    <n v="2"/>
    <n v="4"/>
    <x v="0"/>
    <s v="AM7"/>
    <s v="Z"/>
    <s v="Premium gasoline"/>
    <n v="10.7"/>
    <n v="8"/>
    <n v="9.5"/>
    <n v="30"/>
    <n v="222"/>
  </r>
  <r>
    <s v="AUDI"/>
    <s v="S4"/>
    <s v="COMPACT"/>
    <n v="3"/>
    <n v="6"/>
    <x v="1"/>
    <s v="AS8"/>
    <s v="Z"/>
    <s v="Premium gasoline"/>
    <n v="11.8"/>
    <n v="8.9"/>
    <n v="10.5"/>
    <n v="27"/>
    <n v="245"/>
  </r>
  <r>
    <s v="AUDI"/>
    <s v="S5"/>
    <s v="SUBCOMPACT"/>
    <n v="3"/>
    <n v="6"/>
    <x v="1"/>
    <s v="AS8"/>
    <s v="Z"/>
    <s v="Premium gasoline"/>
    <n v="11.8"/>
    <n v="8.9"/>
    <n v="10.5"/>
    <n v="27"/>
    <n v="245"/>
  </r>
  <r>
    <s v="AUDI"/>
    <s v="S5 Cabriolet"/>
    <s v="SUBCOMPACT"/>
    <n v="3"/>
    <n v="6"/>
    <x v="1"/>
    <s v="AS8"/>
    <s v="Z"/>
    <s v="Premium gasoline"/>
    <n v="12.1"/>
    <n v="9.1"/>
    <n v="10.8"/>
    <n v="26"/>
    <n v="252"/>
  </r>
  <r>
    <s v="AUDI"/>
    <s v="S5 Sportback"/>
    <s v="MID-SIZE"/>
    <n v="3"/>
    <n v="6"/>
    <x v="1"/>
    <s v="AS8"/>
    <s v="Z"/>
    <s v="Premium gasoline"/>
    <n v="11.8"/>
    <n v="8.9"/>
    <n v="10.5"/>
    <n v="27"/>
    <n v="245"/>
  </r>
  <r>
    <s v="AUDI"/>
    <s v="S6"/>
    <s v="MID-SIZE"/>
    <n v="2.9"/>
    <n v="6"/>
    <x v="1"/>
    <s v="AS8"/>
    <s v="Z"/>
    <s v="Premium gasoline"/>
    <n v="12.9"/>
    <n v="8.5"/>
    <n v="10.9"/>
    <n v="26"/>
    <n v="255"/>
  </r>
  <r>
    <s v="AUDI"/>
    <s v="S7"/>
    <s v="MID-SIZE"/>
    <n v="2.9"/>
    <n v="6"/>
    <x v="1"/>
    <s v="AS8"/>
    <s v="Z"/>
    <s v="Premium gasoline"/>
    <n v="12.9"/>
    <n v="8.5"/>
    <n v="10.9"/>
    <n v="26"/>
    <n v="255"/>
  </r>
  <r>
    <s v="AUDI"/>
    <s v="S8"/>
    <s v="FULL-SIZE"/>
    <n v="4"/>
    <n v="8"/>
    <x v="2"/>
    <s v="AS8"/>
    <s v="Z"/>
    <s v="Premium gasoline"/>
    <n v="17.600000000000001"/>
    <n v="10.7"/>
    <n v="14.5"/>
    <n v="19"/>
    <n v="339"/>
  </r>
  <r>
    <s v="AUDI"/>
    <s v="SQ5"/>
    <s v="SUV - SMALL"/>
    <n v="3"/>
    <n v="6"/>
    <x v="1"/>
    <s v="AS8"/>
    <s v="Z"/>
    <s v="Premium gasoline"/>
    <n v="13.1"/>
    <n v="10.3"/>
    <n v="11.8"/>
    <n v="24"/>
    <n v="276"/>
  </r>
  <r>
    <s v="AUDI"/>
    <s v="TT Coupe quattro"/>
    <s v="SUBCOMPACT"/>
    <n v="2"/>
    <n v="4"/>
    <x v="0"/>
    <s v="AM7"/>
    <s v="X"/>
    <s v="Regular gasoline"/>
    <n v="10.3"/>
    <n v="7.7"/>
    <n v="9.1"/>
    <n v="31"/>
    <n v="213"/>
  </r>
  <r>
    <s v="AUDI"/>
    <s v="TT Roadster quattro"/>
    <s v="TWO-SEATER"/>
    <n v="2"/>
    <n v="4"/>
    <x v="0"/>
    <s v="AM7"/>
    <s v="X"/>
    <s v="Regular gasoline"/>
    <n v="10.3"/>
    <n v="7.7"/>
    <n v="9.1"/>
    <n v="31"/>
    <n v="213"/>
  </r>
  <r>
    <s v="AUDI"/>
    <s v="TT RS"/>
    <s v="SUBCOMPACT"/>
    <n v="2.5"/>
    <n v="5"/>
    <x v="0"/>
    <s v="AM7"/>
    <s v="Z"/>
    <s v="Premium gasoline"/>
    <n v="12.1"/>
    <n v="8.1999999999999993"/>
    <n v="10.3"/>
    <n v="27"/>
    <n v="241"/>
  </r>
  <r>
    <s v="AUDI"/>
    <s v="TTS Coupe"/>
    <s v="SUBCOMPACT"/>
    <n v="2"/>
    <n v="4"/>
    <x v="0"/>
    <s v="AM7"/>
    <s v="Z"/>
    <s v="Premium gasoline"/>
    <n v="10.4"/>
    <n v="8.1999999999999993"/>
    <n v="9.4"/>
    <n v="30"/>
    <n v="220"/>
  </r>
  <r>
    <s v="BENTLEY"/>
    <s v="Bentayga"/>
    <s v="SUV - STANDARD"/>
    <n v="4"/>
    <n v="8"/>
    <x v="2"/>
    <s v="AS8"/>
    <s v="Z"/>
    <s v="Premium gasoline"/>
    <n v="16.399999999999999"/>
    <n v="10.1"/>
    <n v="13.6"/>
    <n v="21"/>
    <n v="315"/>
  </r>
  <r>
    <s v="BENTLEY"/>
    <s v="Bentayga"/>
    <s v="SUV - STANDARD"/>
    <n v="6"/>
    <n v="12"/>
    <x v="2"/>
    <s v="AS8"/>
    <s v="Z"/>
    <s v="Premium gasoline"/>
    <n v="20"/>
    <n v="13.8"/>
    <n v="17.2"/>
    <n v="16"/>
    <n v="401"/>
  </r>
  <r>
    <s v="BENTLEY"/>
    <s v="Continental GT"/>
    <s v="COMPACT"/>
    <n v="4"/>
    <n v="8"/>
    <x v="2"/>
    <s v="AM8"/>
    <s v="Z"/>
    <s v="Premium gasoline"/>
    <n v="15.1"/>
    <n v="9.1"/>
    <n v="12.4"/>
    <n v="23"/>
    <n v="291"/>
  </r>
  <r>
    <s v="BENTLEY"/>
    <s v="Continental GT"/>
    <s v="COMPACT"/>
    <n v="6"/>
    <n v="12"/>
    <x v="2"/>
    <s v="AM8"/>
    <s v="Z"/>
    <s v="Premium gasoline"/>
    <n v="19"/>
    <n v="11.6"/>
    <n v="15.7"/>
    <n v="18"/>
    <n v="364"/>
  </r>
  <r>
    <s v="BENTLEY"/>
    <s v="Continental GT Convertible"/>
    <s v="SUBCOMPACT"/>
    <n v="4"/>
    <n v="8"/>
    <x v="2"/>
    <s v="AM8"/>
    <s v="Z"/>
    <s v="Premium gasoline"/>
    <n v="15.1"/>
    <n v="9.1"/>
    <n v="12.4"/>
    <n v="23"/>
    <n v="291"/>
  </r>
  <r>
    <s v="BENTLEY"/>
    <s v="Continental GT Convertible"/>
    <s v="SUBCOMPACT"/>
    <n v="6"/>
    <n v="12"/>
    <x v="2"/>
    <s v="AM8"/>
    <s v="Z"/>
    <s v="Premium gasoline"/>
    <n v="19.2"/>
    <n v="12.2"/>
    <n v="16"/>
    <n v="18"/>
    <n v="373"/>
  </r>
  <r>
    <s v="BENTLEY"/>
    <s v="Flying Spur"/>
    <s v="MID-SIZE"/>
    <n v="6"/>
    <n v="12"/>
    <x v="2"/>
    <s v="AM8"/>
    <s v="Z"/>
    <s v="Premium gasoline"/>
    <n v="19.2"/>
    <n v="12.2"/>
    <n v="16"/>
    <n v="18"/>
    <n v="373"/>
  </r>
  <r>
    <s v="BMW"/>
    <s v="230i Cabriolet"/>
    <s v="SUBCOMPACT"/>
    <n v="2"/>
    <n v="4"/>
    <x v="0"/>
    <s v="AS8"/>
    <s v="Z"/>
    <s v="Premium gasoline"/>
    <n v="10.1"/>
    <n v="7"/>
    <n v="8.6999999999999993"/>
    <n v="32"/>
    <n v="204"/>
  </r>
  <r>
    <s v="BMW"/>
    <s v="230i xDrive Cabriolet"/>
    <s v="SUBCOMPACT"/>
    <n v="2"/>
    <n v="4"/>
    <x v="0"/>
    <s v="AS8"/>
    <s v="Z"/>
    <s v="Premium gasoline"/>
    <n v="10.9"/>
    <n v="7.5"/>
    <n v="9.4"/>
    <n v="30"/>
    <n v="219"/>
  </r>
  <r>
    <s v="BMW"/>
    <s v="230i Coupe"/>
    <s v="SUBCOMPACT"/>
    <n v="2"/>
    <n v="4"/>
    <x v="0"/>
    <s v="AS8"/>
    <s v="Z"/>
    <s v="Premium gasoline"/>
    <n v="9.5"/>
    <n v="7.4"/>
    <n v="8.5"/>
    <n v="33"/>
    <n v="200"/>
  </r>
  <r>
    <s v="BMW"/>
    <s v="230i xDrive Coupe"/>
    <s v="SUBCOMPACT"/>
    <n v="2"/>
    <n v="4"/>
    <x v="0"/>
    <s v="AS8"/>
    <s v="Z"/>
    <s v="Premium gasoline"/>
    <n v="10.9"/>
    <n v="7.5"/>
    <n v="9.4"/>
    <n v="30"/>
    <n v="219"/>
  </r>
  <r>
    <s v="BMW"/>
    <s v="330i xDrive Sedan"/>
    <s v="COMPACT"/>
    <n v="2"/>
    <n v="4"/>
    <x v="0"/>
    <s v="AS8"/>
    <s v="Z"/>
    <s v="Premium gasoline"/>
    <n v="9.5"/>
    <n v="6.9"/>
    <n v="8.3000000000000007"/>
    <n v="34"/>
    <n v="195"/>
  </r>
  <r>
    <s v="BMW"/>
    <s v="430i xDrive Cabriolet"/>
    <s v="SUBCOMPACT"/>
    <n v="2"/>
    <n v="4"/>
    <x v="0"/>
    <s v="AS8"/>
    <s v="Z"/>
    <s v="Premium gasoline"/>
    <n v="10.6"/>
    <n v="7.3"/>
    <n v="9.1"/>
    <n v="31"/>
    <n v="213"/>
  </r>
  <r>
    <s v="BMW"/>
    <s v="430i Coupe"/>
    <s v="COMPACT"/>
    <n v="2"/>
    <n v="4"/>
    <x v="0"/>
    <s v="AS8"/>
    <s v="Z"/>
    <s v="Premium gasoline"/>
    <n v="10.1"/>
    <n v="7"/>
    <n v="8.6999999999999993"/>
    <n v="32"/>
    <n v="204"/>
  </r>
  <r>
    <s v="BMW"/>
    <s v="430i xDrive Coupe"/>
    <s v="COMPACT"/>
    <n v="2"/>
    <n v="4"/>
    <x v="0"/>
    <s v="AS8"/>
    <s v="Z"/>
    <s v="Premium gasoline"/>
    <n v="10.9"/>
    <n v="7.5"/>
    <n v="9.4"/>
    <n v="30"/>
    <n v="219"/>
  </r>
  <r>
    <s v="BMW"/>
    <s v="430i xDrive Gran Coupe"/>
    <s v="COMPACT"/>
    <n v="2"/>
    <n v="4"/>
    <x v="0"/>
    <s v="AS8"/>
    <s v="Z"/>
    <s v="Premium gasoline"/>
    <n v="10.9"/>
    <n v="7.5"/>
    <n v="9.4"/>
    <n v="30"/>
    <n v="219"/>
  </r>
  <r>
    <s v="BMW"/>
    <s v="440i xDrive Cabriolet"/>
    <s v="SUBCOMPACT"/>
    <n v="3"/>
    <n v="6"/>
    <x v="1"/>
    <s v="AS8"/>
    <s v="Z"/>
    <s v="Premium gasoline"/>
    <n v="12.4"/>
    <n v="8.5"/>
    <n v="10.7"/>
    <n v="26"/>
    <n v="249"/>
  </r>
  <r>
    <s v="BMW"/>
    <s v="440i Coupe"/>
    <s v="COMPACT"/>
    <n v="3"/>
    <n v="6"/>
    <x v="1"/>
    <s v="AS8"/>
    <s v="Z"/>
    <s v="Premium gasoline"/>
    <n v="11.4"/>
    <n v="8.1"/>
    <n v="9.9"/>
    <n v="29"/>
    <n v="231"/>
  </r>
  <r>
    <s v="BMW"/>
    <s v="440i xDrive Coupe"/>
    <s v="COMPACT"/>
    <n v="3"/>
    <n v="6"/>
    <x v="1"/>
    <s v="AS8"/>
    <s v="Z"/>
    <s v="Premium gasoline"/>
    <n v="11.4"/>
    <n v="8.3000000000000007"/>
    <n v="10"/>
    <n v="28"/>
    <n v="233"/>
  </r>
  <r>
    <s v="BMW"/>
    <s v="440i xDrive Coupe"/>
    <s v="COMPACT"/>
    <n v="3"/>
    <n v="6"/>
    <x v="1"/>
    <s v="M6"/>
    <s v="Z"/>
    <s v="Premium gasoline"/>
    <n v="13"/>
    <n v="8.5"/>
    <n v="11"/>
    <n v="26"/>
    <n v="257"/>
  </r>
  <r>
    <s v="BMW"/>
    <s v="440i xDrive Gran Coupe"/>
    <s v="COMPACT"/>
    <n v="3"/>
    <n v="6"/>
    <x v="1"/>
    <s v="AS8"/>
    <s v="Z"/>
    <s v="Premium gasoline"/>
    <n v="11.4"/>
    <n v="8.3000000000000007"/>
    <n v="10"/>
    <n v="28"/>
    <n v="233"/>
  </r>
  <r>
    <s v="BMW"/>
    <s v="530i xDrive Sedan"/>
    <s v="MID-SIZE"/>
    <n v="2"/>
    <n v="4"/>
    <x v="0"/>
    <s v="AS8"/>
    <s v="Z"/>
    <s v="Premium gasoline"/>
    <n v="9.9"/>
    <n v="7.5"/>
    <n v="8.8000000000000007"/>
    <n v="32"/>
    <n v="206"/>
  </r>
  <r>
    <s v="BMW"/>
    <s v="540i xDrive Sedan"/>
    <s v="MID-SIZE"/>
    <n v="3"/>
    <n v="6"/>
    <x v="1"/>
    <s v="AS8"/>
    <s v="Z"/>
    <s v="Premium gasoline"/>
    <n v="10.7"/>
    <n v="8.1"/>
    <n v="9.5"/>
    <n v="30"/>
    <n v="222"/>
  </r>
  <r>
    <s v="BMW"/>
    <s v="750i xDrive Sedan"/>
    <s v="FULL-SIZE"/>
    <n v="4.4000000000000004"/>
    <n v="8"/>
    <x v="2"/>
    <s v="AS8"/>
    <s v="Z"/>
    <s v="Premium gasoline"/>
    <n v="14.5"/>
    <n v="9.9"/>
    <n v="12.4"/>
    <n v="23"/>
    <n v="290"/>
  </r>
  <r>
    <s v="BMW"/>
    <s v="750Li xDrive Sedan"/>
    <s v="FULL-SIZE"/>
    <n v="4.4000000000000004"/>
    <n v="8"/>
    <x v="2"/>
    <s v="AS8"/>
    <s v="Z"/>
    <s v="Premium gasoline"/>
    <n v="14.5"/>
    <n v="9.9"/>
    <n v="12.4"/>
    <n v="23"/>
    <n v="290"/>
  </r>
  <r>
    <s v="BMW"/>
    <s v="Alpina B7 xDrive"/>
    <s v="FULL-SIZE"/>
    <n v="4.4000000000000004"/>
    <n v="8"/>
    <x v="2"/>
    <s v="AS8"/>
    <s v="Z"/>
    <s v="Premium gasoline"/>
    <n v="14.5"/>
    <n v="9.9"/>
    <n v="12.4"/>
    <n v="23"/>
    <n v="290"/>
  </r>
  <r>
    <s v="BMW"/>
    <s v="M2 Competition"/>
    <s v="SUBCOMPACT"/>
    <n v="3"/>
    <n v="6"/>
    <x v="1"/>
    <s v="AM7"/>
    <s v="Z"/>
    <s v="Premium gasoline"/>
    <n v="14.1"/>
    <n v="10.3"/>
    <n v="12.4"/>
    <n v="23"/>
    <n v="290"/>
  </r>
  <r>
    <s v="BMW"/>
    <s v="M2 Competition"/>
    <s v="SUBCOMPACT"/>
    <n v="3"/>
    <n v="6"/>
    <x v="1"/>
    <s v="M6"/>
    <s v="Z"/>
    <s v="Premium gasoline"/>
    <n v="13.4"/>
    <n v="9.6"/>
    <n v="11.7"/>
    <n v="24"/>
    <n v="273"/>
  </r>
  <r>
    <s v="BMW"/>
    <s v="M240i Cabriolet"/>
    <s v="SUBCOMPACT"/>
    <n v="3"/>
    <n v="6"/>
    <x v="1"/>
    <s v="AS8"/>
    <s v="Z"/>
    <s v="Premium gasoline"/>
    <n v="11.4"/>
    <n v="8.1"/>
    <n v="9.9"/>
    <n v="29"/>
    <n v="231"/>
  </r>
  <r>
    <s v="BMW"/>
    <s v="M240i Cabriolet"/>
    <s v="SUBCOMPACT"/>
    <n v="3"/>
    <n v="6"/>
    <x v="1"/>
    <s v="M6"/>
    <s v="Z"/>
    <s v="Premium gasoline"/>
    <n v="12.7"/>
    <n v="8.8000000000000007"/>
    <n v="10.9"/>
    <n v="26"/>
    <n v="255"/>
  </r>
  <r>
    <s v="BMW"/>
    <s v="M240i xDrive Cabriolet"/>
    <s v="SUBCOMPACT"/>
    <n v="3"/>
    <n v="6"/>
    <x v="1"/>
    <s v="AS8"/>
    <s v="Z"/>
    <s v="Premium gasoline"/>
    <n v="11.4"/>
    <n v="8.3000000000000007"/>
    <n v="10"/>
    <n v="28"/>
    <n v="233"/>
  </r>
  <r>
    <s v="BMW"/>
    <s v="M240i Coupe"/>
    <s v="SUBCOMPACT"/>
    <n v="3"/>
    <n v="6"/>
    <x v="1"/>
    <s v="AS8"/>
    <s v="Z"/>
    <s v="Premium gasoline"/>
    <n v="11.4"/>
    <n v="8.1"/>
    <n v="9.9"/>
    <n v="29"/>
    <n v="231"/>
  </r>
  <r>
    <s v="BMW"/>
    <s v="M240i Coupe M Performance"/>
    <s v="SUBCOMPACT"/>
    <n v="3"/>
    <n v="6"/>
    <x v="1"/>
    <s v="AS8"/>
    <s v="Z"/>
    <s v="Premium gasoline"/>
    <n v="11.4"/>
    <n v="8.1"/>
    <n v="9.9"/>
    <n v="29"/>
    <n v="231"/>
  </r>
  <r>
    <s v="BMW"/>
    <s v="M240i Coupe"/>
    <s v="SUBCOMPACT"/>
    <n v="3"/>
    <n v="6"/>
    <x v="1"/>
    <s v="M6"/>
    <s v="Z"/>
    <s v="Premium gasoline"/>
    <n v="12.7"/>
    <n v="8.8000000000000007"/>
    <n v="10.9"/>
    <n v="26"/>
    <n v="255"/>
  </r>
  <r>
    <s v="BMW"/>
    <s v="M240i Coupe M Performance"/>
    <s v="SUBCOMPACT"/>
    <n v="3"/>
    <n v="6"/>
    <x v="1"/>
    <s v="M6"/>
    <s v="Z"/>
    <s v="Premium gasoline"/>
    <n v="12.7"/>
    <n v="8.8000000000000007"/>
    <n v="10.9"/>
    <n v="26"/>
    <n v="255"/>
  </r>
  <r>
    <s v="BMW"/>
    <s v="M240i xDrive Coupe"/>
    <s v="SUBCOMPACT"/>
    <n v="3"/>
    <n v="6"/>
    <x v="1"/>
    <s v="AS8"/>
    <s v="Z"/>
    <s v="Premium gasoline"/>
    <n v="11.4"/>
    <n v="8.3000000000000007"/>
    <n v="10"/>
    <n v="28"/>
    <n v="233"/>
  </r>
  <r>
    <s v="BMW"/>
    <s v="M240i xDrive Coupe M Performance"/>
    <s v="SUBCOMPACT"/>
    <n v="3"/>
    <n v="6"/>
    <x v="1"/>
    <s v="AS8"/>
    <s v="Z"/>
    <s v="Premium gasoline"/>
    <n v="11.4"/>
    <n v="8.3000000000000007"/>
    <n v="10"/>
    <n v="28"/>
    <n v="233"/>
  </r>
  <r>
    <s v="BMW"/>
    <s v="M340i xDrive Sedan"/>
    <s v="COMPACT"/>
    <n v="3"/>
    <n v="6"/>
    <x v="1"/>
    <s v="AS8"/>
    <s v="Z"/>
    <s v="Premium gasoline"/>
    <n v="11.4"/>
    <n v="8.3000000000000007"/>
    <n v="10"/>
    <n v="28"/>
    <n v="233"/>
  </r>
  <r>
    <s v="BMW"/>
    <s v="M4 Cabriolet"/>
    <s v="SUBCOMPACT"/>
    <n v="3"/>
    <n v="6"/>
    <x v="1"/>
    <s v="AM7"/>
    <s v="Z"/>
    <s v="Premium gasoline"/>
    <n v="14.5"/>
    <n v="10.5"/>
    <n v="12.7"/>
    <n v="22"/>
    <n v="299"/>
  </r>
  <r>
    <s v="BMW"/>
    <s v="M4 Cabriolet Competition"/>
    <s v="SUBCOMPACT"/>
    <n v="3"/>
    <n v="6"/>
    <x v="1"/>
    <s v="AM7"/>
    <s v="Z"/>
    <s v="Premium gasoline"/>
    <n v="14.5"/>
    <n v="10.5"/>
    <n v="12.7"/>
    <n v="22"/>
    <n v="299"/>
  </r>
  <r>
    <s v="BMW"/>
    <s v="M4 Cabriolet"/>
    <s v="SUBCOMPACT"/>
    <n v="3"/>
    <n v="6"/>
    <x v="1"/>
    <s v="M6"/>
    <s v="Z"/>
    <s v="Premium gasoline"/>
    <n v="13.8"/>
    <n v="9.4"/>
    <n v="11.9"/>
    <n v="24"/>
    <n v="280"/>
  </r>
  <r>
    <s v="BMW"/>
    <s v="M4 Cabriolet Competition"/>
    <s v="SUBCOMPACT"/>
    <n v="3"/>
    <n v="6"/>
    <x v="1"/>
    <s v="M6"/>
    <s v="Z"/>
    <s v="Premium gasoline"/>
    <n v="13.8"/>
    <n v="9.4"/>
    <n v="11.9"/>
    <n v="24"/>
    <n v="280"/>
  </r>
  <r>
    <s v="BMW"/>
    <s v="M4 Coupe"/>
    <s v="COMPACT"/>
    <n v="3"/>
    <n v="6"/>
    <x v="1"/>
    <s v="AM7"/>
    <s v="Z"/>
    <s v="Premium gasoline"/>
    <n v="14.1"/>
    <n v="10.3"/>
    <n v="12.4"/>
    <n v="23"/>
    <n v="290"/>
  </r>
  <r>
    <s v="BMW"/>
    <s v="M4 Coupe Competition"/>
    <s v="COMPACT"/>
    <n v="3"/>
    <n v="6"/>
    <x v="1"/>
    <s v="AM7"/>
    <s v="Z"/>
    <s v="Premium gasoline"/>
    <n v="14.1"/>
    <n v="10.3"/>
    <n v="12.4"/>
    <n v="23"/>
    <n v="290"/>
  </r>
  <r>
    <s v="BMW"/>
    <s v="M4 Coupe"/>
    <s v="COMPACT"/>
    <n v="3"/>
    <n v="6"/>
    <x v="1"/>
    <s v="M6"/>
    <s v="Z"/>
    <s v="Premium gasoline"/>
    <n v="13.4"/>
    <n v="9.6"/>
    <n v="11.7"/>
    <n v="24"/>
    <n v="273"/>
  </r>
  <r>
    <s v="BMW"/>
    <s v="M4 Coupe Competition"/>
    <s v="COMPACT"/>
    <n v="3"/>
    <n v="6"/>
    <x v="1"/>
    <s v="M6"/>
    <s v="Z"/>
    <s v="Premium gasoline"/>
    <n v="13.4"/>
    <n v="9.6"/>
    <n v="11.7"/>
    <n v="24"/>
    <n v="273"/>
  </r>
  <r>
    <s v="BMW"/>
    <s v="M4 CS"/>
    <s v="COMPACT"/>
    <n v="3"/>
    <n v="6"/>
    <x v="1"/>
    <s v="AM7"/>
    <s v="Z"/>
    <s v="Premium gasoline"/>
    <n v="14.1"/>
    <n v="10.3"/>
    <n v="12.4"/>
    <n v="23"/>
    <n v="290"/>
  </r>
  <r>
    <s v="BMW"/>
    <s v="M5 Sedan"/>
    <s v="MID-SIZE"/>
    <n v="4.4000000000000004"/>
    <n v="8"/>
    <x v="2"/>
    <s v="AS8"/>
    <s v="Z"/>
    <s v="Premium gasoline"/>
    <n v="16"/>
    <n v="11"/>
    <n v="13.8"/>
    <n v="20"/>
    <n v="322"/>
  </r>
  <r>
    <s v="BMW"/>
    <s v="M5 Competition"/>
    <s v="MID-SIZE"/>
    <n v="4.4000000000000004"/>
    <n v="8"/>
    <x v="2"/>
    <s v="AS8"/>
    <s v="Z"/>
    <s v="Premium gasoline"/>
    <n v="16"/>
    <n v="11"/>
    <n v="13.8"/>
    <n v="20"/>
    <n v="322"/>
  </r>
  <r>
    <s v="BMW"/>
    <s v="M550i xDrive Sedan"/>
    <s v="MID-SIZE"/>
    <n v="4.4000000000000004"/>
    <n v="8"/>
    <x v="2"/>
    <s v="AS8"/>
    <s v="Z"/>
    <s v="Premium gasoline"/>
    <n v="13.6"/>
    <n v="9.3000000000000007"/>
    <n v="11.7"/>
    <n v="24"/>
    <n v="273"/>
  </r>
  <r>
    <s v="BMW"/>
    <s v="M760i xDrive Sedan"/>
    <s v="FULL-SIZE"/>
    <n v="6.6"/>
    <n v="12"/>
    <x v="2"/>
    <s v="AS8"/>
    <s v="Z"/>
    <s v="Premium gasoline"/>
    <n v="17.8"/>
    <n v="11.9"/>
    <n v="15.1"/>
    <n v="19"/>
    <n v="354"/>
  </r>
  <r>
    <s v="BMW"/>
    <s v="M8 Cabriolet"/>
    <s v="SUBCOMPACT"/>
    <n v="4.4000000000000004"/>
    <n v="8"/>
    <x v="2"/>
    <s v="AS8"/>
    <s v="Z"/>
    <s v="Premium gasoline"/>
    <n v="16"/>
    <n v="11"/>
    <n v="13.8"/>
    <n v="20"/>
    <n v="322"/>
  </r>
  <r>
    <s v="BMW"/>
    <s v="M8 Cabriolet Competition"/>
    <s v="SUBCOMPACT"/>
    <n v="4.4000000000000004"/>
    <n v="8"/>
    <x v="2"/>
    <s v="AS8"/>
    <s v="Z"/>
    <s v="Premium gasoline"/>
    <n v="16"/>
    <n v="11"/>
    <n v="13.8"/>
    <n v="20"/>
    <n v="322"/>
  </r>
  <r>
    <s v="BMW"/>
    <s v="M8 Coupe"/>
    <s v="SUBCOMPACT"/>
    <n v="4.4000000000000004"/>
    <n v="8"/>
    <x v="2"/>
    <s v="AS8"/>
    <s v="Z"/>
    <s v="Premium gasoline"/>
    <n v="16"/>
    <n v="11"/>
    <n v="13.8"/>
    <n v="20"/>
    <n v="322"/>
  </r>
  <r>
    <s v="BMW"/>
    <s v="M8 Coupe Competition"/>
    <s v="SUBCOMPACT"/>
    <n v="4.4000000000000004"/>
    <n v="8"/>
    <x v="2"/>
    <s v="AS8"/>
    <s v="Z"/>
    <s v="Premium gasoline"/>
    <n v="16"/>
    <n v="11"/>
    <n v="13.8"/>
    <n v="20"/>
    <n v="322"/>
  </r>
  <r>
    <s v="BMW"/>
    <s v="M8 Gran Coupe"/>
    <s v="MID-SIZE"/>
    <n v="4.4000000000000004"/>
    <n v="8"/>
    <x v="2"/>
    <s v="AS8"/>
    <s v="Z"/>
    <s v="Premium gasoline"/>
    <n v="16"/>
    <n v="11"/>
    <n v="13.8"/>
    <n v="20"/>
    <n v="322"/>
  </r>
  <r>
    <s v="BMW"/>
    <s v="M8 Gran Coupe Competition"/>
    <s v="MID-SIZE"/>
    <n v="4.4000000000000004"/>
    <n v="8"/>
    <x v="2"/>
    <s v="AS8"/>
    <s v="Z"/>
    <s v="Premium gasoline"/>
    <n v="16"/>
    <n v="11"/>
    <n v="13.8"/>
    <n v="20"/>
    <n v="322"/>
  </r>
  <r>
    <s v="BMW"/>
    <s v="M850i xDrive Cabriolet"/>
    <s v="SUBCOMPACT"/>
    <n v="4.4000000000000004"/>
    <n v="8"/>
    <x v="2"/>
    <s v="AS8"/>
    <s v="Z"/>
    <s v="Premium gasoline"/>
    <n v="14.5"/>
    <n v="9.9"/>
    <n v="12.4"/>
    <n v="23"/>
    <n v="290"/>
  </r>
  <r>
    <s v="BMW"/>
    <s v="M850i xDrive Coupe"/>
    <s v="SUBCOMPACT"/>
    <n v="4.4000000000000004"/>
    <n v="8"/>
    <x v="2"/>
    <s v="AS8"/>
    <s v="Z"/>
    <s v="Premium gasoline"/>
    <n v="13.6"/>
    <n v="9.3000000000000007"/>
    <n v="11.7"/>
    <n v="24"/>
    <n v="273"/>
  </r>
  <r>
    <s v="BMW"/>
    <s v="M850i xDrive Gran Coupe"/>
    <s v="MID-SIZE"/>
    <n v="4.4000000000000004"/>
    <n v="8"/>
    <x v="2"/>
    <s v="AS8"/>
    <s v="Z"/>
    <s v="Premium gasoline"/>
    <n v="14.5"/>
    <n v="9.9"/>
    <n v="12.4"/>
    <n v="23"/>
    <n v="290"/>
  </r>
  <r>
    <s v="BMW"/>
    <s v="X1 xDrive28i"/>
    <s v="SUV - SMALL"/>
    <n v="2"/>
    <n v="4"/>
    <x v="0"/>
    <s v="AS8"/>
    <s v="Z"/>
    <s v="Premium gasoline"/>
    <n v="10.3"/>
    <n v="7.7"/>
    <n v="9.1"/>
    <n v="31"/>
    <n v="213"/>
  </r>
  <r>
    <s v="BMW"/>
    <s v="X2 xDrive28i"/>
    <s v="SUV - SMALL"/>
    <n v="2"/>
    <n v="4"/>
    <x v="0"/>
    <s v="AS8"/>
    <s v="Z"/>
    <s v="Premium gasoline"/>
    <n v="9.9"/>
    <n v="7.6"/>
    <n v="8.8000000000000007"/>
    <n v="32"/>
    <n v="207"/>
  </r>
  <r>
    <s v="BMW"/>
    <s v="X2 M35i"/>
    <s v="SUV - SMALL"/>
    <n v="2"/>
    <n v="4"/>
    <x v="0"/>
    <s v="AS8"/>
    <s v="Z"/>
    <s v="Premium gasoline"/>
    <n v="10"/>
    <n v="7.8"/>
    <n v="9"/>
    <n v="31"/>
    <n v="210"/>
  </r>
  <r>
    <s v="BMW"/>
    <s v="X3 xDrive30i"/>
    <s v="SUV - SMALL"/>
    <n v="2"/>
    <n v="4"/>
    <x v="0"/>
    <s v="AS8"/>
    <s v="Z"/>
    <s v="Premium gasoline"/>
    <n v="10"/>
    <n v="8.1999999999999993"/>
    <n v="9.1999999999999993"/>
    <n v="31"/>
    <n v="215"/>
  </r>
  <r>
    <s v="BMW"/>
    <s v="X3 M"/>
    <s v="SUV - SMALL"/>
    <n v="3"/>
    <n v="6"/>
    <x v="1"/>
    <s v="AS8"/>
    <s v="Z"/>
    <s v="Premium gasoline"/>
    <n v="16.600000000000001"/>
    <n v="12.1"/>
    <n v="14.6"/>
    <n v="19"/>
    <n v="339"/>
  </r>
  <r>
    <s v="BMW"/>
    <s v="X3 M Competition"/>
    <s v="SUV - SMALL"/>
    <n v="3"/>
    <n v="6"/>
    <x v="1"/>
    <s v="AS8"/>
    <s v="Z"/>
    <s v="Premium gasoline"/>
    <n v="16.600000000000001"/>
    <n v="12.1"/>
    <n v="14.6"/>
    <n v="19"/>
    <n v="339"/>
  </r>
  <r>
    <s v="BMW"/>
    <s v="X3 M40i"/>
    <s v="SUV - SMALL"/>
    <n v="3"/>
    <n v="6"/>
    <x v="1"/>
    <s v="AS8"/>
    <s v="Z"/>
    <s v="Premium gasoline"/>
    <n v="11.3"/>
    <n v="8.6999999999999993"/>
    <n v="10.1"/>
    <n v="28"/>
    <n v="235"/>
  </r>
  <r>
    <s v="BMW"/>
    <s v="X4 xDrive30i"/>
    <s v="SUV - SMALL"/>
    <n v="2"/>
    <n v="4"/>
    <x v="0"/>
    <s v="AS8"/>
    <s v="Z"/>
    <s v="Premium gasoline"/>
    <n v="10"/>
    <n v="8.1999999999999993"/>
    <n v="9.1999999999999993"/>
    <n v="31"/>
    <n v="215"/>
  </r>
  <r>
    <s v="BMW"/>
    <s v="X4 M"/>
    <s v="SUV - SMALL"/>
    <n v="3"/>
    <n v="6"/>
    <x v="1"/>
    <s v="AS8"/>
    <s v="Z"/>
    <s v="Premium gasoline"/>
    <n v="16.600000000000001"/>
    <n v="12.1"/>
    <n v="14.6"/>
    <n v="19"/>
    <n v="339"/>
  </r>
  <r>
    <s v="BMW"/>
    <s v="X4 M Competition"/>
    <s v="SUV - SMALL"/>
    <n v="3"/>
    <n v="6"/>
    <x v="1"/>
    <s v="AS8"/>
    <s v="Z"/>
    <s v="Premium gasoline"/>
    <n v="16.600000000000001"/>
    <n v="12.1"/>
    <n v="14.6"/>
    <n v="19"/>
    <n v="339"/>
  </r>
  <r>
    <s v="BMW"/>
    <s v="X4 M40i"/>
    <s v="SUV - SMALL"/>
    <n v="3"/>
    <n v="6"/>
    <x v="1"/>
    <s v="AS8"/>
    <s v="Z"/>
    <s v="Premium gasoline"/>
    <n v="11.3"/>
    <n v="8.6999999999999993"/>
    <n v="10.1"/>
    <n v="28"/>
    <n v="235"/>
  </r>
  <r>
    <s v="BMW"/>
    <s v="X5 xDrive40i"/>
    <s v="SUV - STANDARD"/>
    <n v="3"/>
    <n v="6"/>
    <x v="1"/>
    <s v="AS8"/>
    <s v="Z"/>
    <s v="Premium gasoline"/>
    <n v="11.7"/>
    <n v="9.1"/>
    <n v="10.5"/>
    <n v="27"/>
    <n v="245"/>
  </r>
  <r>
    <s v="BMW"/>
    <s v="X5 xDrive50i"/>
    <s v="SUV - STANDARD"/>
    <n v="4.4000000000000004"/>
    <n v="8"/>
    <x v="2"/>
    <s v="AS8"/>
    <s v="Z"/>
    <s v="Premium gasoline"/>
    <n v="14.5"/>
    <n v="10.7"/>
    <n v="12.8"/>
    <n v="22"/>
    <n v="302"/>
  </r>
  <r>
    <s v="BMW"/>
    <s v="X5 M50i"/>
    <s v="SUV - STANDARD"/>
    <n v="4.4000000000000004"/>
    <n v="8"/>
    <x v="2"/>
    <s v="AS8"/>
    <s v="Z"/>
    <s v="Premium gasoline"/>
    <n v="14.5"/>
    <n v="10.7"/>
    <n v="12.8"/>
    <n v="22"/>
    <n v="302"/>
  </r>
  <r>
    <s v="BMW"/>
    <s v="X6 xDrive40i"/>
    <s v="SUV - STANDARD"/>
    <n v="3"/>
    <n v="6"/>
    <x v="1"/>
    <s v="AS8"/>
    <s v="Z"/>
    <s v="Premium gasoline"/>
    <n v="11.7"/>
    <n v="9.1"/>
    <n v="10.5"/>
    <n v="27"/>
    <n v="245"/>
  </r>
  <r>
    <s v="BMW"/>
    <s v="X6 M50i"/>
    <s v="SUV - STANDARD"/>
    <n v="4.4000000000000004"/>
    <n v="8"/>
    <x v="2"/>
    <s v="AS8"/>
    <s v="Z"/>
    <s v="Premium gasoline"/>
    <n v="14.5"/>
    <n v="10.7"/>
    <n v="12.8"/>
    <n v="22"/>
    <n v="302"/>
  </r>
  <r>
    <s v="BMW"/>
    <s v="X7 xDrive40i"/>
    <s v="SUV - STANDARD"/>
    <n v="3"/>
    <n v="6"/>
    <x v="1"/>
    <s v="AS8"/>
    <s v="Z"/>
    <s v="Premium gasoline"/>
    <n v="12"/>
    <n v="9.4"/>
    <n v="10.8"/>
    <n v="26"/>
    <n v="254"/>
  </r>
  <r>
    <s v="BMW"/>
    <s v="X7 xDrive50i"/>
    <s v="SUV - STANDARD"/>
    <n v="4.4000000000000004"/>
    <n v="8"/>
    <x v="2"/>
    <s v="AS8"/>
    <s v="Z"/>
    <s v="Premium gasoline"/>
    <n v="15.5"/>
    <n v="11.4"/>
    <n v="13.6"/>
    <n v="21"/>
    <n v="318"/>
  </r>
  <r>
    <s v="BMW"/>
    <s v="X7 M50i"/>
    <s v="SUV - STANDARD"/>
    <n v="4.4000000000000004"/>
    <n v="8"/>
    <x v="2"/>
    <s v="AS8"/>
    <s v="Z"/>
    <s v="Premium gasoline"/>
    <n v="15.5"/>
    <n v="11.4"/>
    <n v="13.6"/>
    <n v="21"/>
    <n v="318"/>
  </r>
  <r>
    <s v="BMW"/>
    <s v="Z4 sDrive30i"/>
    <s v="TWO-SEATER"/>
    <n v="2"/>
    <n v="4"/>
    <x v="0"/>
    <s v="AS8"/>
    <s v="Z"/>
    <s v="Premium gasoline"/>
    <n v="9.5"/>
    <n v="7.4"/>
    <n v="8.5"/>
    <n v="33"/>
    <n v="200"/>
  </r>
  <r>
    <s v="BMW"/>
    <s v="Z4 M40i"/>
    <s v="TWO-SEATER"/>
    <n v="3"/>
    <n v="6"/>
    <x v="1"/>
    <s v="AS8"/>
    <s v="Z"/>
    <s v="Premium gasoline"/>
    <n v="10.3"/>
    <n v="8"/>
    <n v="9.3000000000000007"/>
    <n v="30"/>
    <n v="216"/>
  </r>
  <r>
    <s v="BUGATTI"/>
    <s v="Chiron"/>
    <s v="TWO-SEATER"/>
    <n v="8"/>
    <n v="16"/>
    <x v="2"/>
    <s v="AM7"/>
    <s v="Z"/>
    <s v="Premium gasoline"/>
    <n v="26.8"/>
    <n v="16.600000000000001"/>
    <n v="22.2"/>
    <n v="13"/>
    <n v="522"/>
  </r>
  <r>
    <s v="BUICK"/>
    <s v="Enclave"/>
    <s v="SUV - STANDARD"/>
    <n v="3.6"/>
    <n v="6"/>
    <x v="1"/>
    <s v="A9"/>
    <s v="X"/>
    <s v="Regular gasoline"/>
    <n v="13"/>
    <n v="9.1"/>
    <n v="11.2"/>
    <n v="25"/>
    <n v="263"/>
  </r>
  <r>
    <s v="BUICK"/>
    <s v="Enclave AWD"/>
    <s v="SUV - STANDARD"/>
    <n v="3.6"/>
    <n v="6"/>
    <x v="1"/>
    <s v="A9"/>
    <s v="X"/>
    <s v="Regular gasoline"/>
    <n v="13.6"/>
    <n v="9.6"/>
    <n v="11.8"/>
    <n v="24"/>
    <n v="277"/>
  </r>
  <r>
    <s v="BUICK"/>
    <s v="Encore"/>
    <s v="SUV - SMALL"/>
    <n v="1.4"/>
    <n v="4"/>
    <x v="0"/>
    <s v="AS6"/>
    <s v="X"/>
    <s v="Regular gasoline"/>
    <n v="9.4"/>
    <n v="7.8"/>
    <n v="8.6999999999999993"/>
    <n v="32"/>
    <n v="204"/>
  </r>
  <r>
    <s v="BUICK"/>
    <s v="Encore AWD"/>
    <s v="SUV - SMALL"/>
    <n v="1.4"/>
    <n v="4"/>
    <x v="0"/>
    <s v="AS6"/>
    <s v="X"/>
    <s v="Regular gasoline"/>
    <n v="10"/>
    <n v="8"/>
    <n v="9.1"/>
    <n v="31"/>
    <n v="214"/>
  </r>
  <r>
    <s v="BUICK"/>
    <s v="Encore GX"/>
    <s v="SUV - SMALL"/>
    <n v="1.2"/>
    <n v="3"/>
    <x v="0"/>
    <s v="AV"/>
    <s v="X"/>
    <s v="Regular gasoline"/>
    <n v="9"/>
    <n v="7.7"/>
    <n v="8.4"/>
    <n v="34"/>
    <n v="198"/>
  </r>
  <r>
    <s v="BUICK"/>
    <s v="Encore GX AWD"/>
    <s v="SUV - SMALL"/>
    <n v="1.3"/>
    <n v="3"/>
    <x v="0"/>
    <s v="A9"/>
    <s v="X"/>
    <s v="Regular gasoline"/>
    <n v="9"/>
    <n v="8"/>
    <n v="8.5"/>
    <n v="33"/>
    <n v="199"/>
  </r>
  <r>
    <s v="BUICK"/>
    <s v="Envision AWD"/>
    <s v="SUV - SMALL"/>
    <n v="2"/>
    <n v="4"/>
    <x v="0"/>
    <s v="A9"/>
    <s v="Z"/>
    <s v="Premium gasoline"/>
    <n v="11.7"/>
    <n v="9.4"/>
    <n v="10.7"/>
    <n v="26"/>
    <n v="250"/>
  </r>
  <r>
    <s v="BUICK"/>
    <s v="Envision AWD"/>
    <s v="SUV - SMALL"/>
    <n v="2.5"/>
    <n v="4"/>
    <x v="0"/>
    <s v="A6"/>
    <s v="X"/>
    <s v="Regular gasoline"/>
    <n v="11.1"/>
    <n v="8.6"/>
    <n v="10"/>
    <n v="28"/>
    <n v="234"/>
  </r>
  <r>
    <s v="BUICK"/>
    <s v="Regal"/>
    <s v="MID-SIZE"/>
    <n v="2"/>
    <n v="4"/>
    <x v="0"/>
    <s v="AS9"/>
    <s v="Z"/>
    <s v="Premium gasoline"/>
    <n v="10.3"/>
    <n v="7.4"/>
    <n v="9"/>
    <n v="31"/>
    <n v="211"/>
  </r>
  <r>
    <s v="BUICK"/>
    <s v="Regal AWD"/>
    <s v="MID-SIZE"/>
    <n v="2"/>
    <n v="4"/>
    <x v="0"/>
    <s v="AS8"/>
    <s v="Z"/>
    <s v="Premium gasoline"/>
    <n v="11"/>
    <n v="8"/>
    <n v="9.6"/>
    <n v="29"/>
    <n v="227"/>
  </r>
  <r>
    <s v="BUICK"/>
    <s v="Regal AWD"/>
    <s v="MID-SIZE"/>
    <n v="3.6"/>
    <n v="6"/>
    <x v="1"/>
    <s v="AS9"/>
    <s v="X"/>
    <s v="Regular gasoline"/>
    <n v="12.5"/>
    <n v="8.8000000000000007"/>
    <n v="10.9"/>
    <n v="26"/>
    <n v="255"/>
  </r>
  <r>
    <s v="CADILLAC"/>
    <s v="CT4"/>
    <s v="COMPACT"/>
    <n v="2"/>
    <n v="4"/>
    <x v="0"/>
    <s v="AS8"/>
    <s v="Z"/>
    <s v="Premium gasoline"/>
    <n v="10.1"/>
    <n v="6.8"/>
    <n v="8.6999999999999993"/>
    <n v="32"/>
    <n v="203"/>
  </r>
  <r>
    <s v="CADILLAC"/>
    <s v="CT4"/>
    <s v="COMPACT"/>
    <n v="2.7"/>
    <n v="4"/>
    <x v="0"/>
    <s v="AS10"/>
    <s v="Z"/>
    <s v="Premium gasoline"/>
    <n v="11.5"/>
    <n v="8"/>
    <n v="9.9"/>
    <n v="29"/>
    <n v="232"/>
  </r>
  <r>
    <s v="CADILLAC"/>
    <s v="CT4 AWD"/>
    <s v="COMPACT"/>
    <n v="2"/>
    <n v="4"/>
    <x v="0"/>
    <s v="AS8"/>
    <s v="Z"/>
    <s v="Premium gasoline"/>
    <n v="10.4"/>
    <n v="7.4"/>
    <n v="9.1"/>
    <n v="31"/>
    <n v="213"/>
  </r>
  <r>
    <s v="CADILLAC"/>
    <s v="CT4 AWD"/>
    <s v="COMPACT"/>
    <n v="2.7"/>
    <n v="4"/>
    <x v="0"/>
    <s v="AS10"/>
    <s v="Z"/>
    <s v="Premium gasoline"/>
    <n v="11.7"/>
    <n v="8.4"/>
    <n v="10.199999999999999"/>
    <n v="28"/>
    <n v="238"/>
  </r>
  <r>
    <s v="CADILLAC"/>
    <s v="CT4-V"/>
    <s v="COMPACT"/>
    <n v="2.7"/>
    <n v="4"/>
    <x v="0"/>
    <s v="AS10"/>
    <s v="Z"/>
    <s v="Premium gasoline"/>
    <n v="11.5"/>
    <n v="8.1999999999999993"/>
    <n v="10"/>
    <n v="28"/>
    <n v="234"/>
  </r>
  <r>
    <s v="CADILLAC"/>
    <s v="CT4-V AWD"/>
    <s v="COMPACT"/>
    <n v="2.7"/>
    <n v="4"/>
    <x v="0"/>
    <s v="AS10"/>
    <s v="Z"/>
    <s v="Premium gasoline"/>
    <n v="11.7"/>
    <n v="8.4"/>
    <n v="10.199999999999999"/>
    <n v="28"/>
    <n v="238"/>
  </r>
  <r>
    <s v="CADILLAC"/>
    <s v="CT5"/>
    <s v="MID-SIZE"/>
    <n v="2"/>
    <n v="4"/>
    <x v="0"/>
    <s v="AS10"/>
    <s v="Z"/>
    <s v="Premium gasoline"/>
    <n v="10.4"/>
    <n v="7.3"/>
    <n v="9"/>
    <n v="31"/>
    <n v="209"/>
  </r>
  <r>
    <s v="CADILLAC"/>
    <s v="CT5"/>
    <s v="MID-SIZE"/>
    <n v="3"/>
    <n v="6"/>
    <x v="1"/>
    <s v="AS10"/>
    <s v="Z"/>
    <s v="Premium gasoline"/>
    <n v="12.6"/>
    <n v="9.1"/>
    <n v="11"/>
    <n v="26"/>
    <n v="256"/>
  </r>
  <r>
    <s v="CADILLAC"/>
    <s v="CT5 AWD"/>
    <s v="MID-SIZE"/>
    <n v="2"/>
    <n v="4"/>
    <x v="0"/>
    <s v="AS10"/>
    <s v="Z"/>
    <s v="Premium gasoline"/>
    <n v="11"/>
    <n v="7.7"/>
    <n v="9.5"/>
    <n v="30"/>
    <n v="221"/>
  </r>
  <r>
    <s v="CADILLAC"/>
    <s v="CT5 AWD"/>
    <s v="MID-SIZE"/>
    <n v="3"/>
    <n v="6"/>
    <x v="1"/>
    <s v="AS10"/>
    <s v="Z"/>
    <s v="Premium gasoline"/>
    <n v="13.3"/>
    <n v="9.3000000000000007"/>
    <n v="11.5"/>
    <n v="25"/>
    <n v="268"/>
  </r>
  <r>
    <s v="CADILLAC"/>
    <s v="CT5-V"/>
    <s v="MID-SIZE"/>
    <n v="3"/>
    <n v="6"/>
    <x v="1"/>
    <s v="AS10"/>
    <s v="Z"/>
    <s v="Premium gasoline"/>
    <n v="13.1"/>
    <n v="9.1"/>
    <n v="11.3"/>
    <n v="25"/>
    <n v="263"/>
  </r>
  <r>
    <s v="CADILLAC"/>
    <s v="CT5-V AWD"/>
    <s v="MID-SIZE"/>
    <n v="3"/>
    <n v="6"/>
    <x v="1"/>
    <s v="AS10"/>
    <s v="Z"/>
    <s v="Premium gasoline"/>
    <n v="13.8"/>
    <n v="9.4"/>
    <n v="11.8"/>
    <n v="24"/>
    <n v="276"/>
  </r>
  <r>
    <s v="CADILLAC"/>
    <s v="CT6 AWD"/>
    <s v="FULL-SIZE"/>
    <n v="3.6"/>
    <n v="6"/>
    <x v="1"/>
    <s v="AS10"/>
    <s v="X"/>
    <s v="Regular gasoline"/>
    <n v="12.9"/>
    <n v="8.6999999999999993"/>
    <n v="11"/>
    <n v="26"/>
    <n v="259"/>
  </r>
  <r>
    <s v="CADILLAC"/>
    <s v="CT6 AWD"/>
    <s v="FULL-SIZE"/>
    <n v="4.2"/>
    <n v="8"/>
    <x v="2"/>
    <s v="AS10"/>
    <s v="Z"/>
    <s v="Premium gasoline"/>
    <n v="17.3"/>
    <n v="9.5"/>
    <n v="13.8"/>
    <n v="20"/>
    <n v="324"/>
  </r>
  <r>
    <s v="CADILLAC"/>
    <s v="Escalade 4WD"/>
    <s v="SUV - STANDARD"/>
    <n v="6.2"/>
    <n v="8"/>
    <x v="2"/>
    <s v="A10"/>
    <s v="Z"/>
    <s v="Premium gasoline"/>
    <n v="16.7"/>
    <n v="11.1"/>
    <n v="14.2"/>
    <n v="20"/>
    <n v="333"/>
  </r>
  <r>
    <s v="CADILLAC"/>
    <s v="XT4"/>
    <s v="SUV - SMALL"/>
    <n v="2"/>
    <n v="4"/>
    <x v="0"/>
    <s v="AS9"/>
    <s v="Z"/>
    <s v="Premium gasoline"/>
    <n v="9.8000000000000007"/>
    <n v="7.8"/>
    <n v="8.9"/>
    <n v="32"/>
    <n v="209"/>
  </r>
  <r>
    <s v="CADILLAC"/>
    <s v="XT4 AWD"/>
    <s v="SUV - SMALL"/>
    <n v="2"/>
    <n v="4"/>
    <x v="0"/>
    <s v="AS9"/>
    <s v="Z"/>
    <s v="Premium gasoline"/>
    <n v="10.9"/>
    <n v="8.1999999999999993"/>
    <n v="9.6999999999999993"/>
    <n v="29"/>
    <n v="227"/>
  </r>
  <r>
    <s v="CADILLAC"/>
    <s v="XT5"/>
    <s v="SUV - SMALL"/>
    <n v="2"/>
    <n v="4"/>
    <x v="0"/>
    <s v="AS9"/>
    <s v="Z"/>
    <s v="Premium gasoline"/>
    <n v="11"/>
    <n v="8.3000000000000007"/>
    <n v="9.8000000000000007"/>
    <n v="29"/>
    <n v="227"/>
  </r>
  <r>
    <s v="CADILLAC"/>
    <s v="XT5 AWD"/>
    <s v="SUV - SMALL"/>
    <n v="2"/>
    <n v="4"/>
    <x v="0"/>
    <s v="AS9"/>
    <s v="Z"/>
    <s v="Premium gasoline"/>
    <n v="11.2"/>
    <n v="8.9"/>
    <n v="10.1"/>
    <n v="28"/>
    <n v="235"/>
  </r>
  <r>
    <s v="CADILLAC"/>
    <s v="XT5 AWD"/>
    <s v="SUV - SMALL"/>
    <n v="3.6"/>
    <n v="6"/>
    <x v="1"/>
    <s v="AS9"/>
    <s v="X"/>
    <s v="Regular gasoline"/>
    <n v="13.4"/>
    <n v="9.4"/>
    <n v="11.6"/>
    <n v="24"/>
    <n v="270"/>
  </r>
  <r>
    <s v="CADILLAC"/>
    <s v="XT6 AWD"/>
    <s v="SUV - SMALL"/>
    <n v="3.6"/>
    <n v="6"/>
    <x v="1"/>
    <s v="AS9"/>
    <s v="X"/>
    <s v="Regular gasoline"/>
    <n v="13.5"/>
    <n v="9.6999999999999993"/>
    <n v="11.8"/>
    <n v="24"/>
    <n v="277"/>
  </r>
  <r>
    <s v="CHEVROLET"/>
    <s v="Blazer"/>
    <s v="SUV - SMALL"/>
    <n v="2"/>
    <n v="4"/>
    <x v="0"/>
    <s v="A9"/>
    <s v="X"/>
    <s v="Regular gasoline"/>
    <n v="11"/>
    <n v="8.3000000000000007"/>
    <n v="9.8000000000000007"/>
    <n v="29"/>
    <n v="225"/>
  </r>
  <r>
    <s v="CHEVROLET"/>
    <s v="Blazer"/>
    <s v="SUV - SMALL"/>
    <n v="2.5"/>
    <n v="4"/>
    <x v="0"/>
    <s v="A9"/>
    <s v="X"/>
    <s v="Regular gasoline"/>
    <n v="11.3"/>
    <n v="8.9"/>
    <n v="10.199999999999999"/>
    <n v="28"/>
    <n v="238"/>
  </r>
  <r>
    <s v="CHEVROLET"/>
    <s v="Blazer AWD"/>
    <s v="SUV - SMALL"/>
    <n v="2"/>
    <n v="4"/>
    <x v="0"/>
    <s v="A9"/>
    <s v="X"/>
    <s v="Regular gasoline"/>
    <n v="11.3"/>
    <n v="8.6999999999999993"/>
    <n v="10.1"/>
    <n v="28"/>
    <n v="232"/>
  </r>
  <r>
    <s v="CHEVROLET"/>
    <s v="Blazer AWD"/>
    <s v="SUV - SMALL"/>
    <n v="3.6"/>
    <n v="6"/>
    <x v="1"/>
    <s v="A9"/>
    <s v="X"/>
    <s v="Regular gasoline"/>
    <n v="13.1"/>
    <n v="9.4"/>
    <n v="11.4"/>
    <n v="25"/>
    <n v="269"/>
  </r>
  <r>
    <s v="CHEVROLET"/>
    <s v="Camaro"/>
    <s v="SUBCOMPACT"/>
    <n v="2"/>
    <n v="4"/>
    <x v="0"/>
    <s v="AS8"/>
    <s v="Z"/>
    <s v="Premium gasoline"/>
    <n v="10.9"/>
    <n v="7.6"/>
    <n v="9.4"/>
    <n v="30"/>
    <n v="219"/>
  </r>
  <r>
    <s v="CHEVROLET"/>
    <s v="Camaro"/>
    <s v="SUBCOMPACT"/>
    <n v="2"/>
    <n v="4"/>
    <x v="0"/>
    <s v="M6"/>
    <s v="Z"/>
    <s v="Premium gasoline"/>
    <n v="11.9"/>
    <n v="7.9"/>
    <n v="10.1"/>
    <n v="28"/>
    <n v="235"/>
  </r>
  <r>
    <s v="CHEVROLET"/>
    <s v="Camaro"/>
    <s v="SUBCOMPACT"/>
    <n v="3.6"/>
    <n v="6"/>
    <x v="1"/>
    <s v="AS10"/>
    <s v="X"/>
    <s v="Regular gasoline"/>
    <n v="12.5"/>
    <n v="8.1"/>
    <n v="10.5"/>
    <n v="27"/>
    <n v="247"/>
  </r>
  <r>
    <s v="CHEVROLET"/>
    <s v="Camaro"/>
    <s v="SUBCOMPACT"/>
    <n v="3.6"/>
    <n v="6"/>
    <x v="1"/>
    <s v="M6"/>
    <s v="X"/>
    <s v="Regular gasoline"/>
    <n v="14.3"/>
    <n v="9"/>
    <n v="11.9"/>
    <n v="24"/>
    <n v="280"/>
  </r>
  <r>
    <s v="CHEVROLET"/>
    <s v="Camaro SS"/>
    <s v="SUBCOMPACT"/>
    <n v="6.2"/>
    <n v="8"/>
    <x v="2"/>
    <s v="AS10"/>
    <s v="Z"/>
    <s v="Premium gasoline"/>
    <n v="14.6"/>
    <n v="8.9"/>
    <n v="12.1"/>
    <n v="23"/>
    <n v="282"/>
  </r>
  <r>
    <s v="CHEVROLET"/>
    <s v="Camaro SS"/>
    <s v="SUBCOMPACT"/>
    <n v="6.2"/>
    <n v="8"/>
    <x v="2"/>
    <s v="M6"/>
    <s v="Z"/>
    <s v="Premium gasoline"/>
    <n v="14.9"/>
    <n v="9.9"/>
    <n v="12.6"/>
    <n v="22"/>
    <n v="296"/>
  </r>
  <r>
    <s v="CHEVROLET"/>
    <s v="Camaro ZL1"/>
    <s v="SUBCOMPACT"/>
    <n v="6.2"/>
    <n v="8"/>
    <x v="2"/>
    <s v="AS10"/>
    <s v="Z"/>
    <s v="Premium gasoline"/>
    <n v="18.3"/>
    <n v="11.2"/>
    <n v="15.1"/>
    <n v="19"/>
    <n v="355"/>
  </r>
  <r>
    <s v="CHEVROLET"/>
    <s v="Camaro ZL1"/>
    <s v="SUBCOMPACT"/>
    <n v="6.2"/>
    <n v="8"/>
    <x v="2"/>
    <s v="M6"/>
    <s v="Z"/>
    <s v="Premium gasoline"/>
    <n v="17.2"/>
    <n v="12"/>
    <n v="14.8"/>
    <n v="19"/>
    <n v="349"/>
  </r>
  <r>
    <s v="CHEVROLET"/>
    <s v="Colorado"/>
    <s v="PICKUP TRUCK - SMALL"/>
    <n v="2.5"/>
    <n v="4"/>
    <x v="0"/>
    <s v="A6"/>
    <s v="X"/>
    <s v="Regular gasoline"/>
    <n v="12.1"/>
    <n v="9.1999999999999993"/>
    <n v="10.8"/>
    <n v="26"/>
    <n v="252"/>
  </r>
  <r>
    <s v="CHEVROLET"/>
    <s v="Colorado"/>
    <s v="PICKUP TRUCK - SMALL"/>
    <n v="2.8"/>
    <n v="4"/>
    <x v="0"/>
    <s v="A6"/>
    <s v="D"/>
    <s v="Diesel"/>
    <n v="11.8"/>
    <n v="7.9"/>
    <n v="10.1"/>
    <n v="28"/>
    <n v="270"/>
  </r>
  <r>
    <s v="CHEVROLET"/>
    <s v="Colorado"/>
    <s v="PICKUP TRUCK - SMALL"/>
    <n v="3.6"/>
    <n v="6"/>
    <x v="1"/>
    <s v="A8"/>
    <s v="X"/>
    <s v="Regular gasoline"/>
    <n v="13.4"/>
    <n v="9.6"/>
    <n v="11.7"/>
    <n v="24"/>
    <n v="273"/>
  </r>
  <r>
    <s v="CHEVROLET"/>
    <s v="Colorado 4WD"/>
    <s v="PICKUP TRUCK - SMALL"/>
    <n v="2.5"/>
    <n v="4"/>
    <x v="0"/>
    <s v="A6"/>
    <s v="X"/>
    <s v="Regular gasoline"/>
    <n v="12.6"/>
    <n v="9.6999999999999993"/>
    <n v="11.3"/>
    <n v="25"/>
    <n v="265"/>
  </r>
  <r>
    <s v="CHEVROLET"/>
    <s v="Colorado 4WD"/>
    <s v="PICKUP TRUCK - SMALL"/>
    <n v="2.8"/>
    <n v="4"/>
    <x v="0"/>
    <s v="A6"/>
    <s v="D"/>
    <s v="Diesel"/>
    <n v="12.3"/>
    <n v="8.5"/>
    <n v="10.6"/>
    <n v="27"/>
    <n v="284"/>
  </r>
  <r>
    <s v="CHEVROLET"/>
    <s v="Colorado 4WD"/>
    <s v="PICKUP TRUCK - SMALL"/>
    <n v="3.6"/>
    <n v="6"/>
    <x v="1"/>
    <s v="A8"/>
    <s v="X"/>
    <s v="Regular gasoline"/>
    <n v="14"/>
    <n v="9.9"/>
    <n v="12.2"/>
    <n v="23"/>
    <n v="286"/>
  </r>
  <r>
    <s v="CHEVROLET"/>
    <s v="Colorado ZR2 4WD"/>
    <s v="PICKUP TRUCK - SMALL"/>
    <n v="2.8"/>
    <n v="4"/>
    <x v="0"/>
    <s v="A6"/>
    <s v="D"/>
    <s v="Diesel"/>
    <n v="13.3"/>
    <n v="10.6"/>
    <n v="12.1"/>
    <n v="23"/>
    <n v="326"/>
  </r>
  <r>
    <s v="CHEVROLET"/>
    <s v="Colorado ZR2 4WD"/>
    <s v="PICKUP TRUCK - SMALL"/>
    <n v="3.6"/>
    <n v="6"/>
    <x v="1"/>
    <s v="A8"/>
    <s v="X"/>
    <s v="Regular gasoline"/>
    <n v="15"/>
    <n v="13"/>
    <n v="14.1"/>
    <n v="20"/>
    <n v="331"/>
  </r>
  <r>
    <s v="CHEVROLET"/>
    <s v="Corvette"/>
    <s v="TWO-SEATER"/>
    <n v="6.2"/>
    <n v="8"/>
    <x v="2"/>
    <s v="AS8"/>
    <s v="Z"/>
    <s v="Premium gasoline"/>
    <n v="15.4"/>
    <n v="8.6999999999999993"/>
    <n v="12.4"/>
    <n v="23"/>
    <n v="290"/>
  </r>
  <r>
    <s v="CHEVROLET"/>
    <s v="Equinox"/>
    <s v="SUV - SMALL"/>
    <n v="1.5"/>
    <n v="4"/>
    <x v="0"/>
    <s v="A6"/>
    <s v="X"/>
    <s v="Regular gasoline"/>
    <n v="8.9"/>
    <n v="7.7"/>
    <n v="8.4"/>
    <n v="34"/>
    <n v="196"/>
  </r>
  <r>
    <s v="CHEVROLET"/>
    <s v="Equinox AWD"/>
    <s v="SUV - SMALL"/>
    <n v="1.5"/>
    <n v="4"/>
    <x v="0"/>
    <s v="A6"/>
    <s v="X"/>
    <s v="Regular gasoline"/>
    <n v="9.3000000000000007"/>
    <n v="8"/>
    <n v="8.6999999999999993"/>
    <n v="32"/>
    <n v="204"/>
  </r>
  <r>
    <s v="CHEVROLET"/>
    <s v="Equinox AWD"/>
    <s v="SUV - SMALL"/>
    <n v="2"/>
    <n v="4"/>
    <x v="0"/>
    <s v="A9"/>
    <s v="Z"/>
    <s v="Premium gasoline"/>
    <n v="10.9"/>
    <n v="8.3000000000000007"/>
    <n v="9.6999999999999993"/>
    <n v="29"/>
    <n v="228"/>
  </r>
  <r>
    <s v="CHEVROLET"/>
    <s v="Impala"/>
    <s v="FULL-SIZE"/>
    <n v="3.6"/>
    <n v="6"/>
    <x v="1"/>
    <s v="AS6"/>
    <s v="X"/>
    <s v="Regular gasoline"/>
    <n v="12.8"/>
    <n v="8.5"/>
    <n v="10.9"/>
    <n v="26"/>
    <n v="255"/>
  </r>
  <r>
    <s v="CHEVROLET"/>
    <s v="Impala"/>
    <s v="FULL-SIZE"/>
    <n v="3.6"/>
    <n v="6"/>
    <x v="1"/>
    <s v="AS6"/>
    <s v="E"/>
    <s v="Ethanol (E85)"/>
    <n v="17.2"/>
    <n v="11.6"/>
    <n v="14.7"/>
    <n v="19"/>
    <n v="246"/>
  </r>
  <r>
    <s v="CHEVROLET"/>
    <s v="Malibu"/>
    <s v="MID-SIZE"/>
    <n v="1.5"/>
    <n v="4"/>
    <x v="0"/>
    <s v="AV"/>
    <s v="X"/>
    <s v="Regular gasoline"/>
    <n v="8.1999999999999993"/>
    <n v="6.6"/>
    <n v="7.5"/>
    <n v="38"/>
    <n v="189"/>
  </r>
  <r>
    <s v="CHEVROLET"/>
    <s v="Malibu"/>
    <s v="MID-SIZE"/>
    <n v="2"/>
    <n v="4"/>
    <x v="0"/>
    <s v="A9"/>
    <s v="Z"/>
    <s v="Premium gasoline"/>
    <n v="10.5"/>
    <n v="7.4"/>
    <n v="9.1"/>
    <n v="31"/>
    <n v="214"/>
  </r>
  <r>
    <s v="CHEVROLET"/>
    <s v="Silverado"/>
    <s v="PICKUP TRUCK - STANDARD"/>
    <n v="2.7"/>
    <n v="4"/>
    <x v="0"/>
    <s v="A8"/>
    <s v="X"/>
    <s v="Regular gasoline"/>
    <n v="11.9"/>
    <n v="10.3"/>
    <n v="11.1"/>
    <n v="25"/>
    <n v="262"/>
  </r>
  <r>
    <s v="CHEVROLET"/>
    <s v="Silverado WT"/>
    <s v="PICKUP TRUCK - STANDARD"/>
    <n v="2.7"/>
    <n v="4"/>
    <x v="0"/>
    <s v="A8"/>
    <s v="X"/>
    <s v="Regular gasoline"/>
    <n v="12.5"/>
    <n v="10.8"/>
    <n v="11.7"/>
    <n v="24"/>
    <n v="275"/>
  </r>
  <r>
    <s v="CHEVROLET"/>
    <s v="Silverado"/>
    <s v="PICKUP TRUCK - STANDARD"/>
    <n v="3"/>
    <n v="6"/>
    <x v="1"/>
    <s v="A10"/>
    <s v="D"/>
    <s v="Diesel"/>
    <n v="10.199999999999999"/>
    <n v="7.2"/>
    <n v="8.9"/>
    <n v="32"/>
    <n v="238"/>
  </r>
  <r>
    <s v="CHEVROLET"/>
    <s v="Silverado"/>
    <s v="PICKUP TRUCK - STANDARD"/>
    <n v="4.3"/>
    <n v="6"/>
    <x v="2"/>
    <s v="A6"/>
    <s v="X"/>
    <s v="Regular gasoline"/>
    <n v="15.1"/>
    <n v="11.5"/>
    <n v="13.5"/>
    <n v="21"/>
    <n v="318"/>
  </r>
  <r>
    <s v="CHEVROLET"/>
    <s v="Silverado"/>
    <s v="PICKUP TRUCK - STANDARD"/>
    <n v="5.3"/>
    <n v="8"/>
    <x v="2"/>
    <s v="A6"/>
    <s v="X"/>
    <s v="Regular gasoline"/>
    <n v="15.9"/>
    <n v="11.4"/>
    <n v="13.9"/>
    <n v="20"/>
    <n v="326"/>
  </r>
  <r>
    <s v="CHEVROLET"/>
    <s v="Silverado FFV"/>
    <s v="PICKUP TRUCK - STANDARD"/>
    <n v="5.3"/>
    <n v="8"/>
    <x v="2"/>
    <s v="A6"/>
    <s v="X"/>
    <s v="Regular gasoline"/>
    <n v="16"/>
    <n v="12.6"/>
    <n v="14.4"/>
    <n v="20"/>
    <n v="339"/>
  </r>
  <r>
    <s v="CHEVROLET"/>
    <s v="Silverado FFV"/>
    <s v="PICKUP TRUCK - STANDARD"/>
    <n v="5.3"/>
    <n v="8"/>
    <x v="2"/>
    <s v="A6"/>
    <s v="E"/>
    <s v="Ethanol (E85)"/>
    <n v="22.2"/>
    <n v="16.2"/>
    <n v="19.5"/>
    <n v="14"/>
    <n v="326"/>
  </r>
  <r>
    <s v="CHEVROLET"/>
    <s v="Silverado"/>
    <s v="PICKUP TRUCK - STANDARD"/>
    <n v="5.3"/>
    <n v="8"/>
    <x v="2"/>
    <s v="A8"/>
    <s v="X"/>
    <s v="Regular gasoline"/>
    <n v="13.9"/>
    <n v="10.1"/>
    <n v="12.2"/>
    <n v="23"/>
    <n v="286"/>
  </r>
  <r>
    <s v="CHEVROLET"/>
    <s v="Silverado 4WD"/>
    <s v="PICKUP TRUCK - STANDARD"/>
    <n v="2.7"/>
    <n v="4"/>
    <x v="0"/>
    <s v="A8"/>
    <s v="X"/>
    <s v="Regular gasoline"/>
    <n v="12.5"/>
    <n v="10.8"/>
    <n v="11.7"/>
    <n v="24"/>
    <n v="275"/>
  </r>
  <r>
    <s v="CHEVROLET"/>
    <s v="Silverado WT 4WD"/>
    <s v="PICKUP TRUCK - STANDARD"/>
    <n v="2.7"/>
    <n v="4"/>
    <x v="0"/>
    <s v="A8"/>
    <s v="X"/>
    <s v="Regular gasoline"/>
    <n v="12.7"/>
    <n v="11"/>
    <n v="12"/>
    <n v="24"/>
    <n v="280"/>
  </r>
  <r>
    <s v="CHEVROLET"/>
    <s v="Silverado 4WD"/>
    <s v="PICKUP TRUCK - STANDARD"/>
    <n v="3"/>
    <n v="6"/>
    <x v="1"/>
    <s v="A10"/>
    <s v="D"/>
    <s v="Diesel"/>
    <n v="10.4"/>
    <n v="8"/>
    <n v="9.4"/>
    <n v="30"/>
    <n v="252"/>
  </r>
  <r>
    <s v="CHEVROLET"/>
    <s v="Silverado 4WD"/>
    <s v="PICKUP TRUCK - STANDARD"/>
    <n v="4.3"/>
    <n v="6"/>
    <x v="2"/>
    <s v="A6"/>
    <s v="X"/>
    <s v="Regular gasoline"/>
    <n v="15.7"/>
    <n v="12"/>
    <n v="14.1"/>
    <n v="20"/>
    <n v="331"/>
  </r>
  <r>
    <s v="CHEVROLET"/>
    <s v="Silverado 4WD Custom Trail Boss"/>
    <s v="PICKUP TRUCK - STANDARD"/>
    <n v="4.3"/>
    <n v="6"/>
    <x v="2"/>
    <s v="A6"/>
    <s v="X"/>
    <s v="Regular gasoline"/>
    <n v="16.3"/>
    <n v="12.9"/>
    <n v="14.8"/>
    <n v="19"/>
    <n v="349"/>
  </r>
  <r>
    <s v="CHEVROLET"/>
    <s v="Silverado 4WD"/>
    <s v="PICKUP TRUCK - STANDARD"/>
    <n v="5.3"/>
    <n v="8"/>
    <x v="2"/>
    <s v="A6"/>
    <s v="X"/>
    <s v="Regular gasoline"/>
    <n v="15.9"/>
    <n v="11.8"/>
    <n v="14.1"/>
    <n v="20"/>
    <n v="331"/>
  </r>
  <r>
    <s v="CHEVROLET"/>
    <s v="Silverado 4WD FFV"/>
    <s v="PICKUP TRUCK - STANDARD"/>
    <n v="5.3"/>
    <n v="8"/>
    <x v="2"/>
    <s v="A6"/>
    <s v="X"/>
    <s v="Regular gasoline"/>
    <n v="16.600000000000001"/>
    <n v="13"/>
    <n v="15"/>
    <n v="19"/>
    <n v="350"/>
  </r>
  <r>
    <s v="CHEVROLET"/>
    <s v="Silverado 4WD FFV"/>
    <s v="PICKUP TRUCK - STANDARD"/>
    <n v="5.3"/>
    <n v="8"/>
    <x v="2"/>
    <s v="A6"/>
    <s v="E"/>
    <s v="Ethanol (E85)"/>
    <n v="22.3"/>
    <n v="18.100000000000001"/>
    <n v="20.5"/>
    <n v="14"/>
    <n v="342"/>
  </r>
  <r>
    <s v="CHEVROLET"/>
    <s v="Silverado 4WD Custom Trail Boss"/>
    <s v="PICKUP TRUCK - STANDARD"/>
    <n v="5.3"/>
    <n v="8"/>
    <x v="2"/>
    <s v="A6"/>
    <s v="X"/>
    <s v="Regular gasoline"/>
    <n v="16.7"/>
    <n v="13.1"/>
    <n v="15.1"/>
    <n v="19"/>
    <n v="354"/>
  </r>
  <r>
    <s v="CHEVROLET"/>
    <s v="Silverado 4WD"/>
    <s v="PICKUP TRUCK - STANDARD"/>
    <n v="5.3"/>
    <n v="8"/>
    <x v="2"/>
    <s v="A8"/>
    <s v="X"/>
    <s v="Regular gasoline"/>
    <n v="14.7"/>
    <n v="10.7"/>
    <n v="12.9"/>
    <n v="22"/>
    <n v="303"/>
  </r>
  <r>
    <s v="CHEVROLET"/>
    <s v="Silverado 4WD"/>
    <s v="PICKUP TRUCK - STANDARD"/>
    <n v="5.3"/>
    <n v="8"/>
    <x v="2"/>
    <s v="A10"/>
    <s v="X"/>
    <s v="Regular gasoline"/>
    <n v="14.3"/>
    <n v="10.6"/>
    <n v="12.6"/>
    <n v="22"/>
    <n v="296"/>
  </r>
  <r>
    <s v="CHEVROLET"/>
    <s v="Silverado 4WD LT Trail Boss"/>
    <s v="PICKUP TRUCK - STANDARD"/>
    <n v="5.3"/>
    <n v="8"/>
    <x v="2"/>
    <s v="A10"/>
    <s v="X"/>
    <s v="Regular gasoline"/>
    <n v="14.7"/>
    <n v="11.2"/>
    <n v="13.1"/>
    <n v="22"/>
    <n v="307"/>
  </r>
  <r>
    <s v="CHEVROLET"/>
    <s v="Silverado 4WD"/>
    <s v="PICKUP TRUCK - STANDARD"/>
    <n v="6.2"/>
    <n v="8"/>
    <x v="2"/>
    <s v="A10"/>
    <s v="Z"/>
    <s v="Premium gasoline"/>
    <n v="15"/>
    <n v="12"/>
    <n v="13.7"/>
    <n v="21"/>
    <n v="321"/>
  </r>
  <r>
    <s v="CHEVROLET"/>
    <s v="Silverado 4WD Custom Trail Boss"/>
    <s v="PICKUP TRUCK - STANDARD"/>
    <n v="6.2"/>
    <n v="8"/>
    <x v="2"/>
    <s v="A10"/>
    <s v="Z"/>
    <s v="Premium gasoline"/>
    <n v="16.8"/>
    <n v="13.3"/>
    <n v="15.2"/>
    <n v="19"/>
    <n v="357"/>
  </r>
  <r>
    <s v="CHEVROLET"/>
    <s v="Silverado 4WD LT Trail Boss"/>
    <s v="PICKUP TRUCK - STANDARD"/>
    <n v="6.2"/>
    <n v="8"/>
    <x v="2"/>
    <s v="A10"/>
    <s v="Z"/>
    <s v="Premium gasoline"/>
    <n v="15.7"/>
    <n v="12.4"/>
    <n v="14.2"/>
    <n v="20"/>
    <n v="332"/>
  </r>
  <r>
    <s v="CHEVROLET"/>
    <s v="Spark"/>
    <s v="SUBCOMPACT"/>
    <n v="1.4"/>
    <n v="4"/>
    <x v="0"/>
    <s v="AV"/>
    <s v="X"/>
    <s v="Regular gasoline"/>
    <n v="7.9"/>
    <n v="6.2"/>
    <n v="7.1"/>
    <n v="40"/>
    <n v="167"/>
  </r>
  <r>
    <s v="CHEVROLET"/>
    <s v="Spark"/>
    <s v="SUBCOMPACT"/>
    <n v="1.4"/>
    <n v="4"/>
    <x v="0"/>
    <s v="M5"/>
    <s v="X"/>
    <s v="Regular gasoline"/>
    <n v="8"/>
    <n v="6.2"/>
    <n v="7.2"/>
    <n v="39"/>
    <n v="170"/>
  </r>
  <r>
    <s v="CHEVROLET"/>
    <s v="Suburban"/>
    <s v="SUV - STANDARD"/>
    <n v="5.3"/>
    <n v="8"/>
    <x v="2"/>
    <s v="A6"/>
    <s v="X"/>
    <s v="Regular gasoline"/>
    <n v="15.7"/>
    <n v="10.5"/>
    <n v="13.4"/>
    <n v="21"/>
    <n v="314"/>
  </r>
  <r>
    <s v="CHEVROLET"/>
    <s v="Suburban FFV"/>
    <s v="SUV - STANDARD"/>
    <n v="5.3"/>
    <n v="8"/>
    <x v="2"/>
    <s v="A6"/>
    <s v="X"/>
    <s v="Regular gasoline"/>
    <n v="15.7"/>
    <n v="10.5"/>
    <n v="13.4"/>
    <n v="21"/>
    <n v="314"/>
  </r>
  <r>
    <s v="CHEVROLET"/>
    <s v="Suburban FFV"/>
    <s v="SUV - STANDARD"/>
    <n v="5.3"/>
    <n v="8"/>
    <x v="2"/>
    <s v="A6"/>
    <s v="E"/>
    <s v="Ethanol (E85)"/>
    <n v="21.2"/>
    <n v="13.9"/>
    <n v="17.899999999999999"/>
    <n v="16"/>
    <n v="298"/>
  </r>
  <r>
    <s v="CHEVROLET"/>
    <s v="Suburban 4WD"/>
    <s v="SUV - STANDARD"/>
    <n v="5.3"/>
    <n v="8"/>
    <x v="2"/>
    <s v="A6"/>
    <s v="X"/>
    <s v="Regular gasoline"/>
    <n v="16.8"/>
    <n v="11.3"/>
    <n v="14.4"/>
    <n v="20"/>
    <n v="337"/>
  </r>
  <r>
    <s v="CHEVROLET"/>
    <s v="Suburban 4WD FFV"/>
    <s v="SUV - STANDARD"/>
    <n v="5.3"/>
    <n v="8"/>
    <x v="2"/>
    <s v="A6"/>
    <s v="X"/>
    <s v="Regular gasoline"/>
    <n v="16.8"/>
    <n v="11.3"/>
    <n v="14.4"/>
    <n v="20"/>
    <n v="337"/>
  </r>
  <r>
    <s v="CHEVROLET"/>
    <s v="Suburban 4WD FFV"/>
    <s v="SUV - STANDARD"/>
    <n v="5.3"/>
    <n v="8"/>
    <x v="2"/>
    <s v="A6"/>
    <s v="E"/>
    <s v="Ethanol (E85)"/>
    <n v="22.2"/>
    <n v="15.3"/>
    <n v="19.100000000000001"/>
    <n v="15"/>
    <n v="319"/>
  </r>
  <r>
    <s v="CHEVROLET"/>
    <s v="Suburban 4WD"/>
    <s v="SUV - STANDARD"/>
    <n v="6.2"/>
    <n v="8"/>
    <x v="2"/>
    <s v="A10"/>
    <s v="Z"/>
    <s v="Premium gasoline"/>
    <n v="17.2"/>
    <n v="11.4"/>
    <n v="14.6"/>
    <n v="19"/>
    <n v="343"/>
  </r>
  <r>
    <s v="CHEVROLET"/>
    <s v="Tahoe"/>
    <s v="SUV - STANDARD"/>
    <n v="5.3"/>
    <n v="8"/>
    <x v="2"/>
    <s v="A6"/>
    <s v="X"/>
    <s v="Regular gasoline"/>
    <n v="15.7"/>
    <n v="10.5"/>
    <n v="13.4"/>
    <n v="21"/>
    <n v="314"/>
  </r>
  <r>
    <s v="CHEVROLET"/>
    <s v="Tahoe FFV"/>
    <s v="SUV - STANDARD"/>
    <n v="5.3"/>
    <n v="8"/>
    <x v="2"/>
    <s v="A6"/>
    <s v="X"/>
    <s v="Regular gasoline"/>
    <n v="15.7"/>
    <n v="10.5"/>
    <n v="13.4"/>
    <n v="21"/>
    <n v="314"/>
  </r>
  <r>
    <s v="CHEVROLET"/>
    <s v="Tahoe FFV"/>
    <s v="SUV - STANDARD"/>
    <n v="5.3"/>
    <n v="8"/>
    <x v="2"/>
    <s v="A6"/>
    <s v="E"/>
    <s v="Ethanol (E85)"/>
    <n v="21.2"/>
    <n v="13.9"/>
    <n v="17.899999999999999"/>
    <n v="16"/>
    <n v="298"/>
  </r>
  <r>
    <s v="CHEVROLET"/>
    <s v="Tahoe 4WD"/>
    <s v="SUV - STANDARD"/>
    <n v="5.3"/>
    <n v="8"/>
    <x v="2"/>
    <s v="A6"/>
    <s v="X"/>
    <s v="Regular gasoline"/>
    <n v="16"/>
    <n v="11.2"/>
    <n v="13.8"/>
    <n v="20"/>
    <n v="325"/>
  </r>
  <r>
    <s v="CHEVROLET"/>
    <s v="Tahoe 4WD FFV"/>
    <s v="SUV - STANDARD"/>
    <n v="5.3"/>
    <n v="8"/>
    <x v="2"/>
    <s v="A6"/>
    <s v="X"/>
    <s v="Regular gasoline"/>
    <n v="16"/>
    <n v="11.2"/>
    <n v="13.8"/>
    <n v="20"/>
    <n v="325"/>
  </r>
  <r>
    <s v="CHEVROLET"/>
    <s v="Tahoe 4WD FFV"/>
    <s v="SUV - STANDARD"/>
    <n v="5.3"/>
    <n v="8"/>
    <x v="2"/>
    <s v="A6"/>
    <s v="E"/>
    <s v="Ethanol (E85)"/>
    <n v="21.7"/>
    <n v="14.3"/>
    <n v="18.399999999999999"/>
    <n v="15"/>
    <n v="305"/>
  </r>
  <r>
    <s v="CHEVROLET"/>
    <s v="Tahoe 4WD"/>
    <s v="SUV - STANDARD"/>
    <n v="6.2"/>
    <n v="8"/>
    <x v="2"/>
    <s v="A10"/>
    <s v="Z"/>
    <s v="Premium gasoline"/>
    <n v="16.5"/>
    <n v="10.9"/>
    <n v="13.9"/>
    <n v="20"/>
    <n v="327"/>
  </r>
  <r>
    <s v="CHEVROLET"/>
    <s v="Traverse"/>
    <s v="SUV - STANDARD"/>
    <n v="3.6"/>
    <n v="6"/>
    <x v="1"/>
    <s v="A9"/>
    <s v="X"/>
    <s v="Regular gasoline"/>
    <n v="13"/>
    <n v="8.8000000000000007"/>
    <n v="11.1"/>
    <n v="25"/>
    <n v="261"/>
  </r>
  <r>
    <s v="CHEVROLET"/>
    <s v="Traverse AWD"/>
    <s v="SUV - STANDARD"/>
    <n v="3.6"/>
    <n v="6"/>
    <x v="1"/>
    <s v="A9"/>
    <s v="X"/>
    <s v="Regular gasoline"/>
    <n v="13.6"/>
    <n v="9.6"/>
    <n v="11.8"/>
    <n v="24"/>
    <n v="276"/>
  </r>
  <r>
    <s v="CHEVROLET"/>
    <s v="Trax"/>
    <s v="SUV - SMALL"/>
    <n v="1.4"/>
    <n v="4"/>
    <x v="0"/>
    <s v="AS6"/>
    <s v="X"/>
    <s v="Regular gasoline"/>
    <n v="9.1"/>
    <n v="7.6"/>
    <n v="8.4"/>
    <n v="34"/>
    <n v="196"/>
  </r>
  <r>
    <s v="CHEVROLET"/>
    <s v="Trax AWD"/>
    <s v="SUV - SMALL"/>
    <n v="1.4"/>
    <n v="4"/>
    <x v="0"/>
    <s v="AS6"/>
    <s v="X"/>
    <s v="Regular gasoline"/>
    <n v="10"/>
    <n v="8"/>
    <n v="9.1"/>
    <n v="31"/>
    <n v="214"/>
  </r>
  <r>
    <s v="CHRYSLER"/>
    <n v="300"/>
    <s v="FULL-SIZE"/>
    <n v="3.6"/>
    <n v="6"/>
    <x v="1"/>
    <s v="A8"/>
    <s v="X"/>
    <s v="Regular gasoline"/>
    <n v="12.4"/>
    <n v="7.8"/>
    <n v="10.3"/>
    <n v="27"/>
    <n v="242"/>
  </r>
  <r>
    <s v="CHRYSLER"/>
    <n v="300"/>
    <s v="FULL-SIZE"/>
    <n v="5.7"/>
    <n v="8"/>
    <x v="2"/>
    <s v="A8"/>
    <s v="X"/>
    <s v="Regular gasoline"/>
    <n v="14.7"/>
    <n v="9.4"/>
    <n v="12.3"/>
    <n v="23"/>
    <n v="289"/>
  </r>
  <r>
    <s v="CHRYSLER"/>
    <s v="300 AWD"/>
    <s v="FULL-SIZE"/>
    <n v="3.6"/>
    <n v="6"/>
    <x v="1"/>
    <s v="A8"/>
    <s v="X"/>
    <s v="Regular gasoline"/>
    <n v="12.8"/>
    <n v="8.6999999999999993"/>
    <n v="11"/>
    <n v="26"/>
    <n v="258"/>
  </r>
  <r>
    <s v="CHRYSLER"/>
    <s v="Pacifica (Stop-Start)"/>
    <s v="MINIVAN"/>
    <n v="3.6"/>
    <n v="6"/>
    <x v="1"/>
    <s v="A9"/>
    <s v="X"/>
    <s v="Regular gasoline"/>
    <n v="12.4"/>
    <n v="8.4"/>
    <n v="10.6"/>
    <n v="27"/>
    <n v="249"/>
  </r>
  <r>
    <s v="CHRYSLER"/>
    <s v="Voyager (Stop-Start)"/>
    <s v="MINIVAN"/>
    <n v="3.6"/>
    <n v="6"/>
    <x v="1"/>
    <s v="A9"/>
    <s v="X"/>
    <s v="Regular gasoline"/>
    <n v="12.4"/>
    <n v="8.4"/>
    <n v="10.6"/>
    <n v="27"/>
    <n v="249"/>
  </r>
  <r>
    <s v="DODGE"/>
    <s v="Challenger"/>
    <s v="MID-SIZE"/>
    <n v="3.6"/>
    <n v="6"/>
    <x v="1"/>
    <s v="A8"/>
    <s v="X"/>
    <s v="Regular gasoline"/>
    <n v="12.4"/>
    <n v="7.8"/>
    <n v="10.3"/>
    <n v="27"/>
    <n v="242"/>
  </r>
  <r>
    <s v="DODGE"/>
    <s v="Challenger (MDS)"/>
    <s v="MID-SIZE"/>
    <n v="5.7"/>
    <n v="8"/>
    <x v="2"/>
    <s v="A8"/>
    <s v="X"/>
    <s v="Regular gasoline"/>
    <n v="14.7"/>
    <n v="9.4"/>
    <n v="12.3"/>
    <n v="23"/>
    <n v="289"/>
  </r>
  <r>
    <s v="DODGE"/>
    <s v="Challenger"/>
    <s v="MID-SIZE"/>
    <n v="5.7"/>
    <n v="8"/>
    <x v="2"/>
    <s v="M6"/>
    <s v="Z"/>
    <s v="Premium gasoline"/>
    <n v="15.6"/>
    <n v="10.1"/>
    <n v="13.1"/>
    <n v="22"/>
    <n v="307"/>
  </r>
  <r>
    <s v="DODGE"/>
    <s v="Challenger (MDS)"/>
    <s v="MID-SIZE"/>
    <n v="6.4"/>
    <n v="8"/>
    <x v="2"/>
    <s v="A8"/>
    <s v="Z"/>
    <s v="Premium gasoline"/>
    <n v="15.8"/>
    <n v="9.6"/>
    <n v="13"/>
    <n v="22"/>
    <n v="305"/>
  </r>
  <r>
    <s v="DODGE"/>
    <s v="Challenger"/>
    <s v="MID-SIZE"/>
    <n v="6.4"/>
    <n v="8"/>
    <x v="2"/>
    <s v="M6"/>
    <s v="Z"/>
    <s v="Premium gasoline"/>
    <n v="16.7"/>
    <n v="10.4"/>
    <n v="13.9"/>
    <n v="20"/>
    <n v="325"/>
  </r>
  <r>
    <s v="DODGE"/>
    <s v="Challenger AWD"/>
    <s v="MID-SIZE"/>
    <n v="3.6"/>
    <n v="6"/>
    <x v="1"/>
    <s v="A8"/>
    <s v="X"/>
    <s v="Regular gasoline"/>
    <n v="12.8"/>
    <n v="8.6999999999999993"/>
    <n v="11"/>
    <n v="26"/>
    <n v="258"/>
  </r>
  <r>
    <s v="DODGE"/>
    <s v="Challenger Widebody (MDS)"/>
    <s v="MID-SIZE"/>
    <n v="6.4"/>
    <n v="8"/>
    <x v="2"/>
    <s v="A8"/>
    <s v="Z"/>
    <s v="Premium gasoline"/>
    <n v="15.8"/>
    <n v="9.6"/>
    <n v="13"/>
    <n v="22"/>
    <n v="305"/>
  </r>
  <r>
    <s v="DODGE"/>
    <s v="Challenger Widebody (MDS)"/>
    <s v="MID-SIZE"/>
    <n v="6.4"/>
    <n v="8"/>
    <x v="2"/>
    <s v="M6"/>
    <s v="Z"/>
    <s v="Premium gasoline"/>
    <n v="16.7"/>
    <n v="10.4"/>
    <n v="13.9"/>
    <n v="20"/>
    <n v="325"/>
  </r>
  <r>
    <s v="DODGE"/>
    <s v="Challenger SRT Hellcat"/>
    <s v="MID-SIZE"/>
    <n v="6.2"/>
    <n v="8"/>
    <x v="2"/>
    <s v="A8"/>
    <s v="Z"/>
    <s v="Premium gasoline"/>
    <n v="17.600000000000001"/>
    <n v="10.7"/>
    <n v="14.5"/>
    <n v="19"/>
    <n v="339"/>
  </r>
  <r>
    <s v="DODGE"/>
    <s v="Challenger SRT Hellcat"/>
    <s v="MID-SIZE"/>
    <n v="6.2"/>
    <n v="8"/>
    <x v="2"/>
    <s v="M6"/>
    <s v="Z"/>
    <s v="Premium gasoline"/>
    <n v="18.100000000000001"/>
    <n v="11.4"/>
    <n v="15.1"/>
    <n v="19"/>
    <n v="352"/>
  </r>
  <r>
    <s v="DODGE"/>
    <s v="Challenger SRT Hellcat Widebody"/>
    <s v="MID-SIZE"/>
    <n v="6.2"/>
    <n v="8"/>
    <x v="2"/>
    <s v="A8"/>
    <s v="Z"/>
    <s v="Premium gasoline"/>
    <n v="18.600000000000001"/>
    <n v="11.2"/>
    <n v="15.3"/>
    <n v="18"/>
    <n v="358"/>
  </r>
  <r>
    <s v="DODGE"/>
    <s v="Challenger SRT Hellcat Widebody"/>
    <s v="MID-SIZE"/>
    <n v="6.2"/>
    <n v="8"/>
    <x v="2"/>
    <s v="M6"/>
    <s v="Z"/>
    <s v="Premium gasoline"/>
    <n v="18.100000000000001"/>
    <n v="11.4"/>
    <n v="15.1"/>
    <n v="19"/>
    <n v="352"/>
  </r>
  <r>
    <s v="DODGE"/>
    <s v="Charger"/>
    <s v="FULL-SIZE"/>
    <n v="3.6"/>
    <n v="6"/>
    <x v="1"/>
    <s v="A5"/>
    <s v="X"/>
    <s v="Regular gasoline"/>
    <n v="13.7"/>
    <n v="9"/>
    <n v="11.6"/>
    <n v="24"/>
    <n v="271"/>
  </r>
  <r>
    <s v="DODGE"/>
    <s v="Charger"/>
    <s v="FULL-SIZE"/>
    <n v="3.6"/>
    <n v="6"/>
    <x v="1"/>
    <s v="A8"/>
    <s v="X"/>
    <s v="Regular gasoline"/>
    <n v="12.4"/>
    <n v="7.8"/>
    <n v="10.3"/>
    <n v="27"/>
    <n v="242"/>
  </r>
  <r>
    <s v="DODGE"/>
    <s v="Charger (MDS)"/>
    <s v="FULL-SIZE"/>
    <n v="5.7"/>
    <n v="8"/>
    <x v="2"/>
    <s v="A8"/>
    <s v="X"/>
    <s v="Regular gasoline"/>
    <n v="14.7"/>
    <n v="9.4"/>
    <n v="12.3"/>
    <n v="23"/>
    <n v="289"/>
  </r>
  <r>
    <s v="DODGE"/>
    <s v="Charger (MDS)"/>
    <s v="FULL-SIZE"/>
    <n v="6.4"/>
    <n v="8"/>
    <x v="2"/>
    <s v="A8"/>
    <s v="Z"/>
    <s v="Premium gasoline"/>
    <n v="15.8"/>
    <n v="9.6"/>
    <n v="13"/>
    <n v="22"/>
    <n v="305"/>
  </r>
  <r>
    <s v="DODGE"/>
    <s v="Charger AWD"/>
    <s v="FULL-SIZE"/>
    <n v="3.6"/>
    <n v="6"/>
    <x v="1"/>
    <s v="A8"/>
    <s v="X"/>
    <s v="Regular gasoline"/>
    <n v="12.8"/>
    <n v="8.6999999999999993"/>
    <n v="11"/>
    <n v="26"/>
    <n v="258"/>
  </r>
  <r>
    <s v="DODGE"/>
    <s v="Charger Widebody (MDS)"/>
    <s v="FULL-SIZE"/>
    <n v="6.4"/>
    <n v="8"/>
    <x v="2"/>
    <s v="A8"/>
    <s v="Z"/>
    <s v="Premium gasoline"/>
    <n v="15.8"/>
    <n v="9.6"/>
    <n v="13"/>
    <n v="22"/>
    <n v="305"/>
  </r>
  <r>
    <s v="DODGE"/>
    <s v="Charger SRT Hellcat Widebody"/>
    <s v="FULL-SIZE"/>
    <n v="6.2"/>
    <n v="8"/>
    <x v="2"/>
    <s v="A8"/>
    <s v="Z"/>
    <s v="Premium gasoline"/>
    <n v="19"/>
    <n v="11.5"/>
    <n v="15.6"/>
    <n v="18"/>
    <n v="368"/>
  </r>
  <r>
    <s v="DODGE"/>
    <s v="Durango AWD"/>
    <s v="SUV - STANDARD"/>
    <n v="3.6"/>
    <n v="6"/>
    <x v="1"/>
    <s v="A8"/>
    <s v="X"/>
    <s v="Regular gasoline"/>
    <n v="12.7"/>
    <n v="9.6"/>
    <n v="11.3"/>
    <n v="25"/>
    <n v="265"/>
  </r>
  <r>
    <s v="DODGE"/>
    <s v="Durango AWD"/>
    <s v="SUV - STANDARD"/>
    <n v="5.7"/>
    <n v="8"/>
    <x v="2"/>
    <s v="A8"/>
    <s v="X"/>
    <s v="Regular gasoline"/>
    <n v="16.7"/>
    <n v="10.9"/>
    <n v="14.1"/>
    <n v="20"/>
    <n v="331"/>
  </r>
  <r>
    <s v="DODGE"/>
    <s v="Durango AWD SRT"/>
    <s v="SUV - STANDARD"/>
    <n v="6.4"/>
    <n v="8"/>
    <x v="2"/>
    <s v="A8"/>
    <s v="Z"/>
    <s v="Premium gasoline"/>
    <n v="18.3"/>
    <n v="12.2"/>
    <n v="15.6"/>
    <n v="18"/>
    <n v="363"/>
  </r>
  <r>
    <s v="DODGE"/>
    <s v="Grand Caravan"/>
    <s v="MINIVAN"/>
    <n v="3.6"/>
    <n v="6"/>
    <x v="1"/>
    <s v="A6"/>
    <s v="X"/>
    <s v="Regular gasoline"/>
    <n v="13.7"/>
    <n v="9.4"/>
    <n v="11.8"/>
    <n v="24"/>
    <n v="276"/>
  </r>
  <r>
    <s v="DODGE"/>
    <s v="Journey"/>
    <s v="SUV - SMALL"/>
    <n v="2.4"/>
    <n v="4"/>
    <x v="0"/>
    <s v="A4"/>
    <s v="X"/>
    <s v="Regular gasoline"/>
    <n v="12.7"/>
    <n v="9.1999999999999993"/>
    <n v="11.1"/>
    <n v="25"/>
    <n v="261"/>
  </r>
  <r>
    <s v="FIAT"/>
    <s v="124 Spider"/>
    <s v="TWO-SEATER"/>
    <n v="1.4"/>
    <n v="4"/>
    <x v="0"/>
    <s v="A6"/>
    <s v="X"/>
    <s v="Regular gasoline"/>
    <n v="9.3000000000000007"/>
    <n v="6.5"/>
    <n v="8"/>
    <n v="35"/>
    <n v="187"/>
  </r>
  <r>
    <s v="FIAT"/>
    <s v="124 Spider"/>
    <s v="TWO-SEATER"/>
    <n v="1.4"/>
    <n v="4"/>
    <x v="0"/>
    <s v="M6"/>
    <s v="X"/>
    <s v="Regular gasoline"/>
    <n v="9"/>
    <n v="6.7"/>
    <n v="7.9"/>
    <n v="36"/>
    <n v="185"/>
  </r>
  <r>
    <s v="FIAT"/>
    <s v="500L"/>
    <s v="STATION WAGON - SMALL"/>
    <n v="1.4"/>
    <n v="4"/>
    <x v="0"/>
    <s v="A6"/>
    <s v="X"/>
    <s v="Regular gasoline"/>
    <n v="10.7"/>
    <n v="7.9"/>
    <n v="9.4"/>
    <n v="30"/>
    <n v="221"/>
  </r>
  <r>
    <s v="FIAT"/>
    <s v="500X AWD"/>
    <s v="SUV - SMALL"/>
    <n v="1.3"/>
    <n v="4"/>
    <x v="0"/>
    <s v="A9"/>
    <s v="X"/>
    <s v="Regular gasoline"/>
    <n v="10"/>
    <n v="7.9"/>
    <n v="9.1"/>
    <n v="31"/>
    <n v="213"/>
  </r>
  <r>
    <s v="FORD"/>
    <s v="EcoSport"/>
    <s v="SUV - SMALL"/>
    <n v="1"/>
    <n v="3"/>
    <x v="0"/>
    <s v="AS6"/>
    <s v="X"/>
    <s v="Regular gasoline"/>
    <n v="8.6"/>
    <n v="8.1"/>
    <n v="8.4"/>
    <n v="34"/>
    <n v="197"/>
  </r>
  <r>
    <s v="FORD"/>
    <s v="EcoSport AWD"/>
    <s v="SUV - SMALL"/>
    <n v="2"/>
    <n v="4"/>
    <x v="0"/>
    <s v="AS6"/>
    <s v="X"/>
    <s v="Regular gasoline"/>
    <n v="10.199999999999999"/>
    <n v="8.1"/>
    <n v="9.1999999999999993"/>
    <n v="31"/>
    <n v="216"/>
  </r>
  <r>
    <s v="FORD"/>
    <s v="Edge"/>
    <s v="SUV - SMALL"/>
    <n v="2"/>
    <n v="4"/>
    <x v="0"/>
    <s v="A8"/>
    <s v="X"/>
    <s v="Regular gasoline"/>
    <n v="11.2"/>
    <n v="8.1"/>
    <n v="9.8000000000000007"/>
    <n v="29"/>
    <n v="229"/>
  </r>
  <r>
    <s v="FORD"/>
    <s v="Edge AWD"/>
    <s v="SUV - SMALL"/>
    <n v="2"/>
    <n v="4"/>
    <x v="0"/>
    <s v="A8"/>
    <s v="X"/>
    <s v="Regular gasoline"/>
    <n v="11.4"/>
    <n v="8.3000000000000007"/>
    <n v="10"/>
    <n v="28"/>
    <n v="233"/>
  </r>
  <r>
    <s v="FORD"/>
    <s v="Edge AWD"/>
    <s v="SUV - SMALL"/>
    <n v="2"/>
    <n v="4"/>
    <x v="0"/>
    <s v="AS8"/>
    <s v="X"/>
    <s v="Regular gasoline"/>
    <n v="11.4"/>
    <n v="8.3000000000000007"/>
    <n v="10"/>
    <n v="28"/>
    <n v="233"/>
  </r>
  <r>
    <s v="FORD"/>
    <s v="Edge AWD"/>
    <s v="SUV - SMALL"/>
    <n v="2.7"/>
    <n v="6"/>
    <x v="1"/>
    <s v="AS8"/>
    <s v="X"/>
    <s v="Regular gasoline"/>
    <n v="12.5"/>
    <n v="9.1999999999999993"/>
    <n v="11"/>
    <n v="26"/>
    <n v="258"/>
  </r>
  <r>
    <s v="FORD"/>
    <s v="Escape"/>
    <s v="SUV - SMALL"/>
    <n v="1.5"/>
    <n v="3"/>
    <x v="0"/>
    <s v="A8"/>
    <s v="X"/>
    <s v="Regular gasoline"/>
    <n v="8.6"/>
    <n v="7.1"/>
    <n v="7.9"/>
    <n v="36"/>
    <n v="185"/>
  </r>
  <r>
    <s v="FORD"/>
    <s v="Escape AWD"/>
    <s v="SUV - SMALL"/>
    <n v="1.5"/>
    <n v="3"/>
    <x v="0"/>
    <s v="A8"/>
    <s v="X"/>
    <s v="Regular gasoline"/>
    <n v="8.9"/>
    <n v="7.6"/>
    <n v="8.3000000000000007"/>
    <n v="34"/>
    <n v="196"/>
  </r>
  <r>
    <s v="FORD"/>
    <s v="Escape AWD"/>
    <s v="SUV - SMALL"/>
    <n v="2"/>
    <n v="4"/>
    <x v="0"/>
    <s v="AS8"/>
    <s v="X"/>
    <s v="Regular gasoline"/>
    <n v="10.4"/>
    <n v="7.5"/>
    <n v="9.1"/>
    <n v="31"/>
    <n v="213"/>
  </r>
  <r>
    <s v="FORD"/>
    <s v="Escape Hybrid"/>
    <s v="SUV - SMALL"/>
    <n v="2.5"/>
    <n v="4"/>
    <x v="0"/>
    <s v="AV"/>
    <s v="X"/>
    <s v="Regular gasoline"/>
    <n v="5.4"/>
    <n v="6.3"/>
    <n v="5.8"/>
    <n v="49"/>
    <n v="136"/>
  </r>
  <r>
    <s v="FORD"/>
    <s v="Escape Hybrid AWD"/>
    <s v="SUV - SMALL"/>
    <n v="2.5"/>
    <n v="4"/>
    <x v="0"/>
    <s v="AV"/>
    <s v="X"/>
    <s v="Regular gasoline"/>
    <n v="5.5"/>
    <n v="6.4"/>
    <n v="5.9"/>
    <n v="48"/>
    <n v="139"/>
  </r>
  <r>
    <s v="FORD"/>
    <s v="Expedition 4X4"/>
    <s v="SUV - STANDARD"/>
    <n v="3.5"/>
    <n v="6"/>
    <x v="1"/>
    <s v="AS10"/>
    <s v="X"/>
    <s v="Regular gasoline"/>
    <n v="14.1"/>
    <n v="10.6"/>
    <n v="12.5"/>
    <n v="23"/>
    <n v="294"/>
  </r>
  <r>
    <s v="FORD"/>
    <s v="Expedition MAX 4X4"/>
    <s v="SUV - STANDARD"/>
    <n v="3.5"/>
    <n v="6"/>
    <x v="1"/>
    <s v="AS10"/>
    <s v="X"/>
    <s v="Regular gasoline"/>
    <n v="14.7"/>
    <n v="11.2"/>
    <n v="13.1"/>
    <n v="22"/>
    <n v="308"/>
  </r>
  <r>
    <s v="FORD"/>
    <s v="Explorer AWD"/>
    <s v="SUV - STANDARD"/>
    <n v="2.2999999999999998"/>
    <n v="4"/>
    <x v="0"/>
    <s v="AS10"/>
    <s v="X"/>
    <s v="Regular gasoline"/>
    <n v="11.6"/>
    <n v="8.6999999999999993"/>
    <n v="10.3"/>
    <n v="27"/>
    <n v="241"/>
  </r>
  <r>
    <s v="FORD"/>
    <s v="Explorer AWD"/>
    <s v="SUV - STANDARD"/>
    <n v="3"/>
    <n v="6"/>
    <x v="1"/>
    <s v="AS10"/>
    <s v="X"/>
    <s v="Regular gasoline"/>
    <n v="13.3"/>
    <n v="9.8000000000000007"/>
    <n v="11.8"/>
    <n v="24"/>
    <n v="278"/>
  </r>
  <r>
    <s v="FORD"/>
    <s v="Explorer Hybrid AWD"/>
    <s v="SUV - STANDARD"/>
    <n v="3.3"/>
    <n v="6"/>
    <x v="1"/>
    <s v="AS10"/>
    <s v="X"/>
    <s v="Regular gasoline"/>
    <n v="10.1"/>
    <n v="9"/>
    <n v="9.6"/>
    <n v="29"/>
    <n v="225"/>
  </r>
  <r>
    <s v="FORD"/>
    <s v="F-150"/>
    <s v="PICKUP TRUCK - STANDARD"/>
    <n v="2.7"/>
    <n v="6"/>
    <x v="1"/>
    <s v="AS10"/>
    <s v="X"/>
    <s v="Regular gasoline"/>
    <n v="12"/>
    <n v="8.9"/>
    <n v="10.6"/>
    <n v="27"/>
    <n v="249"/>
  </r>
  <r>
    <s v="FORD"/>
    <s v="F-150"/>
    <s v="PICKUP TRUCK - STANDARD"/>
    <n v="3"/>
    <n v="6"/>
    <x v="1"/>
    <s v="AS10"/>
    <s v="D"/>
    <s v="Diesel"/>
    <n v="11.1"/>
    <n v="8.3000000000000007"/>
    <n v="9.8000000000000007"/>
    <n v="29"/>
    <n v="264"/>
  </r>
  <r>
    <s v="FORD"/>
    <s v="F-150 (LT Tire Pkg)"/>
    <s v="PICKUP TRUCK - STANDARD"/>
    <n v="3"/>
    <n v="6"/>
    <x v="1"/>
    <s v="AS10"/>
    <s v="D"/>
    <s v="Diesel"/>
    <n v="11.1"/>
    <n v="8.3000000000000007"/>
    <n v="9.8000000000000007"/>
    <n v="29"/>
    <n v="264"/>
  </r>
  <r>
    <s v="FORD"/>
    <s v="F-150 FFV"/>
    <s v="PICKUP TRUCK - STANDARD"/>
    <n v="3.3"/>
    <n v="6"/>
    <x v="1"/>
    <s v="AS6"/>
    <s v="X"/>
    <s v="Regular gasoline"/>
    <n v="12.1"/>
    <n v="9.3000000000000007"/>
    <n v="10.8"/>
    <n v="26"/>
    <n v="254"/>
  </r>
  <r>
    <s v="FORD"/>
    <s v="F-150 FFV"/>
    <s v="PICKUP TRUCK - STANDARD"/>
    <n v="3.3"/>
    <n v="6"/>
    <x v="1"/>
    <s v="AS6"/>
    <s v="E"/>
    <s v="Ethanol (E85)"/>
    <n v="16.600000000000001"/>
    <n v="12.6"/>
    <n v="14.8"/>
    <n v="19"/>
    <n v="245"/>
  </r>
  <r>
    <s v="FORD"/>
    <s v="F-150"/>
    <s v="PICKUP TRUCK - STANDARD"/>
    <n v="3.5"/>
    <n v="6"/>
    <x v="1"/>
    <s v="AS10"/>
    <s v="X"/>
    <s v="Regular gasoline"/>
    <n v="14.3"/>
    <n v="10.7"/>
    <n v="12.7"/>
    <n v="22"/>
    <n v="298"/>
  </r>
  <r>
    <s v="FORD"/>
    <s v="F-150 FFV"/>
    <s v="PICKUP TRUCK - STANDARD"/>
    <n v="5"/>
    <n v="8"/>
    <x v="2"/>
    <s v="AS10"/>
    <s v="X"/>
    <s v="Regular gasoline"/>
    <n v="14.3"/>
    <n v="10.6"/>
    <n v="12.6"/>
    <n v="22"/>
    <n v="297"/>
  </r>
  <r>
    <s v="FORD"/>
    <s v="F-150 FFV"/>
    <s v="PICKUP TRUCK - STANDARD"/>
    <n v="5"/>
    <n v="8"/>
    <x v="2"/>
    <s v="AS10"/>
    <s v="E"/>
    <s v="Ethanol (E85)"/>
    <n v="20"/>
    <n v="14.8"/>
    <n v="17.600000000000001"/>
    <n v="16"/>
    <n v="293"/>
  </r>
  <r>
    <s v="FORD"/>
    <s v="F-150 FFV (LT Tire Pkg)"/>
    <s v="PICKUP TRUCK - STANDARD"/>
    <n v="5"/>
    <n v="8"/>
    <x v="2"/>
    <s v="AS10"/>
    <s v="X"/>
    <s v="Regular gasoline"/>
    <n v="14.4"/>
    <n v="11.2"/>
    <n v="13"/>
    <n v="22"/>
    <n v="305"/>
  </r>
  <r>
    <s v="FORD"/>
    <s v="F-150 FFV (LT Tire Pkg)"/>
    <s v="PICKUP TRUCK - STANDARD"/>
    <n v="5"/>
    <n v="8"/>
    <x v="2"/>
    <s v="AS10"/>
    <s v="E"/>
    <s v="Ethanol (E85)"/>
    <n v="20"/>
    <n v="14.9"/>
    <n v="17.7"/>
    <n v="16"/>
    <n v="294"/>
  </r>
  <r>
    <s v="FORD"/>
    <s v="F-150 FFV (Payload Pkg)"/>
    <s v="PICKUP TRUCK - STANDARD"/>
    <n v="5"/>
    <n v="8"/>
    <x v="2"/>
    <s v="AS10"/>
    <s v="X"/>
    <s v="Regular gasoline"/>
    <n v="15.1"/>
    <n v="11.8"/>
    <n v="13.6"/>
    <n v="21"/>
    <n v="319"/>
  </r>
  <r>
    <s v="FORD"/>
    <s v="F-150 FFV (Payload Pkg)"/>
    <s v="PICKUP TRUCK - STANDARD"/>
    <n v="5"/>
    <n v="8"/>
    <x v="2"/>
    <s v="AS10"/>
    <s v="E"/>
    <s v="Ethanol (E85)"/>
    <n v="19.899999999999999"/>
    <n v="15.8"/>
    <n v="18"/>
    <n v="16"/>
    <n v="300"/>
  </r>
  <r>
    <s v="FORD"/>
    <s v="F-150 4X4"/>
    <s v="PICKUP TRUCK - STANDARD"/>
    <n v="2.7"/>
    <n v="6"/>
    <x v="1"/>
    <s v="AS10"/>
    <s v="X"/>
    <s v="Regular gasoline"/>
    <n v="13.1"/>
    <n v="10.199999999999999"/>
    <n v="11.8"/>
    <n v="24"/>
    <n v="277"/>
  </r>
  <r>
    <s v="FORD"/>
    <s v="F-150 4X4"/>
    <s v="PICKUP TRUCK - STANDARD"/>
    <n v="3"/>
    <n v="6"/>
    <x v="1"/>
    <s v="AS10"/>
    <s v="D"/>
    <s v="Diesel"/>
    <n v="11.9"/>
    <n v="9.4"/>
    <n v="10.8"/>
    <n v="26"/>
    <n v="290"/>
  </r>
  <r>
    <s v="FORD"/>
    <s v="F-150 4X4 XL/XLT"/>
    <s v="PICKUP TRUCK - STANDARD"/>
    <n v="3"/>
    <n v="6"/>
    <x v="1"/>
    <s v="AS10"/>
    <s v="D"/>
    <s v="Diesel"/>
    <n v="11.3"/>
    <n v="8.5"/>
    <n v="10"/>
    <n v="28"/>
    <n v="270"/>
  </r>
  <r>
    <s v="FORD"/>
    <s v="F-150 FFV 4X4"/>
    <s v="PICKUP TRUCK - STANDARD"/>
    <n v="3.3"/>
    <n v="6"/>
    <x v="1"/>
    <s v="AS6"/>
    <s v="X"/>
    <s v="Regular gasoline"/>
    <n v="12.9"/>
    <n v="10.199999999999999"/>
    <n v="11.7"/>
    <n v="24"/>
    <n v="274"/>
  </r>
  <r>
    <s v="FORD"/>
    <s v="F-150 FFV 4X4"/>
    <s v="PICKUP TRUCK - STANDARD"/>
    <n v="3.3"/>
    <n v="6"/>
    <x v="1"/>
    <s v="AS6"/>
    <s v="E"/>
    <s v="Ethanol (E85)"/>
    <n v="17.600000000000001"/>
    <n v="13.8"/>
    <n v="15.9"/>
    <n v="18"/>
    <n v="265"/>
  </r>
  <r>
    <s v="FORD"/>
    <s v="F-150 4X4"/>
    <s v="PICKUP TRUCK - STANDARD"/>
    <n v="3.5"/>
    <n v="6"/>
    <x v="1"/>
    <s v="AS10"/>
    <s v="X"/>
    <s v="Regular gasoline"/>
    <n v="14.6"/>
    <n v="10.9"/>
    <n v="13"/>
    <n v="22"/>
    <n v="304"/>
  </r>
  <r>
    <s v="FORD"/>
    <s v="F-150 4X4 Limited"/>
    <s v="PICKUP TRUCK - STANDARD"/>
    <n v="3.5"/>
    <n v="6"/>
    <x v="1"/>
    <s v="AS10"/>
    <s v="X"/>
    <s v="Regular gasoline"/>
    <n v="13.8"/>
    <n v="11.2"/>
    <n v="12.6"/>
    <n v="22"/>
    <n v="296"/>
  </r>
  <r>
    <s v="FORD"/>
    <s v="F-150 FFV 4X4"/>
    <s v="PICKUP TRUCK - STANDARD"/>
    <n v="5"/>
    <n v="8"/>
    <x v="2"/>
    <s v="AS10"/>
    <s v="X"/>
    <s v="Regular gasoline"/>
    <n v="15.1"/>
    <n v="11.6"/>
    <n v="13.5"/>
    <n v="21"/>
    <n v="317"/>
  </r>
  <r>
    <s v="FORD"/>
    <s v="F-150 FFV 4X4"/>
    <s v="PICKUP TRUCK - STANDARD"/>
    <n v="5"/>
    <n v="8"/>
    <x v="2"/>
    <s v="AS10"/>
    <s v="E"/>
    <s v="Ethanol (E85)"/>
    <n v="20.3"/>
    <n v="14.7"/>
    <n v="17.8"/>
    <n v="16"/>
    <n v="296"/>
  </r>
  <r>
    <s v="FORD"/>
    <s v="F-150 Raptor 4X4"/>
    <s v="PICKUP TRUCK - STANDARD"/>
    <n v="3.5"/>
    <n v="6"/>
    <x v="1"/>
    <s v="AS10"/>
    <s v="X"/>
    <s v="Regular gasoline"/>
    <n v="15.3"/>
    <n v="13.1"/>
    <n v="14.3"/>
    <n v="20"/>
    <n v="336"/>
  </r>
  <r>
    <s v="FORD"/>
    <s v="Fusion"/>
    <s v="MID-SIZE"/>
    <n v="1.5"/>
    <n v="4"/>
    <x v="0"/>
    <s v="AS6"/>
    <s v="X"/>
    <s v="Regular gasoline"/>
    <n v="10"/>
    <n v="7"/>
    <n v="8.6999999999999993"/>
    <n v="32"/>
    <n v="203"/>
  </r>
  <r>
    <s v="FORD"/>
    <s v="Fusion Hybrid"/>
    <s v="MID-SIZE"/>
    <n v="2"/>
    <n v="4"/>
    <x v="0"/>
    <s v="AV"/>
    <s v="X"/>
    <s v="Regular gasoline"/>
    <n v="5.5"/>
    <n v="5.7"/>
    <n v="5.6"/>
    <n v="50"/>
    <n v="131"/>
  </r>
  <r>
    <s v="FORD"/>
    <s v="GT"/>
    <s v="TWO-SEATER"/>
    <n v="3.5"/>
    <n v="6"/>
    <x v="1"/>
    <s v="AM7"/>
    <s v="Z"/>
    <s v="Premium gasoline"/>
    <n v="19.8"/>
    <n v="12.8"/>
    <n v="16.600000000000001"/>
    <n v="17"/>
    <n v="393"/>
  </r>
  <r>
    <s v="FORD"/>
    <s v="Mustang"/>
    <s v="SUBCOMPACT"/>
    <n v="2.2999999999999998"/>
    <n v="4"/>
    <x v="0"/>
    <s v="AS10"/>
    <s v="X"/>
    <s v="Regular gasoline"/>
    <n v="11.2"/>
    <n v="7.3"/>
    <n v="9.4"/>
    <n v="30"/>
    <n v="221"/>
  </r>
  <r>
    <s v="FORD"/>
    <s v="Mustang (Performance Pkg)"/>
    <s v="SUBCOMPACT"/>
    <n v="2.2999999999999998"/>
    <n v="4"/>
    <x v="0"/>
    <s v="AS10"/>
    <s v="X"/>
    <s v="Regular gasoline"/>
    <n v="11.8"/>
    <n v="8.4"/>
    <n v="10.3"/>
    <n v="27"/>
    <n v="242"/>
  </r>
  <r>
    <s v="FORD"/>
    <s v="Mustang"/>
    <s v="SUBCOMPACT"/>
    <n v="2.2999999999999998"/>
    <n v="4"/>
    <x v="0"/>
    <s v="M6"/>
    <s v="X"/>
    <s v="Regular gasoline"/>
    <n v="11.2"/>
    <n v="7.9"/>
    <n v="9.6999999999999993"/>
    <n v="29"/>
    <n v="226"/>
  </r>
  <r>
    <s v="FORD"/>
    <s v="Mustang (Performance Pkg)"/>
    <s v="SUBCOMPACT"/>
    <n v="2.2999999999999998"/>
    <n v="4"/>
    <x v="0"/>
    <s v="M6"/>
    <s v="X"/>
    <s v="Regular gasoline"/>
    <n v="11.8"/>
    <n v="8.6999999999999993"/>
    <n v="10.4"/>
    <n v="27"/>
    <n v="244"/>
  </r>
  <r>
    <s v="FORD"/>
    <s v="Mustang"/>
    <s v="SUBCOMPACT"/>
    <n v="5"/>
    <n v="8"/>
    <x v="2"/>
    <s v="AS10"/>
    <s v="X"/>
    <s v="Regular gasoline"/>
    <n v="15"/>
    <n v="9.1"/>
    <n v="12.3"/>
    <n v="23"/>
    <n v="289"/>
  </r>
  <r>
    <s v="FORD"/>
    <s v="Mustang"/>
    <s v="SUBCOMPACT"/>
    <n v="5"/>
    <n v="8"/>
    <x v="2"/>
    <s v="M6"/>
    <s v="X"/>
    <s v="Regular gasoline"/>
    <n v="16.100000000000001"/>
    <n v="9.9"/>
    <n v="13.3"/>
    <n v="21"/>
    <n v="312"/>
  </r>
  <r>
    <s v="FORD"/>
    <s v="Mustang Bullitt"/>
    <s v="SUBCOMPACT"/>
    <n v="5"/>
    <n v="8"/>
    <x v="2"/>
    <s v="M6"/>
    <s v="X"/>
    <s v="Regular gasoline"/>
    <n v="16.399999999999999"/>
    <n v="10.199999999999999"/>
    <n v="13.6"/>
    <n v="21"/>
    <n v="319"/>
  </r>
  <r>
    <s v="FORD"/>
    <s v="Mustang Convertible"/>
    <s v="SUBCOMPACT"/>
    <n v="2.2999999999999998"/>
    <n v="4"/>
    <x v="0"/>
    <s v="AS10"/>
    <s v="X"/>
    <s v="Regular gasoline"/>
    <n v="11.8"/>
    <n v="8.4"/>
    <n v="10.3"/>
    <n v="27"/>
    <n v="242"/>
  </r>
  <r>
    <s v="FORD"/>
    <s v="Mustang Convertible (Performance Pkg)"/>
    <s v="SUBCOMPACT"/>
    <n v="2.2999999999999998"/>
    <n v="4"/>
    <x v="0"/>
    <s v="AS10"/>
    <s v="X"/>
    <s v="Regular gasoline"/>
    <n v="11.8"/>
    <n v="8.6999999999999993"/>
    <n v="10.4"/>
    <n v="27"/>
    <n v="244"/>
  </r>
  <r>
    <s v="FORD"/>
    <s v="Mustang Convertible"/>
    <s v="SUBCOMPACT"/>
    <n v="2.2999999999999998"/>
    <n v="4"/>
    <x v="0"/>
    <s v="M6"/>
    <s v="X"/>
    <s v="Regular gasoline"/>
    <n v="11.8"/>
    <n v="8.4"/>
    <n v="10.3"/>
    <n v="27"/>
    <n v="240"/>
  </r>
  <r>
    <s v="FORD"/>
    <s v="Mustang Convertible (Performance Pkg)"/>
    <s v="SUBCOMPACT"/>
    <n v="2.2999999999999998"/>
    <n v="4"/>
    <x v="0"/>
    <s v="M6"/>
    <s v="X"/>
    <s v="Regular gasoline"/>
    <n v="12.1"/>
    <n v="9.1"/>
    <n v="10.7"/>
    <n v="26"/>
    <n v="252"/>
  </r>
  <r>
    <s v="FORD"/>
    <s v="Mustang Convertible"/>
    <s v="SUBCOMPACT"/>
    <n v="5"/>
    <n v="8"/>
    <x v="2"/>
    <s v="AS10"/>
    <s v="X"/>
    <s v="Regular gasoline"/>
    <n v="15.4"/>
    <n v="9.6999999999999993"/>
    <n v="12.9"/>
    <n v="22"/>
    <n v="303"/>
  </r>
  <r>
    <s v="FORD"/>
    <s v="Ranger 4WD"/>
    <s v="PICKUP TRUCK - STANDARD"/>
    <n v="2.2999999999999998"/>
    <n v="4"/>
    <x v="0"/>
    <s v="AS10"/>
    <s v="X"/>
    <s v="Regular gasoline"/>
    <n v="11.8"/>
    <n v="9.8000000000000007"/>
    <n v="10.9"/>
    <n v="26"/>
    <n v="256"/>
  </r>
  <r>
    <s v="FORD"/>
    <s v="Shelby GT350 Mustang"/>
    <s v="SUBCOMPACT"/>
    <n v="5.2"/>
    <n v="8"/>
    <x v="2"/>
    <s v="M6"/>
    <s v="Z"/>
    <s v="Premium gasoline"/>
    <n v="17.100000000000001"/>
    <n v="11.4"/>
    <n v="14.5"/>
    <n v="19"/>
    <n v="342"/>
  </r>
  <r>
    <s v="FORD"/>
    <s v="Shelby GT500 Mustang"/>
    <s v="SUBCOMPACT"/>
    <n v="5.2"/>
    <n v="8"/>
    <x v="2"/>
    <s v="AM7"/>
    <s v="Z"/>
    <s v="Premium gasoline"/>
    <n v="19.899999999999999"/>
    <n v="12.7"/>
    <n v="16.7"/>
    <n v="17"/>
    <n v="392"/>
  </r>
  <r>
    <s v="FORD"/>
    <s v="T-150 Wagon FFV"/>
    <s v="VAN - PASSENGER"/>
    <n v="3.5"/>
    <n v="6"/>
    <x v="1"/>
    <s v="AS10"/>
    <s v="X"/>
    <s v="Regular gasoline"/>
    <n v="16.2"/>
    <n v="12.3"/>
    <n v="14.5"/>
    <n v="19"/>
    <n v="340"/>
  </r>
  <r>
    <s v="FORD"/>
    <s v="T-150 Wagon FFV"/>
    <s v="VAN - PASSENGER"/>
    <n v="3.5"/>
    <n v="6"/>
    <x v="1"/>
    <s v="AS10"/>
    <s v="E"/>
    <s v="Ethanol (E85)"/>
    <n v="21.5"/>
    <n v="16.2"/>
    <n v="19.100000000000001"/>
    <n v="15"/>
    <n v="316"/>
  </r>
  <r>
    <s v="FORD"/>
    <s v="T-150 Wagon FFV 4WD"/>
    <s v="VAN - PASSENGER"/>
    <n v="3.5"/>
    <n v="6"/>
    <x v="1"/>
    <s v="AS10"/>
    <s v="X"/>
    <s v="Regular gasoline"/>
    <n v="16.7"/>
    <n v="12.8"/>
    <n v="15"/>
    <n v="19"/>
    <n v="352"/>
  </r>
  <r>
    <s v="FORD"/>
    <s v="T-150 Wagon FFV 4WD"/>
    <s v="VAN - PASSENGER"/>
    <n v="3.5"/>
    <n v="6"/>
    <x v="1"/>
    <s v="AS10"/>
    <s v="E"/>
    <s v="Ethanol (E85)"/>
    <n v="22.1"/>
    <n v="16.8"/>
    <n v="19.8"/>
    <n v="14"/>
    <n v="328"/>
  </r>
  <r>
    <s v="FORD"/>
    <s v="Transit Connect Van FFV"/>
    <s v="SPECIAL PURPOSE VEHICLE"/>
    <n v="2"/>
    <n v="4"/>
    <x v="0"/>
    <s v="AS8"/>
    <s v="X"/>
    <s v="Regular gasoline"/>
    <n v="9.8000000000000007"/>
    <n v="8.8000000000000007"/>
    <n v="9.3000000000000007"/>
    <n v="30"/>
    <n v="219"/>
  </r>
  <r>
    <s v="FORD"/>
    <s v="Transit Connect Van FFV"/>
    <s v="SPECIAL PURPOSE VEHICLE"/>
    <n v="2"/>
    <n v="4"/>
    <x v="0"/>
    <s v="AS8"/>
    <s v="E"/>
    <s v="Ethanol (E85)"/>
    <n v="13.3"/>
    <n v="11.8"/>
    <n v="12.6"/>
    <n v="22"/>
    <n v="209"/>
  </r>
  <r>
    <s v="FORD"/>
    <s v="Transit Connect Van LWB"/>
    <s v="SPECIAL PURPOSE VEHICLE"/>
    <n v="2"/>
    <n v="4"/>
    <x v="0"/>
    <s v="AS8"/>
    <s v="X"/>
    <s v="Regular gasoline"/>
    <n v="9.8000000000000007"/>
    <n v="8.8000000000000007"/>
    <n v="9.3000000000000007"/>
    <n v="30"/>
    <n v="219"/>
  </r>
  <r>
    <s v="FORD"/>
    <s v="Transit Connect Van LWB"/>
    <s v="SPECIAL PURPOSE VEHICLE"/>
    <n v="2.5"/>
    <n v="4"/>
    <x v="0"/>
    <s v="AS6"/>
    <s v="X"/>
    <s v="Regular gasoline"/>
    <n v="12"/>
    <n v="8.8000000000000007"/>
    <n v="10.6"/>
    <n v="27"/>
    <n v="247"/>
  </r>
  <r>
    <s v="FORD"/>
    <s v="Transit Connect Wagon LWB"/>
    <s v="SPECIAL PURPOSE VEHICLE"/>
    <n v="2"/>
    <n v="4"/>
    <x v="0"/>
    <s v="AS8"/>
    <s v="X"/>
    <s v="Regular gasoline"/>
    <n v="9.9"/>
    <n v="8.1999999999999993"/>
    <n v="9.1999999999999993"/>
    <n v="31"/>
    <n v="214"/>
  </r>
  <r>
    <s v="FORD"/>
    <s v="Transit Connect Wagon LWB FFV"/>
    <s v="SPECIAL PURPOSE VEHICLE"/>
    <n v="2"/>
    <n v="4"/>
    <x v="0"/>
    <s v="AS8"/>
    <s v="X"/>
    <s v="Regular gasoline"/>
    <n v="9.9"/>
    <n v="8.1999999999999993"/>
    <n v="9.1999999999999993"/>
    <n v="31"/>
    <n v="214"/>
  </r>
  <r>
    <s v="FORD"/>
    <s v="Transit Connect Wagon LWB FFV"/>
    <s v="SPECIAL PURPOSE VEHICLE"/>
    <n v="2"/>
    <n v="4"/>
    <x v="0"/>
    <s v="AS8"/>
    <s v="E"/>
    <s v="Ethanol (E85)"/>
    <n v="13.7"/>
    <n v="11.1"/>
    <n v="12.5"/>
    <n v="23"/>
    <n v="208"/>
  </r>
  <r>
    <s v="FORD"/>
    <s v="Transit Connect Wagon LWB"/>
    <s v="SPECIAL PURPOSE VEHICLE"/>
    <n v="2.5"/>
    <n v="4"/>
    <x v="0"/>
    <s v="AS6"/>
    <s v="X"/>
    <s v="Regular gasoline"/>
    <n v="12.1"/>
    <n v="9"/>
    <n v="10.7"/>
    <n v="26"/>
    <n v="251"/>
  </r>
  <r>
    <s v="GENESIS"/>
    <s v="G70"/>
    <s v="COMPACT"/>
    <n v="2"/>
    <n v="4"/>
    <x v="0"/>
    <s v="M6"/>
    <s v="Z"/>
    <s v="Premium gasoline"/>
    <n v="12.8"/>
    <n v="8.5"/>
    <n v="10.9"/>
    <n v="26"/>
    <n v="255"/>
  </r>
  <r>
    <s v="GENESIS"/>
    <s v="G70 AWD"/>
    <s v="COMPACT"/>
    <n v="2"/>
    <n v="4"/>
    <x v="0"/>
    <s v="AS8"/>
    <s v="Z"/>
    <s v="Premium gasoline"/>
    <n v="11.4"/>
    <n v="8.6"/>
    <n v="10.199999999999999"/>
    <n v="28"/>
    <n v="238"/>
  </r>
  <r>
    <s v="GENESIS"/>
    <s v="G70 AWD"/>
    <s v="COMPACT"/>
    <n v="3.3"/>
    <n v="6"/>
    <x v="1"/>
    <s v="AS8"/>
    <s v="Z"/>
    <s v="Premium gasoline"/>
    <n v="14.1"/>
    <n v="9.5"/>
    <n v="12"/>
    <n v="24"/>
    <n v="284"/>
  </r>
  <r>
    <s v="GENESIS"/>
    <s v="G80 AWD"/>
    <s v="FULL-SIZE"/>
    <n v="3.3"/>
    <n v="6"/>
    <x v="1"/>
    <s v="AS8"/>
    <s v="Z"/>
    <s v="Premium gasoline"/>
    <n v="13.8"/>
    <n v="9.6999999999999993"/>
    <n v="11.9"/>
    <n v="24"/>
    <n v="282"/>
  </r>
  <r>
    <s v="GENESIS"/>
    <s v="G80 AWD"/>
    <s v="FULL-SIZE"/>
    <n v="3.8"/>
    <n v="6"/>
    <x v="1"/>
    <s v="AS8"/>
    <s v="X"/>
    <s v="Regular gasoline"/>
    <n v="13.4"/>
    <n v="9.6"/>
    <n v="11.7"/>
    <n v="24"/>
    <n v="276"/>
  </r>
  <r>
    <s v="GENESIS"/>
    <s v="G80 AWD"/>
    <s v="FULL-SIZE"/>
    <n v="5"/>
    <n v="8"/>
    <x v="2"/>
    <s v="AS8"/>
    <s v="Z"/>
    <s v="Premium gasoline"/>
    <n v="15.6"/>
    <n v="10.4"/>
    <n v="13.2"/>
    <n v="21"/>
    <n v="312"/>
  </r>
  <r>
    <s v="GENESIS"/>
    <s v="G90 AWD"/>
    <s v="FULL-SIZE"/>
    <n v="3.3"/>
    <n v="6"/>
    <x v="1"/>
    <s v="AS8"/>
    <s v="Z"/>
    <s v="Premium gasoline"/>
    <n v="13.6"/>
    <n v="9.5"/>
    <n v="11.8"/>
    <n v="24"/>
    <n v="280"/>
  </r>
  <r>
    <s v="GENESIS"/>
    <s v="G90 AWD"/>
    <s v="FULL-SIZE"/>
    <n v="5"/>
    <n v="8"/>
    <x v="2"/>
    <s v="AS8"/>
    <s v="Z"/>
    <s v="Premium gasoline"/>
    <n v="15.4"/>
    <n v="10.199999999999999"/>
    <n v="13.1"/>
    <n v="22"/>
    <n v="311"/>
  </r>
  <r>
    <s v="GMC"/>
    <s v="Acadia"/>
    <s v="SUV - STANDARD"/>
    <n v="2"/>
    <n v="4"/>
    <x v="0"/>
    <s v="A9"/>
    <s v="X"/>
    <s v="Regular gasoline"/>
    <n v="11"/>
    <n v="8.3000000000000007"/>
    <n v="9.8000000000000007"/>
    <n v="29"/>
    <n v="225"/>
  </r>
  <r>
    <s v="GMC"/>
    <s v="Acadia"/>
    <s v="SUV - STANDARD"/>
    <n v="2.5"/>
    <n v="4"/>
    <x v="0"/>
    <s v="A9"/>
    <s v="X"/>
    <s v="Regular gasoline"/>
    <n v="11.3"/>
    <n v="8.9"/>
    <n v="10.199999999999999"/>
    <n v="28"/>
    <n v="238"/>
  </r>
  <r>
    <s v="GMC"/>
    <s v="Acadia"/>
    <s v="SUV - STANDARD"/>
    <n v="3.6"/>
    <n v="6"/>
    <x v="1"/>
    <s v="A9"/>
    <s v="X"/>
    <s v="Regular gasoline"/>
    <n v="12.6"/>
    <n v="8.8000000000000007"/>
    <n v="10.9"/>
    <n v="26"/>
    <n v="257"/>
  </r>
  <r>
    <s v="GMC"/>
    <s v="Acadia AWD"/>
    <s v="SUV - STANDARD"/>
    <n v="2"/>
    <n v="4"/>
    <x v="0"/>
    <s v="A9"/>
    <s v="X"/>
    <s v="Regular gasoline"/>
    <n v="11.3"/>
    <n v="8.6999999999999993"/>
    <n v="10.1"/>
    <n v="28"/>
    <n v="232"/>
  </r>
  <r>
    <s v="GMC"/>
    <s v="Acadia AWD"/>
    <s v="SUV - STANDARD"/>
    <n v="3.6"/>
    <n v="6"/>
    <x v="1"/>
    <s v="A9"/>
    <s v="X"/>
    <s v="Regular gasoline"/>
    <n v="13.1"/>
    <n v="9.4"/>
    <n v="11.4"/>
    <n v="25"/>
    <n v="269"/>
  </r>
  <r>
    <s v="GMC"/>
    <s v="Canyon"/>
    <s v="PICKUP TRUCK - SMALL"/>
    <n v="2.5"/>
    <n v="4"/>
    <x v="0"/>
    <s v="A6"/>
    <s v="X"/>
    <s v="Regular gasoline"/>
    <n v="12.1"/>
    <n v="9.1999999999999993"/>
    <n v="10.8"/>
    <n v="26"/>
    <n v="252"/>
  </r>
  <r>
    <s v="GMC"/>
    <s v="Canyon"/>
    <s v="PICKUP TRUCK - SMALL"/>
    <n v="2.8"/>
    <n v="4"/>
    <x v="0"/>
    <s v="A6"/>
    <s v="D"/>
    <s v="Diesel"/>
    <n v="11.8"/>
    <n v="7.9"/>
    <n v="10.1"/>
    <n v="28"/>
    <n v="270"/>
  </r>
  <r>
    <s v="GMC"/>
    <s v="Canyon"/>
    <s v="PICKUP TRUCK - SMALL"/>
    <n v="3.6"/>
    <n v="6"/>
    <x v="1"/>
    <s v="A8"/>
    <s v="X"/>
    <s v="Regular gasoline"/>
    <n v="13.4"/>
    <n v="9.6"/>
    <n v="11.7"/>
    <n v="24"/>
    <n v="273"/>
  </r>
  <r>
    <s v="GMC"/>
    <s v="Canyon 4WD"/>
    <s v="PICKUP TRUCK - SMALL"/>
    <n v="2.5"/>
    <n v="4"/>
    <x v="0"/>
    <s v="A6"/>
    <s v="X"/>
    <s v="Regular gasoline"/>
    <n v="12.6"/>
    <n v="9.6999999999999993"/>
    <n v="11.3"/>
    <n v="25"/>
    <n v="265"/>
  </r>
  <r>
    <s v="GMC"/>
    <s v="Canyon 4WD"/>
    <s v="PICKUP TRUCK - SMALL"/>
    <n v="2.8"/>
    <n v="4"/>
    <x v="0"/>
    <s v="A6"/>
    <s v="D"/>
    <s v="Diesel"/>
    <n v="12.3"/>
    <n v="8.5"/>
    <n v="10.6"/>
    <n v="27"/>
    <n v="284"/>
  </r>
  <r>
    <s v="GMC"/>
    <s v="Canyon 4WD"/>
    <s v="PICKUP TRUCK - SMALL"/>
    <n v="3.6"/>
    <n v="6"/>
    <x v="1"/>
    <s v="A8"/>
    <s v="X"/>
    <s v="Regular gasoline"/>
    <n v="14"/>
    <n v="9.9"/>
    <n v="12.2"/>
    <n v="23"/>
    <n v="286"/>
  </r>
  <r>
    <s v="GMC"/>
    <s v="Sierra"/>
    <s v="PICKUP TRUCK - STANDARD"/>
    <n v="2.7"/>
    <n v="4"/>
    <x v="0"/>
    <s v="A8"/>
    <s v="X"/>
    <s v="Regular gasoline"/>
    <n v="11.9"/>
    <n v="10.3"/>
    <n v="11.1"/>
    <n v="25"/>
    <n v="262"/>
  </r>
  <r>
    <s v="GMC"/>
    <s v="Sierra WT"/>
    <s v="PICKUP TRUCK - STANDARD"/>
    <n v="2.7"/>
    <n v="4"/>
    <x v="0"/>
    <s v="A8"/>
    <s v="X"/>
    <s v="Regular gasoline"/>
    <n v="12.5"/>
    <n v="10.8"/>
    <n v="11.7"/>
    <n v="24"/>
    <n v="275"/>
  </r>
  <r>
    <s v="GMC"/>
    <s v="Sierra"/>
    <s v="PICKUP TRUCK - STANDARD"/>
    <n v="3"/>
    <n v="6"/>
    <x v="1"/>
    <s v="A10"/>
    <s v="D"/>
    <s v="Diesel"/>
    <n v="10.199999999999999"/>
    <n v="7.8"/>
    <n v="9.1"/>
    <n v="31"/>
    <n v="245"/>
  </r>
  <r>
    <s v="GMC"/>
    <s v="Sierra"/>
    <s v="PICKUP TRUCK - STANDARD"/>
    <n v="4.3"/>
    <n v="6"/>
    <x v="2"/>
    <s v="A6"/>
    <s v="X"/>
    <s v="Regular gasoline"/>
    <n v="15.1"/>
    <n v="11.5"/>
    <n v="13.5"/>
    <n v="21"/>
    <n v="318"/>
  </r>
  <r>
    <s v="GMC"/>
    <s v="Sierra"/>
    <s v="PICKUP TRUCK - STANDARD"/>
    <n v="5.3"/>
    <n v="8"/>
    <x v="2"/>
    <s v="A6"/>
    <s v="X"/>
    <s v="Regular gasoline"/>
    <n v="15.9"/>
    <n v="11.4"/>
    <n v="13.9"/>
    <n v="20"/>
    <n v="326"/>
  </r>
  <r>
    <s v="GMC"/>
    <s v="Sierra FFV"/>
    <s v="PICKUP TRUCK - STANDARD"/>
    <n v="5.3"/>
    <n v="8"/>
    <x v="2"/>
    <s v="A6"/>
    <s v="X"/>
    <s v="Regular gasoline"/>
    <n v="16"/>
    <n v="12.6"/>
    <n v="14.4"/>
    <n v="20"/>
    <n v="339"/>
  </r>
  <r>
    <s v="GMC"/>
    <s v="Sierra FFV"/>
    <s v="PICKUP TRUCK - STANDARD"/>
    <n v="5.3"/>
    <n v="8"/>
    <x v="2"/>
    <s v="A6"/>
    <s v="E"/>
    <s v="Ethanol (E85)"/>
    <n v="22.2"/>
    <n v="16.2"/>
    <n v="19.5"/>
    <n v="14"/>
    <n v="326"/>
  </r>
  <r>
    <s v="GMC"/>
    <s v="Sierra"/>
    <s v="PICKUP TRUCK - STANDARD"/>
    <n v="5.3"/>
    <n v="8"/>
    <x v="2"/>
    <s v="A8"/>
    <s v="X"/>
    <s v="Regular gasoline"/>
    <n v="14"/>
    <n v="10.1"/>
    <n v="12.2"/>
    <n v="23"/>
    <n v="288"/>
  </r>
  <r>
    <s v="GMC"/>
    <s v="Sierra 4WD"/>
    <s v="PICKUP TRUCK - STANDARD"/>
    <n v="2.7"/>
    <n v="4"/>
    <x v="0"/>
    <s v="A8"/>
    <s v="X"/>
    <s v="Regular gasoline"/>
    <n v="12.5"/>
    <n v="10.8"/>
    <n v="11.7"/>
    <n v="24"/>
    <n v="275"/>
  </r>
  <r>
    <s v="GMC"/>
    <s v="Sierra WT 4WD"/>
    <s v="PICKUP TRUCK - STANDARD"/>
    <n v="2.7"/>
    <n v="4"/>
    <x v="0"/>
    <s v="A8"/>
    <s v="X"/>
    <s v="Regular gasoline"/>
    <n v="12.7"/>
    <n v="11"/>
    <n v="12"/>
    <n v="24"/>
    <n v="280"/>
  </r>
  <r>
    <s v="GMC"/>
    <s v="Sierra 4WD"/>
    <s v="PICKUP TRUCK - STANDARD"/>
    <n v="3"/>
    <n v="6"/>
    <x v="1"/>
    <s v="A10"/>
    <s v="D"/>
    <s v="Diesel"/>
    <n v="10.5"/>
    <n v="9.1"/>
    <n v="9.9"/>
    <n v="29"/>
    <n v="265"/>
  </r>
  <r>
    <s v="GMC"/>
    <s v="Sierra 4WD AT4"/>
    <s v="PICKUP TRUCK - STANDARD"/>
    <n v="3"/>
    <n v="6"/>
    <x v="1"/>
    <s v="A10"/>
    <s v="D"/>
    <s v="Diesel"/>
    <n v="10.5"/>
    <n v="9.1"/>
    <n v="9.9"/>
    <n v="29"/>
    <n v="265"/>
  </r>
  <r>
    <s v="GMC"/>
    <s v="Sierra 4WD"/>
    <s v="PICKUP TRUCK - STANDARD"/>
    <n v="4.3"/>
    <n v="6"/>
    <x v="2"/>
    <s v="A6"/>
    <s v="X"/>
    <s v="Regular gasoline"/>
    <n v="15.7"/>
    <n v="12"/>
    <n v="14.1"/>
    <n v="20"/>
    <n v="331"/>
  </r>
  <r>
    <s v="GMC"/>
    <s v="Sierra 4WD"/>
    <s v="PICKUP TRUCK - STANDARD"/>
    <n v="5.3"/>
    <n v="8"/>
    <x v="2"/>
    <s v="A6"/>
    <s v="X"/>
    <s v="Regular gasoline"/>
    <n v="15.9"/>
    <n v="11.8"/>
    <n v="14.1"/>
    <n v="20"/>
    <n v="331"/>
  </r>
  <r>
    <s v="GMC"/>
    <s v="Sierra 4WD FFV"/>
    <s v="PICKUP TRUCK - STANDARD"/>
    <n v="5.3"/>
    <n v="8"/>
    <x v="2"/>
    <s v="A6"/>
    <s v="X"/>
    <s v="Regular gasoline"/>
    <n v="16.399999999999999"/>
    <n v="12.6"/>
    <n v="14.7"/>
    <n v="19"/>
    <n v="344"/>
  </r>
  <r>
    <s v="GMC"/>
    <s v="Sierra 4WD FFV"/>
    <s v="PICKUP TRUCK - STANDARD"/>
    <n v="5.3"/>
    <n v="8"/>
    <x v="2"/>
    <s v="A6"/>
    <s v="E"/>
    <s v="Ethanol (E85)"/>
    <n v="21.8"/>
    <n v="16.8"/>
    <n v="19.5"/>
    <n v="14"/>
    <n v="325"/>
  </r>
  <r>
    <s v="GMC"/>
    <s v="Sierra 4WD AT4"/>
    <s v="PICKUP TRUCK - STANDARD"/>
    <n v="5.3"/>
    <n v="8"/>
    <x v="2"/>
    <s v="A6"/>
    <s v="X"/>
    <s v="Regular gasoline"/>
    <n v="16.7"/>
    <n v="13.1"/>
    <n v="15.1"/>
    <n v="19"/>
    <n v="354"/>
  </r>
  <r>
    <s v="GMC"/>
    <s v="Sierra 4WD"/>
    <s v="PICKUP TRUCK - STANDARD"/>
    <n v="5.3"/>
    <n v="8"/>
    <x v="2"/>
    <s v="A8"/>
    <s v="X"/>
    <s v="Regular gasoline"/>
    <n v="14.7"/>
    <n v="10.8"/>
    <n v="13"/>
    <n v="22"/>
    <n v="304"/>
  </r>
  <r>
    <s v="GMC"/>
    <s v="Sierra 4WD AT4"/>
    <s v="PICKUP TRUCK - STANDARD"/>
    <n v="5.3"/>
    <n v="8"/>
    <x v="2"/>
    <s v="A8"/>
    <s v="X"/>
    <s v="Regular gasoline"/>
    <n v="15.1"/>
    <n v="11.4"/>
    <n v="13.4"/>
    <n v="21"/>
    <n v="314"/>
  </r>
  <r>
    <s v="GMC"/>
    <s v="Sierra 4WD"/>
    <s v="PICKUP TRUCK - STANDARD"/>
    <n v="5.3"/>
    <n v="8"/>
    <x v="2"/>
    <s v="A10"/>
    <s v="X"/>
    <s v="Regular gasoline"/>
    <n v="14.3"/>
    <n v="10.6"/>
    <n v="12.7"/>
    <n v="22"/>
    <n v="298"/>
  </r>
  <r>
    <s v="GMC"/>
    <s v="Sierra 4WD AT4"/>
    <s v="PICKUP TRUCK - STANDARD"/>
    <n v="5.3"/>
    <n v="8"/>
    <x v="2"/>
    <s v="A10"/>
    <s v="X"/>
    <s v="Regular gasoline"/>
    <n v="14.7"/>
    <n v="11.2"/>
    <n v="13.1"/>
    <n v="22"/>
    <n v="307"/>
  </r>
  <r>
    <s v="GMC"/>
    <s v="Sierra 4WD"/>
    <s v="PICKUP TRUCK - STANDARD"/>
    <n v="6.2"/>
    <n v="8"/>
    <x v="2"/>
    <s v="A10"/>
    <s v="Z"/>
    <s v="Premium gasoline"/>
    <n v="15.5"/>
    <n v="11.9"/>
    <n v="13.9"/>
    <n v="20"/>
    <n v="326"/>
  </r>
  <r>
    <s v="GMC"/>
    <s v="Sierra 4WD AT4"/>
    <s v="PICKUP TRUCK - STANDARD"/>
    <n v="6.2"/>
    <n v="8"/>
    <x v="2"/>
    <s v="A10"/>
    <s v="Z"/>
    <s v="Premium gasoline"/>
    <n v="15.7"/>
    <n v="12.4"/>
    <n v="14.2"/>
    <n v="20"/>
    <n v="332"/>
  </r>
  <r>
    <s v="GMC"/>
    <s v="Terrain"/>
    <s v="SUV - SMALL"/>
    <n v="1.5"/>
    <n v="4"/>
    <x v="0"/>
    <s v="A9"/>
    <s v="X"/>
    <s v="Regular gasoline"/>
    <n v="9.1999999999999993"/>
    <n v="7.8"/>
    <n v="8.6"/>
    <n v="33"/>
    <n v="202"/>
  </r>
  <r>
    <s v="GMC"/>
    <s v="Terrain AWD"/>
    <s v="SUV - SMALL"/>
    <n v="1.5"/>
    <n v="4"/>
    <x v="0"/>
    <s v="A9"/>
    <s v="X"/>
    <s v="Regular gasoline"/>
    <n v="9.5"/>
    <n v="8.3000000000000007"/>
    <n v="9"/>
    <n v="31"/>
    <n v="210"/>
  </r>
  <r>
    <s v="GMC"/>
    <s v="Terrain AWD"/>
    <s v="SUV - SMALL"/>
    <n v="2"/>
    <n v="4"/>
    <x v="0"/>
    <s v="A9"/>
    <s v="Z"/>
    <s v="Premium gasoline"/>
    <n v="11.2"/>
    <n v="9"/>
    <n v="10.199999999999999"/>
    <n v="28"/>
    <n v="239"/>
  </r>
  <r>
    <s v="GMC"/>
    <s v="Yukon"/>
    <s v="SUV - STANDARD"/>
    <n v="5.3"/>
    <n v="8"/>
    <x v="2"/>
    <s v="A6"/>
    <s v="X"/>
    <s v="Regular gasoline"/>
    <n v="15.7"/>
    <n v="10.5"/>
    <n v="13.4"/>
    <n v="21"/>
    <n v="314"/>
  </r>
  <r>
    <s v="GMC"/>
    <s v="Yukon FFV"/>
    <s v="SUV - STANDARD"/>
    <n v="5.3"/>
    <n v="8"/>
    <x v="2"/>
    <s v="A6"/>
    <s v="X"/>
    <s v="Regular gasoline"/>
    <n v="15.7"/>
    <n v="10.5"/>
    <n v="13.4"/>
    <n v="21"/>
    <n v="314"/>
  </r>
  <r>
    <s v="GMC"/>
    <s v="Yukon FFV"/>
    <s v="SUV - STANDARD"/>
    <n v="5.3"/>
    <n v="8"/>
    <x v="2"/>
    <s v="A6"/>
    <s v="E"/>
    <s v="Ethanol (E85)"/>
    <n v="21.2"/>
    <n v="13.9"/>
    <n v="17.899999999999999"/>
    <n v="16"/>
    <n v="298"/>
  </r>
  <r>
    <s v="GMC"/>
    <s v="Yukon 4WD"/>
    <s v="SUV - STANDARD"/>
    <n v="5.3"/>
    <n v="8"/>
    <x v="2"/>
    <s v="A6"/>
    <s v="X"/>
    <s v="Regular gasoline"/>
    <n v="16"/>
    <n v="11.2"/>
    <n v="13.8"/>
    <n v="20"/>
    <n v="325"/>
  </r>
  <r>
    <s v="GMC"/>
    <s v="Yukon 4WD FFV"/>
    <s v="SUV - STANDARD"/>
    <n v="5.3"/>
    <n v="8"/>
    <x v="2"/>
    <s v="A6"/>
    <s v="X"/>
    <s v="Regular gasoline"/>
    <n v="16"/>
    <n v="11.2"/>
    <n v="13.8"/>
    <n v="20"/>
    <n v="325"/>
  </r>
  <r>
    <s v="GMC"/>
    <s v="Yukon 4WD FFV"/>
    <s v="SUV - STANDARD"/>
    <n v="5.3"/>
    <n v="8"/>
    <x v="2"/>
    <s v="A6"/>
    <s v="E"/>
    <s v="Ethanol (E85)"/>
    <n v="21.7"/>
    <n v="14.3"/>
    <n v="18.399999999999999"/>
    <n v="15"/>
    <n v="305"/>
  </r>
  <r>
    <s v="GMC"/>
    <s v="Yukon 4WD"/>
    <s v="SUV - STANDARD"/>
    <n v="6.2"/>
    <n v="8"/>
    <x v="2"/>
    <s v="A10"/>
    <s v="Z"/>
    <s v="Premium gasoline"/>
    <n v="16.5"/>
    <n v="10.9"/>
    <n v="13.9"/>
    <n v="20"/>
    <n v="327"/>
  </r>
  <r>
    <s v="GMC"/>
    <s v="Yukon XL"/>
    <s v="SUV - STANDARD"/>
    <n v="5.3"/>
    <n v="8"/>
    <x v="2"/>
    <s v="A6"/>
    <s v="X"/>
    <s v="Regular gasoline"/>
    <n v="15.7"/>
    <n v="10.5"/>
    <n v="13.4"/>
    <n v="21"/>
    <n v="314"/>
  </r>
  <r>
    <s v="GMC"/>
    <s v="Yukon XL FFV"/>
    <s v="SUV - STANDARD"/>
    <n v="5.3"/>
    <n v="8"/>
    <x v="2"/>
    <s v="A6"/>
    <s v="X"/>
    <s v="Regular gasoline"/>
    <n v="15.7"/>
    <n v="10.5"/>
    <n v="13.4"/>
    <n v="21"/>
    <n v="314"/>
  </r>
  <r>
    <s v="GMC"/>
    <s v="Yukon XL FFV"/>
    <s v="SUV - STANDARD"/>
    <n v="5.3"/>
    <n v="8"/>
    <x v="2"/>
    <s v="A6"/>
    <s v="E"/>
    <s v="Ethanol (E85)"/>
    <n v="21.2"/>
    <n v="13.9"/>
    <n v="17.899999999999999"/>
    <n v="16"/>
    <n v="298"/>
  </r>
  <r>
    <s v="GMC"/>
    <s v="Yukon XL 4WD"/>
    <s v="SUV - STANDARD"/>
    <n v="5.3"/>
    <n v="8"/>
    <x v="2"/>
    <s v="A6"/>
    <s v="X"/>
    <s v="Regular gasoline"/>
    <n v="16.8"/>
    <n v="11.3"/>
    <n v="14.4"/>
    <n v="20"/>
    <n v="337"/>
  </r>
  <r>
    <s v="GMC"/>
    <s v="Yukon XL 4WD FFV"/>
    <s v="SUV - STANDARD"/>
    <n v="5.3"/>
    <n v="8"/>
    <x v="2"/>
    <s v="A6"/>
    <s v="X"/>
    <s v="Regular gasoline"/>
    <n v="16.8"/>
    <n v="11.3"/>
    <n v="14.4"/>
    <n v="20"/>
    <n v="337"/>
  </r>
  <r>
    <s v="GMC"/>
    <s v="Yukon XL 4WD FFV"/>
    <s v="SUV - STANDARD"/>
    <n v="5.3"/>
    <n v="8"/>
    <x v="2"/>
    <s v="A6"/>
    <s v="E"/>
    <s v="Ethanol (E85)"/>
    <n v="22.2"/>
    <n v="15.3"/>
    <n v="19.100000000000001"/>
    <n v="15"/>
    <n v="319"/>
  </r>
  <r>
    <s v="GMC"/>
    <s v="Yukon XL 4WD"/>
    <s v="SUV - STANDARD"/>
    <n v="6.2"/>
    <n v="8"/>
    <x v="2"/>
    <s v="A10"/>
    <s v="Z"/>
    <s v="Premium gasoline"/>
    <n v="17.2"/>
    <n v="11.4"/>
    <n v="14.6"/>
    <n v="19"/>
    <n v="343"/>
  </r>
  <r>
    <s v="HONDA"/>
    <s v="Accord"/>
    <s v="FULL-SIZE"/>
    <n v="1.5"/>
    <n v="4"/>
    <x v="0"/>
    <s v="AV"/>
    <s v="X"/>
    <s v="Regular gasoline"/>
    <n v="7.9"/>
    <n v="6.3"/>
    <n v="7.2"/>
    <n v="39"/>
    <n v="170"/>
  </r>
  <r>
    <s v="HONDA"/>
    <s v="Accord"/>
    <s v="FULL-SIZE"/>
    <n v="1.5"/>
    <n v="4"/>
    <x v="0"/>
    <s v="AV7"/>
    <s v="X"/>
    <s v="Regular gasoline"/>
    <n v="8.1999999999999993"/>
    <n v="6.8"/>
    <n v="7.6"/>
    <n v="37"/>
    <n v="177"/>
  </r>
  <r>
    <s v="HONDA"/>
    <s v="Accord"/>
    <s v="FULL-SIZE"/>
    <n v="1.5"/>
    <n v="4"/>
    <x v="0"/>
    <s v="M6"/>
    <s v="X"/>
    <s v="Regular gasoline"/>
    <n v="8.9"/>
    <n v="6.7"/>
    <n v="7.9"/>
    <n v="36"/>
    <n v="185"/>
  </r>
  <r>
    <s v="HONDA"/>
    <s v="Accord"/>
    <s v="FULL-SIZE"/>
    <n v="2"/>
    <n v="4"/>
    <x v="0"/>
    <s v="M6"/>
    <s v="X"/>
    <s v="Regular gasoline"/>
    <n v="10.7"/>
    <n v="7.3"/>
    <n v="9.1999999999999993"/>
    <n v="31"/>
    <n v="214"/>
  </r>
  <r>
    <s v="HONDA"/>
    <s v="Accord Sport/Touring"/>
    <s v="MID-SIZE"/>
    <n v="2"/>
    <n v="4"/>
    <x v="0"/>
    <s v="AS10"/>
    <s v="X"/>
    <s v="Regular gasoline"/>
    <n v="10.4"/>
    <n v="7.4"/>
    <n v="9.1"/>
    <n v="31"/>
    <n v="211"/>
  </r>
  <r>
    <s v="HONDA"/>
    <s v="Accord Hybrid"/>
    <s v="FULL-SIZE"/>
    <n v="2"/>
    <n v="4"/>
    <x v="0"/>
    <s v="AV"/>
    <s v="X"/>
    <s v="Regular gasoline"/>
    <n v="5"/>
    <n v="5"/>
    <n v="5"/>
    <n v="56"/>
    <n v="117"/>
  </r>
  <r>
    <s v="HONDA"/>
    <s v="Civic Coupe"/>
    <s v="COMPACT"/>
    <n v="1.5"/>
    <n v="4"/>
    <x v="0"/>
    <s v="AV7"/>
    <s v="X"/>
    <s v="Regular gasoline"/>
    <n v="7.8"/>
    <n v="6.4"/>
    <n v="7.2"/>
    <n v="39"/>
    <n v="167"/>
  </r>
  <r>
    <s v="HONDA"/>
    <s v="Civic Coupe"/>
    <s v="COMPACT"/>
    <n v="2"/>
    <n v="4"/>
    <x v="0"/>
    <s v="AV"/>
    <s v="X"/>
    <s v="Regular gasoline"/>
    <n v="7.8"/>
    <n v="6.1"/>
    <n v="7.1"/>
    <n v="40"/>
    <n v="164"/>
  </r>
  <r>
    <s v="HONDA"/>
    <s v="Civic Coupe"/>
    <s v="COMPACT"/>
    <n v="2"/>
    <n v="4"/>
    <x v="0"/>
    <s v="AV7"/>
    <s v="X"/>
    <s v="Regular gasoline"/>
    <n v="8.3000000000000007"/>
    <n v="6.6"/>
    <n v="7.5"/>
    <n v="38"/>
    <n v="176"/>
  </r>
  <r>
    <s v="HONDA"/>
    <s v="Civic Coupe"/>
    <s v="COMPACT"/>
    <n v="2"/>
    <n v="4"/>
    <x v="0"/>
    <s v="M6"/>
    <s v="X"/>
    <s v="Regular gasoline"/>
    <n v="9.3000000000000007"/>
    <n v="6.7"/>
    <n v="8.1"/>
    <n v="35"/>
    <n v="189"/>
  </r>
  <r>
    <s v="HONDA"/>
    <s v="Civic Coupe Si"/>
    <s v="COMPACT"/>
    <n v="1.5"/>
    <n v="4"/>
    <x v="0"/>
    <s v="M6"/>
    <s v="Z"/>
    <s v="Premium gasoline"/>
    <n v="8.9"/>
    <n v="6.4"/>
    <n v="7.8"/>
    <n v="36"/>
    <n v="183"/>
  </r>
  <r>
    <s v="HONDA"/>
    <s v="Civic Hatchback"/>
    <s v="FULL-SIZE"/>
    <n v="1.5"/>
    <n v="4"/>
    <x v="0"/>
    <s v="AV"/>
    <s v="X"/>
    <s v="Regular gasoline"/>
    <n v="7.7"/>
    <n v="6"/>
    <n v="6.9"/>
    <n v="41"/>
    <n v="162"/>
  </r>
  <r>
    <s v="HONDA"/>
    <s v="Civic Hatchback"/>
    <s v="FULL-SIZE"/>
    <n v="1.5"/>
    <n v="4"/>
    <x v="0"/>
    <s v="M6"/>
    <s v="X"/>
    <s v="Regular gasoline"/>
    <n v="8"/>
    <n v="6.2"/>
    <n v="7.2"/>
    <n v="39"/>
    <n v="167"/>
  </r>
  <r>
    <s v="HONDA"/>
    <s v="Civic Hatchback Sport"/>
    <s v="FULL-SIZE"/>
    <n v="1.5"/>
    <n v="4"/>
    <x v="0"/>
    <s v="AV7"/>
    <s v="Z"/>
    <s v="Premium gasoline"/>
    <n v="8"/>
    <n v="6.6"/>
    <n v="7.4"/>
    <n v="38"/>
    <n v="172"/>
  </r>
  <r>
    <s v="HONDA"/>
    <s v="Civic Hatchback Sport"/>
    <s v="FULL-SIZE"/>
    <n v="1.5"/>
    <n v="4"/>
    <x v="0"/>
    <s v="M6"/>
    <s v="Z"/>
    <s v="Premium gasoline"/>
    <n v="8"/>
    <n v="6.2"/>
    <n v="7.2"/>
    <n v="39"/>
    <n v="167"/>
  </r>
  <r>
    <s v="HONDA"/>
    <s v="Civic Sedan"/>
    <s v="MID-SIZE"/>
    <n v="1.5"/>
    <n v="4"/>
    <x v="0"/>
    <s v="AV7"/>
    <s v="X"/>
    <s v="Regular gasoline"/>
    <n v="7.8"/>
    <n v="6.2"/>
    <n v="7.1"/>
    <n v="40"/>
    <n v="165"/>
  </r>
  <r>
    <s v="HONDA"/>
    <s v="Civic Sedan"/>
    <s v="MID-SIZE"/>
    <n v="2"/>
    <n v="4"/>
    <x v="0"/>
    <s v="AV"/>
    <s v="X"/>
    <s v="Regular gasoline"/>
    <n v="7.9"/>
    <n v="6.1"/>
    <n v="7.1"/>
    <n v="40"/>
    <n v="167"/>
  </r>
  <r>
    <s v="HONDA"/>
    <s v="Civic Sedan"/>
    <s v="MID-SIZE"/>
    <n v="2"/>
    <n v="4"/>
    <x v="0"/>
    <s v="AV7"/>
    <s v="X"/>
    <s v="Regular gasoline"/>
    <n v="8.1999999999999993"/>
    <n v="6.5"/>
    <n v="7.4"/>
    <n v="38"/>
    <n v="172"/>
  </r>
  <r>
    <s v="HONDA"/>
    <s v="Civic Sedan"/>
    <s v="MID-SIZE"/>
    <n v="2"/>
    <n v="4"/>
    <x v="0"/>
    <s v="M6"/>
    <s v="X"/>
    <s v="Regular gasoline"/>
    <n v="9.3000000000000007"/>
    <n v="6.5"/>
    <n v="8"/>
    <n v="35"/>
    <n v="186"/>
  </r>
  <r>
    <s v="HONDA"/>
    <s v="Civic Sedan Si"/>
    <s v="MID-SIZE"/>
    <n v="1.5"/>
    <n v="4"/>
    <x v="0"/>
    <s v="M6"/>
    <s v="Z"/>
    <s v="Premium gasoline"/>
    <n v="8.9"/>
    <n v="6.4"/>
    <n v="7.8"/>
    <n v="36"/>
    <n v="183"/>
  </r>
  <r>
    <s v="HONDA"/>
    <s v="Civic Type R"/>
    <s v="FULL-SIZE"/>
    <n v="2"/>
    <n v="4"/>
    <x v="0"/>
    <s v="M6"/>
    <s v="Z"/>
    <s v="Premium gasoline"/>
    <n v="10.5"/>
    <n v="8.4"/>
    <n v="9.6"/>
    <n v="29"/>
    <n v="223"/>
  </r>
  <r>
    <s v="HONDA"/>
    <s v="CR-V"/>
    <s v="SUV - SMALL"/>
    <n v="1.5"/>
    <n v="4"/>
    <x v="0"/>
    <s v="AV"/>
    <s v="X"/>
    <s v="Regular gasoline"/>
    <n v="8.3000000000000007"/>
    <n v="7"/>
    <n v="7.7"/>
    <n v="37"/>
    <n v="180"/>
  </r>
  <r>
    <s v="HONDA"/>
    <s v="CR-V AWD"/>
    <s v="SUV - SMALL"/>
    <n v="1.5"/>
    <n v="4"/>
    <x v="0"/>
    <s v="AV"/>
    <s v="X"/>
    <s v="Regular gasoline"/>
    <n v="8.6999999999999993"/>
    <n v="7.4"/>
    <n v="8.1"/>
    <n v="35"/>
    <n v="189"/>
  </r>
  <r>
    <s v="HONDA"/>
    <s v="Fit"/>
    <s v="STATION WAGON - SMALL"/>
    <n v="1.5"/>
    <n v="4"/>
    <x v="0"/>
    <s v="AV"/>
    <s v="X"/>
    <s v="Regular gasoline"/>
    <n v="7"/>
    <n v="5.9"/>
    <n v="6.5"/>
    <n v="43"/>
    <n v="151"/>
  </r>
  <r>
    <s v="HONDA"/>
    <s v="Fit"/>
    <s v="STATION WAGON - SMALL"/>
    <n v="1.5"/>
    <n v="4"/>
    <x v="0"/>
    <s v="AV7"/>
    <s v="X"/>
    <s v="Regular gasoline"/>
    <n v="7.6"/>
    <n v="6.5"/>
    <n v="7"/>
    <n v="40"/>
    <n v="166"/>
  </r>
  <r>
    <s v="HONDA"/>
    <s v="Fit"/>
    <s v="STATION WAGON - SMALL"/>
    <n v="1.5"/>
    <n v="4"/>
    <x v="0"/>
    <s v="M6"/>
    <s v="X"/>
    <s v="Regular gasoline"/>
    <n v="8.1"/>
    <n v="6.6"/>
    <n v="7.4"/>
    <n v="38"/>
    <n v="174"/>
  </r>
  <r>
    <s v="HONDA"/>
    <s v="HR-V"/>
    <s v="STATION WAGON - SMALL"/>
    <n v="1.8"/>
    <n v="4"/>
    <x v="0"/>
    <s v="AV"/>
    <s v="X"/>
    <s v="Regular gasoline"/>
    <n v="8.4"/>
    <n v="7"/>
    <n v="7.8"/>
    <n v="36"/>
    <n v="181"/>
  </r>
  <r>
    <s v="HONDA"/>
    <s v="HR-V AWD"/>
    <s v="STATION WAGON - SMALL"/>
    <n v="1.8"/>
    <n v="4"/>
    <x v="0"/>
    <s v="AV"/>
    <s v="X"/>
    <s v="Regular gasoline"/>
    <n v="8.8000000000000007"/>
    <n v="7.5"/>
    <n v="8.1999999999999993"/>
    <n v="34"/>
    <n v="193"/>
  </r>
  <r>
    <s v="HONDA"/>
    <s v="HR-V AWD"/>
    <s v="STATION WAGON - SMALL"/>
    <n v="1.8"/>
    <n v="4"/>
    <x v="0"/>
    <s v="AV7"/>
    <s v="X"/>
    <s v="Regular gasoline"/>
    <n v="9.1"/>
    <n v="7.7"/>
    <n v="8.5"/>
    <n v="33"/>
    <n v="200"/>
  </r>
  <r>
    <s v="HONDA"/>
    <s v="Insight EX/Touring"/>
    <s v="MID-SIZE"/>
    <n v="1.5"/>
    <n v="4"/>
    <x v="0"/>
    <s v="AV"/>
    <s v="X"/>
    <s v="Regular gasoline"/>
    <n v="4.5999999999999996"/>
    <n v="5.3"/>
    <n v="4.9000000000000004"/>
    <n v="58"/>
    <n v="115"/>
  </r>
  <r>
    <s v="HONDA"/>
    <s v="Odyssey"/>
    <s v="MINIVAN"/>
    <n v="3.5"/>
    <n v="6"/>
    <x v="1"/>
    <s v="AS10"/>
    <s v="X"/>
    <s v="Regular gasoline"/>
    <n v="12.2"/>
    <n v="8.5"/>
    <n v="10.6"/>
    <n v="27"/>
    <n v="248"/>
  </r>
  <r>
    <s v="HONDA"/>
    <s v="Passport AWD"/>
    <s v="SUV - SMALL"/>
    <n v="3.5"/>
    <n v="6"/>
    <x v="1"/>
    <s v="AS9"/>
    <s v="X"/>
    <s v="Regular gasoline"/>
    <n v="12.5"/>
    <n v="9.8000000000000007"/>
    <n v="11.3"/>
    <n v="25"/>
    <n v="265"/>
  </r>
  <r>
    <s v="HONDA"/>
    <s v="Pilot AWD"/>
    <s v="SUV - SMALL"/>
    <n v="3.5"/>
    <n v="6"/>
    <x v="1"/>
    <s v="A6"/>
    <s v="X"/>
    <s v="Regular gasoline"/>
    <n v="13"/>
    <n v="9.3000000000000007"/>
    <n v="11.3"/>
    <n v="25"/>
    <n v="266"/>
  </r>
  <r>
    <s v="HONDA"/>
    <s v="Pilot AWD"/>
    <s v="SUV - SMALL"/>
    <n v="3.5"/>
    <n v="6"/>
    <x v="1"/>
    <s v="AS9"/>
    <s v="X"/>
    <s v="Regular gasoline"/>
    <n v="12.4"/>
    <n v="9.3000000000000007"/>
    <n v="11"/>
    <n v="26"/>
    <n v="257"/>
  </r>
  <r>
    <s v="HONDA"/>
    <s v="Ridgeline AWD"/>
    <s v="PICKUP TRUCK - STANDARD"/>
    <n v="3.5"/>
    <n v="6"/>
    <x v="1"/>
    <s v="AS9"/>
    <s v="X"/>
    <s v="Regular gasoline"/>
    <n v="12.6"/>
    <n v="10"/>
    <n v="11.4"/>
    <n v="25"/>
    <n v="269"/>
  </r>
  <r>
    <s v="HYUNDAI"/>
    <s v="Accent"/>
    <s v="COMPACT"/>
    <n v="1.6"/>
    <n v="4"/>
    <x v="0"/>
    <s v="AV"/>
    <s v="X"/>
    <s v="Regular gasoline"/>
    <n v="7.3"/>
    <n v="6"/>
    <n v="6.7"/>
    <n v="42"/>
    <n v="160"/>
  </r>
  <r>
    <s v="HYUNDAI"/>
    <s v="Accent"/>
    <s v="COMPACT"/>
    <n v="1.6"/>
    <n v="4"/>
    <x v="0"/>
    <s v="M6"/>
    <s v="X"/>
    <s v="Regular gasoline"/>
    <n v="7.8"/>
    <n v="6.1"/>
    <n v="7"/>
    <n v="40"/>
    <n v="168"/>
  </r>
  <r>
    <s v="HYUNDAI"/>
    <s v="Elantra"/>
    <s v="MID-SIZE"/>
    <n v="1.6"/>
    <n v="4"/>
    <x v="0"/>
    <s v="AM7"/>
    <s v="X"/>
    <s v="Regular gasoline"/>
    <n v="8.9"/>
    <n v="7"/>
    <n v="8.1"/>
    <n v="35"/>
    <n v="192"/>
  </r>
  <r>
    <s v="HYUNDAI"/>
    <s v="Elantra"/>
    <s v="MID-SIZE"/>
    <n v="1.6"/>
    <n v="4"/>
    <x v="0"/>
    <s v="M6"/>
    <s v="X"/>
    <s v="Regular gasoline"/>
    <n v="10.1"/>
    <n v="7.6"/>
    <n v="9"/>
    <n v="31"/>
    <n v="214"/>
  </r>
  <r>
    <s v="HYUNDAI"/>
    <s v="Elantra"/>
    <s v="MID-SIZE"/>
    <n v="2"/>
    <n v="4"/>
    <x v="0"/>
    <s v="AV"/>
    <s v="X"/>
    <s v="Regular gasoline"/>
    <n v="7.8"/>
    <n v="5.6"/>
    <n v="6.8"/>
    <n v="42"/>
    <n v="161"/>
  </r>
  <r>
    <s v="HYUNDAI"/>
    <s v="Elantra"/>
    <s v="MID-SIZE"/>
    <n v="2"/>
    <n v="4"/>
    <x v="0"/>
    <s v="M6"/>
    <s v="X"/>
    <s v="Regular gasoline"/>
    <n v="9.1"/>
    <n v="6.3"/>
    <n v="7.9"/>
    <n v="36"/>
    <n v="187"/>
  </r>
  <r>
    <s v="HYUNDAI"/>
    <s v="Elantra GT"/>
    <s v="FULL-SIZE"/>
    <n v="1.6"/>
    <n v="4"/>
    <x v="0"/>
    <s v="AM7"/>
    <s v="X"/>
    <s v="Regular gasoline"/>
    <n v="9.6999999999999993"/>
    <n v="7.4"/>
    <n v="8.6"/>
    <n v="33"/>
    <n v="205"/>
  </r>
  <r>
    <s v="HYUNDAI"/>
    <s v="Elantra GT"/>
    <s v="FULL-SIZE"/>
    <n v="1.6"/>
    <n v="4"/>
    <x v="0"/>
    <s v="M6"/>
    <s v="X"/>
    <s v="Regular gasoline"/>
    <n v="10.3"/>
    <n v="7.9"/>
    <n v="9.1999999999999993"/>
    <n v="31"/>
    <n v="218"/>
  </r>
  <r>
    <s v="HYUNDAI"/>
    <s v="Elantra GT"/>
    <s v="FULL-SIZE"/>
    <n v="2"/>
    <n v="4"/>
    <x v="0"/>
    <s v="AS6"/>
    <s v="X"/>
    <s v="Regular gasoline"/>
    <n v="9.4"/>
    <n v="7.1"/>
    <n v="8.4"/>
    <n v="34"/>
    <n v="199"/>
  </r>
  <r>
    <s v="HYUNDAI"/>
    <s v="Elantra GT"/>
    <s v="FULL-SIZE"/>
    <n v="2"/>
    <n v="4"/>
    <x v="0"/>
    <s v="M6"/>
    <s v="X"/>
    <s v="Regular gasoline"/>
    <n v="9.8000000000000007"/>
    <n v="7.4"/>
    <n v="8.6999999999999993"/>
    <n v="32"/>
    <n v="207"/>
  </r>
  <r>
    <s v="HYUNDAI"/>
    <s v="IONIQ"/>
    <s v="FULL-SIZE"/>
    <n v="1.6"/>
    <n v="4"/>
    <x v="0"/>
    <s v="AM6"/>
    <s v="X"/>
    <s v="Regular gasoline"/>
    <n v="4.2"/>
    <n v="4.2"/>
    <n v="4.2"/>
    <n v="67"/>
    <n v="99"/>
  </r>
  <r>
    <s v="HYUNDAI"/>
    <s v="IONIQ Blue"/>
    <s v="FULL-SIZE"/>
    <n v="1.6"/>
    <n v="4"/>
    <x v="0"/>
    <s v="AM6"/>
    <s v="X"/>
    <s v="Regular gasoline"/>
    <n v="4.2"/>
    <n v="4"/>
    <n v="4.0999999999999996"/>
    <n v="69"/>
    <n v="96"/>
  </r>
  <r>
    <s v="HYUNDAI"/>
    <s v="Kona"/>
    <s v="SUV - SMALL"/>
    <n v="2"/>
    <n v="4"/>
    <x v="0"/>
    <s v="AS6"/>
    <s v="X"/>
    <s v="Regular gasoline"/>
    <n v="8.6"/>
    <n v="7"/>
    <n v="7.9"/>
    <n v="36"/>
    <n v="187"/>
  </r>
  <r>
    <s v="HYUNDAI"/>
    <s v="Kona AWD"/>
    <s v="SUV - SMALL"/>
    <n v="1.6"/>
    <n v="4"/>
    <x v="0"/>
    <s v="AM7"/>
    <s v="X"/>
    <s v="Regular gasoline"/>
    <n v="9"/>
    <n v="8"/>
    <n v="8.6"/>
    <n v="33"/>
    <n v="201"/>
  </r>
  <r>
    <s v="HYUNDAI"/>
    <s v="Kona AWD"/>
    <s v="SUV - SMALL"/>
    <n v="2"/>
    <n v="4"/>
    <x v="0"/>
    <s v="AS6"/>
    <s v="X"/>
    <s v="Regular gasoline"/>
    <n v="9.1999999999999993"/>
    <n v="7.8"/>
    <n v="8.6"/>
    <n v="33"/>
    <n v="202"/>
  </r>
  <r>
    <s v="HYUNDAI"/>
    <s v="Palisade"/>
    <s v="SUV - STANDARD"/>
    <n v="3.8"/>
    <n v="6"/>
    <x v="1"/>
    <s v="AS8"/>
    <s v="X"/>
    <s v="Regular gasoline"/>
    <n v="11.9"/>
    <n v="8.8000000000000007"/>
    <n v="10.5"/>
    <n v="27"/>
    <n v="250"/>
  </r>
  <r>
    <s v="HYUNDAI"/>
    <s v="Palisade AWD"/>
    <s v="SUV - STANDARD"/>
    <n v="3.8"/>
    <n v="6"/>
    <x v="1"/>
    <s v="AS8"/>
    <s v="X"/>
    <s v="Regular gasoline"/>
    <n v="12.3"/>
    <n v="9.6"/>
    <n v="11.1"/>
    <n v="25"/>
    <n v="265"/>
  </r>
  <r>
    <s v="HYUNDAI"/>
    <s v="Santa Fe"/>
    <s v="SUV - SMALL"/>
    <n v="2.4"/>
    <n v="4"/>
    <x v="0"/>
    <s v="AS8"/>
    <s v="X"/>
    <s v="Regular gasoline"/>
    <n v="10.8"/>
    <n v="8"/>
    <n v="9.6"/>
    <n v="29"/>
    <n v="225"/>
  </r>
  <r>
    <s v="HYUNDAI"/>
    <s v="Santa Fe AWD"/>
    <s v="SUV - SMALL"/>
    <n v="2"/>
    <n v="4"/>
    <x v="0"/>
    <s v="AS8"/>
    <s v="X"/>
    <s v="Regular gasoline"/>
    <n v="12"/>
    <n v="9.1999999999999993"/>
    <n v="10.7"/>
    <n v="26"/>
    <n v="255"/>
  </r>
  <r>
    <s v="HYUNDAI"/>
    <s v="Santa Fe AWD"/>
    <s v="SUV - SMALL"/>
    <n v="2.4"/>
    <n v="4"/>
    <x v="0"/>
    <s v="AS8"/>
    <s v="X"/>
    <s v="Regular gasoline"/>
    <n v="11.3"/>
    <n v="8.8000000000000007"/>
    <n v="10.1"/>
    <n v="28"/>
    <n v="238"/>
  </r>
  <r>
    <s v="HYUNDAI"/>
    <s v="Sonata"/>
    <s v="FULL-SIZE"/>
    <n v="1.6"/>
    <n v="4"/>
    <x v="0"/>
    <s v="AS8"/>
    <s v="X"/>
    <s v="Regular gasoline"/>
    <n v="8.6"/>
    <n v="6.6"/>
    <n v="7.7"/>
    <n v="37"/>
    <n v="181"/>
  </r>
  <r>
    <s v="HYUNDAI"/>
    <s v="Sonata"/>
    <s v="FULL-SIZE"/>
    <n v="2.5"/>
    <n v="4"/>
    <x v="0"/>
    <s v="AS8"/>
    <s v="X"/>
    <s v="Regular gasoline"/>
    <n v="8.8000000000000007"/>
    <n v="6.4"/>
    <n v="7.7"/>
    <n v="37"/>
    <n v="182"/>
  </r>
  <r>
    <s v="HYUNDAI"/>
    <s v="Sonata Hybrid"/>
    <s v="FULL-SIZE"/>
    <n v="2"/>
    <n v="4"/>
    <x v="0"/>
    <s v="AM6"/>
    <s v="X"/>
    <s v="Regular gasoline"/>
    <n v="5.3"/>
    <n v="4.5999999999999996"/>
    <n v="5"/>
    <n v="56"/>
    <n v="117"/>
  </r>
  <r>
    <s v="HYUNDAI"/>
    <s v="Tucson"/>
    <s v="SUV - SMALL"/>
    <n v="2"/>
    <n v="4"/>
    <x v="0"/>
    <s v="AS6"/>
    <s v="X"/>
    <s v="Regular gasoline"/>
    <n v="10"/>
    <n v="7.9"/>
    <n v="9.1"/>
    <n v="31"/>
    <n v="216"/>
  </r>
  <r>
    <s v="HYUNDAI"/>
    <s v="Tucson AWD"/>
    <s v="SUV - SMALL"/>
    <n v="2"/>
    <n v="4"/>
    <x v="0"/>
    <s v="AS6"/>
    <s v="X"/>
    <s v="Regular gasoline"/>
    <n v="10.8"/>
    <n v="9.1999999999999993"/>
    <n v="10.1"/>
    <n v="28"/>
    <n v="239"/>
  </r>
  <r>
    <s v="HYUNDAI"/>
    <s v="Tucson AWD"/>
    <s v="SUV - SMALL"/>
    <n v="2.4"/>
    <n v="4"/>
    <x v="0"/>
    <s v="AS6"/>
    <s v="X"/>
    <s v="Regular gasoline"/>
    <n v="11"/>
    <n v="9.1"/>
    <n v="10.1"/>
    <n v="28"/>
    <n v="241"/>
  </r>
  <r>
    <s v="HYUNDAI"/>
    <s v="Veloster Turbo"/>
    <s v="COMPACT"/>
    <n v="1.6"/>
    <n v="4"/>
    <x v="0"/>
    <s v="AM7"/>
    <s v="X"/>
    <s v="Regular gasoline"/>
    <n v="8.5"/>
    <n v="6.9"/>
    <n v="7.8"/>
    <n v="36"/>
    <n v="184"/>
  </r>
  <r>
    <s v="HYUNDAI"/>
    <s v="Veloster Turbo"/>
    <s v="COMPACT"/>
    <n v="1.6"/>
    <n v="4"/>
    <x v="0"/>
    <s v="M6"/>
    <s v="X"/>
    <s v="Regular gasoline"/>
    <n v="9.4"/>
    <n v="7"/>
    <n v="8.3000000000000007"/>
    <n v="34"/>
    <n v="196"/>
  </r>
  <r>
    <s v="HYUNDAI"/>
    <s v="Veloster"/>
    <s v="COMPACT"/>
    <n v="2"/>
    <n v="4"/>
    <x v="0"/>
    <s v="AS6"/>
    <s v="X"/>
    <s v="Regular gasoline"/>
    <n v="9.1"/>
    <n v="7.1"/>
    <n v="8.1999999999999993"/>
    <n v="34"/>
    <n v="193"/>
  </r>
  <r>
    <s v="HYUNDAI"/>
    <s v="Veloster N"/>
    <s v="COMPACT"/>
    <n v="2"/>
    <n v="4"/>
    <x v="0"/>
    <s v="M6"/>
    <s v="X"/>
    <s v="Regular gasoline"/>
    <n v="10.6"/>
    <n v="8.3000000000000007"/>
    <n v="9.5"/>
    <n v="30"/>
    <n v="226"/>
  </r>
  <r>
    <s v="HYUNDAI"/>
    <s v="Venue"/>
    <s v="MID-SIZE"/>
    <n v="1.6"/>
    <n v="4"/>
    <x v="0"/>
    <s v="AV"/>
    <s v="X"/>
    <s v="Regular gasoline"/>
    <n v="8"/>
    <n v="7"/>
    <n v="7.5"/>
    <n v="38"/>
    <n v="178"/>
  </r>
  <r>
    <s v="HYUNDAI"/>
    <s v="Venue"/>
    <s v="MID-SIZE"/>
    <n v="1.6"/>
    <n v="4"/>
    <x v="0"/>
    <s v="M6"/>
    <s v="X"/>
    <s v="Regular gasoline"/>
    <n v="8.6"/>
    <n v="6.8"/>
    <n v="7.8"/>
    <n v="36"/>
    <n v="184"/>
  </r>
  <r>
    <s v="INFINITI"/>
    <s v="Q50 AWD"/>
    <s v="MID-SIZE"/>
    <n v="3"/>
    <n v="6"/>
    <x v="1"/>
    <s v="AS7"/>
    <s v="Z"/>
    <s v="Premium gasoline"/>
    <n v="12.5"/>
    <n v="8.6999999999999993"/>
    <n v="10.8"/>
    <n v="26"/>
    <n v="254"/>
  </r>
  <r>
    <s v="INFINITI"/>
    <s v="Q50 AWD Red Sport"/>
    <s v="MID-SIZE"/>
    <n v="3"/>
    <n v="6"/>
    <x v="1"/>
    <s v="AS7"/>
    <s v="Z"/>
    <s v="Premium gasoline"/>
    <n v="12.5"/>
    <n v="9.3000000000000007"/>
    <n v="11.1"/>
    <n v="25"/>
    <n v="261"/>
  </r>
  <r>
    <s v="INFINITI"/>
    <s v="Q60 AWD"/>
    <s v="SUBCOMPACT"/>
    <n v="3"/>
    <n v="6"/>
    <x v="1"/>
    <s v="AS7"/>
    <s v="Z"/>
    <s v="Premium gasoline"/>
    <n v="12.3"/>
    <n v="8.6999999999999993"/>
    <n v="10.7"/>
    <n v="26"/>
    <n v="251"/>
  </r>
  <r>
    <s v="INFINITI"/>
    <s v="Q60 AWD Red Sport"/>
    <s v="SUBCOMPACT"/>
    <n v="3"/>
    <n v="6"/>
    <x v="1"/>
    <s v="AS7"/>
    <s v="Z"/>
    <s v="Premium gasoline"/>
    <n v="12.5"/>
    <n v="9.1999999999999993"/>
    <n v="11"/>
    <n v="26"/>
    <n v="259"/>
  </r>
  <r>
    <s v="INFINITI"/>
    <s v="QX50 AWD"/>
    <s v="SUV - SMALL"/>
    <n v="2"/>
    <n v="4"/>
    <x v="0"/>
    <s v="AV8"/>
    <s v="Z"/>
    <s v="Premium gasoline"/>
    <n v="10.8"/>
    <n v="8.3000000000000007"/>
    <n v="9.6999999999999993"/>
    <n v="29"/>
    <n v="228"/>
  </r>
  <r>
    <s v="INFINITI"/>
    <s v="QX60 AWD"/>
    <s v="SUV - SMALL"/>
    <n v="3.5"/>
    <n v="6"/>
    <x v="1"/>
    <s v="AV7"/>
    <s v="Z"/>
    <s v="Premium gasoline"/>
    <n v="12.5"/>
    <n v="9"/>
    <n v="10.9"/>
    <n v="26"/>
    <n v="257"/>
  </r>
  <r>
    <s v="INFINITI"/>
    <s v="QX80 4WD"/>
    <s v="SUV - STANDARD"/>
    <n v="5.6"/>
    <n v="8"/>
    <x v="2"/>
    <s v="AS7"/>
    <s v="Z"/>
    <s v="Premium gasoline"/>
    <n v="17.8"/>
    <n v="12.3"/>
    <n v="15.3"/>
    <n v="18"/>
    <n v="360"/>
  </r>
  <r>
    <s v="JAGUAR"/>
    <s v="E-PACE P250"/>
    <s v="SUV - SMALL"/>
    <n v="2"/>
    <n v="4"/>
    <x v="0"/>
    <s v="AS9"/>
    <s v="Z"/>
    <s v="Premium gasoline"/>
    <n v="11"/>
    <n v="8.4"/>
    <n v="9.8000000000000007"/>
    <n v="29"/>
    <n v="231"/>
  </r>
  <r>
    <s v="JAGUAR"/>
    <s v="E-PACE P300"/>
    <s v="SUV - SMALL"/>
    <n v="2"/>
    <n v="4"/>
    <x v="0"/>
    <s v="AS9"/>
    <s v="Z"/>
    <s v="Premium gasoline"/>
    <n v="11.2"/>
    <n v="8.6"/>
    <n v="10.1"/>
    <n v="28"/>
    <n v="236"/>
  </r>
  <r>
    <s v="JAGUAR"/>
    <s v="F-PACE 25t"/>
    <s v="SUV - SMALL"/>
    <n v="2"/>
    <n v="4"/>
    <x v="0"/>
    <s v="AS8"/>
    <s v="Z"/>
    <s v="Premium gasoline"/>
    <n v="10.7"/>
    <n v="8.8000000000000007"/>
    <n v="9.9"/>
    <n v="29"/>
    <n v="227"/>
  </r>
  <r>
    <s v="JAGUAR"/>
    <s v="F-PACE 30t"/>
    <s v="SUV - SMALL"/>
    <n v="2"/>
    <n v="4"/>
    <x v="0"/>
    <s v="AS8"/>
    <s v="Z"/>
    <s v="Premium gasoline"/>
    <n v="10.9"/>
    <n v="8.6999999999999993"/>
    <n v="9.9"/>
    <n v="29"/>
    <n v="232"/>
  </r>
  <r>
    <s v="JAGUAR"/>
    <s v="F-PACE S"/>
    <s v="SUV - SMALL"/>
    <n v="3"/>
    <n v="6"/>
    <x v="1"/>
    <s v="AS8"/>
    <s v="Z"/>
    <s v="Premium gasoline"/>
    <n v="13.3"/>
    <n v="10"/>
    <n v="11.8"/>
    <n v="24"/>
    <n v="277"/>
  </r>
  <r>
    <s v="JAGUAR"/>
    <s v="F-PACE SVR"/>
    <s v="SUV - SMALL"/>
    <n v="5"/>
    <n v="8"/>
    <x v="2"/>
    <s v="AS8"/>
    <s v="Z"/>
    <s v="Premium gasoline"/>
    <n v="14.5"/>
    <n v="11"/>
    <n v="12.9"/>
    <n v="22"/>
    <n v="303"/>
  </r>
  <r>
    <s v="JAGUAR"/>
    <s v="F-TYPE P300 Convertible"/>
    <s v="TWO-SEATER"/>
    <n v="2"/>
    <n v="4"/>
    <x v="0"/>
    <s v="AS8"/>
    <s v="Z"/>
    <s v="Premium gasoline"/>
    <n v="10.199999999999999"/>
    <n v="7.8"/>
    <n v="9.1999999999999993"/>
    <n v="31"/>
    <n v="215"/>
  </r>
  <r>
    <s v="JAGUAR"/>
    <s v="F-TYPE Convertible"/>
    <s v="TWO-SEATER"/>
    <n v="3"/>
    <n v="6"/>
    <x v="1"/>
    <s v="AS8"/>
    <s v="Z"/>
    <s v="Premium gasoline"/>
    <n v="11.9"/>
    <n v="8.5"/>
    <n v="10.4"/>
    <n v="27"/>
    <n v="242"/>
  </r>
  <r>
    <s v="JAGUAR"/>
    <s v="F-TYPE Convertible R-Dynamic"/>
    <s v="TWO-SEATER"/>
    <n v="3"/>
    <n v="6"/>
    <x v="1"/>
    <s v="AS8"/>
    <s v="Z"/>
    <s v="Premium gasoline"/>
    <n v="12.4"/>
    <n v="8.8000000000000007"/>
    <n v="10.8"/>
    <n v="26"/>
    <n v="253"/>
  </r>
  <r>
    <s v="JAGUAR"/>
    <s v="F-TYPE Convertible R-Dynamic AWD"/>
    <s v="TWO-SEATER"/>
    <n v="3"/>
    <n v="6"/>
    <x v="1"/>
    <s v="AS8"/>
    <s v="Z"/>
    <s v="Premium gasoline"/>
    <n v="13"/>
    <n v="9.1999999999999993"/>
    <n v="11.3"/>
    <n v="25"/>
    <n v="265"/>
  </r>
  <r>
    <s v="JAGUAR"/>
    <s v="F-TYPE R AWD Convertible"/>
    <s v="TWO-SEATER"/>
    <n v="5"/>
    <n v="8"/>
    <x v="2"/>
    <s v="AS8"/>
    <s v="Z"/>
    <s v="Premium gasoline"/>
    <n v="15.2"/>
    <n v="9.8000000000000007"/>
    <n v="12.7"/>
    <n v="22"/>
    <n v="299"/>
  </r>
  <r>
    <s v="JAGUAR"/>
    <s v="F-TYPE SVR AWD Convertible"/>
    <s v="TWO-SEATER"/>
    <n v="5"/>
    <n v="8"/>
    <x v="2"/>
    <s v="AS8"/>
    <s v="Z"/>
    <s v="Premium gasoline"/>
    <n v="15.2"/>
    <n v="9.8000000000000007"/>
    <n v="12.7"/>
    <n v="22"/>
    <n v="299"/>
  </r>
  <r>
    <s v="JAGUAR"/>
    <s v="F-TYPE P300 Coupe"/>
    <s v="TWO-SEATER"/>
    <n v="2"/>
    <n v="4"/>
    <x v="0"/>
    <s v="AS8"/>
    <s v="Z"/>
    <s v="Premium gasoline"/>
    <n v="10.199999999999999"/>
    <n v="7.8"/>
    <n v="9.1999999999999993"/>
    <n v="31"/>
    <n v="215"/>
  </r>
  <r>
    <s v="JAGUAR"/>
    <s v="F-TYPE Coupe"/>
    <s v="TWO-SEATER"/>
    <n v="3"/>
    <n v="6"/>
    <x v="1"/>
    <s v="AS8"/>
    <s v="Z"/>
    <s v="Premium gasoline"/>
    <n v="11.9"/>
    <n v="8.5"/>
    <n v="10.4"/>
    <n v="27"/>
    <n v="242"/>
  </r>
  <r>
    <s v="JAGUAR"/>
    <s v="F-TYPE Coupe R-Dynamic"/>
    <s v="TWO-SEATER"/>
    <n v="3"/>
    <n v="6"/>
    <x v="1"/>
    <s v="AS8"/>
    <s v="Z"/>
    <s v="Premium gasoline"/>
    <n v="12.4"/>
    <n v="8.8000000000000007"/>
    <n v="10.8"/>
    <n v="26"/>
    <n v="253"/>
  </r>
  <r>
    <s v="JAGUAR"/>
    <s v="F-TYPE Coupe R-Dynamic AWD"/>
    <s v="TWO-SEATER"/>
    <n v="3"/>
    <n v="6"/>
    <x v="1"/>
    <s v="AS8"/>
    <s v="Z"/>
    <s v="Premium gasoline"/>
    <n v="13"/>
    <n v="9.1999999999999993"/>
    <n v="11.3"/>
    <n v="25"/>
    <n v="265"/>
  </r>
  <r>
    <s v="JAGUAR"/>
    <s v="F-TYPE R AWD Coupe"/>
    <s v="TWO-SEATER"/>
    <n v="5"/>
    <n v="8"/>
    <x v="2"/>
    <s v="AS8"/>
    <s v="Z"/>
    <s v="Premium gasoline"/>
    <n v="15.2"/>
    <n v="9.8000000000000007"/>
    <n v="12.7"/>
    <n v="22"/>
    <n v="299"/>
  </r>
  <r>
    <s v="JAGUAR"/>
    <s v="F-TYPE SVR AWD Coupe"/>
    <s v="TWO-SEATER"/>
    <n v="5"/>
    <n v="8"/>
    <x v="2"/>
    <s v="AS8"/>
    <s v="Z"/>
    <s v="Premium gasoline"/>
    <n v="15.2"/>
    <n v="9.8000000000000007"/>
    <n v="12.7"/>
    <n v="22"/>
    <n v="299"/>
  </r>
  <r>
    <s v="JAGUAR"/>
    <s v="XE P250 AWD"/>
    <s v="COMPACT"/>
    <n v="2"/>
    <n v="4"/>
    <x v="0"/>
    <s v="AS8"/>
    <s v="Z"/>
    <s v="Premium gasoline"/>
    <n v="9.8000000000000007"/>
    <n v="6.9"/>
    <n v="8.5"/>
    <n v="33"/>
    <n v="200"/>
  </r>
  <r>
    <s v="JAGUAR"/>
    <s v="XE P300 AWD"/>
    <s v="COMPACT"/>
    <n v="2"/>
    <n v="4"/>
    <x v="0"/>
    <s v="AS8"/>
    <s v="Z"/>
    <s v="Premium gasoline"/>
    <n v="10.7"/>
    <n v="7.7"/>
    <n v="9.4"/>
    <n v="30"/>
    <n v="220"/>
  </r>
  <r>
    <s v="JAGUAR"/>
    <s v="XF 25t AWD"/>
    <s v="MID-SIZE"/>
    <n v="2"/>
    <n v="4"/>
    <x v="0"/>
    <s v="AS8"/>
    <s v="Z"/>
    <s v="Premium gasoline"/>
    <n v="10.1"/>
    <n v="7.2"/>
    <n v="8.8000000000000007"/>
    <n v="32"/>
    <n v="207"/>
  </r>
  <r>
    <s v="JAGUAR"/>
    <s v="XF 30t AWD"/>
    <s v="MID-SIZE"/>
    <n v="2"/>
    <n v="4"/>
    <x v="0"/>
    <s v="AS8"/>
    <s v="Z"/>
    <s v="Premium gasoline"/>
    <n v="10.6"/>
    <n v="7.6"/>
    <n v="9.1999999999999993"/>
    <n v="31"/>
    <n v="217"/>
  </r>
  <r>
    <s v="JAGUAR"/>
    <s v="XF S AWD"/>
    <s v="MID-SIZE"/>
    <n v="3"/>
    <n v="6"/>
    <x v="1"/>
    <s v="AS8"/>
    <s v="Z"/>
    <s v="Premium gasoline"/>
    <n v="12"/>
    <n v="8.4"/>
    <n v="10.4"/>
    <n v="27"/>
    <n v="243"/>
  </r>
  <r>
    <s v="JEEP"/>
    <s v="Cherokee"/>
    <s v="SUV - SMALL"/>
    <n v="2"/>
    <n v="4"/>
    <x v="0"/>
    <s v="A9"/>
    <s v="X"/>
    <s v="Regular gasoline"/>
    <n v="10.4"/>
    <n v="7.6"/>
    <n v="9.1"/>
    <n v="31"/>
    <n v="214"/>
  </r>
  <r>
    <s v="JEEP"/>
    <s v="Cherokee"/>
    <s v="SUV - SMALL"/>
    <n v="2.4"/>
    <n v="4"/>
    <x v="0"/>
    <s v="A9"/>
    <s v="X"/>
    <s v="Regular gasoline"/>
    <n v="10.8"/>
    <n v="7.6"/>
    <n v="9.3000000000000007"/>
    <n v="30"/>
    <n v="219"/>
  </r>
  <r>
    <s v="JEEP"/>
    <s v="Cherokee"/>
    <s v="SUV - SMALL"/>
    <n v="3.2"/>
    <n v="6"/>
    <x v="1"/>
    <s v="A9"/>
    <s v="X"/>
    <s v="Regular gasoline"/>
    <n v="11.9"/>
    <n v="8.1999999999999993"/>
    <n v="10.199999999999999"/>
    <n v="28"/>
    <n v="240"/>
  </r>
  <r>
    <s v="JEEP"/>
    <s v="Cherokee 4X4 Active Drive I"/>
    <s v="SUV - SMALL"/>
    <n v="2"/>
    <n v="4"/>
    <x v="0"/>
    <s v="A9"/>
    <s v="X"/>
    <s v="Regular gasoline"/>
    <n v="11.2"/>
    <n v="8"/>
    <n v="9.8000000000000007"/>
    <n v="29"/>
    <n v="229"/>
  </r>
  <r>
    <s v="JEEP"/>
    <s v="Cherokee 4X4 Active Drive I"/>
    <s v="SUV - SMALL"/>
    <n v="2.4"/>
    <n v="4"/>
    <x v="0"/>
    <s v="A9"/>
    <s v="X"/>
    <s v="Regular gasoline"/>
    <n v="11.2"/>
    <n v="8"/>
    <n v="9.8000000000000007"/>
    <n v="29"/>
    <n v="230"/>
  </r>
  <r>
    <s v="JEEP"/>
    <s v="Cherokee 4X4 Active Drive I"/>
    <s v="SUV - SMALL"/>
    <n v="3.2"/>
    <n v="6"/>
    <x v="1"/>
    <s v="A9"/>
    <s v="X"/>
    <s v="Regular gasoline"/>
    <n v="12.2"/>
    <n v="8.6"/>
    <n v="10.6"/>
    <n v="27"/>
    <n v="249"/>
  </r>
  <r>
    <s v="JEEP"/>
    <s v="Cherokee 4X4 Active Drive II"/>
    <s v="SUV - SMALL"/>
    <n v="2"/>
    <n v="4"/>
    <x v="0"/>
    <s v="A9"/>
    <s v="X"/>
    <s v="Regular gasoline"/>
    <n v="11.5"/>
    <n v="8.6"/>
    <n v="10.199999999999999"/>
    <n v="28"/>
    <n v="240"/>
  </r>
  <r>
    <s v="JEEP"/>
    <s v="Cherokee 4X4 Active Drive II"/>
    <s v="SUV - SMALL"/>
    <n v="3.2"/>
    <n v="6"/>
    <x v="1"/>
    <s v="A9"/>
    <s v="X"/>
    <s v="Regular gasoline"/>
    <n v="12.8"/>
    <n v="9"/>
    <n v="11.1"/>
    <n v="25"/>
    <n v="259"/>
  </r>
  <r>
    <s v="JEEP"/>
    <s v="Cherokee 4X4 Active Drive Lock"/>
    <s v="SUV - SMALL"/>
    <n v="2"/>
    <n v="4"/>
    <x v="0"/>
    <s v="A9"/>
    <s v="X"/>
    <s v="Regular gasoline"/>
    <n v="11.8"/>
    <n v="9.1999999999999993"/>
    <n v="10.6"/>
    <n v="27"/>
    <n v="249"/>
  </r>
  <r>
    <s v="JEEP"/>
    <s v="Cherokee 4X4 Active Drive Lock"/>
    <s v="SUV - SMALL"/>
    <n v="3.2"/>
    <n v="6"/>
    <x v="1"/>
    <s v="A9"/>
    <s v="X"/>
    <s v="Regular gasoline"/>
    <n v="12.9"/>
    <n v="9.9"/>
    <n v="11.6"/>
    <n v="24"/>
    <n v="269"/>
  </r>
  <r>
    <s v="JEEP"/>
    <s v="Compass"/>
    <s v="SUV - SMALL"/>
    <n v="2.4"/>
    <n v="4"/>
    <x v="0"/>
    <s v="A6"/>
    <s v="X"/>
    <s v="Regular gasoline"/>
    <n v="10.6"/>
    <n v="7.6"/>
    <n v="9.3000000000000007"/>
    <n v="30"/>
    <n v="218"/>
  </r>
  <r>
    <s v="JEEP"/>
    <s v="Compass"/>
    <s v="SUV - SMALL"/>
    <n v="2.4"/>
    <n v="4"/>
    <x v="0"/>
    <s v="M6"/>
    <s v="X"/>
    <s v="Regular gasoline"/>
    <n v="10.4"/>
    <n v="7.3"/>
    <n v="9"/>
    <n v="31"/>
    <n v="211"/>
  </r>
  <r>
    <s v="JEEP"/>
    <s v="Compass 4X4"/>
    <s v="SUV - SMALL"/>
    <n v="2.4"/>
    <n v="4"/>
    <x v="0"/>
    <s v="A9"/>
    <s v="X"/>
    <s v="Regular gasoline"/>
    <n v="10.8"/>
    <n v="7.8"/>
    <n v="9.5"/>
    <n v="30"/>
    <n v="222"/>
  </r>
  <r>
    <s v="JEEP"/>
    <s v="Compass 4X4"/>
    <s v="SUV - SMALL"/>
    <n v="2.4"/>
    <n v="4"/>
    <x v="0"/>
    <s v="M6"/>
    <s v="X"/>
    <s v="Regular gasoline"/>
    <n v="10.8"/>
    <n v="7.6"/>
    <n v="9.4"/>
    <n v="30"/>
    <n v="221"/>
  </r>
  <r>
    <s v="JEEP"/>
    <s v="Gladiator 4X4"/>
    <s v="PICKUP TRUCK - STANDARD"/>
    <n v="3.6"/>
    <n v="6"/>
    <x v="1"/>
    <s v="A8"/>
    <s v="X"/>
    <s v="Regular gasoline"/>
    <n v="13.7"/>
    <n v="10.7"/>
    <n v="12.3"/>
    <n v="23"/>
    <n v="290"/>
  </r>
  <r>
    <s v="JEEP"/>
    <s v="Gladiator 4X4"/>
    <s v="PICKUP TRUCK - STANDARD"/>
    <n v="3.6"/>
    <n v="6"/>
    <x v="1"/>
    <s v="M6"/>
    <s v="X"/>
    <s v="Regular gasoline"/>
    <n v="14.3"/>
    <n v="10.4"/>
    <n v="12.6"/>
    <n v="22"/>
    <n v="296"/>
  </r>
  <r>
    <s v="JEEP"/>
    <s v="Grand Cherokee 4X4"/>
    <s v="SUV - STANDARD"/>
    <n v="3.6"/>
    <n v="6"/>
    <x v="1"/>
    <s v="A8"/>
    <s v="X"/>
    <s v="Regular gasoline"/>
    <n v="12.7"/>
    <n v="9.6"/>
    <n v="11.3"/>
    <n v="25"/>
    <n v="265"/>
  </r>
  <r>
    <s v="JEEP"/>
    <s v="Grand Cherokee 4X4"/>
    <s v="SUV - STANDARD"/>
    <n v="5.7"/>
    <n v="8"/>
    <x v="2"/>
    <s v="A8"/>
    <s v="X"/>
    <s v="Regular gasoline"/>
    <n v="16.7"/>
    <n v="10.9"/>
    <n v="14.1"/>
    <n v="20"/>
    <n v="331"/>
  </r>
  <r>
    <s v="JEEP"/>
    <s v="Grand Cherokee 4X4 Trackhawk"/>
    <s v="SUV - STANDARD"/>
    <n v="6.2"/>
    <n v="8"/>
    <x v="2"/>
    <s v="A8"/>
    <s v="Z"/>
    <s v="Premium gasoline"/>
    <n v="20.9"/>
    <n v="13.8"/>
    <n v="17.7"/>
    <n v="16"/>
    <n v="413"/>
  </r>
  <r>
    <s v="JEEP"/>
    <s v="Grand Cherokee 4X4 SRT"/>
    <s v="SUV - STANDARD"/>
    <n v="6.4"/>
    <n v="8"/>
    <x v="2"/>
    <s v="A8"/>
    <s v="Z"/>
    <s v="Premium gasoline"/>
    <n v="18.3"/>
    <n v="12.6"/>
    <n v="15.7"/>
    <n v="18"/>
    <n v="368"/>
  </r>
  <r>
    <s v="JEEP"/>
    <s v="Renegade"/>
    <s v="SUV - SMALL"/>
    <n v="1.3"/>
    <n v="4"/>
    <x v="0"/>
    <s v="A9"/>
    <s v="X"/>
    <s v="Regular gasoline"/>
    <n v="9.8000000000000007"/>
    <n v="7.4"/>
    <n v="8.6999999999999993"/>
    <n v="32"/>
    <n v="204"/>
  </r>
  <r>
    <s v="JEEP"/>
    <s v="Renegade"/>
    <s v="SUV - SMALL"/>
    <n v="2.4"/>
    <n v="4"/>
    <x v="0"/>
    <s v="A9"/>
    <s v="X"/>
    <s v="Regular gasoline"/>
    <n v="10.8"/>
    <n v="7.8"/>
    <n v="9.5"/>
    <n v="30"/>
    <n v="222"/>
  </r>
  <r>
    <s v="JEEP"/>
    <s v="Renegade 4X4"/>
    <s v="SUV - SMALL"/>
    <n v="1.3"/>
    <n v="4"/>
    <x v="0"/>
    <s v="A9"/>
    <s v="X"/>
    <s v="Regular gasoline"/>
    <n v="10.1"/>
    <n v="8.1"/>
    <n v="9.1999999999999993"/>
    <n v="31"/>
    <n v="216"/>
  </r>
  <r>
    <s v="JEEP"/>
    <s v="Renegade 4X4 Trailhawk"/>
    <s v="SUV - SMALL"/>
    <n v="1.3"/>
    <n v="4"/>
    <x v="0"/>
    <s v="A9"/>
    <s v="X"/>
    <s v="Regular gasoline"/>
    <n v="10.8"/>
    <n v="8.6999999999999993"/>
    <n v="9.9"/>
    <n v="29"/>
    <n v="230"/>
  </r>
  <r>
    <s v="JEEP"/>
    <s v="Renegade 4X4"/>
    <s v="SUV - SMALL"/>
    <n v="2.4"/>
    <n v="4"/>
    <x v="0"/>
    <s v="A9"/>
    <s v="X"/>
    <s v="Regular gasoline"/>
    <n v="11.2"/>
    <n v="8.1999999999999993"/>
    <n v="9.8000000000000007"/>
    <n v="29"/>
    <n v="230"/>
  </r>
  <r>
    <s v="JEEP"/>
    <s v="Wrangler 4X4"/>
    <s v="SUV - SMALL"/>
    <n v="2"/>
    <n v="4"/>
    <x v="0"/>
    <s v="A8"/>
    <s v="X"/>
    <s v="Regular gasoline"/>
    <n v="10.7"/>
    <n v="9.8000000000000007"/>
    <n v="10.3"/>
    <n v="27"/>
    <n v="241"/>
  </r>
  <r>
    <s v="JEEP"/>
    <s v="Wrangler 4X4"/>
    <s v="SUV - SMALL"/>
    <n v="3.6"/>
    <n v="6"/>
    <x v="1"/>
    <s v="A8"/>
    <s v="X"/>
    <s v="Regular gasoline"/>
    <n v="12.8"/>
    <n v="10.4"/>
    <n v="11.8"/>
    <n v="24"/>
    <n v="274"/>
  </r>
  <r>
    <s v="JEEP"/>
    <s v="Wrangler 4X4 eTorque"/>
    <s v="SUV - SMALL"/>
    <n v="3.6"/>
    <n v="6"/>
    <x v="1"/>
    <s v="A8"/>
    <s v="X"/>
    <s v="Regular gasoline"/>
    <n v="12"/>
    <n v="9.8000000000000007"/>
    <n v="11"/>
    <n v="26"/>
    <n v="259"/>
  </r>
  <r>
    <s v="JEEP"/>
    <s v="Wrangler 4X4"/>
    <s v="SUV - SMALL"/>
    <n v="3.6"/>
    <n v="6"/>
    <x v="1"/>
    <s v="M6"/>
    <s v="X"/>
    <s v="Regular gasoline"/>
    <n v="13.7"/>
    <n v="9.6"/>
    <n v="11.8"/>
    <n v="24"/>
    <n v="277"/>
  </r>
  <r>
    <s v="JEEP"/>
    <s v="Wrangler Unlimited 4X4"/>
    <s v="SUV - SMALL"/>
    <n v="2"/>
    <n v="4"/>
    <x v="0"/>
    <s v="A8"/>
    <s v="X"/>
    <s v="Regular gasoline"/>
    <n v="11.5"/>
    <n v="10.9"/>
    <n v="11.2"/>
    <n v="25"/>
    <n v="263"/>
  </r>
  <r>
    <s v="JEEP"/>
    <s v="Wrangler Unlimited 4X4 eTorque"/>
    <s v="SUV - SMALL"/>
    <n v="2"/>
    <n v="4"/>
    <x v="0"/>
    <s v="A8"/>
    <s v="X"/>
    <s v="Regular gasoline"/>
    <n v="11.3"/>
    <n v="10.5"/>
    <n v="10.9"/>
    <n v="26"/>
    <n v="257"/>
  </r>
  <r>
    <s v="JEEP"/>
    <s v="Wrangler Unlimited 4X4 EcoDiesel"/>
    <s v="SUV - SMALL"/>
    <n v="3"/>
    <n v="6"/>
    <x v="1"/>
    <s v="A8"/>
    <s v="D"/>
    <s v="Diesel"/>
    <n v="10.6"/>
    <n v="8.1"/>
    <n v="9.5"/>
    <n v="30"/>
    <n v="255"/>
  </r>
  <r>
    <s v="JEEP"/>
    <s v="Wrangler Unlimited 4X4"/>
    <s v="SUV - SMALL"/>
    <n v="3.6"/>
    <n v="6"/>
    <x v="1"/>
    <s v="A8"/>
    <s v="X"/>
    <s v="Regular gasoline"/>
    <n v="12.9"/>
    <n v="10.7"/>
    <n v="11.9"/>
    <n v="24"/>
    <n v="280"/>
  </r>
  <r>
    <s v="JEEP"/>
    <s v="Wrangler Unlimited 4X4 eTorque"/>
    <s v="SUV - SMALL"/>
    <n v="3.6"/>
    <n v="6"/>
    <x v="1"/>
    <s v="A8"/>
    <s v="X"/>
    <s v="Regular gasoline"/>
    <n v="12.6"/>
    <n v="10.7"/>
    <n v="11.8"/>
    <n v="24"/>
    <n v="276"/>
  </r>
  <r>
    <s v="JEEP"/>
    <s v="Wrangler Unlimited 4X4"/>
    <s v="SUV - SMALL"/>
    <n v="3.6"/>
    <n v="6"/>
    <x v="1"/>
    <s v="M6"/>
    <s v="X"/>
    <s v="Regular gasoline"/>
    <n v="13.8"/>
    <n v="10.1"/>
    <n v="12.2"/>
    <n v="23"/>
    <n v="285"/>
  </r>
  <r>
    <s v="KIA"/>
    <s v="Forte"/>
    <s v="MID-SIZE"/>
    <n v="1.6"/>
    <n v="4"/>
    <x v="0"/>
    <s v="AM7"/>
    <s v="X"/>
    <s v="Regular gasoline"/>
    <n v="8.6999999999999993"/>
    <n v="6.6"/>
    <n v="7.8"/>
    <n v="36"/>
    <n v="184"/>
  </r>
  <r>
    <s v="KIA"/>
    <s v="Forte"/>
    <s v="MID-SIZE"/>
    <n v="2"/>
    <n v="4"/>
    <x v="0"/>
    <s v="AV"/>
    <s v="X"/>
    <s v="Regular gasoline"/>
    <n v="7.9"/>
    <n v="5.9"/>
    <n v="7"/>
    <n v="40"/>
    <n v="165"/>
  </r>
  <r>
    <s v="KIA"/>
    <s v="Forte"/>
    <s v="MID-SIZE"/>
    <n v="2"/>
    <n v="4"/>
    <x v="0"/>
    <s v="M6"/>
    <s v="X"/>
    <s v="Regular gasoline"/>
    <n v="8.6"/>
    <n v="6.4"/>
    <n v="7.6"/>
    <n v="37"/>
    <n v="180"/>
  </r>
  <r>
    <s v="KIA"/>
    <s v="Forte 5"/>
    <s v="FULL-SIZE"/>
    <n v="1.6"/>
    <n v="4"/>
    <x v="0"/>
    <s v="AM7"/>
    <s v="X"/>
    <s v="Regular gasoline"/>
    <n v="8.9"/>
    <n v="6.9"/>
    <n v="8"/>
    <n v="35"/>
    <n v="190"/>
  </r>
  <r>
    <s v="KIA"/>
    <s v="Forte 5"/>
    <s v="FULL-SIZE"/>
    <n v="2"/>
    <n v="4"/>
    <x v="0"/>
    <s v="AV"/>
    <s v="X"/>
    <s v="Regular gasoline"/>
    <n v="8"/>
    <n v="6"/>
    <n v="7.1"/>
    <n v="40"/>
    <n v="169"/>
  </r>
  <r>
    <s v="KIA"/>
    <s v="Niro"/>
    <s v="STATION WAGON - SMALL"/>
    <n v="1.6"/>
    <n v="4"/>
    <x v="0"/>
    <s v="AM6"/>
    <s v="X"/>
    <s v="Regular gasoline"/>
    <n v="4.5999999999999996"/>
    <n v="5.0999999999999996"/>
    <n v="4.8"/>
    <n v="59"/>
    <n v="114"/>
  </r>
  <r>
    <s v="KIA"/>
    <s v="Niro FE"/>
    <s v="STATION WAGON - SMALL"/>
    <n v="1.6"/>
    <n v="4"/>
    <x v="0"/>
    <s v="AM6"/>
    <s v="X"/>
    <s v="Regular gasoline"/>
    <n v="4.5"/>
    <n v="4.8"/>
    <n v="4.7"/>
    <n v="60"/>
    <n v="110"/>
  </r>
  <r>
    <s v="KIA"/>
    <s v="Niro Touring"/>
    <s v="STATION WAGON - SMALL"/>
    <n v="1.6"/>
    <n v="4"/>
    <x v="0"/>
    <s v="AM6"/>
    <s v="X"/>
    <s v="Regular gasoline"/>
    <n v="5.0999999999999996"/>
    <n v="5.8"/>
    <n v="5.4"/>
    <n v="52"/>
    <n v="129"/>
  </r>
  <r>
    <s v="KIA"/>
    <s v="Optima"/>
    <s v="FULL-SIZE"/>
    <n v="2.4"/>
    <n v="4"/>
    <x v="0"/>
    <s v="AS6"/>
    <s v="X"/>
    <s v="Regular gasoline"/>
    <n v="9.5"/>
    <n v="7.1"/>
    <n v="8.4"/>
    <n v="34"/>
    <n v="199"/>
  </r>
  <r>
    <s v="KIA"/>
    <s v="Optima Hybrid"/>
    <s v="MID-SIZE"/>
    <n v="2"/>
    <n v="4"/>
    <x v="0"/>
    <s v="AM6"/>
    <s v="X"/>
    <s v="Regular gasoline"/>
    <n v="5.9"/>
    <n v="5.2"/>
    <n v="5.6"/>
    <n v="50"/>
    <n v="132"/>
  </r>
  <r>
    <s v="KIA"/>
    <s v="Rio"/>
    <s v="COMPACT"/>
    <n v="1.6"/>
    <n v="4"/>
    <x v="0"/>
    <s v="AV"/>
    <s v="X"/>
    <s v="Regular gasoline"/>
    <n v="7.2"/>
    <n v="5.9"/>
    <n v="6.6"/>
    <n v="43"/>
    <n v="151"/>
  </r>
  <r>
    <s v="KIA"/>
    <s v="Rio"/>
    <s v="COMPACT"/>
    <n v="1.6"/>
    <n v="4"/>
    <x v="0"/>
    <s v="M6"/>
    <s v="X"/>
    <s v="Regular gasoline"/>
    <n v="7.8"/>
    <n v="6"/>
    <n v="7"/>
    <n v="40"/>
    <n v="167"/>
  </r>
  <r>
    <s v="KIA"/>
    <s v="Sedona"/>
    <s v="MINIVAN"/>
    <n v="3.3"/>
    <n v="6"/>
    <x v="1"/>
    <s v="AS8"/>
    <s v="X"/>
    <s v="Regular gasoline"/>
    <n v="12.7"/>
    <n v="9.9"/>
    <n v="11.5"/>
    <n v="25"/>
    <n v="271"/>
  </r>
  <r>
    <s v="KIA"/>
    <s v="Sorento AWD"/>
    <s v="SUV - SMALL"/>
    <n v="2.4"/>
    <n v="4"/>
    <x v="0"/>
    <s v="AS6"/>
    <s v="X"/>
    <s v="Regular gasoline"/>
    <n v="11.2"/>
    <n v="9"/>
    <n v="10.199999999999999"/>
    <n v="28"/>
    <n v="242"/>
  </r>
  <r>
    <s v="KIA"/>
    <s v="Sorento AWD"/>
    <s v="SUV - SMALL"/>
    <n v="3.3"/>
    <n v="6"/>
    <x v="1"/>
    <s v="AS8"/>
    <s v="X"/>
    <s v="Regular gasoline"/>
    <n v="12.3"/>
    <n v="9.5"/>
    <n v="11.1"/>
    <n v="25"/>
    <n v="261"/>
  </r>
  <r>
    <s v="KIA"/>
    <s v="Soul"/>
    <s v="STATION WAGON - SMALL"/>
    <n v="2"/>
    <n v="4"/>
    <x v="0"/>
    <s v="AV"/>
    <s v="X"/>
    <s v="Regular gasoline"/>
    <n v="8.6"/>
    <n v="7.1"/>
    <n v="7.9"/>
    <n v="36"/>
    <n v="188"/>
  </r>
  <r>
    <s v="KIA"/>
    <s v="Soul"/>
    <s v="STATION WAGON - SMALL"/>
    <n v="2"/>
    <n v="4"/>
    <x v="0"/>
    <s v="M6"/>
    <s v="X"/>
    <s v="Regular gasoline"/>
    <n v="9.6"/>
    <n v="7.6"/>
    <n v="8.6999999999999993"/>
    <n v="32"/>
    <n v="206"/>
  </r>
  <r>
    <s v="KIA"/>
    <s v="Sportage"/>
    <s v="SUV - SMALL"/>
    <n v="2.4"/>
    <n v="4"/>
    <x v="0"/>
    <s v="AS6"/>
    <s v="X"/>
    <s v="Regular gasoline"/>
    <n v="10.1"/>
    <n v="7.6"/>
    <n v="9"/>
    <n v="31"/>
    <n v="214"/>
  </r>
  <r>
    <s v="KIA"/>
    <s v="Sportage AWD"/>
    <s v="SUV - SMALL"/>
    <n v="2"/>
    <n v="4"/>
    <x v="0"/>
    <s v="AS6"/>
    <s v="X"/>
    <s v="Regular gasoline"/>
    <n v="12.1"/>
    <n v="9.6"/>
    <n v="11"/>
    <n v="26"/>
    <n v="261"/>
  </r>
  <r>
    <s v="KIA"/>
    <s v="Sportage AWD"/>
    <s v="SUV - SMALL"/>
    <n v="2.4"/>
    <n v="4"/>
    <x v="0"/>
    <s v="AS6"/>
    <s v="X"/>
    <s v="Regular gasoline"/>
    <n v="10.8"/>
    <n v="9.1"/>
    <n v="10"/>
    <n v="28"/>
    <n v="239"/>
  </r>
  <r>
    <s v="KIA"/>
    <s v="Stinger AWD"/>
    <s v="MID-SIZE"/>
    <n v="3.3"/>
    <n v="6"/>
    <x v="1"/>
    <s v="AS8"/>
    <s v="Z"/>
    <s v="Premium gasoline"/>
    <n v="13.6"/>
    <n v="9.6"/>
    <n v="11.8"/>
    <n v="24"/>
    <n v="279"/>
  </r>
  <r>
    <s v="KIA"/>
    <s v="Telluride AWD"/>
    <s v="SUV - SMALL"/>
    <n v="3.8"/>
    <n v="6"/>
    <x v="1"/>
    <s v="AS8"/>
    <s v="X"/>
    <s v="Regular gasoline"/>
    <n v="12.5"/>
    <n v="9.6"/>
    <n v="11.2"/>
    <n v="25"/>
    <n v="264"/>
  </r>
  <r>
    <s v="LAMBORGHINI"/>
    <s v="Aventador Coupe"/>
    <s v="TWO-SEATER"/>
    <n v="6.5"/>
    <n v="12"/>
    <x v="2"/>
    <s v="AM7"/>
    <s v="Z"/>
    <s v="Premium gasoline"/>
    <n v="26.2"/>
    <n v="15.5"/>
    <n v="21.4"/>
    <n v="13"/>
    <n v="485"/>
  </r>
  <r>
    <s v="LAMBORGHINI"/>
    <s v="Aventador Roadster"/>
    <s v="TWO-SEATER"/>
    <n v="6.5"/>
    <n v="12"/>
    <x v="2"/>
    <s v="AM7"/>
    <s v="Z"/>
    <s v="Premium gasoline"/>
    <n v="26.6"/>
    <n v="15.8"/>
    <n v="21.7"/>
    <n v="13"/>
    <n v="493"/>
  </r>
  <r>
    <s v="LAMBORGHINI"/>
    <s v="Huracan Coupe"/>
    <s v="TWO-SEATER"/>
    <n v="5.2"/>
    <n v="10"/>
    <x v="2"/>
    <s v="AM7"/>
    <s v="Z"/>
    <s v="Premium gasoline"/>
    <n v="18"/>
    <n v="12.9"/>
    <n v="15.7"/>
    <n v="18"/>
    <n v="370"/>
  </r>
  <r>
    <s v="LAMBORGHINI"/>
    <s v="Huracan Coupe AWD"/>
    <s v="TWO-SEATER"/>
    <n v="5.2"/>
    <n v="10"/>
    <x v="2"/>
    <s v="AM7"/>
    <s v="Z"/>
    <s v="Premium gasoline"/>
    <n v="18"/>
    <n v="12.9"/>
    <n v="15.7"/>
    <n v="18"/>
    <n v="370"/>
  </r>
  <r>
    <s v="LAMBORGHINI"/>
    <s v="Huracan Spyder"/>
    <s v="TWO-SEATER"/>
    <n v="5.2"/>
    <n v="10"/>
    <x v="2"/>
    <s v="AM7"/>
    <s v="Z"/>
    <s v="Premium gasoline"/>
    <n v="18"/>
    <n v="12.9"/>
    <n v="15.7"/>
    <n v="18"/>
    <n v="370"/>
  </r>
  <r>
    <s v="LAMBORGHINI"/>
    <s v="Huracan Spyder AWD"/>
    <s v="TWO-SEATER"/>
    <n v="5.2"/>
    <n v="10"/>
    <x v="2"/>
    <s v="AM7"/>
    <s v="Z"/>
    <s v="Premium gasoline"/>
    <n v="18"/>
    <n v="12.9"/>
    <n v="15.7"/>
    <n v="18"/>
    <n v="370"/>
  </r>
  <r>
    <s v="LAMBORGHINI"/>
    <s v="Urus"/>
    <s v="SUV - STANDARD"/>
    <n v="4"/>
    <n v="8"/>
    <x v="2"/>
    <s v="AS8"/>
    <s v="Z"/>
    <s v="Premium gasoline"/>
    <n v="19.2"/>
    <n v="14.1"/>
    <n v="16.899999999999999"/>
    <n v="17"/>
    <n v="384"/>
  </r>
  <r>
    <s v="LAND ROVER"/>
    <s v="Discovery"/>
    <s v="SUV - STANDARD"/>
    <n v="3"/>
    <n v="6"/>
    <x v="1"/>
    <s v="AS8"/>
    <s v="Z"/>
    <s v="Premium gasoline"/>
    <n v="14.8"/>
    <n v="11.4"/>
    <n v="13.3"/>
    <n v="21"/>
    <n v="311"/>
  </r>
  <r>
    <s v="LAND ROVER"/>
    <s v="Discovery TD6 Diesel"/>
    <s v="SUV - STANDARD"/>
    <n v="3"/>
    <n v="6"/>
    <x v="1"/>
    <s v="AS8"/>
    <s v="D"/>
    <s v="Diesel"/>
    <n v="11.3"/>
    <n v="9.1999999999999993"/>
    <n v="10.4"/>
    <n v="27"/>
    <n v="279"/>
  </r>
  <r>
    <s v="LAND ROVER"/>
    <s v="Discovery Sport P250"/>
    <s v="SUV - SMALL"/>
    <n v="2"/>
    <n v="4"/>
    <x v="0"/>
    <s v="AS9"/>
    <s v="Z"/>
    <s v="Premium gasoline"/>
    <n v="12.6"/>
    <n v="9.6999999999999993"/>
    <n v="11.3"/>
    <n v="25"/>
    <n v="266"/>
  </r>
  <r>
    <s v="LAND ROVER"/>
    <s v="Discovery Sport P290"/>
    <s v="SUV - SMALL"/>
    <n v="2"/>
    <n v="4"/>
    <x v="0"/>
    <s v="AS9"/>
    <s v="Z"/>
    <s v="Premium gasoline"/>
    <n v="12.3"/>
    <n v="9.8000000000000007"/>
    <n v="11.1"/>
    <n v="25"/>
    <n v="262"/>
  </r>
  <r>
    <s v="LAND ROVER"/>
    <s v="Range Rover 3.0"/>
    <s v="SUV - STANDARD"/>
    <n v="3"/>
    <n v="6"/>
    <x v="1"/>
    <s v="AS8"/>
    <s v="Z"/>
    <s v="Premium gasoline"/>
    <n v="12.2"/>
    <n v="9.4"/>
    <n v="11"/>
    <n v="26"/>
    <n v="258"/>
  </r>
  <r>
    <s v="LAND ROVER"/>
    <s v="Range Rover TD6 Diesel"/>
    <s v="SUV - STANDARD"/>
    <n v="3"/>
    <n v="6"/>
    <x v="1"/>
    <s v="AS8"/>
    <s v="D"/>
    <s v="Diesel"/>
    <n v="10.7"/>
    <n v="8.3000000000000007"/>
    <n v="9.6"/>
    <n v="29"/>
    <n v="256"/>
  </r>
  <r>
    <s v="LAND ROVER"/>
    <s v="Range Rover 5.0 Supercharged"/>
    <s v="SUV - STANDARD"/>
    <n v="5"/>
    <n v="8"/>
    <x v="2"/>
    <s v="AS8"/>
    <s v="Z"/>
    <s v="Premium gasoline"/>
    <n v="14.4"/>
    <n v="11.2"/>
    <n v="12.9"/>
    <n v="22"/>
    <n v="305"/>
  </r>
  <r>
    <s v="LAND ROVER"/>
    <s v="Range Rover 5.0 Supercharged LWB"/>
    <s v="SUV - STANDARD"/>
    <n v="5"/>
    <n v="8"/>
    <x v="2"/>
    <s v="AS8"/>
    <s v="Z"/>
    <s v="Premium gasoline"/>
    <n v="14.4"/>
    <n v="11.3"/>
    <n v="13"/>
    <n v="22"/>
    <n v="305"/>
  </r>
  <r>
    <s v="LAND ROVER"/>
    <s v="Range Rover SVAutobiography Dynamic"/>
    <s v="SUV - STANDARD"/>
    <n v="5"/>
    <n v="8"/>
    <x v="2"/>
    <s v="AS8"/>
    <s v="Z"/>
    <s v="Premium gasoline"/>
    <n v="17.100000000000001"/>
    <n v="12.6"/>
    <n v="15.1"/>
    <n v="19"/>
    <n v="354"/>
  </r>
  <r>
    <s v="LAND ROVER"/>
    <s v="Range Rover SVAutobiography LWB"/>
    <s v="SUV - STANDARD"/>
    <n v="5"/>
    <n v="8"/>
    <x v="2"/>
    <s v="AS8"/>
    <s v="Z"/>
    <s v="Premium gasoline"/>
    <n v="17.899999999999999"/>
    <n v="12.7"/>
    <n v="15.5"/>
    <n v="18"/>
    <n v="365"/>
  </r>
  <r>
    <s v="LAND ROVER"/>
    <s v="Range Rover Sport 3.0"/>
    <s v="SUV - STANDARD"/>
    <n v="3"/>
    <n v="6"/>
    <x v="1"/>
    <s v="AS8"/>
    <s v="Z"/>
    <s v="Premium gasoline"/>
    <n v="12.6"/>
    <n v="9.6"/>
    <n v="11.3"/>
    <n v="25"/>
    <n v="264"/>
  </r>
  <r>
    <s v="LAND ROVER"/>
    <s v="Range Rover Sport TD6 Diesel"/>
    <s v="SUV - STANDARD"/>
    <n v="3"/>
    <n v="6"/>
    <x v="1"/>
    <s v="AS8"/>
    <s v="D"/>
    <s v="Diesel"/>
    <n v="10.7"/>
    <n v="8.3000000000000007"/>
    <n v="9.6"/>
    <n v="29"/>
    <n v="256"/>
  </r>
  <r>
    <s v="LAND ROVER"/>
    <s v="Range Rover Sport Supercharged"/>
    <s v="SUV - STANDARD"/>
    <n v="5"/>
    <n v="8"/>
    <x v="2"/>
    <s v="AS8"/>
    <s v="Z"/>
    <s v="Premium gasoline"/>
    <n v="14.1"/>
    <n v="10.7"/>
    <n v="12.6"/>
    <n v="22"/>
    <n v="294"/>
  </r>
  <r>
    <s v="LAND ROVER"/>
    <s v="Range Rover Sport SVR"/>
    <s v="SUV - STANDARD"/>
    <n v="5"/>
    <n v="8"/>
    <x v="2"/>
    <s v="AS8"/>
    <s v="Z"/>
    <s v="Premium gasoline"/>
    <n v="16.2"/>
    <n v="12"/>
    <n v="14.3"/>
    <n v="20"/>
    <n v="336"/>
  </r>
  <r>
    <s v="LAND ROVER"/>
    <s v="Range Rover Evoque P250"/>
    <s v="SUV - SMALL"/>
    <n v="2"/>
    <n v="4"/>
    <x v="0"/>
    <s v="AS9"/>
    <s v="Z"/>
    <s v="Premium gasoline"/>
    <n v="11.8"/>
    <n v="8.6999999999999993"/>
    <n v="10.4"/>
    <n v="27"/>
    <n v="245"/>
  </r>
  <r>
    <s v="LAND ROVER"/>
    <s v="Range Rover Evoque P300"/>
    <s v="SUV - SMALL"/>
    <n v="2"/>
    <n v="4"/>
    <x v="0"/>
    <s v="AS9"/>
    <s v="Z"/>
    <s v="Premium gasoline"/>
    <n v="11.4"/>
    <n v="8.9"/>
    <n v="10.3"/>
    <n v="27"/>
    <n v="242"/>
  </r>
  <r>
    <s v="LAND ROVER"/>
    <s v="Range Rover Velar P250"/>
    <s v="SUV - SMALL"/>
    <n v="2"/>
    <n v="4"/>
    <x v="0"/>
    <s v="AS8"/>
    <s v="Z"/>
    <s v="Premium gasoline"/>
    <n v="11.2"/>
    <n v="8.9"/>
    <n v="10.199999999999999"/>
    <n v="28"/>
    <n v="238"/>
  </r>
  <r>
    <s v="LAND ROVER"/>
    <s v="Range Rover Velar P300"/>
    <s v="SUV - SMALL"/>
    <n v="2"/>
    <n v="4"/>
    <x v="0"/>
    <s v="AS8"/>
    <s v="Z"/>
    <s v="Premium gasoline"/>
    <n v="11.7"/>
    <n v="9.1999999999999993"/>
    <n v="10.6"/>
    <n v="27"/>
    <n v="248"/>
  </r>
  <r>
    <s v="LAND ROVER"/>
    <s v="Range Rover Velar P340"/>
    <s v="SUV - SMALL"/>
    <n v="3"/>
    <n v="6"/>
    <x v="1"/>
    <s v="AS8"/>
    <s v="Z"/>
    <s v="Premium gasoline"/>
    <n v="13"/>
    <n v="10"/>
    <n v="11.6"/>
    <n v="24"/>
    <n v="273"/>
  </r>
  <r>
    <s v="LAND ROVER"/>
    <s v="Range Rover Velar P380"/>
    <s v="SUV - SMALL"/>
    <n v="3"/>
    <n v="6"/>
    <x v="1"/>
    <s v="AS8"/>
    <s v="Z"/>
    <s v="Premium gasoline"/>
    <n v="13"/>
    <n v="10"/>
    <n v="11.6"/>
    <n v="24"/>
    <n v="273"/>
  </r>
  <r>
    <s v="LAND ROVER"/>
    <s v="Range Rover Velar SVAutobiography Dynamic"/>
    <s v="SUV - SMALL"/>
    <n v="5"/>
    <n v="8"/>
    <x v="2"/>
    <s v="AS8"/>
    <s v="Z"/>
    <s v="Premium gasoline"/>
    <n v="15.2"/>
    <n v="11.5"/>
    <n v="13.5"/>
    <n v="21"/>
    <n v="318"/>
  </r>
  <r>
    <s v="LEXUS"/>
    <s v="ES 300h"/>
    <s v="MID-SIZE"/>
    <n v="2.5"/>
    <n v="4"/>
    <x v="0"/>
    <s v="AS6"/>
    <s v="X"/>
    <s v="Regular gasoline"/>
    <n v="5.5"/>
    <n v="5.2"/>
    <n v="5.3"/>
    <n v="53"/>
    <n v="124"/>
  </r>
  <r>
    <s v="LEXUS"/>
    <s v="ES 350"/>
    <s v="MID-SIZE"/>
    <n v="3.5"/>
    <n v="6"/>
    <x v="1"/>
    <s v="AS8"/>
    <s v="X"/>
    <s v="Regular gasoline"/>
    <n v="10.7"/>
    <n v="7.2"/>
    <n v="9.1"/>
    <n v="31"/>
    <n v="213"/>
  </r>
  <r>
    <s v="LEXUS"/>
    <s v="ES 350 F SPORT"/>
    <s v="MID-SIZE"/>
    <n v="3.5"/>
    <n v="6"/>
    <x v="1"/>
    <s v="AS8"/>
    <s v="X"/>
    <s v="Regular gasoline"/>
    <n v="10.9"/>
    <n v="7.5"/>
    <n v="9.4"/>
    <n v="30"/>
    <n v="219"/>
  </r>
  <r>
    <s v="LEXUS"/>
    <s v="GS 350 AWD"/>
    <s v="MID-SIZE"/>
    <n v="3.5"/>
    <n v="6"/>
    <x v="1"/>
    <s v="AS6"/>
    <s v="Z"/>
    <s v="Premium gasoline"/>
    <n v="12.3"/>
    <n v="9.1"/>
    <n v="10.9"/>
    <n v="26"/>
    <n v="254"/>
  </r>
  <r>
    <s v="LEXUS"/>
    <s v="GS F"/>
    <s v="COMPACT"/>
    <n v="5"/>
    <n v="8"/>
    <x v="2"/>
    <s v="AS8"/>
    <s v="Z"/>
    <s v="Premium gasoline"/>
    <n v="14.9"/>
    <n v="9.6999999999999993"/>
    <n v="12.5"/>
    <n v="23"/>
    <n v="293"/>
  </r>
  <r>
    <s v="LEXUS"/>
    <s v="GX 460"/>
    <s v="SUV - STANDARD"/>
    <n v="4.5999999999999996"/>
    <n v="8"/>
    <x v="2"/>
    <s v="AS6"/>
    <s v="Z"/>
    <s v="Premium gasoline"/>
    <n v="16.2"/>
    <n v="12.3"/>
    <n v="14.5"/>
    <n v="19"/>
    <n v="337"/>
  </r>
  <r>
    <s v="LEXUS"/>
    <s v="IS 300"/>
    <s v="COMPACT"/>
    <n v="2"/>
    <n v="4"/>
    <x v="0"/>
    <s v="AS8"/>
    <s v="Z"/>
    <s v="Premium gasoline"/>
    <n v="11"/>
    <n v="7.6"/>
    <n v="9.5"/>
    <n v="30"/>
    <n v="220"/>
  </r>
  <r>
    <s v="LEXUS"/>
    <s v="IS 300 AWD"/>
    <s v="COMPACT"/>
    <n v="3.5"/>
    <n v="6"/>
    <x v="1"/>
    <s v="AS6"/>
    <s v="Z"/>
    <s v="Premium gasoline"/>
    <n v="12.3"/>
    <n v="9.1"/>
    <n v="10.9"/>
    <n v="26"/>
    <n v="254"/>
  </r>
  <r>
    <s v="LEXUS"/>
    <s v="IS 350 AWD"/>
    <s v="COMPACT"/>
    <n v="3.5"/>
    <n v="6"/>
    <x v="1"/>
    <s v="AS6"/>
    <s v="Z"/>
    <s v="Premium gasoline"/>
    <n v="12.3"/>
    <n v="9.1"/>
    <n v="10.9"/>
    <n v="26"/>
    <n v="254"/>
  </r>
  <r>
    <s v="LEXUS"/>
    <s v="LC 500"/>
    <s v="SUBCOMPACT"/>
    <n v="5"/>
    <n v="8"/>
    <x v="2"/>
    <s v="AS10"/>
    <s v="Z"/>
    <s v="Premium gasoline"/>
    <n v="15.1"/>
    <n v="9.5"/>
    <n v="12.6"/>
    <n v="22"/>
    <n v="294"/>
  </r>
  <r>
    <s v="LEXUS"/>
    <s v="LC 500h"/>
    <s v="SUBCOMPACT"/>
    <n v="3.5"/>
    <n v="6"/>
    <x v="1"/>
    <s v="AV10"/>
    <s v="Z"/>
    <s v="Premium gasoline"/>
    <n v="9"/>
    <n v="7.1"/>
    <n v="8.1"/>
    <n v="35"/>
    <n v="189"/>
  </r>
  <r>
    <s v="LEXUS"/>
    <s v="LS 500 AWD"/>
    <s v="MID-SIZE"/>
    <n v="3.4"/>
    <n v="6"/>
    <x v="1"/>
    <s v="AS10"/>
    <s v="Z"/>
    <s v="Premium gasoline"/>
    <n v="13.2"/>
    <n v="8.6999999999999993"/>
    <n v="11.1"/>
    <n v="25"/>
    <n v="262"/>
  </r>
  <r>
    <s v="LEXUS"/>
    <s v="LS 500h AWD"/>
    <s v="MID-SIZE"/>
    <n v="3.5"/>
    <n v="6"/>
    <x v="1"/>
    <s v="AV10"/>
    <s v="Z"/>
    <s v="Premium gasoline"/>
    <n v="10.3"/>
    <n v="7.7"/>
    <n v="9.1"/>
    <n v="31"/>
    <n v="214"/>
  </r>
  <r>
    <s v="LEXUS"/>
    <s v="LX 570"/>
    <s v="SUV - STANDARD"/>
    <n v="5.7"/>
    <n v="8"/>
    <x v="2"/>
    <s v="AS8"/>
    <s v="Z"/>
    <s v="Premium gasoline"/>
    <n v="19.2"/>
    <n v="14.3"/>
    <n v="16.899999999999999"/>
    <n v="17"/>
    <n v="395"/>
  </r>
  <r>
    <s v="LEXUS"/>
    <s v="NX 300 AWD"/>
    <s v="SUV - SMALL"/>
    <n v="2"/>
    <n v="4"/>
    <x v="0"/>
    <s v="AS6"/>
    <s v="Z"/>
    <s v="Premium gasoline"/>
    <n v="10.7"/>
    <n v="8.5"/>
    <n v="9.6999999999999993"/>
    <n v="29"/>
    <n v="226"/>
  </r>
  <r>
    <s v="LEXUS"/>
    <s v="NX 300 AWD F SPORT"/>
    <s v="SUV - SMALL"/>
    <n v="2"/>
    <n v="4"/>
    <x v="0"/>
    <s v="AS6"/>
    <s v="Z"/>
    <s v="Premium gasoline"/>
    <n v="10.8"/>
    <n v="8.9"/>
    <n v="9.9"/>
    <n v="29"/>
    <n v="232"/>
  </r>
  <r>
    <s v="LEXUS"/>
    <s v="NX 300h AWD"/>
    <s v="SUV - SMALL"/>
    <n v="2.5"/>
    <n v="4"/>
    <x v="0"/>
    <s v="AV6"/>
    <s v="X"/>
    <s v="Regular gasoline"/>
    <n v="7.2"/>
    <n v="7.9"/>
    <n v="7.5"/>
    <n v="38"/>
    <n v="176"/>
  </r>
  <r>
    <s v="LEXUS"/>
    <s v="RC 300 AWD"/>
    <s v="SUBCOMPACT"/>
    <n v="3.5"/>
    <n v="6"/>
    <x v="1"/>
    <s v="AS6"/>
    <s v="Z"/>
    <s v="Premium gasoline"/>
    <n v="13.1"/>
    <n v="9.8000000000000007"/>
    <n v="11.2"/>
    <n v="25"/>
    <n v="262"/>
  </r>
  <r>
    <s v="LEXUS"/>
    <s v="RC 350 AWD"/>
    <s v="SUBCOMPACT"/>
    <n v="3.5"/>
    <n v="6"/>
    <x v="1"/>
    <s v="AS6"/>
    <s v="Z"/>
    <s v="Premium gasoline"/>
    <n v="13.1"/>
    <n v="9.8000000000000007"/>
    <n v="11.2"/>
    <n v="25"/>
    <n v="262"/>
  </r>
  <r>
    <s v="LEXUS"/>
    <s v="RC F"/>
    <s v="SUBCOMPACT"/>
    <n v="5"/>
    <n v="8"/>
    <x v="2"/>
    <s v="AS8"/>
    <s v="Z"/>
    <s v="Premium gasoline"/>
    <n v="14.4"/>
    <n v="9.6"/>
    <n v="12.2"/>
    <n v="23"/>
    <n v="285"/>
  </r>
  <r>
    <s v="LEXUS"/>
    <s v="RX 350 AWD"/>
    <s v="SUV - SMALL"/>
    <n v="3.5"/>
    <n v="6"/>
    <x v="1"/>
    <s v="AS8"/>
    <s v="X"/>
    <s v="Regular gasoline"/>
    <n v="12.2"/>
    <n v="9"/>
    <n v="10.8"/>
    <n v="26"/>
    <n v="252"/>
  </r>
  <r>
    <s v="LEXUS"/>
    <s v="RX 350 L AWD"/>
    <s v="SUV - SMALL"/>
    <n v="3.5"/>
    <n v="6"/>
    <x v="1"/>
    <s v="AS8"/>
    <s v="X"/>
    <s v="Regular gasoline"/>
    <n v="13.1"/>
    <n v="9.4"/>
    <n v="11.1"/>
    <n v="25"/>
    <n v="268"/>
  </r>
  <r>
    <s v="LEXUS"/>
    <s v="RX 450h AWD"/>
    <s v="SUV - STANDARD"/>
    <n v="3.5"/>
    <n v="6"/>
    <x v="1"/>
    <s v="AV6"/>
    <s v="Z"/>
    <s v="Premium gasoline"/>
    <n v="7.5"/>
    <n v="8.4"/>
    <n v="7.9"/>
    <n v="36"/>
    <n v="185"/>
  </r>
  <r>
    <s v="LEXUS"/>
    <s v="RX 450h L AWD"/>
    <s v="SUV - STANDARD"/>
    <n v="3.5"/>
    <n v="6"/>
    <x v="1"/>
    <s v="AV6"/>
    <s v="Z"/>
    <s v="Premium gasoline"/>
    <n v="8.1"/>
    <n v="8.4"/>
    <n v="8.1"/>
    <n v="35"/>
    <n v="190"/>
  </r>
  <r>
    <s v="LEXUS"/>
    <s v="UX 200"/>
    <s v="MID-SIZE"/>
    <n v="2"/>
    <n v="4"/>
    <x v="0"/>
    <s v="AS10"/>
    <s v="X"/>
    <s v="Regular gasoline"/>
    <n v="8"/>
    <n v="6.3"/>
    <n v="7.2"/>
    <n v="39"/>
    <n v="168"/>
  </r>
  <r>
    <s v="LEXUS"/>
    <s v="UX 250h AWD"/>
    <s v="COMPACT"/>
    <n v="2"/>
    <n v="4"/>
    <x v="0"/>
    <s v="AV6"/>
    <s v="X"/>
    <s v="Regular gasoline"/>
    <n v="5.7"/>
    <n v="6.2"/>
    <n v="6"/>
    <n v="47"/>
    <n v="140"/>
  </r>
  <r>
    <s v="LINCOLN"/>
    <s v="Aviator"/>
    <s v="SUV - STANDARD"/>
    <n v="3"/>
    <n v="6"/>
    <x v="1"/>
    <s v="AS10"/>
    <s v="X"/>
    <s v="Regular gasoline"/>
    <n v="13.7"/>
    <n v="9.6999999999999993"/>
    <n v="11.9"/>
    <n v="24"/>
    <n v="280"/>
  </r>
  <r>
    <s v="LINCOLN"/>
    <s v="Continental AWD"/>
    <s v="FULL-SIZE"/>
    <n v="2.7"/>
    <n v="6"/>
    <x v="1"/>
    <s v="AS6"/>
    <s v="X"/>
    <s v="Regular gasoline"/>
    <n v="14"/>
    <n v="9.5"/>
    <n v="12"/>
    <n v="24"/>
    <n v="281"/>
  </r>
  <r>
    <s v="LINCOLN"/>
    <s v="Continental AWD"/>
    <s v="FULL-SIZE"/>
    <n v="3"/>
    <n v="6"/>
    <x v="1"/>
    <s v="AS6"/>
    <s v="X"/>
    <s v="Regular gasoline"/>
    <n v="14.5"/>
    <n v="9.8000000000000007"/>
    <n v="12.3"/>
    <n v="23"/>
    <n v="289"/>
  </r>
  <r>
    <s v="LINCOLN"/>
    <s v="Continental AWD"/>
    <s v="FULL-SIZE"/>
    <n v="3.7"/>
    <n v="6"/>
    <x v="1"/>
    <s v="AS6"/>
    <s v="X"/>
    <s v="Regular gasoline"/>
    <n v="14.3"/>
    <n v="9.6999999999999993"/>
    <n v="12.2"/>
    <n v="23"/>
    <n v="287"/>
  </r>
  <r>
    <s v="LINCOLN"/>
    <s v="Corsair AWD"/>
    <s v="SUV - SMALL"/>
    <n v="2"/>
    <n v="4"/>
    <x v="0"/>
    <s v="AS8"/>
    <s v="X"/>
    <s v="Regular gasoline"/>
    <n v="11.1"/>
    <n v="8.1"/>
    <n v="9.8000000000000007"/>
    <n v="29"/>
    <n v="229"/>
  </r>
  <r>
    <s v="LINCOLN"/>
    <s v="Corsair AWD"/>
    <s v="SUV - SMALL"/>
    <n v="2.2999999999999998"/>
    <n v="4"/>
    <x v="0"/>
    <s v="AS8"/>
    <s v="X"/>
    <s v="Regular gasoline"/>
    <n v="11.1"/>
    <n v="8.1999999999999993"/>
    <n v="9.8000000000000007"/>
    <n v="29"/>
    <n v="230"/>
  </r>
  <r>
    <s v="LINCOLN"/>
    <s v="MKZ AWD"/>
    <s v="MID-SIZE"/>
    <n v="2"/>
    <n v="4"/>
    <x v="0"/>
    <s v="AS6"/>
    <s v="X"/>
    <s v="Regular gasoline"/>
    <n v="12.1"/>
    <n v="8.4"/>
    <n v="10.4"/>
    <n v="27"/>
    <n v="245"/>
  </r>
  <r>
    <s v="LINCOLN"/>
    <s v="MKZ Hybrid"/>
    <s v="MID-SIZE"/>
    <n v="2"/>
    <n v="4"/>
    <x v="0"/>
    <s v="AV"/>
    <s v="X"/>
    <s v="Regular gasoline"/>
    <n v="5.5"/>
    <n v="5.7"/>
    <n v="5.6"/>
    <n v="50"/>
    <n v="131"/>
  </r>
  <r>
    <s v="LINCOLN"/>
    <s v="Nautilus AWD"/>
    <s v="SUV - SMALL"/>
    <n v="2"/>
    <n v="4"/>
    <x v="0"/>
    <s v="AS8"/>
    <s v="X"/>
    <s v="Regular gasoline"/>
    <n v="12"/>
    <n v="9.6"/>
    <n v="10.7"/>
    <n v="26"/>
    <n v="250"/>
  </r>
  <r>
    <s v="LINCOLN"/>
    <s v="Nautilus AWD"/>
    <s v="SUV - SMALL"/>
    <n v="2.7"/>
    <n v="6"/>
    <x v="1"/>
    <s v="AS8"/>
    <s v="X"/>
    <s v="Regular gasoline"/>
    <n v="12.5"/>
    <n v="9.1999999999999993"/>
    <n v="11"/>
    <n v="26"/>
    <n v="258"/>
  </r>
  <r>
    <s v="LINCOLN"/>
    <s v="Navigator 4X4"/>
    <s v="SUV - STANDARD"/>
    <n v="3.5"/>
    <n v="6"/>
    <x v="1"/>
    <s v="AS10"/>
    <s v="X"/>
    <s v="Regular gasoline"/>
    <n v="15"/>
    <n v="11.5"/>
    <n v="13.4"/>
    <n v="21"/>
    <n v="315"/>
  </r>
  <r>
    <s v="MASERATI"/>
    <s v="Ghibli"/>
    <s v="MID-SIZE"/>
    <n v="3"/>
    <n v="6"/>
    <x v="1"/>
    <s v="AS8"/>
    <s v="Z"/>
    <s v="Premium gasoline"/>
    <n v="14.1"/>
    <n v="9.8000000000000007"/>
    <n v="12.2"/>
    <n v="23"/>
    <n v="286"/>
  </r>
  <r>
    <s v="MASERATI"/>
    <s v="Ghibli S"/>
    <s v="MID-SIZE"/>
    <n v="3"/>
    <n v="6"/>
    <x v="1"/>
    <s v="AS8"/>
    <s v="Z"/>
    <s v="Premium gasoline"/>
    <n v="14.1"/>
    <n v="9.8000000000000007"/>
    <n v="12.2"/>
    <n v="23"/>
    <n v="286"/>
  </r>
  <r>
    <s v="MASERATI"/>
    <s v="Ghibli S Q4"/>
    <s v="MID-SIZE"/>
    <n v="3"/>
    <n v="6"/>
    <x v="1"/>
    <s v="AS8"/>
    <s v="Z"/>
    <s v="Premium gasoline"/>
    <n v="14.7"/>
    <n v="9.9"/>
    <n v="12.6"/>
    <n v="22"/>
    <n v="295"/>
  </r>
  <r>
    <s v="MASERATI"/>
    <s v="Levante"/>
    <s v="SUV - STANDARD"/>
    <n v="3"/>
    <n v="6"/>
    <x v="1"/>
    <s v="AS8"/>
    <s v="Z"/>
    <s v="Premium gasoline"/>
    <n v="15.9"/>
    <n v="11.1"/>
    <n v="13.7"/>
    <n v="21"/>
    <n v="324"/>
  </r>
  <r>
    <s v="MASERATI"/>
    <s v="Levante S"/>
    <s v="SUV - STANDARD"/>
    <n v="3"/>
    <n v="6"/>
    <x v="1"/>
    <s v="AS8"/>
    <s v="Z"/>
    <s v="Premium gasoline"/>
    <n v="15.9"/>
    <n v="11.1"/>
    <n v="13.7"/>
    <n v="21"/>
    <n v="324"/>
  </r>
  <r>
    <s v="MASERATI"/>
    <s v="Levante GTS"/>
    <s v="SUV - STANDARD"/>
    <n v="3.8"/>
    <n v="8"/>
    <x v="2"/>
    <s v="AS8"/>
    <s v="Z"/>
    <s v="Premium gasoline"/>
    <n v="17.3"/>
    <n v="12.9"/>
    <n v="15.3"/>
    <n v="18"/>
    <n v="360"/>
  </r>
  <r>
    <s v="MASERATI"/>
    <s v="Levante Trofeo"/>
    <s v="SUV - STANDARD"/>
    <n v="3.8"/>
    <n v="8"/>
    <x v="2"/>
    <s v="AS8"/>
    <s v="Z"/>
    <s v="Premium gasoline"/>
    <n v="17.3"/>
    <n v="12.9"/>
    <n v="15.3"/>
    <n v="18"/>
    <n v="360"/>
  </r>
  <r>
    <s v="MASERATI"/>
    <s v="Quattroporte S"/>
    <s v="FULL-SIZE"/>
    <n v="3"/>
    <n v="6"/>
    <x v="1"/>
    <s v="AS8"/>
    <s v="Z"/>
    <s v="Premium gasoline"/>
    <n v="14.1"/>
    <n v="9.8000000000000007"/>
    <n v="12.2"/>
    <n v="23"/>
    <n v="286"/>
  </r>
  <r>
    <s v="MASERATI"/>
    <s v="Quattroporte S Q4"/>
    <s v="FULL-SIZE"/>
    <n v="3"/>
    <n v="6"/>
    <x v="1"/>
    <s v="AS8"/>
    <s v="Z"/>
    <s v="Premium gasoline"/>
    <n v="15"/>
    <n v="10.3"/>
    <n v="12.8"/>
    <n v="22"/>
    <n v="301"/>
  </r>
  <r>
    <s v="MASERATI"/>
    <s v="Quattroporte GTS"/>
    <s v="FULL-SIZE"/>
    <n v="3.8"/>
    <n v="8"/>
    <x v="2"/>
    <s v="AS8"/>
    <s v="Z"/>
    <s v="Premium gasoline"/>
    <n v="16"/>
    <n v="10.8"/>
    <n v="13.7"/>
    <n v="21"/>
    <n v="321"/>
  </r>
  <r>
    <s v="MAZDA"/>
    <s v="CX-3"/>
    <s v="COMPACT"/>
    <n v="2"/>
    <n v="4"/>
    <x v="0"/>
    <s v="AS6"/>
    <s v="X"/>
    <s v="Regular gasoline"/>
    <n v="8.3000000000000007"/>
    <n v="6.9"/>
    <n v="7.7"/>
    <n v="37"/>
    <n v="179"/>
  </r>
  <r>
    <s v="MAZDA"/>
    <s v="CX-3 (SIL)"/>
    <s v="COMPACT"/>
    <n v="2"/>
    <n v="4"/>
    <x v="0"/>
    <s v="M6"/>
    <s v="X"/>
    <s v="Regular gasoline"/>
    <n v="8.8000000000000007"/>
    <n v="7"/>
    <n v="8"/>
    <n v="35"/>
    <n v="186"/>
  </r>
  <r>
    <s v="MAZDA"/>
    <s v="CX-3 4WD"/>
    <s v="COMPACT"/>
    <n v="2"/>
    <n v="4"/>
    <x v="0"/>
    <s v="AS6"/>
    <s v="X"/>
    <s v="Regular gasoline"/>
    <n v="8.6"/>
    <n v="7.4"/>
    <n v="8.1"/>
    <n v="35"/>
    <n v="189"/>
  </r>
  <r>
    <s v="MAZDA"/>
    <s v="CX-30"/>
    <s v="SUV - SMALL"/>
    <n v="2"/>
    <n v="4"/>
    <x v="0"/>
    <s v="AS6"/>
    <s v="X"/>
    <s v="Regular gasoline"/>
    <n v="8.9"/>
    <n v="7.1"/>
    <n v="8.1"/>
    <n v="35"/>
    <n v="189"/>
  </r>
  <r>
    <s v="MAZDA"/>
    <s v="CX-30"/>
    <s v="SUV - SMALL"/>
    <n v="2.5"/>
    <n v="4"/>
    <x v="0"/>
    <s v="AS6"/>
    <s v="X"/>
    <s v="Regular gasoline"/>
    <n v="9.3000000000000007"/>
    <n v="7.1"/>
    <n v="8.3000000000000007"/>
    <n v="34"/>
    <n v="194"/>
  </r>
  <r>
    <s v="MAZDA"/>
    <s v="CX-30 4WD"/>
    <s v="SUV - SMALL"/>
    <n v="2"/>
    <n v="4"/>
    <x v="0"/>
    <s v="AS6"/>
    <s v="X"/>
    <s v="Regular gasoline"/>
    <n v="9.4"/>
    <n v="7.7"/>
    <n v="8.6"/>
    <n v="33"/>
    <n v="202"/>
  </r>
  <r>
    <s v="MAZDA"/>
    <s v="CX-30 4WD"/>
    <s v="SUV - SMALL"/>
    <n v="2.5"/>
    <n v="4"/>
    <x v="0"/>
    <s v="AS6"/>
    <s v="X"/>
    <s v="Regular gasoline"/>
    <n v="9.9"/>
    <n v="7.7"/>
    <n v="8.9"/>
    <n v="32"/>
    <n v="208"/>
  </r>
  <r>
    <s v="MAZDA"/>
    <s v="CX-30 4WD (Cylinder Deactivation)"/>
    <s v="SUV - SMALL"/>
    <n v="2.5"/>
    <n v="4"/>
    <x v="0"/>
    <s v="AS6"/>
    <s v="X"/>
    <s v="Regular gasoline"/>
    <n v="9.5"/>
    <n v="7.4"/>
    <n v="8.6"/>
    <n v="33"/>
    <n v="200"/>
  </r>
  <r>
    <s v="MAZDA"/>
    <s v="CX-5"/>
    <s v="SUV - SMALL"/>
    <n v="2.5"/>
    <n v="4"/>
    <x v="0"/>
    <s v="AS6"/>
    <s v="X"/>
    <s v="Regular gasoline"/>
    <n v="9.6999999999999993"/>
    <n v="7.8"/>
    <n v="8.8000000000000007"/>
    <n v="32"/>
    <n v="206"/>
  </r>
  <r>
    <s v="MAZDA"/>
    <s v="CX-5 (Cylinder Deactivation)"/>
    <s v="SUV - SMALL"/>
    <n v="2.5"/>
    <n v="4"/>
    <x v="0"/>
    <s v="AS6"/>
    <s v="X"/>
    <s v="Regular gasoline"/>
    <n v="9.3000000000000007"/>
    <n v="7.6"/>
    <n v="8.5"/>
    <n v="33"/>
    <n v="201"/>
  </r>
  <r>
    <s v="MAZDA"/>
    <s v="CX-5 4WD"/>
    <s v="SUV - SMALL"/>
    <n v="2.5"/>
    <n v="4"/>
    <x v="0"/>
    <s v="AS6"/>
    <s v="X"/>
    <s v="Regular gasoline"/>
    <n v="10.199999999999999"/>
    <n v="8.1999999999999993"/>
    <n v="9.3000000000000007"/>
    <n v="30"/>
    <n v="217"/>
  </r>
  <r>
    <s v="MAZDA"/>
    <s v="CX-5 4WD (Cylinder Deactivation)"/>
    <s v="SUV - SMALL"/>
    <n v="2.5"/>
    <n v="4"/>
    <x v="0"/>
    <s v="AS6"/>
    <s v="X"/>
    <s v="Regular gasoline"/>
    <n v="9.8000000000000007"/>
    <n v="7.9"/>
    <n v="9"/>
    <n v="31"/>
    <n v="208"/>
  </r>
  <r>
    <s v="MAZDA"/>
    <s v="CX-5 Turbo 4WD"/>
    <s v="SUV - SMALL"/>
    <n v="2.5"/>
    <n v="4"/>
    <x v="0"/>
    <s v="AS6"/>
    <s v="X"/>
    <s v="Regular gasoline"/>
    <n v="10.8"/>
    <n v="8.6999999999999993"/>
    <n v="9.8000000000000007"/>
    <n v="29"/>
    <n v="230"/>
  </r>
  <r>
    <s v="MAZDA"/>
    <s v="CX-9 4WD"/>
    <s v="SUV - SMALL"/>
    <n v="2.5"/>
    <n v="4"/>
    <x v="0"/>
    <s v="AS6"/>
    <s v="X"/>
    <s v="Regular gasoline"/>
    <n v="11.6"/>
    <n v="9.1"/>
    <n v="10.5"/>
    <n v="27"/>
    <n v="244"/>
  </r>
  <r>
    <s v="MAZDA"/>
    <s v="Mazda3 4-Door"/>
    <s v="COMPACT"/>
    <n v="2"/>
    <n v="4"/>
    <x v="0"/>
    <s v="AS6"/>
    <s v="X"/>
    <s v="Regular gasoline"/>
    <n v="8.4"/>
    <n v="6.6"/>
    <n v="7.6"/>
    <n v="37"/>
    <n v="178"/>
  </r>
  <r>
    <s v="MAZDA"/>
    <s v="Mazda3 4-Door (SIL)"/>
    <s v="COMPACT"/>
    <n v="2"/>
    <n v="4"/>
    <x v="0"/>
    <s v="M6"/>
    <s v="X"/>
    <s v="Regular gasoline"/>
    <n v="8.6999999999999993"/>
    <n v="6.4"/>
    <n v="7.7"/>
    <n v="37"/>
    <n v="180"/>
  </r>
  <r>
    <s v="MAZDA"/>
    <s v="Mazda3 4-Door"/>
    <s v="COMPACT"/>
    <n v="2.5"/>
    <n v="4"/>
    <x v="0"/>
    <s v="AS6"/>
    <s v="X"/>
    <s v="Regular gasoline"/>
    <n v="8.8000000000000007"/>
    <n v="6.4"/>
    <n v="7.7"/>
    <n v="37"/>
    <n v="181"/>
  </r>
  <r>
    <s v="MAZDA"/>
    <s v="Mazda3 4-Door (Cylinder Deactivation)"/>
    <s v="COMPACT"/>
    <n v="2.5"/>
    <n v="4"/>
    <x v="0"/>
    <s v="AS6"/>
    <s v="X"/>
    <s v="Regular gasoline"/>
    <n v="8.8000000000000007"/>
    <n v="6.6"/>
    <n v="7.8"/>
    <n v="36"/>
    <n v="183"/>
  </r>
  <r>
    <s v="MAZDA"/>
    <s v="Mazda3 4-Door 4WD"/>
    <s v="COMPACT"/>
    <n v="2.5"/>
    <n v="4"/>
    <x v="0"/>
    <s v="AS6"/>
    <s v="X"/>
    <s v="Regular gasoline"/>
    <n v="9.1999999999999993"/>
    <n v="7"/>
    <n v="8.1999999999999993"/>
    <n v="34"/>
    <n v="192"/>
  </r>
  <r>
    <s v="MAZDA"/>
    <s v="Mazda3 5-Door"/>
    <s v="MID-SIZE"/>
    <n v="2"/>
    <n v="4"/>
    <x v="0"/>
    <s v="AS6"/>
    <s v="X"/>
    <s v="Regular gasoline"/>
    <n v="8.6"/>
    <n v="6.7"/>
    <n v="7.7"/>
    <n v="37"/>
    <n v="181"/>
  </r>
  <r>
    <s v="MAZDA"/>
    <s v="Mazda3 5-Door (SIL)"/>
    <s v="MID-SIZE"/>
    <n v="2"/>
    <n v="4"/>
    <x v="0"/>
    <s v="M6"/>
    <s v="X"/>
    <s v="Regular gasoline"/>
    <n v="8.6999999999999993"/>
    <n v="6.6"/>
    <n v="7.8"/>
    <n v="36"/>
    <n v="181"/>
  </r>
  <r>
    <s v="MAZDA"/>
    <s v="Mazda3 5-Door"/>
    <s v="MID-SIZE"/>
    <n v="2.5"/>
    <n v="4"/>
    <x v="0"/>
    <s v="AS6"/>
    <s v="X"/>
    <s v="Regular gasoline"/>
    <n v="9"/>
    <n v="6.8"/>
    <n v="8"/>
    <n v="35"/>
    <n v="187"/>
  </r>
  <r>
    <s v="MAZDA"/>
    <s v="Mazda3 5-Door (SIL)"/>
    <s v="MID-SIZE"/>
    <n v="2.5"/>
    <n v="4"/>
    <x v="0"/>
    <s v="M6"/>
    <s v="X"/>
    <s v="Regular gasoline"/>
    <n v="9.1999999999999993"/>
    <n v="6.6"/>
    <n v="8.1"/>
    <n v="35"/>
    <n v="189"/>
  </r>
  <r>
    <s v="MAZDA"/>
    <s v="Mazda3 5-Door 4WD"/>
    <s v="MID-SIZE"/>
    <n v="2.5"/>
    <n v="4"/>
    <x v="0"/>
    <s v="AS6"/>
    <s v="X"/>
    <s v="Regular gasoline"/>
    <n v="9.8000000000000007"/>
    <n v="7.4"/>
    <n v="8.6999999999999993"/>
    <n v="32"/>
    <n v="204"/>
  </r>
  <r>
    <s v="MAZDA"/>
    <s v="Mazda6"/>
    <s v="MID-SIZE"/>
    <n v="2.5"/>
    <n v="4"/>
    <x v="0"/>
    <s v="AS6"/>
    <s v="X"/>
    <s v="Regular gasoline"/>
    <n v="9"/>
    <n v="6.7"/>
    <n v="8"/>
    <n v="35"/>
    <n v="188"/>
  </r>
  <r>
    <s v="MAZDA"/>
    <s v="Mazda6 Turbo"/>
    <s v="MID-SIZE"/>
    <n v="2.5"/>
    <n v="4"/>
    <x v="0"/>
    <s v="AS6"/>
    <s v="X"/>
    <s v="Regular gasoline"/>
    <n v="10"/>
    <n v="7.5"/>
    <n v="8.9"/>
    <n v="32"/>
    <n v="208"/>
  </r>
  <r>
    <s v="MAZDA"/>
    <s v="MX-5"/>
    <s v="TWO-SEATER"/>
    <n v="2"/>
    <n v="4"/>
    <x v="0"/>
    <s v="AS6"/>
    <s v="Z"/>
    <s v="Premium gasoline"/>
    <n v="9"/>
    <n v="6.6"/>
    <n v="7.9"/>
    <n v="36"/>
    <n v="186"/>
  </r>
  <r>
    <s v="MAZDA"/>
    <s v="MX-5 (SIL)"/>
    <s v="TWO-SEATER"/>
    <n v="2"/>
    <n v="4"/>
    <x v="0"/>
    <s v="M6"/>
    <s v="Z"/>
    <s v="Premium gasoline"/>
    <n v="9"/>
    <n v="7"/>
    <n v="8.1"/>
    <n v="35"/>
    <n v="189"/>
  </r>
  <r>
    <s v="MERCEDES-BENZ"/>
    <s v="AMG C 43 4MATIC"/>
    <s v="COMPACT"/>
    <n v="3"/>
    <n v="6"/>
    <x v="1"/>
    <s v="A9"/>
    <s v="Z"/>
    <s v="Premium gasoline"/>
    <n v="12.4"/>
    <n v="8.6999999999999993"/>
    <n v="10.7"/>
    <n v="26"/>
    <n v="253"/>
  </r>
  <r>
    <s v="MERCEDES-BENZ"/>
    <s v="AMG C 43 4MATIC Cabriolet"/>
    <s v="SUBCOMPACT"/>
    <n v="3"/>
    <n v="6"/>
    <x v="1"/>
    <s v="A9"/>
    <s v="Z"/>
    <s v="Premium gasoline"/>
    <n v="12.7"/>
    <n v="9.1999999999999993"/>
    <n v="11.2"/>
    <n v="25"/>
    <n v="263"/>
  </r>
  <r>
    <s v="MERCEDES-BENZ"/>
    <s v="AMG C 43 4MATIC Coupe"/>
    <s v="SUBCOMPACT"/>
    <n v="3"/>
    <n v="6"/>
    <x v="1"/>
    <s v="A9"/>
    <s v="Z"/>
    <s v="Premium gasoline"/>
    <n v="12.9"/>
    <n v="8.8000000000000007"/>
    <n v="11.1"/>
    <n v="25"/>
    <n v="255"/>
  </r>
  <r>
    <s v="MERCEDES-BENZ"/>
    <s v="AMG C 43 4MATIC Wagon"/>
    <s v="STATION WAGON - SMALL"/>
    <n v="3"/>
    <n v="6"/>
    <x v="1"/>
    <s v="A9"/>
    <s v="Z"/>
    <s v="Premium gasoline"/>
    <n v="12.4"/>
    <n v="8.9"/>
    <n v="10.8"/>
    <n v="26"/>
    <n v="255"/>
  </r>
  <r>
    <s v="MERCEDES-BENZ"/>
    <s v="AMG C 63"/>
    <s v="COMPACT"/>
    <n v="4"/>
    <n v="8"/>
    <x v="2"/>
    <s v="A9"/>
    <s v="Z"/>
    <s v="Premium gasoline"/>
    <n v="13.2"/>
    <n v="8.6999999999999993"/>
    <n v="11.2"/>
    <n v="25"/>
    <n v="263"/>
  </r>
  <r>
    <s v="MERCEDES-BENZ"/>
    <s v="AMG C 63 S"/>
    <s v="COMPACT"/>
    <n v="4"/>
    <n v="8"/>
    <x v="2"/>
    <s v="A9"/>
    <s v="Z"/>
    <s v="Premium gasoline"/>
    <n v="13.2"/>
    <n v="8.6999999999999993"/>
    <n v="11.2"/>
    <n v="25"/>
    <n v="263"/>
  </r>
  <r>
    <s v="MERCEDES-BENZ"/>
    <s v="AMG C 63 S Cabriolet"/>
    <s v="SUBCOMPACT"/>
    <n v="4"/>
    <n v="8"/>
    <x v="2"/>
    <s v="A9"/>
    <s v="Z"/>
    <s v="Premium gasoline"/>
    <n v="13.9"/>
    <n v="9.6999999999999993"/>
    <n v="12"/>
    <n v="24"/>
    <n v="282"/>
  </r>
  <r>
    <s v="MERCEDES-BENZ"/>
    <s v="AMG C 63 S Coupe"/>
    <s v="SUBCOMPACT"/>
    <n v="4"/>
    <n v="8"/>
    <x v="2"/>
    <s v="A9"/>
    <s v="Z"/>
    <s v="Premium gasoline"/>
    <n v="13.9"/>
    <n v="9.1999999999999993"/>
    <n v="11.8"/>
    <n v="24"/>
    <n v="277"/>
  </r>
  <r>
    <s v="MERCEDES-BENZ"/>
    <s v="AMG CLS 53 4MATIC+"/>
    <s v="COMPACT"/>
    <n v="3"/>
    <n v="6"/>
    <x v="1"/>
    <s v="A9"/>
    <s v="Z"/>
    <s v="Premium gasoline"/>
    <n v="12.4"/>
    <n v="8.6999999999999993"/>
    <n v="10.7"/>
    <n v="26"/>
    <n v="235"/>
  </r>
  <r>
    <s v="MERCEDES-BENZ"/>
    <s v="AMG E 53 4MATIC+"/>
    <s v="MID-SIZE"/>
    <n v="3"/>
    <n v="6"/>
    <x v="1"/>
    <s v="A9"/>
    <s v="Z"/>
    <s v="Premium gasoline"/>
    <n v="11.2"/>
    <n v="8.3000000000000007"/>
    <n v="9.9"/>
    <n v="29"/>
    <n v="232"/>
  </r>
  <r>
    <s v="MERCEDES-BENZ"/>
    <s v="AMG E 53 4MATIC+ Cabriolet"/>
    <s v="SUBCOMPACT"/>
    <n v="3"/>
    <n v="6"/>
    <x v="1"/>
    <s v="A9"/>
    <s v="Z"/>
    <s v="Premium gasoline"/>
    <n v="12.5"/>
    <n v="9"/>
    <n v="10.9"/>
    <n v="26"/>
    <n v="245"/>
  </r>
  <r>
    <s v="MERCEDES-BENZ"/>
    <s v="AMG E 53 4MATIC+ Coupe"/>
    <s v="SUBCOMPACT"/>
    <n v="3"/>
    <n v="6"/>
    <x v="1"/>
    <s v="A9"/>
    <s v="Z"/>
    <s v="Premium gasoline"/>
    <n v="12.3"/>
    <n v="8.5"/>
    <n v="10.6"/>
    <n v="27"/>
    <n v="237"/>
  </r>
  <r>
    <s v="MERCEDES-BENZ"/>
    <s v="AMG E 63 S 4MATIC+"/>
    <s v="MID-SIZE"/>
    <n v="4"/>
    <n v="8"/>
    <x v="2"/>
    <s v="A9"/>
    <s v="Z"/>
    <s v="Premium gasoline"/>
    <n v="16"/>
    <n v="10.5"/>
    <n v="13.5"/>
    <n v="21"/>
    <n v="318"/>
  </r>
  <r>
    <s v="MERCEDES-BENZ"/>
    <s v="AMG E 63 S 4MATIC+ Wagon"/>
    <s v="STATION WAGON - MID-SIZE"/>
    <n v="4"/>
    <n v="8"/>
    <x v="2"/>
    <s v="A9"/>
    <s v="Z"/>
    <s v="Premium gasoline"/>
    <n v="14.6"/>
    <n v="10.4"/>
    <n v="12.7"/>
    <n v="22"/>
    <n v="299"/>
  </r>
  <r>
    <s v="MERCEDES-BENZ"/>
    <s v="AMG G 63"/>
    <s v="SUV - STANDARD"/>
    <n v="4"/>
    <n v="8"/>
    <x v="2"/>
    <s v="A9"/>
    <s v="Z"/>
    <s v="Premium gasoline"/>
    <n v="18.100000000000001"/>
    <n v="15.6"/>
    <n v="17"/>
    <n v="17"/>
    <n v="396"/>
  </r>
  <r>
    <s v="MERCEDES-BENZ"/>
    <s v="AMG GLC 63 S 4MATIC+"/>
    <s v="SUV - SMALL"/>
    <n v="4"/>
    <n v="8"/>
    <x v="2"/>
    <s v="A9"/>
    <s v="Z"/>
    <s v="Premium gasoline"/>
    <n v="15"/>
    <n v="10.9"/>
    <n v="13.2"/>
    <n v="21"/>
    <n v="309"/>
  </r>
  <r>
    <s v="MERCEDES-BENZ"/>
    <s v="AMG GLC 63 S 4MATIC+ Coupe"/>
    <s v="SUV - SMALL"/>
    <n v="4"/>
    <n v="8"/>
    <x v="2"/>
    <s v="A9"/>
    <s v="Z"/>
    <s v="Premium gasoline"/>
    <n v="15"/>
    <n v="10.9"/>
    <n v="13.2"/>
    <n v="21"/>
    <n v="309"/>
  </r>
  <r>
    <s v="MERCEDES-BENZ"/>
    <s v="AMG GT R Coupe"/>
    <s v="TWO-SEATER"/>
    <n v="4"/>
    <n v="8"/>
    <x v="2"/>
    <s v="AM7"/>
    <s v="Z"/>
    <s v="Premium gasoline"/>
    <n v="15.9"/>
    <n v="11.8"/>
    <n v="14"/>
    <n v="20"/>
    <n v="327"/>
  </r>
  <r>
    <s v="MERCEDES-BENZ"/>
    <s v="AMG S 63 4MATIC+"/>
    <s v="FULL-SIZE"/>
    <n v="4"/>
    <n v="8"/>
    <x v="2"/>
    <s v="A9"/>
    <s v="Z"/>
    <s v="Premium gasoline"/>
    <n v="14.1"/>
    <n v="8.9"/>
    <n v="11.8"/>
    <n v="24"/>
    <n v="275"/>
  </r>
  <r>
    <s v="MERCEDES-BENZ"/>
    <s v="AMG S 63 4MATIC+ Cabriolet"/>
    <s v="SUBCOMPACT"/>
    <n v="4"/>
    <n v="8"/>
    <x v="2"/>
    <s v="A9"/>
    <s v="Z"/>
    <s v="Premium gasoline"/>
    <n v="15.8"/>
    <n v="9.8000000000000007"/>
    <n v="13.1"/>
    <n v="22"/>
    <n v="306"/>
  </r>
  <r>
    <s v="MERCEDES-BENZ"/>
    <s v="AMG S 63 4MATIC+ Coupe"/>
    <s v="COMPACT"/>
    <n v="4"/>
    <n v="8"/>
    <x v="2"/>
    <s v="A9"/>
    <s v="Z"/>
    <s v="Premium gasoline"/>
    <n v="14"/>
    <n v="8.6999999999999993"/>
    <n v="11.6"/>
    <n v="24"/>
    <n v="271"/>
  </r>
  <r>
    <s v="MERCEDES-BENZ"/>
    <s v="AMG S 65"/>
    <s v="FULL-SIZE"/>
    <n v="6"/>
    <n v="12"/>
    <x v="2"/>
    <s v="A7"/>
    <s v="Z"/>
    <s v="Premium gasoline"/>
    <n v="18.600000000000001"/>
    <n v="10.9"/>
    <n v="15.1"/>
    <n v="19"/>
    <n v="356"/>
  </r>
  <r>
    <s v="MERCEDES-BENZ"/>
    <s v="C 300 4MATIC"/>
    <s v="COMPACT"/>
    <n v="2"/>
    <n v="4"/>
    <x v="0"/>
    <s v="A9"/>
    <s v="Z"/>
    <s v="Premium gasoline"/>
    <n v="11"/>
    <n v="7.3"/>
    <n v="9.4"/>
    <n v="30"/>
    <n v="219"/>
  </r>
  <r>
    <s v="MERCEDES-BENZ"/>
    <s v="C 300 4MATIC Cabriolet"/>
    <s v="SUBCOMPACT"/>
    <n v="2"/>
    <n v="4"/>
    <x v="0"/>
    <s v="A9"/>
    <s v="Z"/>
    <s v="Premium gasoline"/>
    <n v="11.3"/>
    <n v="8.1"/>
    <n v="9.9"/>
    <n v="29"/>
    <n v="231"/>
  </r>
  <r>
    <s v="MERCEDES-BENZ"/>
    <s v="C 300 4MATIC Coupe"/>
    <s v="SUBCOMPACT"/>
    <n v="2"/>
    <n v="4"/>
    <x v="0"/>
    <s v="A9"/>
    <s v="Z"/>
    <s v="Premium gasoline"/>
    <n v="10.9"/>
    <n v="7.7"/>
    <n v="9.5"/>
    <n v="30"/>
    <n v="221"/>
  </r>
  <r>
    <s v="MERCEDES-BENZ"/>
    <s v="C 300 4MATIC Wagon"/>
    <s v="STATION WAGON - SMALL"/>
    <n v="2"/>
    <n v="4"/>
    <x v="0"/>
    <s v="A9"/>
    <s v="Z"/>
    <s v="Premium gasoline"/>
    <n v="10.9"/>
    <n v="7.7"/>
    <n v="9.5"/>
    <n v="30"/>
    <n v="221"/>
  </r>
  <r>
    <s v="MERCEDES-BENZ"/>
    <s v="CLS 450 4MATIC"/>
    <s v="COMPACT"/>
    <n v="3"/>
    <n v="6"/>
    <x v="1"/>
    <s v="A9"/>
    <s v="Z"/>
    <s v="Premium gasoline"/>
    <n v="11.3"/>
    <n v="7.9"/>
    <n v="9.8000000000000007"/>
    <n v="29"/>
    <n v="213"/>
  </r>
  <r>
    <s v="MERCEDES-BENZ"/>
    <s v="E 450 4MATIC Cabriolet"/>
    <s v="SUBCOMPACT"/>
    <n v="3"/>
    <n v="6"/>
    <x v="1"/>
    <s v="A9"/>
    <s v="Z"/>
    <s v="Premium gasoline"/>
    <n v="12.7"/>
    <n v="10.1"/>
    <n v="11.6"/>
    <n v="24"/>
    <n v="271"/>
  </r>
  <r>
    <s v="MERCEDES-BENZ"/>
    <s v="E 450 4MATIC Coupe"/>
    <s v="SUBCOMPACT"/>
    <n v="3"/>
    <n v="6"/>
    <x v="1"/>
    <s v="A9"/>
    <s v="Z"/>
    <s v="Premium gasoline"/>
    <n v="12.5"/>
    <n v="9.1"/>
    <n v="11"/>
    <n v="26"/>
    <n v="257"/>
  </r>
  <r>
    <s v="MERCEDES-BENZ"/>
    <s v="G 550"/>
    <s v="SUV - STANDARD"/>
    <n v="4"/>
    <n v="8"/>
    <x v="2"/>
    <s v="A9"/>
    <s v="Z"/>
    <s v="Premium gasoline"/>
    <n v="18"/>
    <n v="14.1"/>
    <n v="16.3"/>
    <n v="17"/>
    <n v="378"/>
  </r>
  <r>
    <s v="MERCEDES-BENZ"/>
    <s v="Maybach S 560 4MATIC"/>
    <s v="FULL-SIZE"/>
    <n v="4"/>
    <n v="8"/>
    <x v="2"/>
    <s v="A9"/>
    <s v="Z"/>
    <s v="Premium gasoline"/>
    <n v="14.4"/>
    <n v="9.5"/>
    <n v="12.2"/>
    <n v="23"/>
    <n v="286"/>
  </r>
  <r>
    <s v="MERCEDES-BENZ"/>
    <s v="Maybach S 650"/>
    <s v="FULL-SIZE"/>
    <n v="6"/>
    <n v="12"/>
    <x v="2"/>
    <s v="A7"/>
    <s v="Z"/>
    <s v="Premium gasoline"/>
    <n v="18.399999999999999"/>
    <n v="11.1"/>
    <n v="15.1"/>
    <n v="19"/>
    <n v="355"/>
  </r>
  <r>
    <s v="MERCEDES-BENZ"/>
    <s v="S 450 4MATIC SWB"/>
    <s v="MID-SIZE"/>
    <n v="3"/>
    <n v="6"/>
    <x v="1"/>
    <s v="A9"/>
    <s v="Z"/>
    <s v="Premium gasoline"/>
    <n v="12.8"/>
    <n v="8.5"/>
    <n v="10.8"/>
    <n v="26"/>
    <n v="253"/>
  </r>
  <r>
    <s v="MERCEDES-BENZ"/>
    <s v="S 560 4MATIC"/>
    <s v="FULL-SIZE"/>
    <n v="4"/>
    <n v="8"/>
    <x v="2"/>
    <s v="A9"/>
    <s v="Z"/>
    <s v="Premium gasoline"/>
    <n v="13.5"/>
    <n v="8.6"/>
    <n v="11.3"/>
    <n v="25"/>
    <n v="265"/>
  </r>
  <r>
    <s v="MERCEDES-BENZ"/>
    <s v="S 560 4MATIC SWB"/>
    <s v="MID-SIZE"/>
    <n v="4"/>
    <n v="8"/>
    <x v="2"/>
    <s v="A9"/>
    <s v="Z"/>
    <s v="Premium gasoline"/>
    <n v="13.5"/>
    <n v="8.6"/>
    <n v="11.3"/>
    <n v="25"/>
    <n v="265"/>
  </r>
  <r>
    <s v="MERCEDES-BENZ"/>
    <s v="SL 550"/>
    <s v="TWO-SEATER"/>
    <n v="4.7"/>
    <n v="8"/>
    <x v="2"/>
    <s v="A9"/>
    <s v="Z"/>
    <s v="Premium gasoline"/>
    <n v="13.5"/>
    <n v="9.3000000000000007"/>
    <n v="11.6"/>
    <n v="24"/>
    <n v="270"/>
  </r>
  <r>
    <s v="MERCEDES-BENZ"/>
    <s v="SLC 300"/>
    <s v="TWO-SEATER"/>
    <n v="2"/>
    <n v="4"/>
    <x v="0"/>
    <s v="A9"/>
    <s v="Z"/>
    <s v="Premium gasoline"/>
    <n v="10"/>
    <n v="7.3"/>
    <n v="8.8000000000000007"/>
    <n v="32"/>
    <n v="205"/>
  </r>
  <r>
    <s v="MINI"/>
    <s v="Cooper 3 Door"/>
    <s v="SUBCOMPACT"/>
    <n v="1.5"/>
    <n v="3"/>
    <x v="0"/>
    <s v="AM7"/>
    <s v="Z"/>
    <s v="Premium gasoline"/>
    <n v="8.3000000000000007"/>
    <n v="6.4"/>
    <n v="7.5"/>
    <n v="38"/>
    <n v="174"/>
  </r>
  <r>
    <s v="MINI"/>
    <s v="Cooper 5 Door"/>
    <s v="SUBCOMPACT"/>
    <n v="1.5"/>
    <n v="3"/>
    <x v="0"/>
    <s v="AM7"/>
    <s v="Z"/>
    <s v="Premium gasoline"/>
    <n v="8.3000000000000007"/>
    <n v="6.4"/>
    <n v="7.5"/>
    <n v="38"/>
    <n v="174"/>
  </r>
  <r>
    <s v="MINI"/>
    <s v="Cooper Clubman ALL4"/>
    <s v="MID-SIZE"/>
    <n v="1.5"/>
    <n v="3"/>
    <x v="0"/>
    <s v="AS8"/>
    <s v="Z"/>
    <s v="Premium gasoline"/>
    <n v="9.6999999999999993"/>
    <n v="7"/>
    <n v="8.5"/>
    <n v="33"/>
    <n v="197"/>
  </r>
  <r>
    <s v="MINI"/>
    <s v="Cooper Convertible"/>
    <s v="MINICOMPACT"/>
    <n v="1.5"/>
    <n v="3"/>
    <x v="0"/>
    <s v="AM7"/>
    <s v="Z"/>
    <s v="Premium gasoline"/>
    <n v="8.3000000000000007"/>
    <n v="6.4"/>
    <n v="7.5"/>
    <n v="38"/>
    <n v="174"/>
  </r>
  <r>
    <s v="MINI"/>
    <s v="Cooper Countryman ALL4"/>
    <s v="MID-SIZE"/>
    <n v="1.5"/>
    <n v="3"/>
    <x v="0"/>
    <s v="AS8"/>
    <s v="Z"/>
    <s v="Premium gasoline"/>
    <n v="9.8000000000000007"/>
    <n v="7.1"/>
    <n v="8.6"/>
    <n v="33"/>
    <n v="200"/>
  </r>
  <r>
    <s v="MINI"/>
    <s v="Cooper S 3 Door"/>
    <s v="SUBCOMPACT"/>
    <n v="2"/>
    <n v="4"/>
    <x v="0"/>
    <s v="AM7"/>
    <s v="Z"/>
    <s v="Premium gasoline"/>
    <n v="8.9"/>
    <n v="6.6"/>
    <n v="7.9"/>
    <n v="36"/>
    <n v="184"/>
  </r>
  <r>
    <s v="MINI"/>
    <s v="Cooper S 5 Door"/>
    <s v="SUBCOMPACT"/>
    <n v="2"/>
    <n v="4"/>
    <x v="0"/>
    <s v="AM7"/>
    <s v="Z"/>
    <s v="Premium gasoline"/>
    <n v="8.9"/>
    <n v="6.6"/>
    <n v="7.9"/>
    <n v="36"/>
    <n v="184"/>
  </r>
  <r>
    <s v="MINI"/>
    <s v="Cooper S Clubman ALL4"/>
    <s v="MID-SIZE"/>
    <n v="2"/>
    <n v="4"/>
    <x v="0"/>
    <s v="AS8"/>
    <s v="Z"/>
    <s v="Premium gasoline"/>
    <n v="10.199999999999999"/>
    <n v="7.4"/>
    <n v="8.9"/>
    <n v="32"/>
    <n v="207"/>
  </r>
  <r>
    <s v="MINI"/>
    <s v="Cooper S Convertible"/>
    <s v="MINICOMPACT"/>
    <n v="2"/>
    <n v="4"/>
    <x v="0"/>
    <s v="AM7"/>
    <s v="Z"/>
    <s v="Premium gasoline"/>
    <n v="9.1999999999999993"/>
    <n v="6.9"/>
    <n v="8.1"/>
    <n v="35"/>
    <n v="191"/>
  </r>
  <r>
    <s v="MINI"/>
    <s v="Cooper S Countryman ALL4"/>
    <s v="MID-SIZE"/>
    <n v="2"/>
    <n v="4"/>
    <x v="0"/>
    <s v="AS8"/>
    <s v="Z"/>
    <s v="Premium gasoline"/>
    <n v="10.4"/>
    <n v="7.5"/>
    <n v="9.1"/>
    <n v="31"/>
    <n v="212"/>
  </r>
  <r>
    <s v="MINI"/>
    <s v="John Cooper Works 3 Door"/>
    <s v="SUBCOMPACT"/>
    <n v="2"/>
    <n v="4"/>
    <x v="0"/>
    <s v="AS8"/>
    <s v="Z"/>
    <s v="Premium gasoline"/>
    <n v="9.1999999999999993"/>
    <n v="6.9"/>
    <n v="8.1"/>
    <n v="35"/>
    <n v="190"/>
  </r>
  <r>
    <s v="MINI"/>
    <s v="John Cooper Works Clubman ALL4"/>
    <s v="MID-SIZE"/>
    <n v="2"/>
    <n v="4"/>
    <x v="0"/>
    <s v="AS8"/>
    <s v="Z"/>
    <s v="Premium gasoline"/>
    <n v="10.1"/>
    <n v="7.6"/>
    <n v="9"/>
    <n v="31"/>
    <n v="210"/>
  </r>
  <r>
    <s v="MINI"/>
    <s v="John Cooper Works Convertible"/>
    <s v="MINICOMPACT"/>
    <n v="2"/>
    <n v="4"/>
    <x v="0"/>
    <s v="AS8"/>
    <s v="Z"/>
    <s v="Premium gasoline"/>
    <n v="9.4"/>
    <n v="7.1"/>
    <n v="8.3000000000000007"/>
    <n v="34"/>
    <n v="194"/>
  </r>
  <r>
    <s v="MINI"/>
    <s v="John Cooper Works Countryman ALL4"/>
    <s v="MID-SIZE"/>
    <n v="2"/>
    <n v="4"/>
    <x v="0"/>
    <s v="AS8"/>
    <s v="Z"/>
    <s v="Premium gasoline"/>
    <n v="10"/>
    <n v="7.8"/>
    <n v="9"/>
    <n v="31"/>
    <n v="210"/>
  </r>
  <r>
    <s v="MITSUBISHI"/>
    <s v="Eclipse Cross 4WD"/>
    <s v="SUV - SMALL"/>
    <n v="1.5"/>
    <n v="4"/>
    <x v="0"/>
    <s v="AV8"/>
    <s v="X"/>
    <s v="Regular gasoline"/>
    <n v="9.6"/>
    <n v="8.9"/>
    <n v="9.3000000000000007"/>
    <n v="30"/>
    <n v="216"/>
  </r>
  <r>
    <s v="MITSUBISHI"/>
    <s v="Mirage"/>
    <s v="COMPACT"/>
    <n v="1.2"/>
    <n v="3"/>
    <x v="0"/>
    <s v="AV"/>
    <s v="X"/>
    <s v="Regular gasoline"/>
    <n v="6.6"/>
    <n v="5.6"/>
    <n v="6.2"/>
    <n v="46"/>
    <n v="143"/>
  </r>
  <r>
    <s v="MITSUBISHI"/>
    <s v="Mirage"/>
    <s v="COMPACT"/>
    <n v="1.2"/>
    <n v="3"/>
    <x v="0"/>
    <s v="M5"/>
    <s v="X"/>
    <s v="Regular gasoline"/>
    <n v="7.1"/>
    <n v="5.8"/>
    <n v="6.5"/>
    <n v="43"/>
    <n v="151"/>
  </r>
  <r>
    <s v="MITSUBISHI"/>
    <s v="Outlander 4WD"/>
    <s v="SUV - SMALL"/>
    <n v="2.4"/>
    <n v="4"/>
    <x v="0"/>
    <s v="AV6"/>
    <s v="X"/>
    <s v="Regular gasoline"/>
    <n v="9.9"/>
    <n v="8.1"/>
    <n v="9.1"/>
    <n v="31"/>
    <n v="212"/>
  </r>
  <r>
    <s v="MITSUBISHI"/>
    <s v="Outlander 4WD"/>
    <s v="SUV - SMALL"/>
    <n v="3"/>
    <n v="6"/>
    <x v="1"/>
    <s v="A6"/>
    <s v="Z"/>
    <s v="Premium gasoline"/>
    <n v="12"/>
    <n v="8.8000000000000007"/>
    <n v="10.6"/>
    <n v="27"/>
    <n v="246"/>
  </r>
  <r>
    <s v="MITSUBISHI"/>
    <s v="RVR"/>
    <s v="SUV - SMALL"/>
    <n v="2"/>
    <n v="4"/>
    <x v="0"/>
    <s v="AV6"/>
    <s v="X"/>
    <s v="Regular gasoline"/>
    <n v="9.6999999999999993"/>
    <n v="7.8"/>
    <n v="8.8000000000000007"/>
    <n v="32"/>
    <n v="206"/>
  </r>
  <r>
    <s v="MITSUBISHI"/>
    <s v="RVR 4WD"/>
    <s v="SUV - SMALL"/>
    <n v="2"/>
    <n v="4"/>
    <x v="0"/>
    <s v="AV6"/>
    <s v="X"/>
    <s v="Regular gasoline"/>
    <n v="10.1"/>
    <n v="8.1999999999999993"/>
    <n v="9.1999999999999993"/>
    <n v="31"/>
    <n v="213"/>
  </r>
  <r>
    <s v="MITSUBISHI"/>
    <s v="RVR 4WD"/>
    <s v="SUV - SMALL"/>
    <n v="2.4"/>
    <n v="4"/>
    <x v="0"/>
    <s v="AV6"/>
    <s v="X"/>
    <s v="Regular gasoline"/>
    <n v="10.3"/>
    <n v="8.3000000000000007"/>
    <n v="9.4"/>
    <n v="30"/>
    <n v="218"/>
  </r>
  <r>
    <s v="NISSAN"/>
    <s v="370Z"/>
    <s v="TWO-SEATER"/>
    <n v="3.7"/>
    <n v="6"/>
    <x v="1"/>
    <s v="AS7"/>
    <s v="Z"/>
    <s v="Premium gasoline"/>
    <n v="12.6"/>
    <n v="9.3000000000000007"/>
    <n v="11.1"/>
    <n v="25"/>
    <n v="261"/>
  </r>
  <r>
    <s v="NISSAN"/>
    <s v="370Z"/>
    <s v="TWO-SEATER"/>
    <n v="3.7"/>
    <n v="6"/>
    <x v="1"/>
    <s v="M6"/>
    <s v="Z"/>
    <s v="Premium gasoline"/>
    <n v="13.3"/>
    <n v="9.3000000000000007"/>
    <n v="11.5"/>
    <n v="25"/>
    <n v="270"/>
  </r>
  <r>
    <s v="NISSAN"/>
    <s v="370Z Roadster"/>
    <s v="TWO-SEATER"/>
    <n v="3.7"/>
    <n v="6"/>
    <x v="1"/>
    <s v="AS7"/>
    <s v="Z"/>
    <s v="Premium gasoline"/>
    <n v="13"/>
    <n v="9.6999999999999993"/>
    <n v="11.5"/>
    <n v="25"/>
    <n v="271"/>
  </r>
  <r>
    <s v="NISSAN"/>
    <s v="370Z Roadster"/>
    <s v="TWO-SEATER"/>
    <n v="3.7"/>
    <n v="6"/>
    <x v="1"/>
    <s v="M6"/>
    <s v="Z"/>
    <s v="Premium gasoline"/>
    <n v="13.6"/>
    <n v="9.6999999999999993"/>
    <n v="11.8"/>
    <n v="24"/>
    <n v="279"/>
  </r>
  <r>
    <s v="NISSAN"/>
    <s v="Altima AWD"/>
    <s v="MID-SIZE"/>
    <n v="2.5"/>
    <n v="4"/>
    <x v="0"/>
    <s v="AV"/>
    <s v="X"/>
    <s v="Regular gasoline"/>
    <n v="9.1"/>
    <n v="6.5"/>
    <n v="7.9"/>
    <n v="36"/>
    <n v="186"/>
  </r>
  <r>
    <s v="NISSAN"/>
    <s v="Altima AWD SR/Platinum"/>
    <s v="MID-SIZE"/>
    <n v="2.5"/>
    <n v="4"/>
    <x v="0"/>
    <s v="AV"/>
    <s v="X"/>
    <s v="Regular gasoline"/>
    <n v="9.3000000000000007"/>
    <n v="6.7"/>
    <n v="8.1"/>
    <n v="35"/>
    <n v="190"/>
  </r>
  <r>
    <s v="NISSAN"/>
    <s v="Armada 4WD"/>
    <s v="SUV - STANDARD"/>
    <n v="5.6"/>
    <n v="8"/>
    <x v="2"/>
    <s v="AS7"/>
    <s v="X"/>
    <s v="Regular gasoline"/>
    <n v="17.5"/>
    <n v="12.9"/>
    <n v="15.4"/>
    <n v="18"/>
    <n v="362"/>
  </r>
  <r>
    <s v="NISSAN"/>
    <s v="Frontier"/>
    <s v="PICKUP TRUCK - STANDARD"/>
    <n v="3.8"/>
    <n v="6"/>
    <x v="1"/>
    <s v="AS9"/>
    <s v="X"/>
    <s v="Regular gasoline"/>
    <n v="13.1"/>
    <n v="9.8000000000000007"/>
    <n v="11.6"/>
    <n v="24"/>
    <n v="273"/>
  </r>
  <r>
    <s v="NISSAN"/>
    <s v="Frontier 4WD"/>
    <s v="PICKUP TRUCK - STANDARD"/>
    <n v="3.8"/>
    <n v="6"/>
    <x v="1"/>
    <s v="AS9"/>
    <s v="X"/>
    <s v="Regular gasoline"/>
    <n v="13.8"/>
    <n v="10.199999999999999"/>
    <n v="12.2"/>
    <n v="23"/>
    <n v="287"/>
  </r>
  <r>
    <s v="NISSAN"/>
    <s v="GT-R"/>
    <s v="SUBCOMPACT"/>
    <n v="3.8"/>
    <n v="6"/>
    <x v="1"/>
    <s v="AM6"/>
    <s v="Z"/>
    <s v="Premium gasoline"/>
    <n v="14.4"/>
    <n v="10.9"/>
    <n v="12.8"/>
    <n v="22"/>
    <n v="300"/>
  </r>
  <r>
    <s v="NISSAN"/>
    <s v="Kicks"/>
    <s v="MID-SIZE"/>
    <n v="1.6"/>
    <n v="4"/>
    <x v="0"/>
    <s v="AV"/>
    <s v="X"/>
    <s v="Regular gasoline"/>
    <n v="7.7"/>
    <n v="6.6"/>
    <n v="7.2"/>
    <n v="39"/>
    <n v="169"/>
  </r>
  <r>
    <s v="NISSAN"/>
    <s v="Maxima"/>
    <s v="MID-SIZE"/>
    <n v="3.5"/>
    <n v="6"/>
    <x v="1"/>
    <s v="AV7"/>
    <s v="Z"/>
    <s v="Premium gasoline"/>
    <n v="11.6"/>
    <n v="7.9"/>
    <n v="9.9"/>
    <n v="29"/>
    <n v="233"/>
  </r>
  <r>
    <s v="NISSAN"/>
    <s v="Murano"/>
    <s v="STATION WAGON - MID-SIZE"/>
    <n v="3.5"/>
    <n v="6"/>
    <x v="1"/>
    <s v="AV7"/>
    <s v="X"/>
    <s v="Regular gasoline"/>
    <n v="11.7"/>
    <n v="8.3000000000000007"/>
    <n v="10.199999999999999"/>
    <n v="28"/>
    <n v="240"/>
  </r>
  <r>
    <s v="NISSAN"/>
    <s v="Murano AWD"/>
    <s v="STATION WAGON - MID-SIZE"/>
    <n v="3.5"/>
    <n v="6"/>
    <x v="1"/>
    <s v="AV7"/>
    <s v="X"/>
    <s v="Regular gasoline"/>
    <n v="11.7"/>
    <n v="8.5"/>
    <n v="10.3"/>
    <n v="27"/>
    <n v="242"/>
  </r>
  <r>
    <s v="NISSAN"/>
    <s v="NV200 Cargo Van"/>
    <s v="SPECIAL PURPOSE VEHICLE"/>
    <n v="2"/>
    <n v="4"/>
    <x v="0"/>
    <s v="AV"/>
    <s v="X"/>
    <s v="Regular gasoline"/>
    <n v="9.8000000000000007"/>
    <n v="8.8000000000000007"/>
    <n v="9.3000000000000007"/>
    <n v="30"/>
    <n v="218"/>
  </r>
  <r>
    <s v="NISSAN"/>
    <s v="Qashqai"/>
    <s v="STATION WAGON - SMALL"/>
    <n v="2"/>
    <n v="4"/>
    <x v="0"/>
    <s v="AV8"/>
    <s v="X"/>
    <s v="Regular gasoline"/>
    <n v="8.8000000000000007"/>
    <n v="7.4"/>
    <n v="8.1999999999999993"/>
    <n v="34"/>
    <n v="192"/>
  </r>
  <r>
    <s v="NISSAN"/>
    <s v="Qashqai"/>
    <s v="STATION WAGON - SMALL"/>
    <n v="2"/>
    <n v="4"/>
    <x v="0"/>
    <s v="M6"/>
    <s v="X"/>
    <s v="Regular gasoline"/>
    <n v="10.1"/>
    <n v="8.1999999999999993"/>
    <n v="9.1999999999999993"/>
    <n v="31"/>
    <n v="217"/>
  </r>
  <r>
    <s v="NISSAN"/>
    <s v="Qashqai AWD"/>
    <s v="STATION WAGON - SMALL"/>
    <n v="2"/>
    <n v="4"/>
    <x v="0"/>
    <s v="AV8"/>
    <s v="X"/>
    <s v="Regular gasoline"/>
    <n v="9"/>
    <n v="7.7"/>
    <n v="8.4"/>
    <n v="34"/>
    <n v="198"/>
  </r>
  <r>
    <s v="NISSAN"/>
    <s v="Pathfinder"/>
    <s v="SUV - SMALL"/>
    <n v="3.5"/>
    <n v="6"/>
    <x v="1"/>
    <s v="AV"/>
    <s v="X"/>
    <s v="Regular gasoline"/>
    <n v="11.6"/>
    <n v="8.5"/>
    <n v="10.199999999999999"/>
    <n v="28"/>
    <n v="240"/>
  </r>
  <r>
    <s v="NISSAN"/>
    <s v="Pathfinder 4WD"/>
    <s v="SUV - SMALL"/>
    <n v="3.5"/>
    <n v="6"/>
    <x v="1"/>
    <s v="AV"/>
    <s v="X"/>
    <s v="Regular gasoline"/>
    <n v="12.1"/>
    <n v="8.9"/>
    <n v="10.7"/>
    <n v="26"/>
    <n v="251"/>
  </r>
  <r>
    <s v="NISSAN"/>
    <s v="Pathfinder 4WD Platinum"/>
    <s v="SUV - SMALL"/>
    <n v="3.5"/>
    <n v="6"/>
    <x v="1"/>
    <s v="AV"/>
    <s v="X"/>
    <s v="Regular gasoline"/>
    <n v="12.4"/>
    <n v="9.1999999999999993"/>
    <n v="11"/>
    <n v="26"/>
    <n v="257"/>
  </r>
  <r>
    <s v="NISSAN"/>
    <s v="Rogue"/>
    <s v="SUV - SMALL"/>
    <n v="2.5"/>
    <n v="4"/>
    <x v="0"/>
    <s v="AV"/>
    <s v="X"/>
    <s v="Regular gasoline"/>
    <n v="9.1"/>
    <n v="7.1"/>
    <n v="8.1999999999999993"/>
    <n v="34"/>
    <n v="192"/>
  </r>
  <r>
    <s v="NISSAN"/>
    <s v="Rogue AWD"/>
    <s v="SUV - SMALL"/>
    <n v="2.5"/>
    <n v="4"/>
    <x v="0"/>
    <s v="AV"/>
    <s v="X"/>
    <s v="Regular gasoline"/>
    <n v="9.6"/>
    <n v="7.5"/>
    <n v="8.6999999999999993"/>
    <n v="32"/>
    <n v="204"/>
  </r>
  <r>
    <s v="NISSAN"/>
    <s v="Sentra"/>
    <s v="MID-SIZE"/>
    <n v="2"/>
    <n v="4"/>
    <x v="0"/>
    <s v="AV"/>
    <s v="X"/>
    <s v="Regular gasoline"/>
    <n v="8"/>
    <n v="6"/>
    <n v="7.1"/>
    <n v="40"/>
    <n v="167"/>
  </r>
  <r>
    <s v="NISSAN"/>
    <s v="Sentra SR"/>
    <s v="MID-SIZE"/>
    <n v="2"/>
    <n v="4"/>
    <x v="0"/>
    <s v="AV"/>
    <s v="X"/>
    <s v="Regular gasoline"/>
    <n v="8.1999999999999993"/>
    <n v="6.2"/>
    <n v="7.3"/>
    <n v="39"/>
    <n v="171"/>
  </r>
  <r>
    <s v="NISSAN"/>
    <s v="Sentra"/>
    <s v="MID-SIZE"/>
    <n v="2"/>
    <n v="4"/>
    <x v="0"/>
    <s v="M6"/>
    <s v="X"/>
    <s v="Regular gasoline"/>
    <n v="9.4"/>
    <n v="6.4"/>
    <n v="8"/>
    <n v="35"/>
    <n v="188"/>
  </r>
  <r>
    <s v="NISSAN"/>
    <s v="Titan 4WD"/>
    <s v="PICKUP TRUCK - STANDARD"/>
    <n v="5.6"/>
    <n v="8"/>
    <x v="2"/>
    <s v="AS9"/>
    <s v="Z"/>
    <s v="Premium gasoline"/>
    <n v="15.1"/>
    <n v="11.1"/>
    <n v="13.3"/>
    <n v="21"/>
    <n v="313"/>
  </r>
  <r>
    <s v="NISSAN"/>
    <s v="Titan 4WD Pro-4X"/>
    <s v="PICKUP TRUCK - STANDARD"/>
    <n v="5.6"/>
    <n v="8"/>
    <x v="2"/>
    <s v="AS9"/>
    <s v="Z"/>
    <s v="Premium gasoline"/>
    <n v="15.1"/>
    <n v="11.2"/>
    <n v="13.3"/>
    <n v="21"/>
    <n v="313"/>
  </r>
  <r>
    <s v="NISSAN"/>
    <s v="Versa"/>
    <s v="COMPACT"/>
    <n v="1.6"/>
    <n v="4"/>
    <x v="0"/>
    <s v="AV"/>
    <s v="X"/>
    <s v="Regular gasoline"/>
    <n v="7.4"/>
    <n v="5.9"/>
    <n v="6.7"/>
    <n v="42"/>
    <n v="158"/>
  </r>
  <r>
    <s v="NISSAN"/>
    <s v="Versa"/>
    <s v="COMPACT"/>
    <n v="1.6"/>
    <n v="4"/>
    <x v="0"/>
    <s v="M5"/>
    <s v="X"/>
    <s v="Regular gasoline"/>
    <n v="8.6"/>
    <n v="6.7"/>
    <n v="7.7"/>
    <n v="37"/>
    <n v="181"/>
  </r>
  <r>
    <s v="PORSCHE"/>
    <s v="911 Carrera S"/>
    <s v="MINICOMPACT"/>
    <n v="3"/>
    <n v="6"/>
    <x v="1"/>
    <s v="AM8"/>
    <s v="Z"/>
    <s v="Premium gasoline"/>
    <n v="13.1"/>
    <n v="9.6999999999999993"/>
    <n v="11.5"/>
    <n v="25"/>
    <n v="271"/>
  </r>
  <r>
    <s v="PORSCHE"/>
    <s v="911 Carrera S Cabriolet"/>
    <s v="MINICOMPACT"/>
    <n v="3"/>
    <n v="6"/>
    <x v="1"/>
    <s v="AM8"/>
    <s v="Z"/>
    <s v="Premium gasoline"/>
    <n v="12.7"/>
    <n v="10.199999999999999"/>
    <n v="11.6"/>
    <n v="24"/>
    <n v="272"/>
  </r>
  <r>
    <s v="PORSCHE"/>
    <s v="911 Carrera 4S"/>
    <s v="MINICOMPACT"/>
    <n v="3"/>
    <n v="6"/>
    <x v="1"/>
    <s v="AM8"/>
    <s v="Z"/>
    <s v="Premium gasoline"/>
    <n v="13.1"/>
    <n v="10.199999999999999"/>
    <n v="11.8"/>
    <n v="24"/>
    <n v="277"/>
  </r>
  <r>
    <s v="PORSCHE"/>
    <s v="911 Carrera 4S Cabriolet"/>
    <s v="MINICOMPACT"/>
    <n v="3"/>
    <n v="6"/>
    <x v="1"/>
    <s v="AM8"/>
    <s v="Z"/>
    <s v="Premium gasoline"/>
    <n v="13.1"/>
    <n v="10.199999999999999"/>
    <n v="11.8"/>
    <n v="24"/>
    <n v="277"/>
  </r>
  <r>
    <s v="PORSCHE"/>
    <s v="Cayenne"/>
    <s v="SUV - STANDARD"/>
    <n v="3"/>
    <n v="6"/>
    <x v="1"/>
    <s v="AS8"/>
    <s v="Z"/>
    <s v="Premium gasoline"/>
    <n v="12.5"/>
    <n v="10.3"/>
    <n v="11.5"/>
    <n v="25"/>
    <n v="269"/>
  </r>
  <r>
    <s v="PORSCHE"/>
    <s v="Cayenne S"/>
    <s v="SUV - STANDARD"/>
    <n v="2.9"/>
    <n v="6"/>
    <x v="1"/>
    <s v="AS8"/>
    <s v="Z"/>
    <s v="Premium gasoline"/>
    <n v="13.1"/>
    <n v="10.5"/>
    <n v="11.9"/>
    <n v="24"/>
    <n v="278"/>
  </r>
  <r>
    <s v="PORSCHE"/>
    <s v="Cayenne Turbo"/>
    <s v="SUV - STANDARD"/>
    <n v="4"/>
    <n v="8"/>
    <x v="2"/>
    <s v="AS8"/>
    <s v="Z"/>
    <s v="Premium gasoline"/>
    <n v="15.6"/>
    <n v="12.4"/>
    <n v="14.1"/>
    <n v="20"/>
    <n v="329"/>
  </r>
  <r>
    <s v="PORSCHE"/>
    <s v="Macan"/>
    <s v="SUV - SMALL"/>
    <n v="2"/>
    <n v="4"/>
    <x v="0"/>
    <s v="AM7"/>
    <s v="Z"/>
    <s v="Premium gasoline"/>
    <n v="12.2"/>
    <n v="10.199999999999999"/>
    <n v="11.3"/>
    <n v="25"/>
    <n v="264"/>
  </r>
  <r>
    <s v="PORSCHE"/>
    <s v="Macan S"/>
    <s v="SUV - SMALL"/>
    <n v="3"/>
    <n v="6"/>
    <x v="1"/>
    <s v="AM7"/>
    <s v="Z"/>
    <s v="Premium gasoline"/>
    <n v="12.9"/>
    <n v="10.199999999999999"/>
    <n v="11.7"/>
    <n v="24"/>
    <n v="272"/>
  </r>
  <r>
    <s v="PORSCHE"/>
    <s v="Panamera"/>
    <s v="FULL-SIZE"/>
    <n v="3"/>
    <n v="6"/>
    <x v="1"/>
    <s v="AM8"/>
    <s v="Z"/>
    <s v="Premium gasoline"/>
    <n v="12.4"/>
    <n v="8.6999999999999993"/>
    <n v="10.7"/>
    <n v="26"/>
    <n v="250"/>
  </r>
  <r>
    <s v="PORSCHE"/>
    <s v="Panamera 4"/>
    <s v="FULL-SIZE"/>
    <n v="3"/>
    <n v="6"/>
    <x v="1"/>
    <s v="AM8"/>
    <s v="Z"/>
    <s v="Premium gasoline"/>
    <n v="12.4"/>
    <n v="9"/>
    <n v="10.9"/>
    <n v="26"/>
    <n v="253"/>
  </r>
  <r>
    <s v="PORSCHE"/>
    <s v="Panamera 4 Executive"/>
    <s v="FULL-SIZE"/>
    <n v="3"/>
    <n v="6"/>
    <x v="1"/>
    <s v="AM8"/>
    <s v="Z"/>
    <s v="Premium gasoline"/>
    <n v="12.4"/>
    <n v="9"/>
    <n v="10.9"/>
    <n v="26"/>
    <n v="253"/>
  </r>
  <r>
    <s v="PORSCHE"/>
    <s v="Panamera 4 ST"/>
    <s v="FULL-SIZE"/>
    <n v="3"/>
    <n v="6"/>
    <x v="1"/>
    <s v="AM8"/>
    <s v="Z"/>
    <s v="Premium gasoline"/>
    <n v="12.2"/>
    <n v="8.9"/>
    <n v="10.7"/>
    <n v="26"/>
    <n v="250"/>
  </r>
  <r>
    <s v="PORSCHE"/>
    <s v="Panamera 4S"/>
    <s v="FULL-SIZE"/>
    <n v="2.9"/>
    <n v="6"/>
    <x v="1"/>
    <s v="AM8"/>
    <s v="Z"/>
    <s v="Premium gasoline"/>
    <n v="13.1"/>
    <n v="8.9"/>
    <n v="11.2"/>
    <n v="25"/>
    <n v="261"/>
  </r>
  <r>
    <s v="PORSCHE"/>
    <s v="Panamera 4S Executive"/>
    <s v="FULL-SIZE"/>
    <n v="2.9"/>
    <n v="6"/>
    <x v="1"/>
    <s v="AM8"/>
    <s v="Z"/>
    <s v="Premium gasoline"/>
    <n v="13.1"/>
    <n v="8.9"/>
    <n v="11.2"/>
    <n v="25"/>
    <n v="261"/>
  </r>
  <r>
    <s v="PORSCHE"/>
    <s v="Panamera 4S ST"/>
    <s v="FULL-SIZE"/>
    <n v="2.9"/>
    <n v="6"/>
    <x v="1"/>
    <s v="AM8"/>
    <s v="Z"/>
    <s v="Premium gasoline"/>
    <n v="13.1"/>
    <n v="9.8000000000000007"/>
    <n v="11.6"/>
    <n v="24"/>
    <n v="273"/>
  </r>
  <r>
    <s v="PORSCHE"/>
    <s v="Panamera GTS"/>
    <s v="FULL-SIZE"/>
    <n v="4"/>
    <n v="8"/>
    <x v="2"/>
    <s v="AM8"/>
    <s v="Z"/>
    <s v="Premium gasoline"/>
    <n v="14.5"/>
    <n v="10.199999999999999"/>
    <n v="12.6"/>
    <n v="22"/>
    <n v="295"/>
  </r>
  <r>
    <s v="PORSCHE"/>
    <s v="Panamera GTS ST"/>
    <s v="FULL-SIZE"/>
    <n v="4"/>
    <n v="8"/>
    <x v="2"/>
    <s v="AM8"/>
    <s v="Z"/>
    <s v="Premium gasoline"/>
    <n v="15.7"/>
    <n v="10.5"/>
    <n v="13.4"/>
    <n v="21"/>
    <n v="313"/>
  </r>
  <r>
    <s v="PORSCHE"/>
    <s v="Panamera Turbo"/>
    <s v="FULL-SIZE"/>
    <n v="4"/>
    <n v="8"/>
    <x v="2"/>
    <s v="AM8"/>
    <s v="Z"/>
    <s v="Premium gasoline"/>
    <n v="12.8"/>
    <n v="9.1999999999999993"/>
    <n v="11.2"/>
    <n v="25"/>
    <n v="261"/>
  </r>
  <r>
    <s v="PORSCHE"/>
    <s v="Panamera Turbo Executive"/>
    <s v="FULL-SIZE"/>
    <n v="4"/>
    <n v="8"/>
    <x v="2"/>
    <s v="AM8"/>
    <s v="Z"/>
    <s v="Premium gasoline"/>
    <n v="12.8"/>
    <n v="9.1999999999999993"/>
    <n v="11.2"/>
    <n v="25"/>
    <n v="261"/>
  </r>
  <r>
    <s v="PORSCHE"/>
    <s v="Panamera Turbo ST"/>
    <s v="FULL-SIZE"/>
    <n v="4"/>
    <n v="8"/>
    <x v="2"/>
    <s v="AM8"/>
    <s v="Z"/>
    <s v="Premium gasoline"/>
    <n v="13.4"/>
    <n v="10.1"/>
    <n v="11.9"/>
    <n v="24"/>
    <n v="279"/>
  </r>
  <r>
    <s v="RAM"/>
    <s v="1500 EcoDiesel"/>
    <s v="PICKUP TRUCK - STANDARD"/>
    <n v="3"/>
    <n v="6"/>
    <x v="1"/>
    <s v="A8"/>
    <s v="D"/>
    <s v="Diesel"/>
    <n v="10.5"/>
    <n v="7.3"/>
    <n v="9"/>
    <n v="31"/>
    <n v="243"/>
  </r>
  <r>
    <s v="RAM"/>
    <s v="1500 eTorque"/>
    <s v="PICKUP TRUCK - STANDARD"/>
    <n v="3.6"/>
    <n v="6"/>
    <x v="1"/>
    <s v="A8"/>
    <s v="X"/>
    <s v="Regular gasoline"/>
    <n v="11.9"/>
    <n v="9.4"/>
    <n v="10.8"/>
    <n v="26"/>
    <n v="253"/>
  </r>
  <r>
    <s v="RAM"/>
    <s v="1500 HFE eTorque"/>
    <s v="PICKUP TRUCK - STANDARD"/>
    <n v="3.6"/>
    <n v="6"/>
    <x v="1"/>
    <s v="A8"/>
    <s v="X"/>
    <s v="Regular gasoline"/>
    <n v="11.6"/>
    <n v="9"/>
    <n v="10.4"/>
    <n v="27"/>
    <n v="245"/>
  </r>
  <r>
    <s v="RAM"/>
    <n v="1500"/>
    <s v="PICKUP TRUCK - STANDARD"/>
    <n v="5.7"/>
    <n v="8"/>
    <x v="2"/>
    <s v="A8"/>
    <s v="X"/>
    <s v="Regular gasoline"/>
    <n v="16.2"/>
    <n v="10.5"/>
    <n v="13.6"/>
    <n v="21"/>
    <n v="320"/>
  </r>
  <r>
    <s v="RAM"/>
    <s v="1500 eTorque"/>
    <s v="PICKUP TRUCK - STANDARD"/>
    <n v="5.7"/>
    <n v="8"/>
    <x v="2"/>
    <s v="A8"/>
    <s v="X"/>
    <s v="Regular gasoline"/>
    <n v="14.1"/>
    <n v="10.3"/>
    <n v="12.4"/>
    <n v="23"/>
    <n v="290"/>
  </r>
  <r>
    <s v="RAM"/>
    <s v="1500 4X4 EcoDiesel"/>
    <s v="PICKUP TRUCK - STANDARD"/>
    <n v="3"/>
    <n v="6"/>
    <x v="1"/>
    <s v="A8"/>
    <s v="D"/>
    <s v="Diesel"/>
    <n v="11.1"/>
    <n v="8"/>
    <n v="9.6999999999999993"/>
    <n v="29"/>
    <n v="260"/>
  </r>
  <r>
    <s v="RAM"/>
    <s v="1500 4X4 eTorque"/>
    <s v="PICKUP TRUCK - STANDARD"/>
    <n v="3.6"/>
    <n v="6"/>
    <x v="1"/>
    <s v="A8"/>
    <s v="X"/>
    <s v="Regular gasoline"/>
    <n v="12.2"/>
    <n v="9.6999999999999993"/>
    <n v="11.1"/>
    <n v="25"/>
    <n v="260"/>
  </r>
  <r>
    <s v="RAM"/>
    <s v="1500 4X4"/>
    <s v="PICKUP TRUCK - STANDARD"/>
    <n v="5.7"/>
    <n v="8"/>
    <x v="2"/>
    <s v="A8"/>
    <s v="X"/>
    <s v="Regular gasoline"/>
    <n v="16.100000000000001"/>
    <n v="11"/>
    <n v="13.8"/>
    <n v="20"/>
    <n v="325"/>
  </r>
  <r>
    <s v="RAM"/>
    <s v="1500 4X4 eTorque"/>
    <s v="PICKUP TRUCK - STANDARD"/>
    <n v="5.7"/>
    <n v="8"/>
    <x v="2"/>
    <s v="A8"/>
    <s v="X"/>
    <s v="Regular gasoline"/>
    <n v="14.2"/>
    <n v="10.9"/>
    <n v="12.8"/>
    <n v="22"/>
    <n v="299"/>
  </r>
  <r>
    <s v="RAM"/>
    <s v="1500 Classic"/>
    <s v="PICKUP TRUCK - STANDARD"/>
    <n v="3.6"/>
    <n v="6"/>
    <x v="1"/>
    <s v="A8"/>
    <s v="X"/>
    <s v="Regular gasoline"/>
    <n v="13.9"/>
    <n v="9.6"/>
    <n v="11.9"/>
    <n v="24"/>
    <n v="280"/>
  </r>
  <r>
    <s v="RAM"/>
    <s v="1500 Classic"/>
    <s v="PICKUP TRUCK - STANDARD"/>
    <n v="5.7"/>
    <n v="8"/>
    <x v="2"/>
    <s v="A8"/>
    <s v="X"/>
    <s v="Regular gasoline"/>
    <n v="15.7"/>
    <n v="11"/>
    <n v="13.6"/>
    <n v="21"/>
    <n v="319"/>
  </r>
  <r>
    <s v="RAM"/>
    <s v="1500 Classic 4X4"/>
    <s v="PICKUP TRUCK - STANDARD"/>
    <n v="3.6"/>
    <n v="6"/>
    <x v="1"/>
    <s v="A8"/>
    <s v="X"/>
    <s v="Regular gasoline"/>
    <n v="14.5"/>
    <n v="10.199999999999999"/>
    <n v="12.6"/>
    <n v="22"/>
    <n v="294"/>
  </r>
  <r>
    <s v="RAM"/>
    <s v="1500 Classic 4X4"/>
    <s v="PICKUP TRUCK - STANDARD"/>
    <n v="5.7"/>
    <n v="8"/>
    <x v="2"/>
    <s v="A8"/>
    <s v="X"/>
    <s v="Regular gasoline"/>
    <n v="16.2"/>
    <n v="11.6"/>
    <n v="14.1"/>
    <n v="20"/>
    <n v="330"/>
  </r>
  <r>
    <s v="RAM"/>
    <s v="ProMaster City"/>
    <s v="SPECIAL PURPOSE VEHICLE"/>
    <n v="2.4"/>
    <n v="4"/>
    <x v="0"/>
    <s v="A9"/>
    <s v="X"/>
    <s v="Regular gasoline"/>
    <n v="11.2"/>
    <n v="8.3000000000000007"/>
    <n v="9.9"/>
    <n v="29"/>
    <n v="232"/>
  </r>
  <r>
    <s v="ROLLS-ROYCE"/>
    <s v="Cullinan"/>
    <s v="STATION WAGON - MID-SIZE"/>
    <n v="6.7"/>
    <n v="12"/>
    <x v="2"/>
    <s v="AS8"/>
    <s v="Z"/>
    <s v="Premium gasoline"/>
    <n v="20.100000000000001"/>
    <n v="12.1"/>
    <n v="16.5"/>
    <n v="17"/>
    <n v="386"/>
  </r>
  <r>
    <s v="ROLLS-ROYCE"/>
    <s v="Cullinan Black Badge"/>
    <s v="STATION WAGON - MID-SIZE"/>
    <n v="6.7"/>
    <n v="12"/>
    <x v="2"/>
    <s v="AS8"/>
    <s v="Z"/>
    <s v="Premium gasoline"/>
    <n v="20.100000000000001"/>
    <n v="12.1"/>
    <n v="16.5"/>
    <n v="17"/>
    <n v="386"/>
  </r>
  <r>
    <s v="ROLLS-ROYCE"/>
    <s v="Dawn"/>
    <s v="COMPACT"/>
    <n v="6.6"/>
    <n v="12"/>
    <x v="2"/>
    <s v="AS8"/>
    <s v="Z"/>
    <s v="Premium gasoline"/>
    <n v="20.399999999999999"/>
    <n v="13.1"/>
    <n v="17.100000000000001"/>
    <n v="17"/>
    <n v="400"/>
  </r>
  <r>
    <s v="ROLLS-ROYCE"/>
    <s v="Ghost"/>
    <s v="FULL-SIZE"/>
    <n v="6.6"/>
    <n v="12"/>
    <x v="2"/>
    <s v="AS8"/>
    <s v="Z"/>
    <s v="Premium gasoline"/>
    <n v="20.399999999999999"/>
    <n v="13.1"/>
    <n v="17.100000000000001"/>
    <n v="17"/>
    <n v="400"/>
  </r>
  <r>
    <s v="ROLLS-ROYCE"/>
    <s v="Ghost EWB"/>
    <s v="FULL-SIZE"/>
    <n v="6.6"/>
    <n v="12"/>
    <x v="2"/>
    <s v="AS8"/>
    <s v="Z"/>
    <s v="Premium gasoline"/>
    <n v="20.399999999999999"/>
    <n v="13.1"/>
    <n v="17.100000000000001"/>
    <n v="17"/>
    <n v="400"/>
  </r>
  <r>
    <s v="ROLLS-ROYCE"/>
    <s v="Phantom"/>
    <s v="FULL-SIZE"/>
    <n v="6.7"/>
    <n v="12"/>
    <x v="2"/>
    <s v="AS8"/>
    <s v="Z"/>
    <s v="Premium gasoline"/>
    <n v="20"/>
    <n v="11.8"/>
    <n v="16.3"/>
    <n v="17"/>
    <n v="382"/>
  </r>
  <r>
    <s v="ROLLS-ROYCE"/>
    <s v="Phantom EWB"/>
    <s v="FULL-SIZE"/>
    <n v="6.7"/>
    <n v="12"/>
    <x v="2"/>
    <s v="AS8"/>
    <s v="Z"/>
    <s v="Premium gasoline"/>
    <n v="20"/>
    <n v="11.8"/>
    <n v="16.3"/>
    <n v="17"/>
    <n v="382"/>
  </r>
  <r>
    <s v="ROLLS-ROYCE"/>
    <s v="Wraith"/>
    <s v="MID-SIZE"/>
    <n v="6.6"/>
    <n v="12"/>
    <x v="2"/>
    <s v="AS8"/>
    <s v="Z"/>
    <s v="Premium gasoline"/>
    <n v="19.600000000000001"/>
    <n v="12.8"/>
    <n v="16.5"/>
    <n v="17"/>
    <n v="387"/>
  </r>
  <r>
    <s v="SUBARU"/>
    <s v="Ascent AWD"/>
    <s v="SUV - STANDARD"/>
    <n v="2.4"/>
    <n v="4"/>
    <x v="0"/>
    <s v="AV8"/>
    <s v="X"/>
    <s v="Regular gasoline"/>
    <n v="11.6"/>
    <n v="9"/>
    <n v="10.4"/>
    <n v="27"/>
    <n v="244"/>
  </r>
  <r>
    <s v="SUBARU"/>
    <s v="BRZ"/>
    <s v="MINICOMPACT"/>
    <n v="2"/>
    <n v="4"/>
    <x v="0"/>
    <s v="AS6"/>
    <s v="Z"/>
    <s v="Premium gasoline"/>
    <n v="9.6999999999999993"/>
    <n v="7.2"/>
    <n v="8.6"/>
    <n v="33"/>
    <n v="200"/>
  </r>
  <r>
    <s v="SUBARU"/>
    <s v="BRZ"/>
    <s v="MINICOMPACT"/>
    <n v="2"/>
    <n v="4"/>
    <x v="0"/>
    <s v="M6"/>
    <s v="Z"/>
    <s v="Premium gasoline"/>
    <n v="11.2"/>
    <n v="8.1999999999999993"/>
    <n v="9.9"/>
    <n v="29"/>
    <n v="231"/>
  </r>
  <r>
    <s v="SUBARU"/>
    <s v="BRZ tS"/>
    <s v="MINICOMPACT"/>
    <n v="2"/>
    <n v="4"/>
    <x v="0"/>
    <s v="M6"/>
    <s v="Z"/>
    <s v="Premium gasoline"/>
    <n v="11.6"/>
    <n v="8.6"/>
    <n v="10.199999999999999"/>
    <n v="28"/>
    <n v="239"/>
  </r>
  <r>
    <s v="SUBARU"/>
    <s v="Crosstrek AWD"/>
    <s v="SUV - SMALL"/>
    <n v="2"/>
    <n v="4"/>
    <x v="0"/>
    <s v="AV8"/>
    <s v="X"/>
    <s v="Regular gasoline"/>
    <n v="8.5"/>
    <n v="7"/>
    <n v="7.9"/>
    <n v="36"/>
    <n v="185"/>
  </r>
  <r>
    <s v="SUBARU"/>
    <s v="Crosstrek AWD"/>
    <s v="SUV - SMALL"/>
    <n v="2"/>
    <n v="4"/>
    <x v="0"/>
    <s v="M6"/>
    <s v="X"/>
    <s v="Regular gasoline"/>
    <n v="10.5"/>
    <n v="8.1"/>
    <n v="9.4"/>
    <n v="30"/>
    <n v="220"/>
  </r>
  <r>
    <s v="SUBARU"/>
    <s v="Forester AWD"/>
    <s v="SUV - SMALL"/>
    <n v="2.5"/>
    <n v="4"/>
    <x v="0"/>
    <s v="AV7"/>
    <s v="X"/>
    <s v="Regular gasoline"/>
    <n v="9"/>
    <n v="7.2"/>
    <n v="8.1999999999999993"/>
    <n v="34"/>
    <n v="192"/>
  </r>
  <r>
    <s v="SUBARU"/>
    <s v="Impreza 4-Door AWD"/>
    <s v="MID-SIZE"/>
    <n v="2"/>
    <n v="4"/>
    <x v="0"/>
    <s v="AV7"/>
    <s v="X"/>
    <s v="Regular gasoline"/>
    <n v="8.3000000000000007"/>
    <n v="6.4"/>
    <n v="7.5"/>
    <n v="38"/>
    <n v="174"/>
  </r>
  <r>
    <s v="SUBARU"/>
    <s v="Impreza 4-Door AWD"/>
    <s v="MID-SIZE"/>
    <n v="2"/>
    <n v="4"/>
    <x v="0"/>
    <s v="M5"/>
    <s v="X"/>
    <s v="Regular gasoline"/>
    <n v="10.1"/>
    <n v="7.6"/>
    <n v="9"/>
    <n v="31"/>
    <n v="210"/>
  </r>
  <r>
    <s v="SUBARU"/>
    <s v="Impreza 5-Door AWD"/>
    <s v="STATION WAGON - SMALL"/>
    <n v="2"/>
    <n v="4"/>
    <x v="0"/>
    <s v="AV7"/>
    <s v="X"/>
    <s v="Regular gasoline"/>
    <n v="8.4"/>
    <n v="6.6"/>
    <n v="7.6"/>
    <n v="37"/>
    <n v="178"/>
  </r>
  <r>
    <s v="SUBARU"/>
    <s v="Impreza 5-Door AWD"/>
    <s v="STATION WAGON - SMALL"/>
    <n v="2"/>
    <n v="4"/>
    <x v="0"/>
    <s v="M5"/>
    <s v="X"/>
    <s v="Regular gasoline"/>
    <n v="10.1"/>
    <n v="7.7"/>
    <n v="9"/>
    <n v="31"/>
    <n v="211"/>
  </r>
  <r>
    <s v="SUBARU"/>
    <s v="Legacy AWD"/>
    <s v="FULL-SIZE"/>
    <n v="2.4"/>
    <n v="4"/>
    <x v="0"/>
    <s v="AV8"/>
    <s v="X"/>
    <s v="Regular gasoline"/>
    <n v="9.9"/>
    <n v="7.3"/>
    <n v="8.6999999999999993"/>
    <n v="32"/>
    <n v="205"/>
  </r>
  <r>
    <s v="SUBARU"/>
    <s v="Legacy AWD"/>
    <s v="FULL-SIZE"/>
    <n v="2.5"/>
    <n v="4"/>
    <x v="0"/>
    <s v="AV8"/>
    <s v="X"/>
    <s v="Regular gasoline"/>
    <n v="8.8000000000000007"/>
    <n v="6.7"/>
    <n v="7.9"/>
    <n v="36"/>
    <n v="185"/>
  </r>
  <r>
    <s v="SUBARU"/>
    <s v="Outback AWD"/>
    <s v="SUV - SMALL"/>
    <n v="2.4"/>
    <n v="4"/>
    <x v="0"/>
    <s v="AV8"/>
    <s v="X"/>
    <s v="Regular gasoline"/>
    <n v="10.1"/>
    <n v="7.9"/>
    <n v="9.1"/>
    <n v="31"/>
    <n v="213"/>
  </r>
  <r>
    <s v="SUBARU"/>
    <s v="Outback AWD"/>
    <s v="SUV - SMALL"/>
    <n v="2.5"/>
    <n v="4"/>
    <x v="0"/>
    <s v="AV8"/>
    <s v="X"/>
    <s v="Regular gasoline"/>
    <n v="9"/>
    <n v="7.1"/>
    <n v="8.1999999999999993"/>
    <n v="34"/>
    <n v="192"/>
  </r>
  <r>
    <s v="SUBARU"/>
    <s v="WRX AWD"/>
    <s v="COMPACT"/>
    <n v="2"/>
    <n v="4"/>
    <x v="0"/>
    <s v="AV8"/>
    <s v="Z"/>
    <s v="Premium gasoline"/>
    <n v="12.9"/>
    <n v="9.6999999999999993"/>
    <n v="11.5"/>
    <n v="25"/>
    <n v="263"/>
  </r>
  <r>
    <s v="SUBARU"/>
    <s v="WRX AWD"/>
    <s v="COMPACT"/>
    <n v="2"/>
    <n v="4"/>
    <x v="0"/>
    <s v="M6"/>
    <s v="Z"/>
    <s v="Premium gasoline"/>
    <n v="11.3"/>
    <n v="8.5"/>
    <n v="10.1"/>
    <n v="28"/>
    <n v="236"/>
  </r>
  <r>
    <s v="SUBARU"/>
    <s v="WRX STI AWD"/>
    <s v="COMPACT"/>
    <n v="2.5"/>
    <n v="4"/>
    <x v="0"/>
    <s v="M6"/>
    <s v="Z"/>
    <s v="Premium gasoline"/>
    <n v="14.3"/>
    <n v="10.8"/>
    <n v="12.7"/>
    <n v="22"/>
    <n v="297"/>
  </r>
  <r>
    <s v="TOYOTA"/>
    <s v="4Runner 4WD"/>
    <s v="SUV - STANDARD"/>
    <n v="4"/>
    <n v="6"/>
    <x v="2"/>
    <s v="AS5"/>
    <s v="X"/>
    <s v="Regular gasoline"/>
    <n v="14.8"/>
    <n v="12.5"/>
    <n v="13.8"/>
    <n v="20"/>
    <n v="321"/>
  </r>
  <r>
    <s v="TOYOTA"/>
    <s v="4Runner 4WD (Part-Time 4WD)"/>
    <s v="SUV - STANDARD"/>
    <n v="4"/>
    <n v="6"/>
    <x v="2"/>
    <s v="AS5"/>
    <s v="X"/>
    <s v="Regular gasoline"/>
    <n v="14.8"/>
    <n v="12.5"/>
    <n v="13.8"/>
    <n v="20"/>
    <n v="321"/>
  </r>
  <r>
    <s v="TOYOTA"/>
    <n v="86"/>
    <s v="MINICOMPACT"/>
    <n v="2"/>
    <n v="4"/>
    <x v="0"/>
    <s v="AS6"/>
    <s v="Z"/>
    <s v="Premium gasoline"/>
    <n v="9.9"/>
    <n v="7.3"/>
    <n v="8.6999999999999993"/>
    <n v="32"/>
    <n v="204"/>
  </r>
  <r>
    <s v="TOYOTA"/>
    <n v="86"/>
    <s v="MINICOMPACT"/>
    <n v="2"/>
    <n v="4"/>
    <x v="0"/>
    <s v="M6"/>
    <s v="Z"/>
    <s v="Premium gasoline"/>
    <n v="11.2"/>
    <n v="8.3000000000000007"/>
    <n v="9.9"/>
    <n v="29"/>
    <n v="232"/>
  </r>
  <r>
    <s v="TOYOTA"/>
    <s v="Avalon"/>
    <s v="MID-SIZE"/>
    <n v="3.5"/>
    <n v="6"/>
    <x v="1"/>
    <s v="AS8"/>
    <s v="X"/>
    <s v="Regular gasoline"/>
    <n v="10.9"/>
    <n v="7.6"/>
    <n v="9.4"/>
    <n v="30"/>
    <n v="220"/>
  </r>
  <r>
    <s v="TOYOTA"/>
    <s v="C-HR"/>
    <s v="COMPACT"/>
    <n v="2"/>
    <n v="4"/>
    <x v="0"/>
    <s v="AS7"/>
    <s v="X"/>
    <s v="Regular gasoline"/>
    <n v="8.6999999999999993"/>
    <n v="7.5"/>
    <n v="8.1999999999999993"/>
    <n v="34"/>
    <n v="189"/>
  </r>
  <r>
    <s v="TOYOTA"/>
    <s v="Camry"/>
    <s v="MID-SIZE"/>
    <n v="2.5"/>
    <n v="4"/>
    <x v="0"/>
    <s v="AS8"/>
    <s v="X"/>
    <s v="Regular gasoline"/>
    <n v="8.1"/>
    <n v="5.7"/>
    <n v="6.9"/>
    <n v="41"/>
    <n v="164"/>
  </r>
  <r>
    <s v="TOYOTA"/>
    <s v="Camry LE/SE"/>
    <s v="MID-SIZE"/>
    <n v="2.5"/>
    <n v="4"/>
    <x v="0"/>
    <s v="AS8"/>
    <s v="X"/>
    <s v="Regular gasoline"/>
    <n v="8.5"/>
    <n v="6.1"/>
    <n v="7.4"/>
    <n v="38"/>
    <n v="173"/>
  </r>
  <r>
    <s v="TOYOTA"/>
    <s v="Camry XLE/XSE"/>
    <s v="MID-SIZE"/>
    <n v="2.5"/>
    <n v="4"/>
    <x v="0"/>
    <s v="AS8"/>
    <s v="X"/>
    <s v="Regular gasoline"/>
    <n v="8.6"/>
    <n v="6.3"/>
    <n v="7.6"/>
    <n v="37"/>
    <n v="177"/>
  </r>
  <r>
    <s v="TOYOTA"/>
    <s v="Camry"/>
    <s v="MID-SIZE"/>
    <n v="3.5"/>
    <n v="6"/>
    <x v="1"/>
    <s v="AS8"/>
    <s v="X"/>
    <s v="Regular gasoline"/>
    <n v="10.5"/>
    <n v="7.1"/>
    <n v="9"/>
    <n v="31"/>
    <n v="210"/>
  </r>
  <r>
    <s v="TOYOTA"/>
    <s v="Camry XSE"/>
    <s v="MID-SIZE"/>
    <n v="3.5"/>
    <n v="6"/>
    <x v="1"/>
    <s v="AS8"/>
    <s v="X"/>
    <s v="Regular gasoline"/>
    <n v="10.7"/>
    <n v="7.4"/>
    <n v="9.1999999999999993"/>
    <n v="31"/>
    <n v="215"/>
  </r>
  <r>
    <s v="TOYOTA"/>
    <s v="Camry TRD"/>
    <s v="MID-SIZE"/>
    <n v="3.5"/>
    <n v="6"/>
    <x v="1"/>
    <s v="AS8"/>
    <s v="X"/>
    <s v="Regular gasoline"/>
    <n v="10.8"/>
    <n v="7.6"/>
    <n v="9.4"/>
    <n v="30"/>
    <n v="220"/>
  </r>
  <r>
    <s v="TOYOTA"/>
    <s v="Camry AWD LE/SE"/>
    <s v="MID-SIZE"/>
    <n v="2.5"/>
    <n v="4"/>
    <x v="0"/>
    <s v="AS8"/>
    <s v="X"/>
    <s v="Regular gasoline"/>
    <n v="9.3000000000000007"/>
    <n v="6.8"/>
    <n v="8.1999999999999993"/>
    <n v="34"/>
    <n v="190"/>
  </r>
  <r>
    <s v="TOYOTA"/>
    <s v="Camry AWD XLE/XSE"/>
    <s v="MID-SIZE"/>
    <n v="2.5"/>
    <n v="4"/>
    <x v="0"/>
    <s v="AS8"/>
    <s v="X"/>
    <s v="Regular gasoline"/>
    <n v="9.5"/>
    <n v="7"/>
    <n v="8.4"/>
    <n v="34"/>
    <n v="197"/>
  </r>
  <r>
    <s v="TOYOTA"/>
    <s v="Camry Hybrid LE"/>
    <s v="MID-SIZE"/>
    <n v="2.5"/>
    <n v="4"/>
    <x v="0"/>
    <s v="AV"/>
    <s v="X"/>
    <s v="Regular gasoline"/>
    <n v="4.9000000000000004"/>
    <n v="4.8"/>
    <n v="4.9000000000000004"/>
    <n v="58"/>
    <n v="113"/>
  </r>
  <r>
    <s v="TOYOTA"/>
    <s v="Camry Hybrid XLE/SE"/>
    <s v="MID-SIZE"/>
    <n v="2.5"/>
    <n v="4"/>
    <x v="0"/>
    <s v="AV"/>
    <s v="X"/>
    <s v="Regular gasoline"/>
    <n v="5.3"/>
    <n v="5"/>
    <n v="5.0999999999999996"/>
    <n v="55"/>
    <n v="121"/>
  </r>
  <r>
    <s v="TOYOTA"/>
    <s v="Corolla"/>
    <s v="COMPACT"/>
    <n v="1.8"/>
    <n v="4"/>
    <x v="0"/>
    <s v="AV"/>
    <s v="X"/>
    <s v="Regular gasoline"/>
    <n v="7.9"/>
    <n v="6.1"/>
    <n v="7.1"/>
    <n v="40"/>
    <n v="165"/>
  </r>
  <r>
    <s v="TOYOTA"/>
    <s v="Corolla XLE"/>
    <s v="COMPACT"/>
    <n v="1.8"/>
    <n v="4"/>
    <x v="0"/>
    <s v="AV"/>
    <s v="X"/>
    <s v="Regular gasoline"/>
    <n v="8.1"/>
    <n v="6.3"/>
    <n v="7.3"/>
    <n v="39"/>
    <n v="170"/>
  </r>
  <r>
    <s v="TOYOTA"/>
    <s v="Corolla"/>
    <s v="COMPACT"/>
    <n v="1.8"/>
    <n v="4"/>
    <x v="0"/>
    <s v="M6"/>
    <s v="X"/>
    <s v="Regular gasoline"/>
    <n v="8"/>
    <n v="6"/>
    <n v="7.1"/>
    <n v="40"/>
    <n v="165"/>
  </r>
  <r>
    <s v="TOYOTA"/>
    <s v="Corolla"/>
    <s v="COMPACT"/>
    <n v="2"/>
    <n v="4"/>
    <x v="0"/>
    <s v="AV10"/>
    <s v="X"/>
    <s v="Regular gasoline"/>
    <n v="7.6"/>
    <n v="5.8"/>
    <n v="6.7"/>
    <n v="42"/>
    <n v="158"/>
  </r>
  <r>
    <s v="TOYOTA"/>
    <s v="Corolla XSE"/>
    <s v="COMPACT"/>
    <n v="2"/>
    <n v="4"/>
    <x v="0"/>
    <s v="AV10"/>
    <s v="X"/>
    <s v="Regular gasoline"/>
    <n v="7.7"/>
    <n v="6.1"/>
    <n v="7"/>
    <n v="40"/>
    <n v="164"/>
  </r>
  <r>
    <s v="TOYOTA"/>
    <s v="Corolla"/>
    <s v="COMPACT"/>
    <n v="2"/>
    <n v="4"/>
    <x v="0"/>
    <s v="M6"/>
    <s v="X"/>
    <s v="Regular gasoline"/>
    <n v="8.1999999999999993"/>
    <n v="6.5"/>
    <n v="7.4"/>
    <n v="38"/>
    <n v="173"/>
  </r>
  <r>
    <s v="TOYOTA"/>
    <s v="Corolla Hatchback"/>
    <s v="COMPACT"/>
    <n v="2"/>
    <n v="4"/>
    <x v="0"/>
    <s v="AV10"/>
    <s v="X"/>
    <s v="Regular gasoline"/>
    <n v="7.5"/>
    <n v="5.8"/>
    <n v="6.7"/>
    <n v="42"/>
    <n v="158"/>
  </r>
  <r>
    <s v="TOYOTA"/>
    <s v="Corolla Hatchback"/>
    <s v="COMPACT"/>
    <n v="2"/>
    <n v="4"/>
    <x v="0"/>
    <s v="M6"/>
    <s v="X"/>
    <s v="Regular gasoline"/>
    <n v="8.4"/>
    <n v="6.3"/>
    <n v="7.5"/>
    <n v="38"/>
    <n v="174"/>
  </r>
  <r>
    <s v="TOYOTA"/>
    <s v="Corolla Hybrid"/>
    <s v="COMPACT"/>
    <n v="1.8"/>
    <n v="4"/>
    <x v="0"/>
    <s v="AV"/>
    <s v="X"/>
    <s v="Regular gasoline"/>
    <n v="4.4000000000000004"/>
    <n v="4.5"/>
    <n v="4.5"/>
    <n v="63"/>
    <n v="106"/>
  </r>
  <r>
    <s v="TOYOTA"/>
    <s v="GR Supra"/>
    <s v="TWO-SEATER"/>
    <n v="3"/>
    <n v="6"/>
    <x v="1"/>
    <s v="AS8"/>
    <s v="Z"/>
    <s v="Premium gasoline"/>
    <n v="9.9"/>
    <n v="7.7"/>
    <n v="8.9"/>
    <n v="32"/>
    <n v="208"/>
  </r>
  <r>
    <s v="TOYOTA"/>
    <s v="Highlander"/>
    <s v="SUV - SMALL"/>
    <n v="3.5"/>
    <n v="6"/>
    <x v="1"/>
    <s v="AS8"/>
    <s v="X"/>
    <s v="Regular gasoline"/>
    <n v="11.9"/>
    <n v="8.3000000000000007"/>
    <n v="10.3"/>
    <n v="27"/>
    <n v="240"/>
  </r>
  <r>
    <s v="TOYOTA"/>
    <s v="Highlander AWD"/>
    <s v="SUV - SMALL"/>
    <n v="3.5"/>
    <n v="6"/>
    <x v="1"/>
    <s v="AS8"/>
    <s v="X"/>
    <s v="Regular gasoline"/>
    <n v="11.7"/>
    <n v="8.6"/>
    <n v="10.3"/>
    <n v="27"/>
    <n v="240"/>
  </r>
  <r>
    <s v="TOYOTA"/>
    <s v="Highlander Hybrid AWD"/>
    <s v="SUV - STANDARD"/>
    <n v="2.5"/>
    <n v="4"/>
    <x v="0"/>
    <s v="AV"/>
    <s v="X"/>
    <s v="Regular gasoline"/>
    <n v="6.7"/>
    <n v="6.8"/>
    <n v="6.7"/>
    <n v="42"/>
    <n v="158"/>
  </r>
  <r>
    <s v="TOYOTA"/>
    <s v="Highlander Hybrid AWD Limited/Platinum"/>
    <s v="SUV - STANDARD"/>
    <n v="2.5"/>
    <n v="4"/>
    <x v="0"/>
    <s v="AV"/>
    <s v="X"/>
    <s v="Regular gasoline"/>
    <n v="6.6"/>
    <n v="6.8"/>
    <n v="6.7"/>
    <n v="42"/>
    <n v="156"/>
  </r>
  <r>
    <s v="TOYOTA"/>
    <s v="Prius"/>
    <s v="MID-SIZE"/>
    <n v="1.8"/>
    <n v="4"/>
    <x v="0"/>
    <s v="AV"/>
    <s v="X"/>
    <s v="Regular gasoline"/>
    <n v="4.4000000000000004"/>
    <n v="4.7"/>
    <n v="4.5"/>
    <n v="63"/>
    <n v="106"/>
  </r>
  <r>
    <s v="TOYOTA"/>
    <s v="Prius AWD"/>
    <s v="MID-SIZE"/>
    <n v="1.8"/>
    <n v="4"/>
    <x v="0"/>
    <s v="AV"/>
    <s v="X"/>
    <s v="Regular gasoline"/>
    <n v="4.5"/>
    <n v="4.9000000000000004"/>
    <n v="4.7"/>
    <n v="60"/>
    <n v="109"/>
  </r>
  <r>
    <s v="TOYOTA"/>
    <s v="Prius c"/>
    <s v="COMPACT"/>
    <n v="1.5"/>
    <n v="4"/>
    <x v="0"/>
    <s v="AV"/>
    <s v="X"/>
    <s v="Regular gasoline"/>
    <n v="4.9000000000000004"/>
    <n v="5.5"/>
    <n v="5.0999999999999996"/>
    <n v="55"/>
    <n v="120"/>
  </r>
  <r>
    <s v="TOYOTA"/>
    <s v="RAV4"/>
    <s v="SUV - SMALL"/>
    <n v="2.5"/>
    <n v="4"/>
    <x v="0"/>
    <s v="AS8"/>
    <s v="X"/>
    <s v="Regular gasoline"/>
    <n v="8.8000000000000007"/>
    <n v="6.8"/>
    <n v="7.9"/>
    <n v="36"/>
    <n v="184"/>
  </r>
  <r>
    <s v="TOYOTA"/>
    <s v="RAV4 AWD"/>
    <s v="SUV - SMALL"/>
    <n v="2.5"/>
    <n v="4"/>
    <x v="0"/>
    <s v="AS8"/>
    <s v="X"/>
    <s v="Regular gasoline"/>
    <n v="9.1999999999999993"/>
    <n v="7.1"/>
    <n v="8.1999999999999993"/>
    <n v="34"/>
    <n v="194"/>
  </r>
  <r>
    <s v="TOYOTA"/>
    <s v="RAV4 AWD TRD Off-Road"/>
    <s v="SUV - SMALL"/>
    <n v="2.5"/>
    <n v="4"/>
    <x v="0"/>
    <s v="AS8"/>
    <s v="X"/>
    <s v="Regular gasoline"/>
    <n v="9.5"/>
    <n v="7.5"/>
    <n v="8.6"/>
    <n v="33"/>
    <n v="200"/>
  </r>
  <r>
    <s v="TOYOTA"/>
    <s v="RAV4 Hybrid AWD"/>
    <s v="SUV - SMALL"/>
    <n v="2.5"/>
    <n v="4"/>
    <x v="0"/>
    <s v="AV"/>
    <s v="X"/>
    <s v="Regular gasoline"/>
    <n v="5.7"/>
    <n v="6.3"/>
    <n v="6"/>
    <n v="47"/>
    <n v="139"/>
  </r>
  <r>
    <s v="TOYOTA"/>
    <s v="Sequoia 4WD"/>
    <s v="SUV - STANDARD"/>
    <n v="5.7"/>
    <n v="8"/>
    <x v="2"/>
    <s v="AS6"/>
    <s v="X"/>
    <s v="Regular gasoline"/>
    <n v="18.5"/>
    <n v="13.9"/>
    <n v="16.399999999999999"/>
    <n v="17"/>
    <n v="385"/>
  </r>
  <r>
    <s v="TOYOTA"/>
    <s v="Sienna"/>
    <s v="MINIVAN"/>
    <n v="3.5"/>
    <n v="6"/>
    <x v="1"/>
    <s v="AS8"/>
    <s v="X"/>
    <s v="Regular gasoline"/>
    <n v="12.6"/>
    <n v="9.1"/>
    <n v="11"/>
    <n v="26"/>
    <n v="259"/>
  </r>
  <r>
    <s v="TOYOTA"/>
    <s v="Sienna AWD"/>
    <s v="MINIVAN"/>
    <n v="3.5"/>
    <n v="6"/>
    <x v="1"/>
    <s v="AS8"/>
    <s v="X"/>
    <s v="Regular gasoline"/>
    <n v="13.4"/>
    <n v="9.6"/>
    <n v="11.7"/>
    <n v="24"/>
    <n v="274"/>
  </r>
  <r>
    <s v="TOYOTA"/>
    <s v="Tacoma"/>
    <s v="PICKUP TRUCK - SMALL"/>
    <n v="2.7"/>
    <n v="4"/>
    <x v="0"/>
    <s v="AS6"/>
    <s v="X"/>
    <s v="Regular gasoline"/>
    <n v="12.1"/>
    <n v="10.1"/>
    <n v="11.2"/>
    <n v="25"/>
    <n v="263"/>
  </r>
  <r>
    <s v="TOYOTA"/>
    <s v="Tacoma 4WD"/>
    <s v="PICKUP TRUCK - SMALL"/>
    <n v="2.7"/>
    <n v="4"/>
    <x v="0"/>
    <s v="AS6"/>
    <s v="X"/>
    <s v="Regular gasoline"/>
    <n v="12.7"/>
    <n v="10.6"/>
    <n v="11.7"/>
    <n v="24"/>
    <n v="274"/>
  </r>
  <r>
    <s v="TOYOTA"/>
    <s v="Tacoma 4WD"/>
    <s v="PICKUP TRUCK - SMALL"/>
    <n v="3.5"/>
    <n v="6"/>
    <x v="1"/>
    <s v="AS6"/>
    <s v="X"/>
    <s v="Regular gasoline"/>
    <n v="13"/>
    <n v="10.5"/>
    <n v="11.9"/>
    <n v="24"/>
    <n v="278"/>
  </r>
  <r>
    <s v="TOYOTA"/>
    <s v="Tacoma 4WD"/>
    <s v="PICKUP TRUCK - SMALL"/>
    <n v="3.5"/>
    <n v="6"/>
    <x v="1"/>
    <s v="M6"/>
    <s v="X"/>
    <s v="Regular gasoline"/>
    <n v="13.8"/>
    <n v="11.4"/>
    <n v="12.7"/>
    <n v="22"/>
    <n v="299"/>
  </r>
  <r>
    <s v="TOYOTA"/>
    <s v="Tacoma 4WD D-Cab TRD Off-Road/Pro"/>
    <s v="PICKUP TRUCK - SMALL"/>
    <n v="3.5"/>
    <n v="6"/>
    <x v="1"/>
    <s v="M6"/>
    <s v="X"/>
    <s v="Regular gasoline"/>
    <n v="13.8"/>
    <n v="11.7"/>
    <n v="12.9"/>
    <n v="22"/>
    <n v="300"/>
  </r>
  <r>
    <s v="TOYOTA"/>
    <s v="Tundra"/>
    <s v="PICKUP TRUCK - STANDARD"/>
    <n v="5.7"/>
    <n v="8"/>
    <x v="2"/>
    <s v="AS6"/>
    <s v="X"/>
    <s v="Regular gasoline"/>
    <n v="17.7"/>
    <n v="13.6"/>
    <n v="15.9"/>
    <n v="18"/>
    <n v="371"/>
  </r>
  <r>
    <s v="TOYOTA"/>
    <s v="Tundra 4WD"/>
    <s v="PICKUP TRUCK - STANDARD"/>
    <n v="5.7"/>
    <n v="8"/>
    <x v="2"/>
    <s v="AS6"/>
    <s v="X"/>
    <s v="Regular gasoline"/>
    <n v="18"/>
    <n v="14.2"/>
    <n v="16.3"/>
    <n v="17"/>
    <n v="381"/>
  </r>
  <r>
    <s v="TOYOTA"/>
    <s v="Yaris"/>
    <s v="COMPACT"/>
    <n v="1.5"/>
    <n v="4"/>
    <x v="0"/>
    <s v="AS6"/>
    <s v="X"/>
    <s v="Regular gasoline"/>
    <n v="7.3"/>
    <n v="5.9"/>
    <n v="6.6"/>
    <n v="43"/>
    <n v="155"/>
  </r>
  <r>
    <s v="TOYOTA"/>
    <s v="Yaris (SIL)"/>
    <s v="COMPACT"/>
    <n v="1.5"/>
    <n v="4"/>
    <x v="0"/>
    <s v="M6"/>
    <s v="X"/>
    <s v="Regular gasoline"/>
    <n v="7.8"/>
    <n v="6.1"/>
    <n v="6.9"/>
    <n v="41"/>
    <n v="165"/>
  </r>
  <r>
    <s v="VOLKSWAGEN"/>
    <s v="Arteon 4MOTION"/>
    <s v="FULL-SIZE"/>
    <n v="2"/>
    <n v="4"/>
    <x v="0"/>
    <s v="AS8"/>
    <s v="Z"/>
    <s v="Premium gasoline"/>
    <n v="11.5"/>
    <n v="8.1999999999999993"/>
    <n v="10"/>
    <n v="28"/>
    <n v="234"/>
  </r>
  <r>
    <s v="VOLKSWAGEN"/>
    <s v="Atlas Cross Sport 4MOTION"/>
    <s v="SUV - SMALL"/>
    <n v="2"/>
    <n v="4"/>
    <x v="0"/>
    <s v="AS8"/>
    <s v="X"/>
    <s v="Regular gasoline"/>
    <n v="12.8"/>
    <n v="10.4"/>
    <n v="11.7"/>
    <n v="24"/>
    <n v="273"/>
  </r>
  <r>
    <s v="VOLKSWAGEN"/>
    <s v="Golf"/>
    <s v="COMPACT"/>
    <n v="1.4"/>
    <n v="4"/>
    <x v="0"/>
    <s v="AS8"/>
    <s v="X"/>
    <s v="Regular gasoline"/>
    <n v="8.1"/>
    <n v="6.6"/>
    <n v="7.4"/>
    <n v="38"/>
    <n v="174"/>
  </r>
  <r>
    <s v="VOLKSWAGEN"/>
    <s v="Golf"/>
    <s v="COMPACT"/>
    <n v="1.4"/>
    <n v="4"/>
    <x v="0"/>
    <s v="M6"/>
    <s v="X"/>
    <s v="Regular gasoline"/>
    <n v="8.4"/>
    <n v="6.6"/>
    <n v="7.6"/>
    <n v="37"/>
    <n v="177"/>
  </r>
  <r>
    <s v="VOLKSWAGEN"/>
    <s v="Golf GTI"/>
    <s v="COMPACT"/>
    <n v="2"/>
    <n v="4"/>
    <x v="0"/>
    <s v="AM7"/>
    <s v="X"/>
    <s v="Regular gasoline"/>
    <n v="9.6999999999999993"/>
    <n v="7.5"/>
    <n v="8.6999999999999993"/>
    <n v="32"/>
    <n v="203"/>
  </r>
  <r>
    <s v="VOLKSWAGEN"/>
    <s v="Golf GTI"/>
    <s v="COMPACT"/>
    <n v="2"/>
    <n v="4"/>
    <x v="0"/>
    <s v="M6"/>
    <s v="X"/>
    <s v="Regular gasoline"/>
    <n v="9.8000000000000007"/>
    <n v="7.3"/>
    <n v="8.6999999999999993"/>
    <n v="32"/>
    <n v="203"/>
  </r>
  <r>
    <s v="VOLKSWAGEN"/>
    <s v="Jetta"/>
    <s v="COMPACT"/>
    <n v="1.4"/>
    <n v="4"/>
    <x v="0"/>
    <s v="AS8"/>
    <s v="X"/>
    <s v="Regular gasoline"/>
    <n v="7.8"/>
    <n v="5.9"/>
    <n v="7"/>
    <n v="40"/>
    <n v="162"/>
  </r>
  <r>
    <s v="VOLKSWAGEN"/>
    <s v="Jetta"/>
    <s v="COMPACT"/>
    <n v="1.4"/>
    <n v="4"/>
    <x v="0"/>
    <s v="M6"/>
    <s v="X"/>
    <s v="Regular gasoline"/>
    <n v="7.9"/>
    <n v="5.9"/>
    <n v="7"/>
    <n v="40"/>
    <n v="163"/>
  </r>
  <r>
    <s v="VOLKSWAGEN"/>
    <s v="Jetta GLI"/>
    <s v="COMPACT"/>
    <n v="2"/>
    <n v="4"/>
    <x v="0"/>
    <s v="AM7"/>
    <s v="X"/>
    <s v="Regular gasoline"/>
    <n v="9.3000000000000007"/>
    <n v="7.2"/>
    <n v="8.4"/>
    <n v="34"/>
    <n v="196"/>
  </r>
  <r>
    <s v="VOLKSWAGEN"/>
    <s v="Jetta GLI"/>
    <s v="COMPACT"/>
    <n v="2"/>
    <n v="4"/>
    <x v="0"/>
    <s v="M6"/>
    <s v="X"/>
    <s v="Regular gasoline"/>
    <n v="9.6"/>
    <n v="7.1"/>
    <n v="8.5"/>
    <n v="33"/>
    <n v="198"/>
  </r>
  <r>
    <s v="VOLKSWAGEN"/>
    <s v="Passat"/>
    <s v="MID-SIZE"/>
    <n v="2"/>
    <n v="4"/>
    <x v="0"/>
    <s v="AS6"/>
    <s v="X"/>
    <s v="Regular gasoline"/>
    <n v="10.199999999999999"/>
    <n v="6.9"/>
    <n v="8.6999999999999993"/>
    <n v="32"/>
    <n v="205"/>
  </r>
  <r>
    <s v="VOLKSWAGEN"/>
    <s v="Tiguan"/>
    <s v="SUV - SMALL"/>
    <n v="2"/>
    <n v="4"/>
    <x v="0"/>
    <s v="AS8"/>
    <s v="X"/>
    <s v="Regular gasoline"/>
    <n v="10.5"/>
    <n v="8.1"/>
    <n v="9.4"/>
    <n v="30"/>
    <n v="221"/>
  </r>
  <r>
    <s v="VOLKSWAGEN"/>
    <s v="Tiguan 4MOTION"/>
    <s v="SUV - SMALL"/>
    <n v="2"/>
    <n v="4"/>
    <x v="0"/>
    <s v="AS8"/>
    <s v="X"/>
    <s v="Regular gasoline"/>
    <n v="11.5"/>
    <n v="8.6999999999999993"/>
    <n v="10.199999999999999"/>
    <n v="28"/>
    <n v="241"/>
  </r>
  <r>
    <s v="VOLVO"/>
    <s v="S60 T5"/>
    <s v="COMPACT"/>
    <n v="2"/>
    <n v="4"/>
    <x v="0"/>
    <s v="AS8"/>
    <s v="Z"/>
    <s v="Premium gasoline"/>
    <n v="10.5"/>
    <n v="7.1"/>
    <n v="8.9"/>
    <n v="32"/>
    <n v="208"/>
  </r>
  <r>
    <s v="VOLVO"/>
    <s v="S60 T6 AWD"/>
    <s v="COMPACT"/>
    <n v="2"/>
    <n v="4"/>
    <x v="0"/>
    <s v="AS8"/>
    <s v="Z"/>
    <s v="Premium gasoline"/>
    <n v="11"/>
    <n v="7.4"/>
    <n v="9.4"/>
    <n v="30"/>
    <n v="219"/>
  </r>
  <r>
    <s v="VOLVO"/>
    <s v="S90 T6 AWD"/>
    <s v="MID-SIZE"/>
    <n v="2"/>
    <n v="4"/>
    <x v="0"/>
    <s v="AS8"/>
    <s v="Z"/>
    <s v="Premium gasoline"/>
    <n v="11.3"/>
    <n v="7.5"/>
    <n v="9.6"/>
    <n v="29"/>
    <n v="223"/>
  </r>
  <r>
    <s v="VOLVO"/>
    <s v="V60 T5"/>
    <s v="STATION WAGON - SMALL"/>
    <n v="2"/>
    <n v="4"/>
    <x v="0"/>
    <s v="AS8"/>
    <s v="Z"/>
    <s v="Premium gasoline"/>
    <n v="10.5"/>
    <n v="7.1"/>
    <n v="8.9"/>
    <n v="32"/>
    <n v="208"/>
  </r>
  <r>
    <s v="VOLVO"/>
    <s v="V60 T6 AWD"/>
    <s v="STATION WAGON - SMALL"/>
    <n v="2"/>
    <n v="4"/>
    <x v="0"/>
    <s v="AS8"/>
    <s v="Z"/>
    <s v="Premium gasoline"/>
    <n v="11"/>
    <n v="7.4"/>
    <n v="9.4"/>
    <n v="30"/>
    <n v="219"/>
  </r>
  <r>
    <s v="VOLVO"/>
    <s v="V60 CC T5 AWD"/>
    <s v="STATION WAGON - SMALL"/>
    <n v="2"/>
    <n v="4"/>
    <x v="0"/>
    <s v="AS8"/>
    <s v="Z"/>
    <s v="Premium gasoline"/>
    <n v="10.8"/>
    <n v="7.7"/>
    <n v="9.4"/>
    <n v="30"/>
    <n v="220"/>
  </r>
  <r>
    <s v="VOLVO"/>
    <s v="XC40 T4 AWD"/>
    <s v="SUV - SMALL"/>
    <n v="2"/>
    <n v="4"/>
    <x v="0"/>
    <s v="AS8"/>
    <s v="X"/>
    <s v="Regular gasoline"/>
    <n v="10.199999999999999"/>
    <n v="7.5"/>
    <n v="9"/>
    <n v="31"/>
    <n v="210"/>
  </r>
  <r>
    <s v="VOLVO"/>
    <s v="XC40 T5 AWD"/>
    <s v="SUV - SMALL"/>
    <n v="2"/>
    <n v="4"/>
    <x v="0"/>
    <s v="AS8"/>
    <s v="Z"/>
    <s v="Premium gasoline"/>
    <n v="10.7"/>
    <n v="7.7"/>
    <n v="9.4"/>
    <n v="30"/>
    <n v="219"/>
  </r>
  <r>
    <s v="VOLVO"/>
    <s v="XC60 T5 AWD"/>
    <s v="SUV - SMALL"/>
    <n v="2"/>
    <n v="4"/>
    <x v="0"/>
    <s v="AS8"/>
    <s v="Z"/>
    <s v="Premium gasoline"/>
    <n v="11.2"/>
    <n v="8.3000000000000007"/>
    <n v="9.9"/>
    <n v="29"/>
    <n v="232"/>
  </r>
  <r>
    <s v="VOLVO"/>
    <s v="XC60 T6 AWD"/>
    <s v="SUV - SMALL"/>
    <n v="2"/>
    <n v="4"/>
    <x v="0"/>
    <s v="AS8"/>
    <s v="Z"/>
    <s v="Premium gasoline"/>
    <n v="11.7"/>
    <n v="8.6"/>
    <n v="10.3"/>
    <n v="27"/>
    <n v="240"/>
  </r>
  <r>
    <s v="VOLVO"/>
    <s v="XC90 T5 AWD"/>
    <s v="SUV - STANDARD"/>
    <n v="2"/>
    <n v="4"/>
    <x v="0"/>
    <s v="AS8"/>
    <s v="Z"/>
    <s v="Premium gasoline"/>
    <n v="11.2"/>
    <n v="8.3000000000000007"/>
    <n v="9.9"/>
    <n v="29"/>
    <n v="232"/>
  </r>
  <r>
    <s v="VOLVO"/>
    <s v="XC90 T6 AWD"/>
    <s v="SUV - STANDARD"/>
    <n v="2"/>
    <n v="4"/>
    <x v="0"/>
    <s v="AS8"/>
    <s v="Z"/>
    <s v="Premium gasoline"/>
    <n v="12.2"/>
    <n v="8.6999999999999993"/>
    <n v="10.7"/>
    <n v="26"/>
    <n v="24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3191B2-AFDD-4791-A63C-8EAB45F2D373}" name="PivotTable5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7" firstHeaderRow="1" firstDataRow="1" firstDataCol="1"/>
  <pivotFields count="14"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CO2 Emissions(g/km)" fld="13" subtotal="average" showDataAs="percentOfTotal" baseField="0" baseItem="0" numFmtId="1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F97E7E-6549-401B-AB50-5005509EC85E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9" firstHeaderRow="1" firstDataRow="1" firstDataCol="1"/>
  <pivotFields count="2"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CO2 Emissions(g/km)" fld="1" showDataAs="percentOfTotal" baseField="0" baseItem="0" numFmtId="10"/>
  </dataFields>
  <chartFormats count="1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Hierarchies count="1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O2 Emissions_Canada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CF91E9-604A-48DF-96B0-BC8F46E0CE19}" name="PivotTable1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20" firstHeaderRow="1" firstDataRow="1" firstDataCol="1"/>
  <pivotFields count="12">
    <pivotField showAll="0"/>
    <pivotField showAll="0"/>
    <pivotField axis="axisRow" showAll="0" sortType="ascending">
      <items count="17">
        <item x="0"/>
        <item x="6"/>
        <item x="2"/>
        <item x="4"/>
        <item x="12"/>
        <item x="15"/>
        <item x="11"/>
        <item x="13"/>
        <item x="14"/>
        <item x="7"/>
        <item x="5"/>
        <item x="1"/>
        <item x="8"/>
        <item x="3"/>
        <item x="9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"/>
  </rowFields>
  <rowItems count="17">
    <i>
      <x v="9"/>
    </i>
    <i>
      <x/>
    </i>
    <i>
      <x v="2"/>
    </i>
    <i>
      <x v="11"/>
    </i>
    <i>
      <x v="3"/>
    </i>
    <i>
      <x v="7"/>
    </i>
    <i>
      <x v="8"/>
    </i>
    <i>
      <x v="10"/>
    </i>
    <i>
      <x v="4"/>
    </i>
    <i>
      <x v="1"/>
    </i>
    <i>
      <x v="13"/>
    </i>
    <i>
      <x v="5"/>
    </i>
    <i>
      <x v="6"/>
    </i>
    <i>
      <x v="12"/>
    </i>
    <i>
      <x v="14"/>
    </i>
    <i>
      <x v="15"/>
    </i>
    <i t="grand">
      <x/>
    </i>
  </rowItems>
  <colItems count="1">
    <i/>
  </colItems>
  <dataFields count="1">
    <dataField name="Average of CO2 Emissions(g/km)" fld="11" subtotal="average" baseField="2" baseItem="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E15445A-F43D-4C7E-B845-135FB93952A8}" name="Table1" displayName="Table1" ref="A1:N7386" totalsRowShown="0">
  <autoFilter ref="A1:N7386" xr:uid="{1E15445A-F43D-4C7E-B845-135FB93952A8}"/>
  <tableColumns count="14">
    <tableColumn id="1" xr3:uid="{87DC358E-6A2D-4DA9-88BD-72F44E779E4E}" name="Make"/>
    <tableColumn id="2" xr3:uid="{2434E44D-4FE5-47EA-94E8-917E47DC720C}" name="Model"/>
    <tableColumn id="3" xr3:uid="{4583EE23-5141-4F9A-B9AB-A8BC6DBCDBDD}" name="Vehicle Class"/>
    <tableColumn id="4" xr3:uid="{01DE9BC2-7C85-43C7-9DFA-36B4AF819D65}" name="Engine Size(L)"/>
    <tableColumn id="5" xr3:uid="{75633828-A3E1-43E3-BB6E-1DA7973DFE63}" name="Cylinders"/>
    <tableColumn id="14" xr3:uid="{C89776FD-2994-4BC8-96DC-DD89F8310F99}" name="Engine Performance" dataDxfId="0">
      <calculatedColumnFormula>IF(OR(Table1[[#This Row],[Engine Size(L)]]&gt;=4, Table1[[#This Row],[Cylinders]]&gt;=8), "High-Performance", IF(AND(Table1[[#This Row],[Engine Size(L)]]&gt;=2, Table1[[#This Row],[Cylinders]]&gt;=6), "Mid-Performance", "Entry-Level"))</calculatedColumnFormula>
    </tableColumn>
    <tableColumn id="6" xr3:uid="{6820CF57-58A0-44F3-9284-DCD14BAA00EA}" name="Transmission"/>
    <tableColumn id="7" xr3:uid="{4191DA77-D43A-4005-A1B2-36FF37EAA694}" name="Fuel Type"/>
    <tableColumn id="13" xr3:uid="{71E9F4DF-EB57-4162-90F7-E9ED46AD385C}" name="Fuel Type Name" dataDxfId="1">
      <calculatedColumnFormula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calculatedColumnFormula>
    </tableColumn>
    <tableColumn id="8" xr3:uid="{37740D84-FCB9-4E13-85A4-15CA4FF43200}" name="Fuel Consumption City (L/100 km)"/>
    <tableColumn id="9" xr3:uid="{1D14A417-28EA-4E23-A01F-71FBA9FC7B6A}" name="Fuel Consumption Hwy (L/100 km)"/>
    <tableColumn id="10" xr3:uid="{5132688A-B8FD-40EF-B85E-916B3C5ADCF3}" name="Fuel Consumption Comb (L/100 km)"/>
    <tableColumn id="11" xr3:uid="{834CFA30-38C2-457E-8A54-DA7939EE85AB}" name="Fuel Consumption Comb (mpg)"/>
    <tableColumn id="12" xr3:uid="{47CD0742-437A-42D6-B73D-5CA8079BE90B}" name="CO2 Emissions(g/km)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4C151-CBD4-4D39-891B-F5E2AB87D8DD}">
  <dimension ref="A3:B7"/>
  <sheetViews>
    <sheetView workbookViewId="0">
      <selection activeCell="B18" sqref="B18"/>
    </sheetView>
  </sheetViews>
  <sheetFormatPr defaultRowHeight="14.5" x14ac:dyDescent="0.35"/>
  <cols>
    <col min="1" max="1" width="16" bestFit="1" customWidth="1"/>
    <col min="2" max="2" width="28.26953125" bestFit="1" customWidth="1"/>
    <col min="3" max="3" width="14" bestFit="1" customWidth="1"/>
  </cols>
  <sheetData>
    <row r="3" spans="1:2" x14ac:dyDescent="0.35">
      <c r="A3" s="1" t="s">
        <v>2145</v>
      </c>
      <c r="B3" t="s">
        <v>2148</v>
      </c>
    </row>
    <row r="4" spans="1:2" x14ac:dyDescent="0.35">
      <c r="A4" s="2" t="s">
        <v>2162</v>
      </c>
      <c r="B4" s="3">
        <v>0.81508500335231537</v>
      </c>
    </row>
    <row r="5" spans="1:2" x14ac:dyDescent="0.35">
      <c r="A5" s="2" t="s">
        <v>2163</v>
      </c>
      <c r="B5" s="3">
        <v>1.3022828660315595</v>
      </c>
    </row>
    <row r="6" spans="1:2" x14ac:dyDescent="0.35">
      <c r="A6" s="2" t="s">
        <v>2164</v>
      </c>
      <c r="B6" s="3">
        <v>1.043893589778691</v>
      </c>
    </row>
    <row r="7" spans="1:2" x14ac:dyDescent="0.35">
      <c r="A7" s="2" t="s">
        <v>2146</v>
      </c>
      <c r="B7" s="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AF4E5-E5E5-43BF-836E-1B764814949D}">
  <dimension ref="A1:BI7386"/>
  <sheetViews>
    <sheetView workbookViewId="0">
      <selection activeCell="B7" sqref="B7"/>
    </sheetView>
  </sheetViews>
  <sheetFormatPr defaultRowHeight="14.5" x14ac:dyDescent="0.35"/>
  <cols>
    <col min="2" max="2" width="39" bestFit="1" customWidth="1"/>
    <col min="3" max="3" width="13.453125" customWidth="1"/>
    <col min="4" max="4" width="14.08984375" customWidth="1"/>
    <col min="5" max="5" width="10.453125" customWidth="1"/>
    <col min="6" max="6" width="20.08984375" bestFit="1" customWidth="1"/>
    <col min="7" max="7" width="13.81640625" customWidth="1"/>
    <col min="8" max="8" width="10.7265625" customWidth="1"/>
    <col min="9" max="9" width="16.453125" bestFit="1" customWidth="1"/>
    <col min="10" max="10" width="31.08984375" customWidth="1"/>
    <col min="11" max="11" width="31.54296875" customWidth="1"/>
    <col min="12" max="12" width="32.81640625" customWidth="1"/>
    <col min="13" max="13" width="28.7265625" customWidth="1"/>
    <col min="14" max="14" width="20.54296875" customWidth="1"/>
    <col min="18" max="18" width="10.26953125" bestFit="1" customWidth="1"/>
  </cols>
  <sheetData>
    <row r="1" spans="1:1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2161</v>
      </c>
      <c r="G1" t="s">
        <v>5</v>
      </c>
      <c r="H1" t="s">
        <v>6</v>
      </c>
      <c r="I1" t="s">
        <v>2149</v>
      </c>
      <c r="J1" t="s">
        <v>7</v>
      </c>
      <c r="K1" t="s">
        <v>8</v>
      </c>
      <c r="L1" t="s">
        <v>9</v>
      </c>
      <c r="M1" t="s">
        <v>10</v>
      </c>
      <c r="N1" t="s">
        <v>11</v>
      </c>
    </row>
    <row r="2" spans="1:19" x14ac:dyDescent="0.35">
      <c r="A2" t="s">
        <v>12</v>
      </c>
      <c r="B2" t="s">
        <v>13</v>
      </c>
      <c r="C2" t="s">
        <v>14</v>
      </c>
      <c r="D2">
        <v>2</v>
      </c>
      <c r="E2">
        <v>4</v>
      </c>
      <c r="F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" t="s">
        <v>15</v>
      </c>
      <c r="H2" t="s">
        <v>16</v>
      </c>
      <c r="I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">
        <v>9.9</v>
      </c>
      <c r="K2">
        <v>6.7</v>
      </c>
      <c r="L2">
        <v>8.5</v>
      </c>
      <c r="M2">
        <v>33</v>
      </c>
      <c r="N2">
        <v>196</v>
      </c>
    </row>
    <row r="3" spans="1:19" x14ac:dyDescent="0.35">
      <c r="A3" t="s">
        <v>12</v>
      </c>
      <c r="B3" t="s">
        <v>13</v>
      </c>
      <c r="C3" t="s">
        <v>14</v>
      </c>
      <c r="D3">
        <v>2.4</v>
      </c>
      <c r="E3">
        <v>4</v>
      </c>
      <c r="F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" t="s">
        <v>17</v>
      </c>
      <c r="H3" t="s">
        <v>16</v>
      </c>
      <c r="I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">
        <v>11.2</v>
      </c>
      <c r="K3">
        <v>7.7</v>
      </c>
      <c r="L3">
        <v>9.6</v>
      </c>
      <c r="M3">
        <v>29</v>
      </c>
      <c r="N3">
        <v>221</v>
      </c>
    </row>
    <row r="4" spans="1:19" x14ac:dyDescent="0.35">
      <c r="A4" t="s">
        <v>12</v>
      </c>
      <c r="B4" t="s">
        <v>18</v>
      </c>
      <c r="C4" t="s">
        <v>14</v>
      </c>
      <c r="D4">
        <v>1.5</v>
      </c>
      <c r="E4">
        <v>4</v>
      </c>
      <c r="F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" t="s">
        <v>19</v>
      </c>
      <c r="H4" t="s">
        <v>16</v>
      </c>
      <c r="I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">
        <v>6</v>
      </c>
      <c r="K4">
        <v>5.8</v>
      </c>
      <c r="L4">
        <v>5.9</v>
      </c>
      <c r="M4">
        <v>48</v>
      </c>
      <c r="N4">
        <v>136</v>
      </c>
    </row>
    <row r="5" spans="1:19" x14ac:dyDescent="0.35">
      <c r="A5" t="s">
        <v>12</v>
      </c>
      <c r="B5" t="s">
        <v>20</v>
      </c>
      <c r="C5" t="s">
        <v>21</v>
      </c>
      <c r="D5">
        <v>3.5</v>
      </c>
      <c r="E5">
        <v>6</v>
      </c>
      <c r="F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" t="s">
        <v>22</v>
      </c>
      <c r="H5" t="s">
        <v>16</v>
      </c>
      <c r="I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">
        <v>12.7</v>
      </c>
      <c r="K5">
        <v>9.1</v>
      </c>
      <c r="L5">
        <v>11.1</v>
      </c>
      <c r="M5">
        <v>25</v>
      </c>
      <c r="N5">
        <v>255</v>
      </c>
    </row>
    <row r="6" spans="1:19" x14ac:dyDescent="0.35">
      <c r="A6" t="s">
        <v>12</v>
      </c>
      <c r="B6" t="s">
        <v>23</v>
      </c>
      <c r="C6" t="s">
        <v>21</v>
      </c>
      <c r="D6">
        <v>3.5</v>
      </c>
      <c r="E6">
        <v>6</v>
      </c>
      <c r="F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" t="s">
        <v>22</v>
      </c>
      <c r="H6" t="s">
        <v>16</v>
      </c>
      <c r="I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">
        <v>12.1</v>
      </c>
      <c r="K6">
        <v>8.6999999999999993</v>
      </c>
      <c r="L6">
        <v>10.6</v>
      </c>
      <c r="M6">
        <v>27</v>
      </c>
      <c r="N6">
        <v>244</v>
      </c>
    </row>
    <row r="7" spans="1:19" x14ac:dyDescent="0.35">
      <c r="A7" t="s">
        <v>12</v>
      </c>
      <c r="B7" t="s">
        <v>24</v>
      </c>
      <c r="C7" t="s">
        <v>25</v>
      </c>
      <c r="D7">
        <v>3.5</v>
      </c>
      <c r="E7">
        <v>6</v>
      </c>
      <c r="F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" t="s">
        <v>22</v>
      </c>
      <c r="H7" t="s">
        <v>16</v>
      </c>
      <c r="I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">
        <v>11.9</v>
      </c>
      <c r="K7">
        <v>7.7</v>
      </c>
      <c r="L7">
        <v>10</v>
      </c>
      <c r="M7">
        <v>28</v>
      </c>
      <c r="N7">
        <v>230</v>
      </c>
    </row>
    <row r="8" spans="1:19" x14ac:dyDescent="0.35">
      <c r="A8" t="s">
        <v>12</v>
      </c>
      <c r="B8" t="s">
        <v>26</v>
      </c>
      <c r="C8" t="s">
        <v>25</v>
      </c>
      <c r="D8">
        <v>3.5</v>
      </c>
      <c r="E8">
        <v>6</v>
      </c>
      <c r="F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8" t="s">
        <v>22</v>
      </c>
      <c r="H8" t="s">
        <v>16</v>
      </c>
      <c r="I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8">
        <v>11.8</v>
      </c>
      <c r="K8">
        <v>8.1</v>
      </c>
      <c r="L8">
        <v>10.1</v>
      </c>
      <c r="M8">
        <v>28</v>
      </c>
      <c r="N8">
        <v>232</v>
      </c>
    </row>
    <row r="9" spans="1:19" x14ac:dyDescent="0.35">
      <c r="A9" t="s">
        <v>12</v>
      </c>
      <c r="B9" t="s">
        <v>27</v>
      </c>
      <c r="C9" t="s">
        <v>25</v>
      </c>
      <c r="D9">
        <v>3.7</v>
      </c>
      <c r="E9">
        <v>6</v>
      </c>
      <c r="F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9" t="s">
        <v>22</v>
      </c>
      <c r="H9" t="s">
        <v>16</v>
      </c>
      <c r="I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9">
        <v>12.8</v>
      </c>
      <c r="K9">
        <v>9</v>
      </c>
      <c r="L9">
        <v>11.1</v>
      </c>
      <c r="M9">
        <v>25</v>
      </c>
      <c r="N9">
        <v>255</v>
      </c>
      <c r="R9" t="s">
        <v>2155</v>
      </c>
      <c r="S9">
        <f>MIN(Table1[Engine Size(L)])</f>
        <v>0.9</v>
      </c>
    </row>
    <row r="10" spans="1:19" x14ac:dyDescent="0.35">
      <c r="A10" t="s">
        <v>12</v>
      </c>
      <c r="B10" t="s">
        <v>27</v>
      </c>
      <c r="C10" t="s">
        <v>25</v>
      </c>
      <c r="D10">
        <v>3.7</v>
      </c>
      <c r="E10">
        <v>6</v>
      </c>
      <c r="F1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0" t="s">
        <v>17</v>
      </c>
      <c r="H10" t="s">
        <v>16</v>
      </c>
      <c r="I1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0">
        <v>13.4</v>
      </c>
      <c r="K10">
        <v>9.5</v>
      </c>
      <c r="L10">
        <v>11.6</v>
      </c>
      <c r="M10">
        <v>24</v>
      </c>
      <c r="N10">
        <v>267</v>
      </c>
      <c r="R10" t="s">
        <v>2156</v>
      </c>
      <c r="S10">
        <f>MAX(Table1[Engine Size(L)])</f>
        <v>8.4</v>
      </c>
    </row>
    <row r="11" spans="1:19" x14ac:dyDescent="0.35">
      <c r="A11" t="s">
        <v>12</v>
      </c>
      <c r="B11" t="s">
        <v>28</v>
      </c>
      <c r="C11" t="s">
        <v>14</v>
      </c>
      <c r="D11">
        <v>2.4</v>
      </c>
      <c r="E11">
        <v>4</v>
      </c>
      <c r="F1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1" t="s">
        <v>15</v>
      </c>
      <c r="H11" t="s">
        <v>16</v>
      </c>
      <c r="I1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">
        <v>10.6</v>
      </c>
      <c r="K11">
        <v>7.5</v>
      </c>
      <c r="L11">
        <v>9.1999999999999993</v>
      </c>
      <c r="M11">
        <v>31</v>
      </c>
      <c r="N11">
        <v>212</v>
      </c>
    </row>
    <row r="12" spans="1:19" x14ac:dyDescent="0.35">
      <c r="A12" t="s">
        <v>12</v>
      </c>
      <c r="B12" t="s">
        <v>28</v>
      </c>
      <c r="C12" t="s">
        <v>14</v>
      </c>
      <c r="D12">
        <v>2.4</v>
      </c>
      <c r="E12">
        <v>4</v>
      </c>
      <c r="F1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2" t="s">
        <v>17</v>
      </c>
      <c r="H12" t="s">
        <v>16</v>
      </c>
      <c r="I1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2">
        <v>11.2</v>
      </c>
      <c r="K12">
        <v>8.1</v>
      </c>
      <c r="L12">
        <v>9.8000000000000007</v>
      </c>
      <c r="M12">
        <v>29</v>
      </c>
      <c r="N12">
        <v>225</v>
      </c>
    </row>
    <row r="13" spans="1:19" x14ac:dyDescent="0.35">
      <c r="A13" t="s">
        <v>12</v>
      </c>
      <c r="B13" t="s">
        <v>28</v>
      </c>
      <c r="C13" t="s">
        <v>14</v>
      </c>
      <c r="D13">
        <v>3.5</v>
      </c>
      <c r="E13">
        <v>6</v>
      </c>
      <c r="F1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3" t="s">
        <v>15</v>
      </c>
      <c r="H13" t="s">
        <v>16</v>
      </c>
      <c r="I1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3">
        <v>12.1</v>
      </c>
      <c r="K13">
        <v>8.3000000000000007</v>
      </c>
      <c r="L13">
        <v>10.4</v>
      </c>
      <c r="M13">
        <v>27</v>
      </c>
      <c r="N13">
        <v>239</v>
      </c>
      <c r="R13" t="s">
        <v>2157</v>
      </c>
      <c r="S13">
        <f>MEDIAN(Table1[Engine Size(L)])</f>
        <v>3</v>
      </c>
    </row>
    <row r="14" spans="1:19" x14ac:dyDescent="0.35">
      <c r="A14" t="s">
        <v>29</v>
      </c>
      <c r="B14" t="s">
        <v>30</v>
      </c>
      <c r="C14" t="s">
        <v>31</v>
      </c>
      <c r="D14">
        <v>1.8</v>
      </c>
      <c r="E14">
        <v>4</v>
      </c>
      <c r="F1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4" t="s">
        <v>32</v>
      </c>
      <c r="H14" t="s">
        <v>16</v>
      </c>
      <c r="I1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4">
        <v>9.6999999999999993</v>
      </c>
      <c r="K14">
        <v>6.9</v>
      </c>
      <c r="L14">
        <v>8.4</v>
      </c>
      <c r="M14">
        <v>34</v>
      </c>
      <c r="N14">
        <v>193</v>
      </c>
    </row>
    <row r="15" spans="1:19" x14ac:dyDescent="0.35">
      <c r="A15" t="s">
        <v>33</v>
      </c>
      <c r="B15" t="s">
        <v>34</v>
      </c>
      <c r="C15" t="s">
        <v>35</v>
      </c>
      <c r="D15">
        <v>5.9</v>
      </c>
      <c r="E15">
        <v>12</v>
      </c>
      <c r="F1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5" t="s">
        <v>36</v>
      </c>
      <c r="H15" t="s">
        <v>16</v>
      </c>
      <c r="I1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5">
        <v>18</v>
      </c>
      <c r="K15">
        <v>12.6</v>
      </c>
      <c r="L15">
        <v>15.6</v>
      </c>
      <c r="M15">
        <v>18</v>
      </c>
      <c r="N15">
        <v>359</v>
      </c>
    </row>
    <row r="16" spans="1:19" x14ac:dyDescent="0.35">
      <c r="A16" t="s">
        <v>33</v>
      </c>
      <c r="B16" t="s">
        <v>37</v>
      </c>
      <c r="C16" t="s">
        <v>38</v>
      </c>
      <c r="D16">
        <v>5.9</v>
      </c>
      <c r="E16">
        <v>12</v>
      </c>
      <c r="F1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6" t="s">
        <v>36</v>
      </c>
      <c r="H16" t="s">
        <v>16</v>
      </c>
      <c r="I1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6">
        <v>18</v>
      </c>
      <c r="K16">
        <v>12.6</v>
      </c>
      <c r="L16">
        <v>15.6</v>
      </c>
      <c r="M16">
        <v>18</v>
      </c>
      <c r="N16">
        <v>359</v>
      </c>
    </row>
    <row r="17" spans="1:61" x14ac:dyDescent="0.35">
      <c r="A17" t="s">
        <v>33</v>
      </c>
      <c r="B17" t="s">
        <v>39</v>
      </c>
      <c r="C17" t="s">
        <v>31</v>
      </c>
      <c r="D17">
        <v>4.7</v>
      </c>
      <c r="E17">
        <v>8</v>
      </c>
      <c r="F1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7" t="s">
        <v>40</v>
      </c>
      <c r="H17" t="s">
        <v>16</v>
      </c>
      <c r="I1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7">
        <v>17.399999999999999</v>
      </c>
      <c r="K17">
        <v>11.3</v>
      </c>
      <c r="L17">
        <v>14.7</v>
      </c>
      <c r="M17">
        <v>19</v>
      </c>
      <c r="N17">
        <v>338</v>
      </c>
      <c r="R17" t="s">
        <v>2159</v>
      </c>
      <c r="S17">
        <f>MIN(Table1[Cylinders])</f>
        <v>3</v>
      </c>
      <c r="BI17" t="s">
        <v>2158</v>
      </c>
    </row>
    <row r="18" spans="1:61" x14ac:dyDescent="0.35">
      <c r="A18" t="s">
        <v>33</v>
      </c>
      <c r="B18" t="s">
        <v>39</v>
      </c>
      <c r="C18" t="s">
        <v>31</v>
      </c>
      <c r="D18">
        <v>4.7</v>
      </c>
      <c r="E18">
        <v>8</v>
      </c>
      <c r="F1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8" t="s">
        <v>17</v>
      </c>
      <c r="H18" t="s">
        <v>16</v>
      </c>
      <c r="I1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8">
        <v>18.100000000000001</v>
      </c>
      <c r="K18">
        <v>12.2</v>
      </c>
      <c r="L18">
        <v>15.4</v>
      </c>
      <c r="M18">
        <v>18</v>
      </c>
      <c r="N18">
        <v>354</v>
      </c>
      <c r="R18" t="s">
        <v>2160</v>
      </c>
      <c r="S18">
        <f>MAX(Table1[Cylinders])</f>
        <v>16</v>
      </c>
    </row>
    <row r="19" spans="1:61" x14ac:dyDescent="0.35">
      <c r="A19" t="s">
        <v>33</v>
      </c>
      <c r="B19" t="s">
        <v>41</v>
      </c>
      <c r="C19" t="s">
        <v>31</v>
      </c>
      <c r="D19">
        <v>4.7</v>
      </c>
      <c r="E19">
        <v>8</v>
      </c>
      <c r="F1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9" t="s">
        <v>40</v>
      </c>
      <c r="H19" t="s">
        <v>16</v>
      </c>
      <c r="I1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9">
        <v>17.399999999999999</v>
      </c>
      <c r="K19">
        <v>11.3</v>
      </c>
      <c r="L19">
        <v>14.7</v>
      </c>
      <c r="M19">
        <v>19</v>
      </c>
      <c r="N19">
        <v>338</v>
      </c>
    </row>
    <row r="20" spans="1:61" x14ac:dyDescent="0.35">
      <c r="A20" t="s">
        <v>33</v>
      </c>
      <c r="B20" t="s">
        <v>41</v>
      </c>
      <c r="C20" t="s">
        <v>31</v>
      </c>
      <c r="D20">
        <v>4.7</v>
      </c>
      <c r="E20">
        <v>8</v>
      </c>
      <c r="F2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0" t="s">
        <v>17</v>
      </c>
      <c r="H20" t="s">
        <v>16</v>
      </c>
      <c r="I2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0">
        <v>18.100000000000001</v>
      </c>
      <c r="K20">
        <v>12.2</v>
      </c>
      <c r="L20">
        <v>15.4</v>
      </c>
      <c r="M20">
        <v>18</v>
      </c>
      <c r="N20">
        <v>354</v>
      </c>
    </row>
    <row r="21" spans="1:61" x14ac:dyDescent="0.35">
      <c r="A21" t="s">
        <v>33</v>
      </c>
      <c r="B21" t="s">
        <v>42</v>
      </c>
      <c r="C21" t="s">
        <v>35</v>
      </c>
      <c r="D21">
        <v>5.9</v>
      </c>
      <c r="E21">
        <v>12</v>
      </c>
      <c r="F2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1" t="s">
        <v>36</v>
      </c>
      <c r="H21" t="s">
        <v>16</v>
      </c>
      <c r="I2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1">
        <v>18</v>
      </c>
      <c r="K21">
        <v>12.6</v>
      </c>
      <c r="L21">
        <v>15.6</v>
      </c>
      <c r="M21">
        <v>18</v>
      </c>
      <c r="N21">
        <v>359</v>
      </c>
    </row>
    <row r="22" spans="1:61" x14ac:dyDescent="0.35">
      <c r="A22" t="s">
        <v>43</v>
      </c>
      <c r="B22" t="s">
        <v>44</v>
      </c>
      <c r="C22" t="s">
        <v>14</v>
      </c>
      <c r="D22">
        <v>2</v>
      </c>
      <c r="E22">
        <v>4</v>
      </c>
      <c r="F2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2" t="s">
        <v>45</v>
      </c>
      <c r="H22" t="s">
        <v>16</v>
      </c>
      <c r="I2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2">
        <v>9.9</v>
      </c>
      <c r="K22">
        <v>7.4</v>
      </c>
      <c r="L22">
        <v>8.8000000000000007</v>
      </c>
      <c r="M22">
        <v>32</v>
      </c>
      <c r="N22">
        <v>202</v>
      </c>
    </row>
    <row r="23" spans="1:61" x14ac:dyDescent="0.35">
      <c r="A23" t="s">
        <v>43</v>
      </c>
      <c r="B23" t="s">
        <v>46</v>
      </c>
      <c r="C23" t="s">
        <v>14</v>
      </c>
      <c r="D23">
        <v>2</v>
      </c>
      <c r="E23">
        <v>4</v>
      </c>
      <c r="F2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3" t="s">
        <v>47</v>
      </c>
      <c r="H23" t="s">
        <v>16</v>
      </c>
      <c r="I2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3">
        <v>11.5</v>
      </c>
      <c r="K23">
        <v>8.1</v>
      </c>
      <c r="L23">
        <v>10</v>
      </c>
      <c r="M23">
        <v>28</v>
      </c>
      <c r="N23">
        <v>230</v>
      </c>
    </row>
    <row r="24" spans="1:61" x14ac:dyDescent="0.35">
      <c r="A24" t="s">
        <v>43</v>
      </c>
      <c r="B24" t="s">
        <v>46</v>
      </c>
      <c r="C24" t="s">
        <v>14</v>
      </c>
      <c r="D24">
        <v>2</v>
      </c>
      <c r="E24">
        <v>4</v>
      </c>
      <c r="F2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4" t="s">
        <v>17</v>
      </c>
      <c r="H24" t="s">
        <v>16</v>
      </c>
      <c r="I2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4">
        <v>10.8</v>
      </c>
      <c r="K24">
        <v>7.5</v>
      </c>
      <c r="L24">
        <v>9.3000000000000007</v>
      </c>
      <c r="M24">
        <v>30</v>
      </c>
      <c r="N24">
        <v>214</v>
      </c>
    </row>
    <row r="25" spans="1:61" x14ac:dyDescent="0.35">
      <c r="A25" t="s">
        <v>43</v>
      </c>
      <c r="B25" t="s">
        <v>48</v>
      </c>
      <c r="C25" t="s">
        <v>38</v>
      </c>
      <c r="D25">
        <v>2</v>
      </c>
      <c r="E25">
        <v>4</v>
      </c>
      <c r="F2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5" t="s">
        <v>47</v>
      </c>
      <c r="H25" t="s">
        <v>16</v>
      </c>
      <c r="I2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5">
        <v>11.5</v>
      </c>
      <c r="K25">
        <v>8.1</v>
      </c>
      <c r="L25">
        <v>10</v>
      </c>
      <c r="M25">
        <v>28</v>
      </c>
      <c r="N25">
        <v>230</v>
      </c>
    </row>
    <row r="26" spans="1:61" x14ac:dyDescent="0.35">
      <c r="A26" t="s">
        <v>43</v>
      </c>
      <c r="B26" t="s">
        <v>49</v>
      </c>
      <c r="C26" t="s">
        <v>38</v>
      </c>
      <c r="D26">
        <v>2</v>
      </c>
      <c r="E26">
        <v>4</v>
      </c>
      <c r="F2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6" t="s">
        <v>47</v>
      </c>
      <c r="H26" t="s">
        <v>16</v>
      </c>
      <c r="I2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6">
        <v>11.5</v>
      </c>
      <c r="K26">
        <v>8.1</v>
      </c>
      <c r="L26">
        <v>10</v>
      </c>
      <c r="M26">
        <v>28</v>
      </c>
      <c r="N26">
        <v>230</v>
      </c>
    </row>
    <row r="27" spans="1:61" x14ac:dyDescent="0.35">
      <c r="A27" t="s">
        <v>43</v>
      </c>
      <c r="B27" t="s">
        <v>49</v>
      </c>
      <c r="C27" t="s">
        <v>38</v>
      </c>
      <c r="D27">
        <v>2</v>
      </c>
      <c r="E27">
        <v>4</v>
      </c>
      <c r="F2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7" t="s">
        <v>17</v>
      </c>
      <c r="H27" t="s">
        <v>16</v>
      </c>
      <c r="I2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7">
        <v>10.8</v>
      </c>
      <c r="K27">
        <v>7.5</v>
      </c>
      <c r="L27">
        <v>9.3000000000000007</v>
      </c>
      <c r="M27">
        <v>30</v>
      </c>
      <c r="N27">
        <v>214</v>
      </c>
    </row>
    <row r="28" spans="1:61" x14ac:dyDescent="0.35">
      <c r="A28" t="s">
        <v>43</v>
      </c>
      <c r="B28" t="s">
        <v>50</v>
      </c>
      <c r="C28" t="s">
        <v>25</v>
      </c>
      <c r="D28">
        <v>2</v>
      </c>
      <c r="E28">
        <v>4</v>
      </c>
      <c r="F2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8" t="s">
        <v>47</v>
      </c>
      <c r="H28" t="s">
        <v>16</v>
      </c>
      <c r="I2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8">
        <v>12</v>
      </c>
      <c r="K28">
        <v>8.1</v>
      </c>
      <c r="L28">
        <v>10.199999999999999</v>
      </c>
      <c r="M28">
        <v>28</v>
      </c>
      <c r="N28">
        <v>235</v>
      </c>
    </row>
    <row r="29" spans="1:61" x14ac:dyDescent="0.35">
      <c r="A29" t="s">
        <v>43</v>
      </c>
      <c r="B29" t="s">
        <v>50</v>
      </c>
      <c r="C29" t="s">
        <v>25</v>
      </c>
      <c r="D29">
        <v>3</v>
      </c>
      <c r="E29">
        <v>6</v>
      </c>
      <c r="F2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9" t="s">
        <v>47</v>
      </c>
      <c r="H29" t="s">
        <v>16</v>
      </c>
      <c r="I2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9">
        <v>12.8</v>
      </c>
      <c r="K29">
        <v>8.6</v>
      </c>
      <c r="L29">
        <v>10.9</v>
      </c>
      <c r="M29">
        <v>26</v>
      </c>
      <c r="N29">
        <v>251</v>
      </c>
    </row>
    <row r="30" spans="1:61" x14ac:dyDescent="0.35">
      <c r="A30" t="s">
        <v>43</v>
      </c>
      <c r="B30" t="s">
        <v>51</v>
      </c>
      <c r="C30" t="s">
        <v>25</v>
      </c>
      <c r="D30">
        <v>3</v>
      </c>
      <c r="E30">
        <v>6</v>
      </c>
      <c r="F3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0" t="s">
        <v>47</v>
      </c>
      <c r="H30" t="s">
        <v>52</v>
      </c>
      <c r="I3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30">
        <v>9.8000000000000007</v>
      </c>
      <c r="K30">
        <v>6.2</v>
      </c>
      <c r="L30">
        <v>8.1</v>
      </c>
      <c r="M30">
        <v>35</v>
      </c>
      <c r="N30">
        <v>217</v>
      </c>
    </row>
    <row r="31" spans="1:61" x14ac:dyDescent="0.35">
      <c r="A31" t="s">
        <v>43</v>
      </c>
      <c r="B31" t="s">
        <v>53</v>
      </c>
      <c r="C31" t="s">
        <v>25</v>
      </c>
      <c r="D31">
        <v>3</v>
      </c>
      <c r="E31">
        <v>6</v>
      </c>
      <c r="F3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1" t="s">
        <v>47</v>
      </c>
      <c r="H31" t="s">
        <v>16</v>
      </c>
      <c r="I3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1">
        <v>13.3</v>
      </c>
      <c r="K31">
        <v>8.5</v>
      </c>
      <c r="L31">
        <v>11.2</v>
      </c>
      <c r="M31">
        <v>25</v>
      </c>
      <c r="N31">
        <v>262</v>
      </c>
    </row>
    <row r="32" spans="1:61" x14ac:dyDescent="0.35">
      <c r="A32" t="s">
        <v>43</v>
      </c>
      <c r="B32" t="s">
        <v>54</v>
      </c>
      <c r="C32" t="s">
        <v>25</v>
      </c>
      <c r="D32">
        <v>3</v>
      </c>
      <c r="E32">
        <v>6</v>
      </c>
      <c r="F3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2" t="s">
        <v>47</v>
      </c>
      <c r="H32" t="s">
        <v>52</v>
      </c>
      <c r="I3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32">
        <v>9.8000000000000007</v>
      </c>
      <c r="K32">
        <v>6.2</v>
      </c>
      <c r="L32">
        <v>8.1</v>
      </c>
      <c r="M32">
        <v>35</v>
      </c>
      <c r="N32">
        <v>217</v>
      </c>
    </row>
    <row r="33" spans="1:14" x14ac:dyDescent="0.35">
      <c r="A33" t="s">
        <v>43</v>
      </c>
      <c r="B33" t="s">
        <v>55</v>
      </c>
      <c r="C33" t="s">
        <v>25</v>
      </c>
      <c r="D33">
        <v>3</v>
      </c>
      <c r="E33">
        <v>6</v>
      </c>
      <c r="F3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3" t="s">
        <v>47</v>
      </c>
      <c r="H33" t="s">
        <v>16</v>
      </c>
      <c r="I3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3">
        <v>13.1</v>
      </c>
      <c r="K33">
        <v>8.8000000000000007</v>
      </c>
      <c r="L33">
        <v>11.2</v>
      </c>
      <c r="M33">
        <v>25</v>
      </c>
      <c r="N33">
        <v>258</v>
      </c>
    </row>
    <row r="34" spans="1:14" x14ac:dyDescent="0.35">
      <c r="A34" t="s">
        <v>43</v>
      </c>
      <c r="B34" t="s">
        <v>55</v>
      </c>
      <c r="C34" t="s">
        <v>25</v>
      </c>
      <c r="D34">
        <v>4</v>
      </c>
      <c r="E34">
        <v>8</v>
      </c>
      <c r="F3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4" t="s">
        <v>47</v>
      </c>
      <c r="H34" t="s">
        <v>16</v>
      </c>
      <c r="I3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4">
        <v>13.7</v>
      </c>
      <c r="K34">
        <v>8.3000000000000007</v>
      </c>
      <c r="L34">
        <v>11.3</v>
      </c>
      <c r="M34">
        <v>25</v>
      </c>
      <c r="N34">
        <v>265</v>
      </c>
    </row>
    <row r="35" spans="1:14" x14ac:dyDescent="0.35">
      <c r="A35" t="s">
        <v>43</v>
      </c>
      <c r="B35" t="s">
        <v>56</v>
      </c>
      <c r="C35" t="s">
        <v>25</v>
      </c>
      <c r="D35">
        <v>3</v>
      </c>
      <c r="E35">
        <v>6</v>
      </c>
      <c r="F3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5" t="s">
        <v>47</v>
      </c>
      <c r="H35" t="s">
        <v>52</v>
      </c>
      <c r="I3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35">
        <v>9.8000000000000007</v>
      </c>
      <c r="K35">
        <v>6.5</v>
      </c>
      <c r="L35">
        <v>8.4</v>
      </c>
      <c r="M35">
        <v>34</v>
      </c>
      <c r="N35">
        <v>224</v>
      </c>
    </row>
    <row r="36" spans="1:14" x14ac:dyDescent="0.35">
      <c r="A36" t="s">
        <v>43</v>
      </c>
      <c r="B36" t="s">
        <v>57</v>
      </c>
      <c r="C36" t="s">
        <v>58</v>
      </c>
      <c r="D36">
        <v>3</v>
      </c>
      <c r="E36">
        <v>6</v>
      </c>
      <c r="F3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6" t="s">
        <v>47</v>
      </c>
      <c r="H36" t="s">
        <v>16</v>
      </c>
      <c r="I3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6">
        <v>13.1</v>
      </c>
      <c r="K36">
        <v>8.8000000000000007</v>
      </c>
      <c r="L36">
        <v>11.2</v>
      </c>
      <c r="M36">
        <v>25</v>
      </c>
      <c r="N36">
        <v>258</v>
      </c>
    </row>
    <row r="37" spans="1:14" x14ac:dyDescent="0.35">
      <c r="A37" t="s">
        <v>43</v>
      </c>
      <c r="B37" t="s">
        <v>57</v>
      </c>
      <c r="C37" t="s">
        <v>58</v>
      </c>
      <c r="D37">
        <v>4</v>
      </c>
      <c r="E37">
        <v>8</v>
      </c>
      <c r="F3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7" t="s">
        <v>47</v>
      </c>
      <c r="H37" t="s">
        <v>16</v>
      </c>
      <c r="I3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7">
        <v>14.7</v>
      </c>
      <c r="K37">
        <v>9.6999999999999993</v>
      </c>
      <c r="L37">
        <v>12.5</v>
      </c>
      <c r="M37">
        <v>23</v>
      </c>
      <c r="N37">
        <v>288</v>
      </c>
    </row>
    <row r="38" spans="1:14" x14ac:dyDescent="0.35">
      <c r="A38" t="s">
        <v>43</v>
      </c>
      <c r="B38" t="s">
        <v>57</v>
      </c>
      <c r="C38" t="s">
        <v>58</v>
      </c>
      <c r="D38">
        <v>6.3</v>
      </c>
      <c r="E38">
        <v>12</v>
      </c>
      <c r="F3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8" t="s">
        <v>47</v>
      </c>
      <c r="H38" t="s">
        <v>16</v>
      </c>
      <c r="I3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8">
        <v>18.7</v>
      </c>
      <c r="K38">
        <v>11.5</v>
      </c>
      <c r="L38">
        <v>15.5</v>
      </c>
      <c r="M38">
        <v>18</v>
      </c>
      <c r="N38">
        <v>363</v>
      </c>
    </row>
    <row r="39" spans="1:14" x14ac:dyDescent="0.35">
      <c r="A39" t="s">
        <v>43</v>
      </c>
      <c r="B39" t="s">
        <v>59</v>
      </c>
      <c r="C39" t="s">
        <v>58</v>
      </c>
      <c r="D39">
        <v>3</v>
      </c>
      <c r="E39">
        <v>6</v>
      </c>
      <c r="F3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9" t="s">
        <v>47</v>
      </c>
      <c r="H39" t="s">
        <v>52</v>
      </c>
      <c r="I3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39">
        <v>9.8000000000000007</v>
      </c>
      <c r="K39">
        <v>6.5</v>
      </c>
      <c r="L39">
        <v>8.4</v>
      </c>
      <c r="M39">
        <v>34</v>
      </c>
      <c r="N39">
        <v>224</v>
      </c>
    </row>
    <row r="40" spans="1:14" x14ac:dyDescent="0.35">
      <c r="A40" t="s">
        <v>43</v>
      </c>
      <c r="B40" t="s">
        <v>60</v>
      </c>
      <c r="C40" t="s">
        <v>61</v>
      </c>
      <c r="D40">
        <v>2</v>
      </c>
      <c r="E40">
        <v>4</v>
      </c>
      <c r="F4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0" t="s">
        <v>47</v>
      </c>
      <c r="H40" t="s">
        <v>16</v>
      </c>
      <c r="I4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0">
        <v>11.8</v>
      </c>
      <c r="K40">
        <v>8.8000000000000007</v>
      </c>
      <c r="L40">
        <v>10.5</v>
      </c>
      <c r="M40">
        <v>27</v>
      </c>
      <c r="N40">
        <v>242</v>
      </c>
    </row>
    <row r="41" spans="1:14" x14ac:dyDescent="0.35">
      <c r="A41" t="s">
        <v>43</v>
      </c>
      <c r="B41" t="s">
        <v>62</v>
      </c>
      <c r="C41" t="s">
        <v>21</v>
      </c>
      <c r="D41">
        <v>2</v>
      </c>
      <c r="E41">
        <v>4</v>
      </c>
      <c r="F4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1" t="s">
        <v>47</v>
      </c>
      <c r="H41" t="s">
        <v>16</v>
      </c>
      <c r="I4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1">
        <v>12</v>
      </c>
      <c r="K41">
        <v>8.5</v>
      </c>
      <c r="L41">
        <v>10.4</v>
      </c>
      <c r="M41">
        <v>27</v>
      </c>
      <c r="N41">
        <v>239</v>
      </c>
    </row>
    <row r="42" spans="1:14" x14ac:dyDescent="0.35">
      <c r="A42" t="s">
        <v>43</v>
      </c>
      <c r="B42" t="s">
        <v>62</v>
      </c>
      <c r="C42" t="s">
        <v>21</v>
      </c>
      <c r="D42">
        <v>3</v>
      </c>
      <c r="E42">
        <v>6</v>
      </c>
      <c r="F4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2" t="s">
        <v>47</v>
      </c>
      <c r="H42" t="s">
        <v>16</v>
      </c>
      <c r="I4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2">
        <v>12.9</v>
      </c>
      <c r="K42">
        <v>9.1999999999999993</v>
      </c>
      <c r="L42">
        <v>11.2</v>
      </c>
      <c r="M42">
        <v>25</v>
      </c>
      <c r="N42">
        <v>258</v>
      </c>
    </row>
    <row r="43" spans="1:14" x14ac:dyDescent="0.35">
      <c r="A43" t="s">
        <v>43</v>
      </c>
      <c r="B43" t="s">
        <v>63</v>
      </c>
      <c r="C43" t="s">
        <v>21</v>
      </c>
      <c r="D43">
        <v>3</v>
      </c>
      <c r="E43">
        <v>6</v>
      </c>
      <c r="F4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3" t="s">
        <v>47</v>
      </c>
      <c r="H43" t="s">
        <v>52</v>
      </c>
      <c r="I4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43">
        <v>10.199999999999999</v>
      </c>
      <c r="K43">
        <v>7.8</v>
      </c>
      <c r="L43">
        <v>9</v>
      </c>
      <c r="M43">
        <v>31</v>
      </c>
      <c r="N43">
        <v>244</v>
      </c>
    </row>
    <row r="44" spans="1:14" x14ac:dyDescent="0.35">
      <c r="A44" t="s">
        <v>43</v>
      </c>
      <c r="B44" t="s">
        <v>64</v>
      </c>
      <c r="C44" t="s">
        <v>21</v>
      </c>
      <c r="D44">
        <v>2</v>
      </c>
      <c r="E44">
        <v>4</v>
      </c>
      <c r="F4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4" t="s">
        <v>47</v>
      </c>
      <c r="H44" t="s">
        <v>16</v>
      </c>
      <c r="I4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">
        <v>9.9</v>
      </c>
      <c r="K44">
        <v>8.3000000000000007</v>
      </c>
      <c r="L44">
        <v>9.1999999999999993</v>
      </c>
      <c r="M44">
        <v>31</v>
      </c>
      <c r="N44">
        <v>212</v>
      </c>
    </row>
    <row r="45" spans="1:14" x14ac:dyDescent="0.35">
      <c r="A45" t="s">
        <v>43</v>
      </c>
      <c r="B45" t="s">
        <v>65</v>
      </c>
      <c r="C45" t="s">
        <v>66</v>
      </c>
      <c r="D45">
        <v>3</v>
      </c>
      <c r="E45">
        <v>6</v>
      </c>
      <c r="F4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5" t="s">
        <v>47</v>
      </c>
      <c r="H45" t="s">
        <v>16</v>
      </c>
      <c r="I4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5">
        <v>15.1</v>
      </c>
      <c r="K45">
        <v>10.9</v>
      </c>
      <c r="L45">
        <v>13.2</v>
      </c>
      <c r="M45">
        <v>21</v>
      </c>
      <c r="N45">
        <v>304</v>
      </c>
    </row>
    <row r="46" spans="1:14" x14ac:dyDescent="0.35">
      <c r="A46" t="s">
        <v>43</v>
      </c>
      <c r="B46" t="s">
        <v>67</v>
      </c>
      <c r="C46" t="s">
        <v>66</v>
      </c>
      <c r="D46">
        <v>3</v>
      </c>
      <c r="E46">
        <v>6</v>
      </c>
      <c r="F4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6" t="s">
        <v>47</v>
      </c>
      <c r="H46" t="s">
        <v>52</v>
      </c>
      <c r="I4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46">
        <v>12.4</v>
      </c>
      <c r="K46">
        <v>8.6999999999999993</v>
      </c>
      <c r="L46">
        <v>10.7</v>
      </c>
      <c r="M46">
        <v>26</v>
      </c>
      <c r="N46">
        <v>290</v>
      </c>
    </row>
    <row r="47" spans="1:14" x14ac:dyDescent="0.35">
      <c r="A47" t="s">
        <v>43</v>
      </c>
      <c r="B47" t="s">
        <v>68</v>
      </c>
      <c r="C47" t="s">
        <v>31</v>
      </c>
      <c r="D47">
        <v>4.2</v>
      </c>
      <c r="E47">
        <v>8</v>
      </c>
      <c r="F4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7" t="s">
        <v>69</v>
      </c>
      <c r="H47" t="s">
        <v>16</v>
      </c>
      <c r="I4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7">
        <v>17.600000000000001</v>
      </c>
      <c r="K47">
        <v>11</v>
      </c>
      <c r="L47">
        <v>14.6</v>
      </c>
      <c r="M47">
        <v>19</v>
      </c>
      <c r="N47">
        <v>336</v>
      </c>
    </row>
    <row r="48" spans="1:14" x14ac:dyDescent="0.35">
      <c r="A48" t="s">
        <v>43</v>
      </c>
      <c r="B48" t="s">
        <v>68</v>
      </c>
      <c r="C48" t="s">
        <v>31</v>
      </c>
      <c r="D48">
        <v>4.2</v>
      </c>
      <c r="E48">
        <v>8</v>
      </c>
      <c r="F4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8" t="s">
        <v>17</v>
      </c>
      <c r="H48" t="s">
        <v>16</v>
      </c>
      <c r="I4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8">
        <v>21.2</v>
      </c>
      <c r="K48">
        <v>13.4</v>
      </c>
      <c r="L48">
        <v>17.7</v>
      </c>
      <c r="M48">
        <v>16</v>
      </c>
      <c r="N48">
        <v>407</v>
      </c>
    </row>
    <row r="49" spans="1:14" x14ac:dyDescent="0.35">
      <c r="A49" t="s">
        <v>43</v>
      </c>
      <c r="B49" t="s">
        <v>68</v>
      </c>
      <c r="C49" t="s">
        <v>31</v>
      </c>
      <c r="D49">
        <v>5.2</v>
      </c>
      <c r="E49">
        <v>10</v>
      </c>
      <c r="F4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9" t="s">
        <v>69</v>
      </c>
      <c r="H49" t="s">
        <v>16</v>
      </c>
      <c r="I4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9">
        <v>18.2</v>
      </c>
      <c r="K49">
        <v>10.6</v>
      </c>
      <c r="L49">
        <v>14.8</v>
      </c>
      <c r="M49">
        <v>19</v>
      </c>
      <c r="N49">
        <v>347</v>
      </c>
    </row>
    <row r="50" spans="1:14" x14ac:dyDescent="0.35">
      <c r="A50" t="s">
        <v>43</v>
      </c>
      <c r="B50" t="s">
        <v>68</v>
      </c>
      <c r="C50" t="s">
        <v>31</v>
      </c>
      <c r="D50">
        <v>5.2</v>
      </c>
      <c r="E50">
        <v>10</v>
      </c>
      <c r="F5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0" t="s">
        <v>17</v>
      </c>
      <c r="H50" t="s">
        <v>16</v>
      </c>
      <c r="I5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0">
        <v>21.1</v>
      </c>
      <c r="K50">
        <v>13.8</v>
      </c>
      <c r="L50">
        <v>17.8</v>
      </c>
      <c r="M50">
        <v>16</v>
      </c>
      <c r="N50">
        <v>409</v>
      </c>
    </row>
    <row r="51" spans="1:14" x14ac:dyDescent="0.35">
      <c r="A51" t="s">
        <v>43</v>
      </c>
      <c r="B51" t="s">
        <v>70</v>
      </c>
      <c r="C51" t="s">
        <v>31</v>
      </c>
      <c r="D51">
        <v>4.2</v>
      </c>
      <c r="E51">
        <v>8</v>
      </c>
      <c r="F5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1" t="s">
        <v>69</v>
      </c>
      <c r="H51" t="s">
        <v>16</v>
      </c>
      <c r="I5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1">
        <v>17.600000000000001</v>
      </c>
      <c r="K51">
        <v>11</v>
      </c>
      <c r="L51">
        <v>14.6</v>
      </c>
      <c r="M51">
        <v>19</v>
      </c>
      <c r="N51">
        <v>336</v>
      </c>
    </row>
    <row r="52" spans="1:14" x14ac:dyDescent="0.35">
      <c r="A52" t="s">
        <v>43</v>
      </c>
      <c r="B52" t="s">
        <v>70</v>
      </c>
      <c r="C52" t="s">
        <v>31</v>
      </c>
      <c r="D52">
        <v>4.2</v>
      </c>
      <c r="E52">
        <v>8</v>
      </c>
      <c r="F5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2" t="s">
        <v>17</v>
      </c>
      <c r="H52" t="s">
        <v>16</v>
      </c>
      <c r="I5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2">
        <v>21.2</v>
      </c>
      <c r="K52">
        <v>13.4</v>
      </c>
      <c r="L52">
        <v>17.7</v>
      </c>
      <c r="M52">
        <v>16</v>
      </c>
      <c r="N52">
        <v>407</v>
      </c>
    </row>
    <row r="53" spans="1:14" x14ac:dyDescent="0.35">
      <c r="A53" t="s">
        <v>43</v>
      </c>
      <c r="B53" t="s">
        <v>70</v>
      </c>
      <c r="C53" t="s">
        <v>31</v>
      </c>
      <c r="D53">
        <v>5.2</v>
      </c>
      <c r="E53">
        <v>10</v>
      </c>
      <c r="F5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3" t="s">
        <v>69</v>
      </c>
      <c r="H53" t="s">
        <v>16</v>
      </c>
      <c r="I5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3">
        <v>18.2</v>
      </c>
      <c r="K53">
        <v>10.6</v>
      </c>
      <c r="L53">
        <v>14.8</v>
      </c>
      <c r="M53">
        <v>19</v>
      </c>
      <c r="N53">
        <v>347</v>
      </c>
    </row>
    <row r="54" spans="1:14" x14ac:dyDescent="0.35">
      <c r="A54" t="s">
        <v>43</v>
      </c>
      <c r="B54" t="s">
        <v>70</v>
      </c>
      <c r="C54" t="s">
        <v>31</v>
      </c>
      <c r="D54">
        <v>5.2</v>
      </c>
      <c r="E54">
        <v>10</v>
      </c>
      <c r="F5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4" t="s">
        <v>17</v>
      </c>
      <c r="H54" t="s">
        <v>16</v>
      </c>
      <c r="I5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4">
        <v>21.1</v>
      </c>
      <c r="K54">
        <v>13.8</v>
      </c>
      <c r="L54">
        <v>17.8</v>
      </c>
      <c r="M54">
        <v>16</v>
      </c>
      <c r="N54">
        <v>409</v>
      </c>
    </row>
    <row r="55" spans="1:14" x14ac:dyDescent="0.35">
      <c r="A55" t="s">
        <v>43</v>
      </c>
      <c r="B55" t="s">
        <v>71</v>
      </c>
      <c r="C55" t="s">
        <v>38</v>
      </c>
      <c r="D55">
        <v>4.2</v>
      </c>
      <c r="E55">
        <v>8</v>
      </c>
      <c r="F5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5" t="s">
        <v>69</v>
      </c>
      <c r="H55" t="s">
        <v>16</v>
      </c>
      <c r="I5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">
        <v>15.3</v>
      </c>
      <c r="K55">
        <v>10.9</v>
      </c>
      <c r="L55">
        <v>13.3</v>
      </c>
      <c r="M55">
        <v>21</v>
      </c>
      <c r="N55">
        <v>306</v>
      </c>
    </row>
    <row r="56" spans="1:14" x14ac:dyDescent="0.35">
      <c r="A56" t="s">
        <v>43</v>
      </c>
      <c r="B56" t="s">
        <v>72</v>
      </c>
      <c r="C56" t="s">
        <v>38</v>
      </c>
      <c r="D56">
        <v>4.2</v>
      </c>
      <c r="E56">
        <v>8</v>
      </c>
      <c r="F5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6" t="s">
        <v>69</v>
      </c>
      <c r="H56" t="s">
        <v>16</v>
      </c>
      <c r="I5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6">
        <v>15.2</v>
      </c>
      <c r="K56">
        <v>11.3</v>
      </c>
      <c r="L56">
        <v>13.4</v>
      </c>
      <c r="M56">
        <v>21</v>
      </c>
      <c r="N56">
        <v>308</v>
      </c>
    </row>
    <row r="57" spans="1:14" x14ac:dyDescent="0.35">
      <c r="A57" t="s">
        <v>43</v>
      </c>
      <c r="B57" t="s">
        <v>73</v>
      </c>
      <c r="C57" t="s">
        <v>25</v>
      </c>
      <c r="D57">
        <v>4</v>
      </c>
      <c r="E57">
        <v>8</v>
      </c>
      <c r="F5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7" t="s">
        <v>47</v>
      </c>
      <c r="H57" t="s">
        <v>16</v>
      </c>
      <c r="I5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7">
        <v>15.5</v>
      </c>
      <c r="K57">
        <v>8.8000000000000007</v>
      </c>
      <c r="L57">
        <v>12.5</v>
      </c>
      <c r="M57">
        <v>23</v>
      </c>
      <c r="N57">
        <v>293</v>
      </c>
    </row>
    <row r="58" spans="1:14" x14ac:dyDescent="0.35">
      <c r="A58" t="s">
        <v>43</v>
      </c>
      <c r="B58" t="s">
        <v>74</v>
      </c>
      <c r="C58" t="s">
        <v>14</v>
      </c>
      <c r="D58">
        <v>3</v>
      </c>
      <c r="E58">
        <v>6</v>
      </c>
      <c r="F5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8" t="s">
        <v>69</v>
      </c>
      <c r="H58" t="s">
        <v>16</v>
      </c>
      <c r="I5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8">
        <v>13.2</v>
      </c>
      <c r="K58">
        <v>9.1999999999999993</v>
      </c>
      <c r="L58">
        <v>11.4</v>
      </c>
      <c r="M58">
        <v>25</v>
      </c>
      <c r="N58">
        <v>262</v>
      </c>
    </row>
    <row r="59" spans="1:14" x14ac:dyDescent="0.35">
      <c r="A59" t="s">
        <v>43</v>
      </c>
      <c r="B59" t="s">
        <v>74</v>
      </c>
      <c r="C59" t="s">
        <v>14</v>
      </c>
      <c r="D59">
        <v>3</v>
      </c>
      <c r="E59">
        <v>6</v>
      </c>
      <c r="F5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9" t="s">
        <v>17</v>
      </c>
      <c r="H59" t="s">
        <v>16</v>
      </c>
      <c r="I5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9">
        <v>14.6</v>
      </c>
      <c r="K59">
        <v>9.8000000000000007</v>
      </c>
      <c r="L59">
        <v>12.4</v>
      </c>
      <c r="M59">
        <v>23</v>
      </c>
      <c r="N59">
        <v>285</v>
      </c>
    </row>
    <row r="60" spans="1:14" x14ac:dyDescent="0.35">
      <c r="A60" t="s">
        <v>43</v>
      </c>
      <c r="B60" t="s">
        <v>75</v>
      </c>
      <c r="C60" t="s">
        <v>38</v>
      </c>
      <c r="D60">
        <v>3</v>
      </c>
      <c r="E60">
        <v>6</v>
      </c>
      <c r="F6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0" t="s">
        <v>69</v>
      </c>
      <c r="H60" t="s">
        <v>16</v>
      </c>
      <c r="I6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0">
        <v>13.2</v>
      </c>
      <c r="K60">
        <v>9.1999999999999993</v>
      </c>
      <c r="L60">
        <v>11.4</v>
      </c>
      <c r="M60">
        <v>25</v>
      </c>
      <c r="N60">
        <v>262</v>
      </c>
    </row>
    <row r="61" spans="1:14" x14ac:dyDescent="0.35">
      <c r="A61" t="s">
        <v>43</v>
      </c>
      <c r="B61" t="s">
        <v>75</v>
      </c>
      <c r="C61" t="s">
        <v>38</v>
      </c>
      <c r="D61">
        <v>3</v>
      </c>
      <c r="E61">
        <v>6</v>
      </c>
      <c r="F6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1" t="s">
        <v>17</v>
      </c>
      <c r="H61" t="s">
        <v>16</v>
      </c>
      <c r="I6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1">
        <v>14.6</v>
      </c>
      <c r="K61">
        <v>9.8000000000000007</v>
      </c>
      <c r="L61">
        <v>12.4</v>
      </c>
      <c r="M61">
        <v>23</v>
      </c>
      <c r="N61">
        <v>285</v>
      </c>
    </row>
    <row r="62" spans="1:14" x14ac:dyDescent="0.35">
      <c r="A62" t="s">
        <v>43</v>
      </c>
      <c r="B62" t="s">
        <v>76</v>
      </c>
      <c r="C62" t="s">
        <v>38</v>
      </c>
      <c r="D62">
        <v>3</v>
      </c>
      <c r="E62">
        <v>6</v>
      </c>
      <c r="F6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2" t="s">
        <v>69</v>
      </c>
      <c r="H62" t="s">
        <v>16</v>
      </c>
      <c r="I6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2">
        <v>13.3</v>
      </c>
      <c r="K62">
        <v>9.5</v>
      </c>
      <c r="L62">
        <v>11.6</v>
      </c>
      <c r="M62">
        <v>24</v>
      </c>
      <c r="N62">
        <v>267</v>
      </c>
    </row>
    <row r="63" spans="1:14" x14ac:dyDescent="0.35">
      <c r="A63" t="s">
        <v>43</v>
      </c>
      <c r="B63" t="s">
        <v>77</v>
      </c>
      <c r="C63" t="s">
        <v>25</v>
      </c>
      <c r="D63">
        <v>4</v>
      </c>
      <c r="E63">
        <v>8</v>
      </c>
      <c r="F6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3" t="s">
        <v>69</v>
      </c>
      <c r="H63" t="s">
        <v>16</v>
      </c>
      <c r="I6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3">
        <v>14.2</v>
      </c>
      <c r="K63">
        <v>9.6999999999999993</v>
      </c>
      <c r="L63">
        <v>12.2</v>
      </c>
      <c r="M63">
        <v>23</v>
      </c>
      <c r="N63">
        <v>281</v>
      </c>
    </row>
    <row r="64" spans="1:14" x14ac:dyDescent="0.35">
      <c r="A64" t="s">
        <v>43</v>
      </c>
      <c r="B64" t="s">
        <v>78</v>
      </c>
      <c r="C64" t="s">
        <v>25</v>
      </c>
      <c r="D64">
        <v>4</v>
      </c>
      <c r="E64">
        <v>8</v>
      </c>
      <c r="F6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4" t="s">
        <v>69</v>
      </c>
      <c r="H64" t="s">
        <v>16</v>
      </c>
      <c r="I6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4">
        <v>14.2</v>
      </c>
      <c r="K64">
        <v>9.6999999999999993</v>
      </c>
      <c r="L64">
        <v>12.2</v>
      </c>
      <c r="M64">
        <v>23</v>
      </c>
      <c r="N64">
        <v>281</v>
      </c>
    </row>
    <row r="65" spans="1:14" x14ac:dyDescent="0.35">
      <c r="A65" t="s">
        <v>43</v>
      </c>
      <c r="B65" t="s">
        <v>79</v>
      </c>
      <c r="C65" t="s">
        <v>25</v>
      </c>
      <c r="D65">
        <v>4</v>
      </c>
      <c r="E65">
        <v>8</v>
      </c>
      <c r="F6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5" t="s">
        <v>47</v>
      </c>
      <c r="H65" t="s">
        <v>16</v>
      </c>
      <c r="I6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">
        <v>15.8</v>
      </c>
      <c r="K65">
        <v>9.1999999999999993</v>
      </c>
      <c r="L65">
        <v>12.8</v>
      </c>
      <c r="M65">
        <v>22</v>
      </c>
      <c r="N65">
        <v>300</v>
      </c>
    </row>
    <row r="66" spans="1:14" x14ac:dyDescent="0.35">
      <c r="A66" t="s">
        <v>43</v>
      </c>
      <c r="B66" t="s">
        <v>80</v>
      </c>
      <c r="C66" t="s">
        <v>21</v>
      </c>
      <c r="D66">
        <v>3</v>
      </c>
      <c r="E66">
        <v>6</v>
      </c>
      <c r="F6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6" t="s">
        <v>47</v>
      </c>
      <c r="H66" t="s">
        <v>16</v>
      </c>
      <c r="I6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6">
        <v>14.9</v>
      </c>
      <c r="K66">
        <v>10.1</v>
      </c>
      <c r="L66">
        <v>12.7</v>
      </c>
      <c r="M66">
        <v>22</v>
      </c>
      <c r="N66">
        <v>292</v>
      </c>
    </row>
    <row r="67" spans="1:14" x14ac:dyDescent="0.35">
      <c r="A67" t="s">
        <v>43</v>
      </c>
      <c r="B67" t="s">
        <v>81</v>
      </c>
      <c r="C67" t="s">
        <v>38</v>
      </c>
      <c r="D67">
        <v>2</v>
      </c>
      <c r="E67">
        <v>4</v>
      </c>
      <c r="F6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7" t="s">
        <v>36</v>
      </c>
      <c r="H67" t="s">
        <v>16</v>
      </c>
      <c r="I6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7">
        <v>10.4</v>
      </c>
      <c r="K67">
        <v>7.6</v>
      </c>
      <c r="L67">
        <v>9.1</v>
      </c>
      <c r="M67">
        <v>31</v>
      </c>
      <c r="N67">
        <v>209</v>
      </c>
    </row>
    <row r="68" spans="1:14" x14ac:dyDescent="0.35">
      <c r="A68" t="s">
        <v>43</v>
      </c>
      <c r="B68" t="s">
        <v>82</v>
      </c>
      <c r="C68" t="s">
        <v>31</v>
      </c>
      <c r="D68">
        <v>2</v>
      </c>
      <c r="E68">
        <v>4</v>
      </c>
      <c r="F6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8" t="s">
        <v>36</v>
      </c>
      <c r="H68" t="s">
        <v>16</v>
      </c>
      <c r="I6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8">
        <v>10.4</v>
      </c>
      <c r="K68">
        <v>7.6</v>
      </c>
      <c r="L68">
        <v>9.1</v>
      </c>
      <c r="M68">
        <v>31</v>
      </c>
      <c r="N68">
        <v>209</v>
      </c>
    </row>
    <row r="69" spans="1:14" x14ac:dyDescent="0.35">
      <c r="A69" t="s">
        <v>43</v>
      </c>
      <c r="B69" t="s">
        <v>83</v>
      </c>
      <c r="C69" t="s">
        <v>38</v>
      </c>
      <c r="D69">
        <v>2</v>
      </c>
      <c r="E69">
        <v>4</v>
      </c>
      <c r="F6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9" t="s">
        <v>36</v>
      </c>
      <c r="H69" t="s">
        <v>16</v>
      </c>
      <c r="I6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9">
        <v>11.5</v>
      </c>
      <c r="K69">
        <v>8.8000000000000007</v>
      </c>
      <c r="L69">
        <v>10.3</v>
      </c>
      <c r="M69">
        <v>27</v>
      </c>
      <c r="N69">
        <v>237</v>
      </c>
    </row>
    <row r="70" spans="1:14" x14ac:dyDescent="0.35">
      <c r="A70" t="s">
        <v>43</v>
      </c>
      <c r="B70" t="s">
        <v>84</v>
      </c>
      <c r="C70" t="s">
        <v>31</v>
      </c>
      <c r="D70">
        <v>2</v>
      </c>
      <c r="E70">
        <v>4</v>
      </c>
      <c r="F7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0" t="s">
        <v>36</v>
      </c>
      <c r="H70" t="s">
        <v>16</v>
      </c>
      <c r="I7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0">
        <v>11.5</v>
      </c>
      <c r="K70">
        <v>8.8000000000000007</v>
      </c>
      <c r="L70">
        <v>10.3</v>
      </c>
      <c r="M70">
        <v>27</v>
      </c>
      <c r="N70">
        <v>237</v>
      </c>
    </row>
    <row r="71" spans="1:14" x14ac:dyDescent="0.35">
      <c r="A71" t="s">
        <v>85</v>
      </c>
      <c r="B71" t="s">
        <v>86</v>
      </c>
      <c r="C71" t="s">
        <v>38</v>
      </c>
      <c r="D71">
        <v>4</v>
      </c>
      <c r="E71">
        <v>8</v>
      </c>
      <c r="F7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1" t="s">
        <v>47</v>
      </c>
      <c r="H71" t="s">
        <v>16</v>
      </c>
      <c r="I7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1">
        <v>16.3</v>
      </c>
      <c r="K71">
        <v>9.8000000000000007</v>
      </c>
      <c r="L71">
        <v>13.4</v>
      </c>
      <c r="M71">
        <v>21</v>
      </c>
      <c r="N71">
        <v>314</v>
      </c>
    </row>
    <row r="72" spans="1:14" x14ac:dyDescent="0.35">
      <c r="A72" t="s">
        <v>85</v>
      </c>
      <c r="B72" t="s">
        <v>86</v>
      </c>
      <c r="C72" t="s">
        <v>38</v>
      </c>
      <c r="D72">
        <v>6</v>
      </c>
      <c r="E72">
        <v>12</v>
      </c>
      <c r="F7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2" t="s">
        <v>47</v>
      </c>
      <c r="H72" t="s">
        <v>16</v>
      </c>
      <c r="I7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2">
        <v>18.8</v>
      </c>
      <c r="K72">
        <v>11.5</v>
      </c>
      <c r="L72">
        <v>15.5</v>
      </c>
      <c r="M72">
        <v>18</v>
      </c>
      <c r="N72">
        <v>356</v>
      </c>
    </row>
    <row r="73" spans="1:14" x14ac:dyDescent="0.35">
      <c r="A73" t="s">
        <v>85</v>
      </c>
      <c r="B73" t="s">
        <v>87</v>
      </c>
      <c r="C73" t="s">
        <v>38</v>
      </c>
      <c r="D73">
        <v>4</v>
      </c>
      <c r="E73">
        <v>8</v>
      </c>
      <c r="F7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3" t="s">
        <v>47</v>
      </c>
      <c r="H73" t="s">
        <v>16</v>
      </c>
      <c r="I7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3">
        <v>17.399999999999999</v>
      </c>
      <c r="K73">
        <v>10.199999999999999</v>
      </c>
      <c r="L73">
        <v>14.2</v>
      </c>
      <c r="M73">
        <v>20</v>
      </c>
      <c r="N73">
        <v>332</v>
      </c>
    </row>
    <row r="74" spans="1:14" x14ac:dyDescent="0.35">
      <c r="A74" t="s">
        <v>85</v>
      </c>
      <c r="B74" t="s">
        <v>87</v>
      </c>
      <c r="C74" t="s">
        <v>38</v>
      </c>
      <c r="D74">
        <v>6</v>
      </c>
      <c r="E74">
        <v>12</v>
      </c>
      <c r="F7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4" t="s">
        <v>47</v>
      </c>
      <c r="H74" t="s">
        <v>16</v>
      </c>
      <c r="I7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4">
        <v>20</v>
      </c>
      <c r="K74">
        <v>12.2</v>
      </c>
      <c r="L74">
        <v>16.5</v>
      </c>
      <c r="M74">
        <v>17</v>
      </c>
      <c r="N74">
        <v>380</v>
      </c>
    </row>
    <row r="75" spans="1:14" x14ac:dyDescent="0.35">
      <c r="A75" t="s">
        <v>85</v>
      </c>
      <c r="B75" t="s">
        <v>88</v>
      </c>
      <c r="C75" t="s">
        <v>38</v>
      </c>
      <c r="D75">
        <v>6</v>
      </c>
      <c r="E75">
        <v>12</v>
      </c>
      <c r="F7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5" t="s">
        <v>47</v>
      </c>
      <c r="H75" t="s">
        <v>16</v>
      </c>
      <c r="I7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5">
        <v>20</v>
      </c>
      <c r="K75">
        <v>12.2</v>
      </c>
      <c r="L75">
        <v>16.5</v>
      </c>
      <c r="M75">
        <v>17</v>
      </c>
      <c r="N75">
        <v>380</v>
      </c>
    </row>
    <row r="76" spans="1:14" x14ac:dyDescent="0.35">
      <c r="A76" t="s">
        <v>85</v>
      </c>
      <c r="B76" t="s">
        <v>89</v>
      </c>
      <c r="C76" t="s">
        <v>25</v>
      </c>
      <c r="D76">
        <v>6</v>
      </c>
      <c r="E76">
        <v>12</v>
      </c>
      <c r="F7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6" t="s">
        <v>47</v>
      </c>
      <c r="H76" t="s">
        <v>16</v>
      </c>
      <c r="I7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6">
        <v>20.3</v>
      </c>
      <c r="K76">
        <v>11.9</v>
      </c>
      <c r="L76">
        <v>16.5</v>
      </c>
      <c r="M76">
        <v>17</v>
      </c>
      <c r="N76">
        <v>388</v>
      </c>
    </row>
    <row r="77" spans="1:14" x14ac:dyDescent="0.35">
      <c r="A77" t="s">
        <v>85</v>
      </c>
      <c r="B77" t="s">
        <v>90</v>
      </c>
      <c r="C77" t="s">
        <v>25</v>
      </c>
      <c r="D77">
        <v>6.8</v>
      </c>
      <c r="E77">
        <v>8</v>
      </c>
      <c r="F7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7" t="s">
        <v>47</v>
      </c>
      <c r="H77" t="s">
        <v>16</v>
      </c>
      <c r="I7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7">
        <v>22.3</v>
      </c>
      <c r="K77">
        <v>14.9</v>
      </c>
      <c r="L77">
        <v>19</v>
      </c>
      <c r="M77">
        <v>15</v>
      </c>
      <c r="N77">
        <v>437</v>
      </c>
    </row>
    <row r="78" spans="1:14" x14ac:dyDescent="0.35">
      <c r="A78" t="s">
        <v>91</v>
      </c>
      <c r="B78" t="s">
        <v>92</v>
      </c>
      <c r="C78" t="s">
        <v>14</v>
      </c>
      <c r="D78">
        <v>2</v>
      </c>
      <c r="E78">
        <v>4</v>
      </c>
      <c r="F7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8" t="s">
        <v>55</v>
      </c>
      <c r="H78" t="s">
        <v>16</v>
      </c>
      <c r="I7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8">
        <v>10</v>
      </c>
      <c r="K78">
        <v>6.5</v>
      </c>
      <c r="L78">
        <v>8.4</v>
      </c>
      <c r="M78">
        <v>34</v>
      </c>
      <c r="N78">
        <v>193</v>
      </c>
    </row>
    <row r="79" spans="1:14" x14ac:dyDescent="0.35">
      <c r="A79" t="s">
        <v>91</v>
      </c>
      <c r="B79" t="s">
        <v>92</v>
      </c>
      <c r="C79" t="s">
        <v>14</v>
      </c>
      <c r="D79">
        <v>2</v>
      </c>
      <c r="E79">
        <v>4</v>
      </c>
      <c r="F7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9" t="s">
        <v>17</v>
      </c>
      <c r="H79" t="s">
        <v>16</v>
      </c>
      <c r="I7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9">
        <v>10.4</v>
      </c>
      <c r="K79">
        <v>6.7</v>
      </c>
      <c r="L79">
        <v>8.6999999999999993</v>
      </c>
      <c r="M79">
        <v>32</v>
      </c>
      <c r="N79">
        <v>200</v>
      </c>
    </row>
    <row r="80" spans="1:14" x14ac:dyDescent="0.35">
      <c r="A80" t="s">
        <v>91</v>
      </c>
      <c r="B80" t="s">
        <v>93</v>
      </c>
      <c r="C80" t="s">
        <v>14</v>
      </c>
      <c r="D80">
        <v>2</v>
      </c>
      <c r="E80">
        <v>4</v>
      </c>
      <c r="F8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80" t="s">
        <v>55</v>
      </c>
      <c r="H80" t="s">
        <v>16</v>
      </c>
      <c r="I8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80">
        <v>10.199999999999999</v>
      </c>
      <c r="K80">
        <v>7</v>
      </c>
      <c r="L80">
        <v>8.8000000000000007</v>
      </c>
      <c r="M80">
        <v>32</v>
      </c>
      <c r="N80">
        <v>202</v>
      </c>
    </row>
    <row r="81" spans="1:14" x14ac:dyDescent="0.35">
      <c r="A81" t="s">
        <v>91</v>
      </c>
      <c r="B81" t="s">
        <v>94</v>
      </c>
      <c r="C81" t="s">
        <v>14</v>
      </c>
      <c r="D81">
        <v>2</v>
      </c>
      <c r="E81">
        <v>4</v>
      </c>
      <c r="F8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81" t="s">
        <v>55</v>
      </c>
      <c r="H81" t="s">
        <v>52</v>
      </c>
      <c r="I8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81">
        <v>7.6</v>
      </c>
      <c r="K81">
        <v>5.5</v>
      </c>
      <c r="L81">
        <v>6.7</v>
      </c>
      <c r="M81">
        <v>42</v>
      </c>
      <c r="N81">
        <v>181</v>
      </c>
    </row>
    <row r="82" spans="1:14" x14ac:dyDescent="0.35">
      <c r="A82" t="s">
        <v>91</v>
      </c>
      <c r="B82" t="s">
        <v>95</v>
      </c>
      <c r="C82" t="s">
        <v>61</v>
      </c>
      <c r="D82">
        <v>2</v>
      </c>
      <c r="E82">
        <v>4</v>
      </c>
      <c r="F8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82" t="s">
        <v>55</v>
      </c>
      <c r="H82" t="s">
        <v>52</v>
      </c>
      <c r="I8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82">
        <v>7.6</v>
      </c>
      <c r="K82">
        <v>5.5</v>
      </c>
      <c r="L82">
        <v>6.7</v>
      </c>
      <c r="M82">
        <v>42</v>
      </c>
      <c r="N82">
        <v>181</v>
      </c>
    </row>
    <row r="83" spans="1:14" x14ac:dyDescent="0.35">
      <c r="A83" t="s">
        <v>91</v>
      </c>
      <c r="B83" t="s">
        <v>96</v>
      </c>
      <c r="C83" t="s">
        <v>14</v>
      </c>
      <c r="D83">
        <v>2</v>
      </c>
      <c r="E83">
        <v>4</v>
      </c>
      <c r="F8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83" t="s">
        <v>55</v>
      </c>
      <c r="H83" t="s">
        <v>16</v>
      </c>
      <c r="I8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83">
        <v>10</v>
      </c>
      <c r="K83">
        <v>6.5</v>
      </c>
      <c r="L83">
        <v>8.4</v>
      </c>
      <c r="M83">
        <v>34</v>
      </c>
      <c r="N83">
        <v>193</v>
      </c>
    </row>
    <row r="84" spans="1:14" x14ac:dyDescent="0.35">
      <c r="A84" t="s">
        <v>91</v>
      </c>
      <c r="B84" t="s">
        <v>96</v>
      </c>
      <c r="C84" t="s">
        <v>14</v>
      </c>
      <c r="D84">
        <v>2</v>
      </c>
      <c r="E84">
        <v>4</v>
      </c>
      <c r="F8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84" t="s">
        <v>17</v>
      </c>
      <c r="H84" t="s">
        <v>16</v>
      </c>
      <c r="I8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84">
        <v>10.4</v>
      </c>
      <c r="K84">
        <v>6.7</v>
      </c>
      <c r="L84">
        <v>8.6999999999999993</v>
      </c>
      <c r="M84">
        <v>32</v>
      </c>
      <c r="N84">
        <v>200</v>
      </c>
    </row>
    <row r="85" spans="1:14" x14ac:dyDescent="0.35">
      <c r="A85" t="s">
        <v>91</v>
      </c>
      <c r="B85" t="s">
        <v>97</v>
      </c>
      <c r="C85" t="s">
        <v>14</v>
      </c>
      <c r="D85">
        <v>2</v>
      </c>
      <c r="E85">
        <v>4</v>
      </c>
      <c r="F8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85" t="s">
        <v>55</v>
      </c>
      <c r="H85" t="s">
        <v>16</v>
      </c>
      <c r="I8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85">
        <v>10.6</v>
      </c>
      <c r="K85">
        <v>7.2</v>
      </c>
      <c r="L85">
        <v>9.1</v>
      </c>
      <c r="M85">
        <v>31</v>
      </c>
      <c r="N85">
        <v>209</v>
      </c>
    </row>
    <row r="86" spans="1:14" x14ac:dyDescent="0.35">
      <c r="A86" t="s">
        <v>91</v>
      </c>
      <c r="B86" t="s">
        <v>98</v>
      </c>
      <c r="C86" t="s">
        <v>58</v>
      </c>
      <c r="D86">
        <v>2</v>
      </c>
      <c r="E86">
        <v>4</v>
      </c>
      <c r="F8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86" t="s">
        <v>55</v>
      </c>
      <c r="H86" t="s">
        <v>16</v>
      </c>
      <c r="I8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86">
        <v>10.6</v>
      </c>
      <c r="K86">
        <v>7.2</v>
      </c>
      <c r="L86">
        <v>9.1</v>
      </c>
      <c r="M86">
        <v>31</v>
      </c>
      <c r="N86">
        <v>209</v>
      </c>
    </row>
    <row r="87" spans="1:14" x14ac:dyDescent="0.35">
      <c r="A87" t="s">
        <v>91</v>
      </c>
      <c r="B87" t="s">
        <v>99</v>
      </c>
      <c r="C87" t="s">
        <v>61</v>
      </c>
      <c r="D87">
        <v>2</v>
      </c>
      <c r="E87">
        <v>4</v>
      </c>
      <c r="F8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87" t="s">
        <v>55</v>
      </c>
      <c r="H87" t="s">
        <v>16</v>
      </c>
      <c r="I8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87">
        <v>10.6</v>
      </c>
      <c r="K87">
        <v>7.2</v>
      </c>
      <c r="L87">
        <v>9.1</v>
      </c>
      <c r="M87">
        <v>31</v>
      </c>
      <c r="N87">
        <v>209</v>
      </c>
    </row>
    <row r="88" spans="1:14" x14ac:dyDescent="0.35">
      <c r="A88" t="s">
        <v>91</v>
      </c>
      <c r="B88" t="s">
        <v>100</v>
      </c>
      <c r="C88" t="s">
        <v>14</v>
      </c>
      <c r="D88">
        <v>3</v>
      </c>
      <c r="E88">
        <v>6</v>
      </c>
      <c r="F8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88" t="s">
        <v>55</v>
      </c>
      <c r="H88" t="s">
        <v>16</v>
      </c>
      <c r="I8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88">
        <v>11.4</v>
      </c>
      <c r="K88">
        <v>7.3</v>
      </c>
      <c r="L88">
        <v>9.6</v>
      </c>
      <c r="M88">
        <v>29</v>
      </c>
      <c r="N88">
        <v>221</v>
      </c>
    </row>
    <row r="89" spans="1:14" x14ac:dyDescent="0.35">
      <c r="A89" t="s">
        <v>91</v>
      </c>
      <c r="B89" t="s">
        <v>100</v>
      </c>
      <c r="C89" t="s">
        <v>14</v>
      </c>
      <c r="D89">
        <v>3</v>
      </c>
      <c r="E89">
        <v>6</v>
      </c>
      <c r="F8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89" t="s">
        <v>17</v>
      </c>
      <c r="H89" t="s">
        <v>16</v>
      </c>
      <c r="I8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89">
        <v>11.8</v>
      </c>
      <c r="K89">
        <v>7.9</v>
      </c>
      <c r="L89">
        <v>10</v>
      </c>
      <c r="M89">
        <v>28</v>
      </c>
      <c r="N89">
        <v>230</v>
      </c>
    </row>
    <row r="90" spans="1:14" x14ac:dyDescent="0.35">
      <c r="A90" t="s">
        <v>91</v>
      </c>
      <c r="B90" t="s">
        <v>101</v>
      </c>
      <c r="C90" t="s">
        <v>14</v>
      </c>
      <c r="D90">
        <v>3</v>
      </c>
      <c r="E90">
        <v>6</v>
      </c>
      <c r="F9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90" t="s">
        <v>55</v>
      </c>
      <c r="H90" t="s">
        <v>16</v>
      </c>
      <c r="I9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90">
        <v>11.7</v>
      </c>
      <c r="K90">
        <v>7.8</v>
      </c>
      <c r="L90">
        <v>9.9</v>
      </c>
      <c r="M90">
        <v>29</v>
      </c>
      <c r="N90">
        <v>228</v>
      </c>
    </row>
    <row r="91" spans="1:14" x14ac:dyDescent="0.35">
      <c r="A91" t="s">
        <v>91</v>
      </c>
      <c r="B91" t="s">
        <v>101</v>
      </c>
      <c r="C91" t="s">
        <v>14</v>
      </c>
      <c r="D91">
        <v>3</v>
      </c>
      <c r="E91">
        <v>6</v>
      </c>
      <c r="F9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91" t="s">
        <v>17</v>
      </c>
      <c r="H91" t="s">
        <v>16</v>
      </c>
      <c r="I9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91">
        <v>11.9</v>
      </c>
      <c r="K91">
        <v>8.3000000000000007</v>
      </c>
      <c r="L91">
        <v>10.3</v>
      </c>
      <c r="M91">
        <v>27</v>
      </c>
      <c r="N91">
        <v>237</v>
      </c>
    </row>
    <row r="92" spans="1:14" x14ac:dyDescent="0.35">
      <c r="A92" t="s">
        <v>91</v>
      </c>
      <c r="B92" t="s">
        <v>102</v>
      </c>
      <c r="C92" t="s">
        <v>58</v>
      </c>
      <c r="D92">
        <v>3</v>
      </c>
      <c r="E92">
        <v>6</v>
      </c>
      <c r="F9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92" t="s">
        <v>55</v>
      </c>
      <c r="H92" t="s">
        <v>16</v>
      </c>
      <c r="I9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92">
        <v>11.9</v>
      </c>
      <c r="K92">
        <v>8</v>
      </c>
      <c r="L92">
        <v>10.1</v>
      </c>
      <c r="M92">
        <v>28</v>
      </c>
      <c r="N92">
        <v>232</v>
      </c>
    </row>
    <row r="93" spans="1:14" x14ac:dyDescent="0.35">
      <c r="A93" t="s">
        <v>91</v>
      </c>
      <c r="B93" t="s">
        <v>103</v>
      </c>
      <c r="C93" t="s">
        <v>14</v>
      </c>
      <c r="D93">
        <v>2</v>
      </c>
      <c r="E93">
        <v>4</v>
      </c>
      <c r="F9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93" t="s">
        <v>55</v>
      </c>
      <c r="H93" t="s">
        <v>16</v>
      </c>
      <c r="I9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93">
        <v>10</v>
      </c>
      <c r="K93">
        <v>6.5</v>
      </c>
      <c r="L93">
        <v>8.4</v>
      </c>
      <c r="M93">
        <v>34</v>
      </c>
      <c r="N93">
        <v>193</v>
      </c>
    </row>
    <row r="94" spans="1:14" x14ac:dyDescent="0.35">
      <c r="A94" t="s">
        <v>91</v>
      </c>
      <c r="B94" t="s">
        <v>103</v>
      </c>
      <c r="C94" t="s">
        <v>14</v>
      </c>
      <c r="D94">
        <v>2</v>
      </c>
      <c r="E94">
        <v>4</v>
      </c>
      <c r="F9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94" t="s">
        <v>17</v>
      </c>
      <c r="H94" t="s">
        <v>16</v>
      </c>
      <c r="I9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94">
        <v>10.4</v>
      </c>
      <c r="K94">
        <v>6.7</v>
      </c>
      <c r="L94">
        <v>8.6999999999999993</v>
      </c>
      <c r="M94">
        <v>32</v>
      </c>
      <c r="N94">
        <v>200</v>
      </c>
    </row>
    <row r="95" spans="1:14" x14ac:dyDescent="0.35">
      <c r="A95" t="s">
        <v>91</v>
      </c>
      <c r="B95" t="s">
        <v>104</v>
      </c>
      <c r="C95" t="s">
        <v>14</v>
      </c>
      <c r="D95">
        <v>2</v>
      </c>
      <c r="E95">
        <v>4</v>
      </c>
      <c r="F9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95" t="s">
        <v>55</v>
      </c>
      <c r="H95" t="s">
        <v>16</v>
      </c>
      <c r="I9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95">
        <v>10.6</v>
      </c>
      <c r="K95">
        <v>7.2</v>
      </c>
      <c r="L95">
        <v>9.1</v>
      </c>
      <c r="M95">
        <v>31</v>
      </c>
      <c r="N95">
        <v>209</v>
      </c>
    </row>
    <row r="96" spans="1:14" x14ac:dyDescent="0.35">
      <c r="A96" t="s">
        <v>91</v>
      </c>
      <c r="B96" t="s">
        <v>105</v>
      </c>
      <c r="C96" t="s">
        <v>14</v>
      </c>
      <c r="D96">
        <v>3</v>
      </c>
      <c r="E96">
        <v>6</v>
      </c>
      <c r="F9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96" t="s">
        <v>55</v>
      </c>
      <c r="H96" t="s">
        <v>16</v>
      </c>
      <c r="I9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96">
        <v>11.4</v>
      </c>
      <c r="K96">
        <v>7.3</v>
      </c>
      <c r="L96">
        <v>9.6</v>
      </c>
      <c r="M96">
        <v>29</v>
      </c>
      <c r="N96">
        <v>221</v>
      </c>
    </row>
    <row r="97" spans="1:14" x14ac:dyDescent="0.35">
      <c r="A97" t="s">
        <v>91</v>
      </c>
      <c r="B97" t="s">
        <v>105</v>
      </c>
      <c r="C97" t="s">
        <v>14</v>
      </c>
      <c r="D97">
        <v>3</v>
      </c>
      <c r="E97">
        <v>6</v>
      </c>
      <c r="F9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97" t="s">
        <v>17</v>
      </c>
      <c r="H97" t="s">
        <v>16</v>
      </c>
      <c r="I9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97">
        <v>11.8</v>
      </c>
      <c r="K97">
        <v>7.9</v>
      </c>
      <c r="L97">
        <v>10</v>
      </c>
      <c r="M97">
        <v>28</v>
      </c>
      <c r="N97">
        <v>230</v>
      </c>
    </row>
    <row r="98" spans="1:14" x14ac:dyDescent="0.35">
      <c r="A98" t="s">
        <v>91</v>
      </c>
      <c r="B98" t="s">
        <v>106</v>
      </c>
      <c r="C98" t="s">
        <v>14</v>
      </c>
      <c r="D98">
        <v>3</v>
      </c>
      <c r="E98">
        <v>6</v>
      </c>
      <c r="F9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98" t="s">
        <v>55</v>
      </c>
      <c r="H98" t="s">
        <v>16</v>
      </c>
      <c r="I9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98">
        <v>11.7</v>
      </c>
      <c r="K98">
        <v>7.8</v>
      </c>
      <c r="L98">
        <v>9.9</v>
      </c>
      <c r="M98">
        <v>29</v>
      </c>
      <c r="N98">
        <v>228</v>
      </c>
    </row>
    <row r="99" spans="1:14" x14ac:dyDescent="0.35">
      <c r="A99" t="s">
        <v>91</v>
      </c>
      <c r="B99" t="s">
        <v>106</v>
      </c>
      <c r="C99" t="s">
        <v>14</v>
      </c>
      <c r="D99">
        <v>3</v>
      </c>
      <c r="E99">
        <v>6</v>
      </c>
      <c r="F9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99" t="s">
        <v>17</v>
      </c>
      <c r="H99" t="s">
        <v>16</v>
      </c>
      <c r="I9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99">
        <v>11.9</v>
      </c>
      <c r="K99">
        <v>8.3000000000000007</v>
      </c>
      <c r="L99">
        <v>10.3</v>
      </c>
      <c r="M99">
        <v>27</v>
      </c>
      <c r="N99">
        <v>237</v>
      </c>
    </row>
    <row r="100" spans="1:14" x14ac:dyDescent="0.35">
      <c r="A100" t="s">
        <v>91</v>
      </c>
      <c r="B100" t="s">
        <v>107</v>
      </c>
      <c r="C100" t="s">
        <v>25</v>
      </c>
      <c r="D100">
        <v>2</v>
      </c>
      <c r="E100">
        <v>4</v>
      </c>
      <c r="F10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00" t="s">
        <v>55</v>
      </c>
      <c r="H100" t="s">
        <v>16</v>
      </c>
      <c r="I10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00">
        <v>10.199999999999999</v>
      </c>
      <c r="K100">
        <v>7</v>
      </c>
      <c r="L100">
        <v>8.8000000000000007</v>
      </c>
      <c r="M100">
        <v>32</v>
      </c>
      <c r="N100">
        <v>202</v>
      </c>
    </row>
    <row r="101" spans="1:14" x14ac:dyDescent="0.35">
      <c r="A101" t="s">
        <v>91</v>
      </c>
      <c r="B101" t="s">
        <v>108</v>
      </c>
      <c r="C101" t="s">
        <v>25</v>
      </c>
      <c r="D101">
        <v>2</v>
      </c>
      <c r="E101">
        <v>4</v>
      </c>
      <c r="F10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01" t="s">
        <v>55</v>
      </c>
      <c r="H101" t="s">
        <v>16</v>
      </c>
      <c r="I10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01">
        <v>10.6</v>
      </c>
      <c r="K101">
        <v>7.2</v>
      </c>
      <c r="L101">
        <v>9.1</v>
      </c>
      <c r="M101">
        <v>31</v>
      </c>
      <c r="N101">
        <v>209</v>
      </c>
    </row>
    <row r="102" spans="1:14" x14ac:dyDescent="0.35">
      <c r="A102" t="s">
        <v>91</v>
      </c>
      <c r="B102" t="s">
        <v>109</v>
      </c>
      <c r="C102" t="s">
        <v>25</v>
      </c>
      <c r="D102">
        <v>3</v>
      </c>
      <c r="E102">
        <v>6</v>
      </c>
      <c r="F10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02" t="s">
        <v>55</v>
      </c>
      <c r="H102" t="s">
        <v>52</v>
      </c>
      <c r="I10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102">
        <v>9.1999999999999993</v>
      </c>
      <c r="K102">
        <v>6.4</v>
      </c>
      <c r="L102">
        <v>7.9</v>
      </c>
      <c r="M102">
        <v>36</v>
      </c>
      <c r="N102">
        <v>213</v>
      </c>
    </row>
    <row r="103" spans="1:14" x14ac:dyDescent="0.35">
      <c r="A103" t="s">
        <v>91</v>
      </c>
      <c r="B103" t="s">
        <v>110</v>
      </c>
      <c r="C103" t="s">
        <v>25</v>
      </c>
      <c r="D103">
        <v>3</v>
      </c>
      <c r="E103">
        <v>6</v>
      </c>
      <c r="F10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03" t="s">
        <v>55</v>
      </c>
      <c r="H103" t="s">
        <v>16</v>
      </c>
      <c r="I10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03">
        <v>11.9</v>
      </c>
      <c r="K103">
        <v>8</v>
      </c>
      <c r="L103">
        <v>10.1</v>
      </c>
      <c r="M103">
        <v>28</v>
      </c>
      <c r="N103">
        <v>232</v>
      </c>
    </row>
    <row r="104" spans="1:14" x14ac:dyDescent="0.35">
      <c r="A104" t="s">
        <v>91</v>
      </c>
      <c r="B104" t="s">
        <v>111</v>
      </c>
      <c r="C104" t="s">
        <v>58</v>
      </c>
      <c r="D104">
        <v>3</v>
      </c>
      <c r="E104">
        <v>6</v>
      </c>
      <c r="F10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04" t="s">
        <v>55</v>
      </c>
      <c r="H104" t="s">
        <v>16</v>
      </c>
      <c r="I10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04">
        <v>12.5</v>
      </c>
      <c r="K104">
        <v>8.6</v>
      </c>
      <c r="L104">
        <v>10.7</v>
      </c>
      <c r="M104">
        <v>26</v>
      </c>
      <c r="N104">
        <v>246</v>
      </c>
    </row>
    <row r="105" spans="1:14" x14ac:dyDescent="0.35">
      <c r="A105" t="s">
        <v>91</v>
      </c>
      <c r="B105" t="s">
        <v>112</v>
      </c>
      <c r="C105" t="s">
        <v>25</v>
      </c>
      <c r="D105">
        <v>4.4000000000000004</v>
      </c>
      <c r="E105">
        <v>8</v>
      </c>
      <c r="F10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05" t="s">
        <v>55</v>
      </c>
      <c r="H105" t="s">
        <v>16</v>
      </c>
      <c r="I10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05">
        <v>14.4</v>
      </c>
      <c r="K105">
        <v>9.6</v>
      </c>
      <c r="L105">
        <v>12.2</v>
      </c>
      <c r="M105">
        <v>23</v>
      </c>
      <c r="N105">
        <v>281</v>
      </c>
    </row>
    <row r="106" spans="1:14" x14ac:dyDescent="0.35">
      <c r="A106" t="s">
        <v>91</v>
      </c>
      <c r="B106" t="s">
        <v>113</v>
      </c>
      <c r="C106" t="s">
        <v>58</v>
      </c>
      <c r="D106">
        <v>4.4000000000000004</v>
      </c>
      <c r="E106">
        <v>8</v>
      </c>
      <c r="F10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06" t="s">
        <v>55</v>
      </c>
      <c r="H106" t="s">
        <v>16</v>
      </c>
      <c r="I10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06">
        <v>15</v>
      </c>
      <c r="K106">
        <v>9.8000000000000007</v>
      </c>
      <c r="L106">
        <v>12.7</v>
      </c>
      <c r="M106">
        <v>22</v>
      </c>
      <c r="N106">
        <v>292</v>
      </c>
    </row>
    <row r="107" spans="1:14" x14ac:dyDescent="0.35">
      <c r="A107" t="s">
        <v>91</v>
      </c>
      <c r="B107" t="s">
        <v>114</v>
      </c>
      <c r="C107" t="s">
        <v>14</v>
      </c>
      <c r="D107">
        <v>3</v>
      </c>
      <c r="E107">
        <v>6</v>
      </c>
      <c r="F10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07" t="s">
        <v>55</v>
      </c>
      <c r="H107" t="s">
        <v>16</v>
      </c>
      <c r="I10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07">
        <v>11.9</v>
      </c>
      <c r="K107">
        <v>8</v>
      </c>
      <c r="L107">
        <v>10.1</v>
      </c>
      <c r="M107">
        <v>28</v>
      </c>
      <c r="N107">
        <v>232</v>
      </c>
    </row>
    <row r="108" spans="1:14" x14ac:dyDescent="0.35">
      <c r="A108" t="s">
        <v>91</v>
      </c>
      <c r="B108" t="s">
        <v>115</v>
      </c>
      <c r="C108" t="s">
        <v>38</v>
      </c>
      <c r="D108">
        <v>4.4000000000000004</v>
      </c>
      <c r="E108">
        <v>8</v>
      </c>
      <c r="F10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08" t="s">
        <v>55</v>
      </c>
      <c r="H108" t="s">
        <v>16</v>
      </c>
      <c r="I10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08">
        <v>15</v>
      </c>
      <c r="K108">
        <v>9.8000000000000007</v>
      </c>
      <c r="L108">
        <v>12.7</v>
      </c>
      <c r="M108">
        <v>22</v>
      </c>
      <c r="N108">
        <v>292</v>
      </c>
    </row>
    <row r="109" spans="1:14" x14ac:dyDescent="0.35">
      <c r="A109" t="s">
        <v>91</v>
      </c>
      <c r="B109" t="s">
        <v>116</v>
      </c>
      <c r="C109" t="s">
        <v>14</v>
      </c>
      <c r="D109">
        <v>4.4000000000000004</v>
      </c>
      <c r="E109">
        <v>8</v>
      </c>
      <c r="F10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09" t="s">
        <v>55</v>
      </c>
      <c r="H109" t="s">
        <v>16</v>
      </c>
      <c r="I10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09">
        <v>14.4</v>
      </c>
      <c r="K109">
        <v>9.6</v>
      </c>
      <c r="L109">
        <v>12.2</v>
      </c>
      <c r="M109">
        <v>23</v>
      </c>
      <c r="N109">
        <v>281</v>
      </c>
    </row>
    <row r="110" spans="1:14" x14ac:dyDescent="0.35">
      <c r="A110" t="s">
        <v>91</v>
      </c>
      <c r="B110" t="s">
        <v>117</v>
      </c>
      <c r="C110" t="s">
        <v>14</v>
      </c>
      <c r="D110">
        <v>4.4000000000000004</v>
      </c>
      <c r="E110">
        <v>8</v>
      </c>
      <c r="F11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10" t="s">
        <v>55</v>
      </c>
      <c r="H110" t="s">
        <v>16</v>
      </c>
      <c r="I11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0">
        <v>15</v>
      </c>
      <c r="K110">
        <v>9.8000000000000007</v>
      </c>
      <c r="L110">
        <v>12.7</v>
      </c>
      <c r="M110">
        <v>22</v>
      </c>
      <c r="N110">
        <v>292</v>
      </c>
    </row>
    <row r="111" spans="1:14" x14ac:dyDescent="0.35">
      <c r="A111" t="s">
        <v>91</v>
      </c>
      <c r="B111" t="s">
        <v>118</v>
      </c>
      <c r="C111" t="s">
        <v>58</v>
      </c>
      <c r="D111">
        <v>3</v>
      </c>
      <c r="E111">
        <v>6</v>
      </c>
      <c r="F11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11" t="s">
        <v>55</v>
      </c>
      <c r="H111" t="s">
        <v>16</v>
      </c>
      <c r="I11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1">
        <v>12.5</v>
      </c>
      <c r="K111">
        <v>8.6</v>
      </c>
      <c r="L111">
        <v>10.7</v>
      </c>
      <c r="M111">
        <v>26</v>
      </c>
      <c r="N111">
        <v>246</v>
      </c>
    </row>
    <row r="112" spans="1:14" x14ac:dyDescent="0.35">
      <c r="A112" t="s">
        <v>91</v>
      </c>
      <c r="B112" t="s">
        <v>119</v>
      </c>
      <c r="C112" t="s">
        <v>58</v>
      </c>
      <c r="D112">
        <v>4.4000000000000004</v>
      </c>
      <c r="E112">
        <v>8</v>
      </c>
      <c r="F11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12" t="s">
        <v>55</v>
      </c>
      <c r="H112" t="s">
        <v>16</v>
      </c>
      <c r="I11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2">
        <v>15</v>
      </c>
      <c r="K112">
        <v>9.8000000000000007</v>
      </c>
      <c r="L112">
        <v>12.7</v>
      </c>
      <c r="M112">
        <v>22</v>
      </c>
      <c r="N112">
        <v>292</v>
      </c>
    </row>
    <row r="113" spans="1:14" x14ac:dyDescent="0.35">
      <c r="A113" t="s">
        <v>91</v>
      </c>
      <c r="B113" t="s">
        <v>120</v>
      </c>
      <c r="C113" t="s">
        <v>58</v>
      </c>
      <c r="D113">
        <v>4.4000000000000004</v>
      </c>
      <c r="E113">
        <v>8</v>
      </c>
      <c r="F11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13" t="s">
        <v>55</v>
      </c>
      <c r="H113" t="s">
        <v>16</v>
      </c>
      <c r="I11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3">
        <v>15</v>
      </c>
      <c r="K113">
        <v>9.8000000000000007</v>
      </c>
      <c r="L113">
        <v>12.7</v>
      </c>
      <c r="M113">
        <v>22</v>
      </c>
      <c r="N113">
        <v>292</v>
      </c>
    </row>
    <row r="114" spans="1:14" x14ac:dyDescent="0.35">
      <c r="A114" t="s">
        <v>91</v>
      </c>
      <c r="B114" t="s">
        <v>121</v>
      </c>
      <c r="C114" t="s">
        <v>58</v>
      </c>
      <c r="D114">
        <v>6</v>
      </c>
      <c r="E114">
        <v>12</v>
      </c>
      <c r="F11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14" t="s">
        <v>55</v>
      </c>
      <c r="H114" t="s">
        <v>16</v>
      </c>
      <c r="I11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4">
        <v>18.7</v>
      </c>
      <c r="K114">
        <v>11.5</v>
      </c>
      <c r="L114">
        <v>15.5</v>
      </c>
      <c r="M114">
        <v>18</v>
      </c>
      <c r="N114">
        <v>356</v>
      </c>
    </row>
    <row r="115" spans="1:14" x14ac:dyDescent="0.35">
      <c r="A115" t="s">
        <v>91</v>
      </c>
      <c r="B115" t="s">
        <v>122</v>
      </c>
      <c r="C115" t="s">
        <v>14</v>
      </c>
      <c r="D115">
        <v>3</v>
      </c>
      <c r="E115">
        <v>6</v>
      </c>
      <c r="F11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15" t="s">
        <v>55</v>
      </c>
      <c r="H115" t="s">
        <v>16</v>
      </c>
      <c r="I11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5">
        <v>9.1999999999999993</v>
      </c>
      <c r="K115">
        <v>7.1</v>
      </c>
      <c r="L115">
        <v>8.3000000000000007</v>
      </c>
      <c r="M115">
        <v>34</v>
      </c>
      <c r="N115">
        <v>191</v>
      </c>
    </row>
    <row r="116" spans="1:14" x14ac:dyDescent="0.35">
      <c r="A116" t="s">
        <v>91</v>
      </c>
      <c r="B116" t="s">
        <v>123</v>
      </c>
      <c r="C116" t="s">
        <v>25</v>
      </c>
      <c r="D116">
        <v>3</v>
      </c>
      <c r="E116">
        <v>6</v>
      </c>
      <c r="F11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16" t="s">
        <v>55</v>
      </c>
      <c r="H116" t="s">
        <v>16</v>
      </c>
      <c r="I11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6">
        <v>10.5</v>
      </c>
      <c r="K116">
        <v>7.9</v>
      </c>
      <c r="L116">
        <v>9.3000000000000007</v>
      </c>
      <c r="M116">
        <v>30</v>
      </c>
      <c r="N116">
        <v>214</v>
      </c>
    </row>
    <row r="117" spans="1:14" x14ac:dyDescent="0.35">
      <c r="A117" t="s">
        <v>91</v>
      </c>
      <c r="B117" t="s">
        <v>124</v>
      </c>
      <c r="C117" t="s">
        <v>58</v>
      </c>
      <c r="D117">
        <v>3</v>
      </c>
      <c r="E117">
        <v>6</v>
      </c>
      <c r="F11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17" t="s">
        <v>55</v>
      </c>
      <c r="H117" t="s">
        <v>16</v>
      </c>
      <c r="I11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7">
        <v>10.5</v>
      </c>
      <c r="K117">
        <v>7.6</v>
      </c>
      <c r="L117">
        <v>9.1999999999999993</v>
      </c>
      <c r="M117">
        <v>31</v>
      </c>
      <c r="N117">
        <v>212</v>
      </c>
    </row>
    <row r="118" spans="1:14" x14ac:dyDescent="0.35">
      <c r="A118" t="s">
        <v>91</v>
      </c>
      <c r="B118" t="s">
        <v>125</v>
      </c>
      <c r="C118" t="s">
        <v>58</v>
      </c>
      <c r="D118">
        <v>4.4000000000000004</v>
      </c>
      <c r="E118">
        <v>8</v>
      </c>
      <c r="F11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18" t="s">
        <v>55</v>
      </c>
      <c r="H118" t="s">
        <v>16</v>
      </c>
      <c r="I11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8">
        <v>15</v>
      </c>
      <c r="K118">
        <v>9.8000000000000007</v>
      </c>
      <c r="L118">
        <v>12.7</v>
      </c>
      <c r="M118">
        <v>22</v>
      </c>
      <c r="N118">
        <v>292</v>
      </c>
    </row>
    <row r="119" spans="1:14" x14ac:dyDescent="0.35">
      <c r="A119" t="s">
        <v>91</v>
      </c>
      <c r="B119" t="s">
        <v>126</v>
      </c>
      <c r="C119" t="s">
        <v>58</v>
      </c>
      <c r="D119">
        <v>4.4000000000000004</v>
      </c>
      <c r="E119">
        <v>8</v>
      </c>
      <c r="F11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19" t="s">
        <v>55</v>
      </c>
      <c r="H119" t="s">
        <v>16</v>
      </c>
      <c r="I11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9">
        <v>15</v>
      </c>
      <c r="K119">
        <v>9.8000000000000007</v>
      </c>
      <c r="L119">
        <v>12.7</v>
      </c>
      <c r="M119">
        <v>22</v>
      </c>
      <c r="N119">
        <v>292</v>
      </c>
    </row>
    <row r="120" spans="1:14" x14ac:dyDescent="0.35">
      <c r="A120" t="s">
        <v>91</v>
      </c>
      <c r="B120" t="s">
        <v>127</v>
      </c>
      <c r="C120" t="s">
        <v>25</v>
      </c>
      <c r="D120">
        <v>4.4000000000000004</v>
      </c>
      <c r="E120">
        <v>8</v>
      </c>
      <c r="F12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20" t="s">
        <v>40</v>
      </c>
      <c r="H120" t="s">
        <v>16</v>
      </c>
      <c r="I12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20">
        <v>17.3</v>
      </c>
      <c r="K120">
        <v>11.5</v>
      </c>
      <c r="L120">
        <v>14.7</v>
      </c>
      <c r="M120">
        <v>19</v>
      </c>
      <c r="N120">
        <v>338</v>
      </c>
    </row>
    <row r="121" spans="1:14" x14ac:dyDescent="0.35">
      <c r="A121" t="s">
        <v>91</v>
      </c>
      <c r="B121" t="s">
        <v>127</v>
      </c>
      <c r="C121" t="s">
        <v>25</v>
      </c>
      <c r="D121">
        <v>4.4000000000000004</v>
      </c>
      <c r="E121">
        <v>8</v>
      </c>
      <c r="F12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21" t="s">
        <v>17</v>
      </c>
      <c r="H121" t="s">
        <v>16</v>
      </c>
      <c r="I12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21">
        <v>16.2</v>
      </c>
      <c r="K121">
        <v>10.9</v>
      </c>
      <c r="L121">
        <v>13.8</v>
      </c>
      <c r="M121">
        <v>20</v>
      </c>
      <c r="N121">
        <v>317</v>
      </c>
    </row>
    <row r="122" spans="1:14" x14ac:dyDescent="0.35">
      <c r="A122" t="s">
        <v>91</v>
      </c>
      <c r="B122" t="s">
        <v>17</v>
      </c>
      <c r="C122" t="s">
        <v>14</v>
      </c>
      <c r="D122">
        <v>4.4000000000000004</v>
      </c>
      <c r="E122">
        <v>8</v>
      </c>
      <c r="F12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22" t="s">
        <v>40</v>
      </c>
      <c r="H122" t="s">
        <v>16</v>
      </c>
      <c r="I12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22">
        <v>17.3</v>
      </c>
      <c r="K122">
        <v>11.5</v>
      </c>
      <c r="L122">
        <v>14.7</v>
      </c>
      <c r="M122">
        <v>19</v>
      </c>
      <c r="N122">
        <v>338</v>
      </c>
    </row>
    <row r="123" spans="1:14" x14ac:dyDescent="0.35">
      <c r="A123" t="s">
        <v>91</v>
      </c>
      <c r="B123" t="s">
        <v>17</v>
      </c>
      <c r="C123" t="s">
        <v>14</v>
      </c>
      <c r="D123">
        <v>4.4000000000000004</v>
      </c>
      <c r="E123">
        <v>8</v>
      </c>
      <c r="F12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23" t="s">
        <v>17</v>
      </c>
      <c r="H123" t="s">
        <v>16</v>
      </c>
      <c r="I12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23">
        <v>16.2</v>
      </c>
      <c r="K123">
        <v>10.9</v>
      </c>
      <c r="L123">
        <v>13.8</v>
      </c>
      <c r="M123">
        <v>20</v>
      </c>
      <c r="N123">
        <v>317</v>
      </c>
    </row>
    <row r="124" spans="1:14" x14ac:dyDescent="0.35">
      <c r="A124" t="s">
        <v>91</v>
      </c>
      <c r="B124" t="s">
        <v>128</v>
      </c>
      <c r="C124" t="s">
        <v>38</v>
      </c>
      <c r="D124">
        <v>4.4000000000000004</v>
      </c>
      <c r="E124">
        <v>8</v>
      </c>
      <c r="F12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24" t="s">
        <v>40</v>
      </c>
      <c r="H124" t="s">
        <v>16</v>
      </c>
      <c r="I12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24">
        <v>17.3</v>
      </c>
      <c r="K124">
        <v>11.5</v>
      </c>
      <c r="L124">
        <v>14.7</v>
      </c>
      <c r="M124">
        <v>19</v>
      </c>
      <c r="N124">
        <v>338</v>
      </c>
    </row>
    <row r="125" spans="1:14" x14ac:dyDescent="0.35">
      <c r="A125" t="s">
        <v>91</v>
      </c>
      <c r="B125" t="s">
        <v>128</v>
      </c>
      <c r="C125" t="s">
        <v>38</v>
      </c>
      <c r="D125">
        <v>4.4000000000000004</v>
      </c>
      <c r="E125">
        <v>8</v>
      </c>
      <c r="F12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25" t="s">
        <v>17</v>
      </c>
      <c r="H125" t="s">
        <v>16</v>
      </c>
      <c r="I12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25">
        <v>16.2</v>
      </c>
      <c r="K125">
        <v>10.9</v>
      </c>
      <c r="L125">
        <v>13.8</v>
      </c>
      <c r="M125">
        <v>20</v>
      </c>
      <c r="N125">
        <v>317</v>
      </c>
    </row>
    <row r="126" spans="1:14" x14ac:dyDescent="0.35">
      <c r="A126" t="s">
        <v>91</v>
      </c>
      <c r="B126" t="s">
        <v>129</v>
      </c>
      <c r="C126" t="s">
        <v>14</v>
      </c>
      <c r="D126">
        <v>4.4000000000000004</v>
      </c>
      <c r="E126">
        <v>8</v>
      </c>
      <c r="F12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26" t="s">
        <v>40</v>
      </c>
      <c r="H126" t="s">
        <v>16</v>
      </c>
      <c r="I12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26">
        <v>17.3</v>
      </c>
      <c r="K126">
        <v>11.5</v>
      </c>
      <c r="L126">
        <v>14.7</v>
      </c>
      <c r="M126">
        <v>19</v>
      </c>
      <c r="N126">
        <v>338</v>
      </c>
    </row>
    <row r="127" spans="1:14" x14ac:dyDescent="0.35">
      <c r="A127" t="s">
        <v>91</v>
      </c>
      <c r="B127" t="s">
        <v>129</v>
      </c>
      <c r="C127" t="s">
        <v>14</v>
      </c>
      <c r="D127">
        <v>4.4000000000000004</v>
      </c>
      <c r="E127">
        <v>8</v>
      </c>
      <c r="F12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27" t="s">
        <v>17</v>
      </c>
      <c r="H127" t="s">
        <v>16</v>
      </c>
      <c r="I12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27">
        <v>16.2</v>
      </c>
      <c r="K127">
        <v>10.9</v>
      </c>
      <c r="L127">
        <v>13.8</v>
      </c>
      <c r="M127">
        <v>20</v>
      </c>
      <c r="N127">
        <v>317</v>
      </c>
    </row>
    <row r="128" spans="1:14" x14ac:dyDescent="0.35">
      <c r="A128" t="s">
        <v>91</v>
      </c>
      <c r="B128" t="s">
        <v>130</v>
      </c>
      <c r="C128" t="s">
        <v>21</v>
      </c>
      <c r="D128">
        <v>2</v>
      </c>
      <c r="E128">
        <v>4</v>
      </c>
      <c r="F12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28" t="s">
        <v>55</v>
      </c>
      <c r="H128" t="s">
        <v>16</v>
      </c>
      <c r="I12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28">
        <v>10.6</v>
      </c>
      <c r="K128">
        <v>7.2</v>
      </c>
      <c r="L128">
        <v>9.1</v>
      </c>
      <c r="M128">
        <v>31</v>
      </c>
      <c r="N128">
        <v>209</v>
      </c>
    </row>
    <row r="129" spans="1:14" x14ac:dyDescent="0.35">
      <c r="A129" t="s">
        <v>91</v>
      </c>
      <c r="B129" t="s">
        <v>131</v>
      </c>
      <c r="C129" t="s">
        <v>21</v>
      </c>
      <c r="D129">
        <v>3</v>
      </c>
      <c r="E129">
        <v>6</v>
      </c>
      <c r="F12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29" t="s">
        <v>36</v>
      </c>
      <c r="H129" t="s">
        <v>16</v>
      </c>
      <c r="I12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29">
        <v>13.2</v>
      </c>
      <c r="K129">
        <v>8.9</v>
      </c>
      <c r="L129">
        <v>11.3</v>
      </c>
      <c r="M129">
        <v>25</v>
      </c>
      <c r="N129">
        <v>260</v>
      </c>
    </row>
    <row r="130" spans="1:14" x14ac:dyDescent="0.35">
      <c r="A130" t="s">
        <v>91</v>
      </c>
      <c r="B130" t="s">
        <v>132</v>
      </c>
      <c r="C130" t="s">
        <v>21</v>
      </c>
      <c r="D130">
        <v>2</v>
      </c>
      <c r="E130">
        <v>4</v>
      </c>
      <c r="F13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30" t="s">
        <v>55</v>
      </c>
      <c r="H130" t="s">
        <v>16</v>
      </c>
      <c r="I13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30">
        <v>11.2</v>
      </c>
      <c r="K130">
        <v>8.5</v>
      </c>
      <c r="L130">
        <v>10</v>
      </c>
      <c r="M130">
        <v>28</v>
      </c>
      <c r="N130">
        <v>230</v>
      </c>
    </row>
    <row r="131" spans="1:14" x14ac:dyDescent="0.35">
      <c r="A131" t="s">
        <v>91</v>
      </c>
      <c r="B131" t="s">
        <v>133</v>
      </c>
      <c r="C131" t="s">
        <v>21</v>
      </c>
      <c r="D131">
        <v>3</v>
      </c>
      <c r="E131">
        <v>6</v>
      </c>
      <c r="F13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31" t="s">
        <v>55</v>
      </c>
      <c r="H131" t="s">
        <v>16</v>
      </c>
      <c r="I13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31">
        <v>12.6</v>
      </c>
      <c r="K131">
        <v>9.1</v>
      </c>
      <c r="L131">
        <v>11</v>
      </c>
      <c r="M131">
        <v>26</v>
      </c>
      <c r="N131">
        <v>253</v>
      </c>
    </row>
    <row r="132" spans="1:14" x14ac:dyDescent="0.35">
      <c r="A132" t="s">
        <v>91</v>
      </c>
      <c r="B132" t="s">
        <v>134</v>
      </c>
      <c r="C132" t="s">
        <v>66</v>
      </c>
      <c r="D132">
        <v>3</v>
      </c>
      <c r="E132">
        <v>6</v>
      </c>
      <c r="F13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32" t="s">
        <v>55</v>
      </c>
      <c r="H132" t="s">
        <v>16</v>
      </c>
      <c r="I13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32">
        <v>12.9</v>
      </c>
      <c r="K132">
        <v>8.8000000000000007</v>
      </c>
      <c r="L132">
        <v>11.1</v>
      </c>
      <c r="M132">
        <v>25</v>
      </c>
      <c r="N132">
        <v>255</v>
      </c>
    </row>
    <row r="133" spans="1:14" x14ac:dyDescent="0.35">
      <c r="A133" t="s">
        <v>91</v>
      </c>
      <c r="B133" t="s">
        <v>135</v>
      </c>
      <c r="C133" t="s">
        <v>66</v>
      </c>
      <c r="D133">
        <v>4.4000000000000004</v>
      </c>
      <c r="E133">
        <v>8</v>
      </c>
      <c r="F13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33" t="s">
        <v>55</v>
      </c>
      <c r="H133" t="s">
        <v>16</v>
      </c>
      <c r="I13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33">
        <v>16.3</v>
      </c>
      <c r="K133">
        <v>10.9</v>
      </c>
      <c r="L133">
        <v>13.9</v>
      </c>
      <c r="M133">
        <v>20</v>
      </c>
      <c r="N133">
        <v>320</v>
      </c>
    </row>
    <row r="134" spans="1:14" x14ac:dyDescent="0.35">
      <c r="A134" t="s">
        <v>91</v>
      </c>
      <c r="B134" t="s">
        <v>136</v>
      </c>
      <c r="C134" t="s">
        <v>66</v>
      </c>
      <c r="D134">
        <v>4.4000000000000004</v>
      </c>
      <c r="E134">
        <v>8</v>
      </c>
      <c r="F13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34" t="s">
        <v>36</v>
      </c>
      <c r="H134" t="s">
        <v>16</v>
      </c>
      <c r="I13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34">
        <v>18.100000000000001</v>
      </c>
      <c r="K134">
        <v>13.7</v>
      </c>
      <c r="L134">
        <v>16.100000000000001</v>
      </c>
      <c r="M134">
        <v>18</v>
      </c>
      <c r="N134">
        <v>370</v>
      </c>
    </row>
    <row r="135" spans="1:14" x14ac:dyDescent="0.35">
      <c r="A135" t="s">
        <v>91</v>
      </c>
      <c r="B135" t="s">
        <v>137</v>
      </c>
      <c r="C135" t="s">
        <v>66</v>
      </c>
      <c r="D135">
        <v>3</v>
      </c>
      <c r="E135">
        <v>6</v>
      </c>
      <c r="F13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35" t="s">
        <v>55</v>
      </c>
      <c r="H135" t="s">
        <v>16</v>
      </c>
      <c r="I13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35">
        <v>13.6</v>
      </c>
      <c r="K135">
        <v>9.8000000000000007</v>
      </c>
      <c r="L135">
        <v>11.9</v>
      </c>
      <c r="M135">
        <v>24</v>
      </c>
      <c r="N135">
        <v>274</v>
      </c>
    </row>
    <row r="136" spans="1:14" x14ac:dyDescent="0.35">
      <c r="A136" t="s">
        <v>91</v>
      </c>
      <c r="B136" t="s">
        <v>138</v>
      </c>
      <c r="C136" t="s">
        <v>66</v>
      </c>
      <c r="D136">
        <v>4.4000000000000004</v>
      </c>
      <c r="E136">
        <v>8</v>
      </c>
      <c r="F13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36" t="s">
        <v>55</v>
      </c>
      <c r="H136" t="s">
        <v>16</v>
      </c>
      <c r="I13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36">
        <v>16.399999999999999</v>
      </c>
      <c r="K136">
        <v>11.3</v>
      </c>
      <c r="L136">
        <v>14.1</v>
      </c>
      <c r="M136">
        <v>20</v>
      </c>
      <c r="N136">
        <v>324</v>
      </c>
    </row>
    <row r="137" spans="1:14" x14ac:dyDescent="0.35">
      <c r="A137" t="s">
        <v>91</v>
      </c>
      <c r="B137" t="s">
        <v>139</v>
      </c>
      <c r="C137" t="s">
        <v>31</v>
      </c>
      <c r="D137">
        <v>2</v>
      </c>
      <c r="E137">
        <v>4</v>
      </c>
      <c r="F13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37" t="s">
        <v>55</v>
      </c>
      <c r="H137" t="s">
        <v>16</v>
      </c>
      <c r="I13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37">
        <v>10.8</v>
      </c>
      <c r="K137">
        <v>7.1</v>
      </c>
      <c r="L137">
        <v>9.1</v>
      </c>
      <c r="M137">
        <v>31</v>
      </c>
      <c r="N137">
        <v>209</v>
      </c>
    </row>
    <row r="138" spans="1:14" x14ac:dyDescent="0.35">
      <c r="A138" t="s">
        <v>91</v>
      </c>
      <c r="B138" t="s">
        <v>139</v>
      </c>
      <c r="C138" t="s">
        <v>31</v>
      </c>
      <c r="D138">
        <v>2</v>
      </c>
      <c r="E138">
        <v>4</v>
      </c>
      <c r="F13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38" t="s">
        <v>17</v>
      </c>
      <c r="H138" t="s">
        <v>16</v>
      </c>
      <c r="I13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38">
        <v>10.4</v>
      </c>
      <c r="K138">
        <v>6.7</v>
      </c>
      <c r="L138">
        <v>8.6999999999999993</v>
      </c>
      <c r="M138">
        <v>32</v>
      </c>
      <c r="N138">
        <v>200</v>
      </c>
    </row>
    <row r="139" spans="1:14" x14ac:dyDescent="0.35">
      <c r="A139" t="s">
        <v>91</v>
      </c>
      <c r="B139" t="s">
        <v>140</v>
      </c>
      <c r="C139" t="s">
        <v>31</v>
      </c>
      <c r="D139">
        <v>3</v>
      </c>
      <c r="E139">
        <v>6</v>
      </c>
      <c r="F13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39" t="s">
        <v>40</v>
      </c>
      <c r="H139" t="s">
        <v>16</v>
      </c>
      <c r="I13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39">
        <v>13.7</v>
      </c>
      <c r="K139">
        <v>10.1</v>
      </c>
      <c r="L139">
        <v>12.1</v>
      </c>
      <c r="M139">
        <v>23</v>
      </c>
      <c r="N139">
        <v>278</v>
      </c>
    </row>
    <row r="140" spans="1:14" x14ac:dyDescent="0.35">
      <c r="A140" t="s">
        <v>91</v>
      </c>
      <c r="B140" t="s">
        <v>140</v>
      </c>
      <c r="C140" t="s">
        <v>31</v>
      </c>
      <c r="D140">
        <v>3</v>
      </c>
      <c r="E140">
        <v>6</v>
      </c>
      <c r="F14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40" t="s">
        <v>17</v>
      </c>
      <c r="H140" t="s">
        <v>16</v>
      </c>
      <c r="I14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40">
        <v>12.7</v>
      </c>
      <c r="K140">
        <v>9</v>
      </c>
      <c r="L140">
        <v>11</v>
      </c>
      <c r="M140">
        <v>26</v>
      </c>
      <c r="N140">
        <v>253</v>
      </c>
    </row>
    <row r="141" spans="1:14" x14ac:dyDescent="0.35">
      <c r="A141" t="s">
        <v>91</v>
      </c>
      <c r="B141" t="s">
        <v>141</v>
      </c>
      <c r="C141" t="s">
        <v>31</v>
      </c>
      <c r="D141">
        <v>3</v>
      </c>
      <c r="E141">
        <v>6</v>
      </c>
      <c r="F14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41" t="s">
        <v>40</v>
      </c>
      <c r="H141" t="s">
        <v>16</v>
      </c>
      <c r="I14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41">
        <v>13.7</v>
      </c>
      <c r="K141">
        <v>10.1</v>
      </c>
      <c r="L141">
        <v>12.1</v>
      </c>
      <c r="M141">
        <v>23</v>
      </c>
      <c r="N141">
        <v>278</v>
      </c>
    </row>
    <row r="142" spans="1:14" x14ac:dyDescent="0.35">
      <c r="A142" t="s">
        <v>142</v>
      </c>
      <c r="B142" t="s">
        <v>143</v>
      </c>
      <c r="C142" t="s">
        <v>66</v>
      </c>
      <c r="D142">
        <v>3.6</v>
      </c>
      <c r="E142">
        <v>6</v>
      </c>
      <c r="F14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42" t="s">
        <v>36</v>
      </c>
      <c r="H142" t="s">
        <v>144</v>
      </c>
      <c r="I14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42">
        <v>14.3</v>
      </c>
      <c r="K142">
        <v>9.9</v>
      </c>
      <c r="L142">
        <v>12.3</v>
      </c>
      <c r="M142">
        <v>23</v>
      </c>
      <c r="N142">
        <v>283</v>
      </c>
    </row>
    <row r="143" spans="1:14" x14ac:dyDescent="0.35">
      <c r="A143" t="s">
        <v>142</v>
      </c>
      <c r="B143" t="s">
        <v>145</v>
      </c>
      <c r="C143" t="s">
        <v>66</v>
      </c>
      <c r="D143">
        <v>3.6</v>
      </c>
      <c r="E143">
        <v>6</v>
      </c>
      <c r="F14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43" t="s">
        <v>36</v>
      </c>
      <c r="H143" t="s">
        <v>144</v>
      </c>
      <c r="I14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43">
        <v>14.6</v>
      </c>
      <c r="K143">
        <v>10.199999999999999</v>
      </c>
      <c r="L143">
        <v>12.6</v>
      </c>
      <c r="M143">
        <v>22</v>
      </c>
      <c r="N143">
        <v>290</v>
      </c>
    </row>
    <row r="144" spans="1:14" x14ac:dyDescent="0.35">
      <c r="A144" t="s">
        <v>142</v>
      </c>
      <c r="B144" t="s">
        <v>146</v>
      </c>
      <c r="C144" t="s">
        <v>21</v>
      </c>
      <c r="D144">
        <v>1.4</v>
      </c>
      <c r="E144">
        <v>4</v>
      </c>
      <c r="F14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44" t="s">
        <v>22</v>
      </c>
      <c r="H144" t="s">
        <v>144</v>
      </c>
      <c r="I14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44">
        <v>9.5</v>
      </c>
      <c r="K144">
        <v>7.2</v>
      </c>
      <c r="L144">
        <v>8.5</v>
      </c>
      <c r="M144">
        <v>33</v>
      </c>
      <c r="N144">
        <v>196</v>
      </c>
    </row>
    <row r="145" spans="1:14" x14ac:dyDescent="0.35">
      <c r="A145" t="s">
        <v>142</v>
      </c>
      <c r="B145" t="s">
        <v>147</v>
      </c>
      <c r="C145" t="s">
        <v>21</v>
      </c>
      <c r="D145">
        <v>1.4</v>
      </c>
      <c r="E145">
        <v>4</v>
      </c>
      <c r="F14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45" t="s">
        <v>22</v>
      </c>
      <c r="H145" t="s">
        <v>144</v>
      </c>
      <c r="I14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45">
        <v>10.199999999999999</v>
      </c>
      <c r="K145">
        <v>8</v>
      </c>
      <c r="L145">
        <v>9.1999999999999993</v>
      </c>
      <c r="M145">
        <v>31</v>
      </c>
      <c r="N145">
        <v>212</v>
      </c>
    </row>
    <row r="146" spans="1:14" x14ac:dyDescent="0.35">
      <c r="A146" t="s">
        <v>142</v>
      </c>
      <c r="B146" t="s">
        <v>148</v>
      </c>
      <c r="C146" t="s">
        <v>25</v>
      </c>
      <c r="D146">
        <v>3.6</v>
      </c>
      <c r="E146">
        <v>6</v>
      </c>
      <c r="F14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46" t="s">
        <v>22</v>
      </c>
      <c r="H146" t="s">
        <v>144</v>
      </c>
      <c r="I14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46">
        <v>13.7</v>
      </c>
      <c r="K146">
        <v>8.6999999999999993</v>
      </c>
      <c r="L146">
        <v>11.5</v>
      </c>
      <c r="M146">
        <v>25</v>
      </c>
      <c r="N146">
        <v>264</v>
      </c>
    </row>
    <row r="147" spans="1:14" x14ac:dyDescent="0.35">
      <c r="A147" t="s">
        <v>142</v>
      </c>
      <c r="B147" t="s">
        <v>148</v>
      </c>
      <c r="C147" t="s">
        <v>25</v>
      </c>
      <c r="D147">
        <v>3.6</v>
      </c>
      <c r="E147">
        <v>6</v>
      </c>
      <c r="F14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47" t="s">
        <v>22</v>
      </c>
      <c r="H147" t="s">
        <v>149</v>
      </c>
      <c r="I14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147">
        <v>18.399999999999999</v>
      </c>
      <c r="K147">
        <v>12.2</v>
      </c>
      <c r="L147">
        <v>15.6</v>
      </c>
      <c r="M147">
        <v>18</v>
      </c>
      <c r="N147">
        <v>250</v>
      </c>
    </row>
    <row r="148" spans="1:14" x14ac:dyDescent="0.35">
      <c r="A148" t="s">
        <v>142</v>
      </c>
      <c r="B148" t="s">
        <v>150</v>
      </c>
      <c r="C148" t="s">
        <v>25</v>
      </c>
      <c r="D148">
        <v>3.6</v>
      </c>
      <c r="E148">
        <v>6</v>
      </c>
      <c r="F14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48" t="s">
        <v>22</v>
      </c>
      <c r="H148" t="s">
        <v>144</v>
      </c>
      <c r="I14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48">
        <v>13.7</v>
      </c>
      <c r="K148">
        <v>8.9</v>
      </c>
      <c r="L148">
        <v>11.5</v>
      </c>
      <c r="M148">
        <v>25</v>
      </c>
      <c r="N148">
        <v>264</v>
      </c>
    </row>
    <row r="149" spans="1:14" x14ac:dyDescent="0.35">
      <c r="A149" t="s">
        <v>142</v>
      </c>
      <c r="B149" t="s">
        <v>150</v>
      </c>
      <c r="C149" t="s">
        <v>25</v>
      </c>
      <c r="D149">
        <v>3.6</v>
      </c>
      <c r="E149">
        <v>6</v>
      </c>
      <c r="F14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49" t="s">
        <v>22</v>
      </c>
      <c r="H149" t="s">
        <v>149</v>
      </c>
      <c r="I14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149">
        <v>19.399999999999999</v>
      </c>
      <c r="K149">
        <v>13</v>
      </c>
      <c r="L149">
        <v>16.5</v>
      </c>
      <c r="M149">
        <v>17</v>
      </c>
      <c r="N149">
        <v>264</v>
      </c>
    </row>
    <row r="150" spans="1:14" x14ac:dyDescent="0.35">
      <c r="A150" t="s">
        <v>142</v>
      </c>
      <c r="B150" t="s">
        <v>151</v>
      </c>
      <c r="C150" t="s">
        <v>25</v>
      </c>
      <c r="D150">
        <v>2.4</v>
      </c>
      <c r="E150">
        <v>4</v>
      </c>
      <c r="F15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50" t="s">
        <v>22</v>
      </c>
      <c r="H150" t="s">
        <v>144</v>
      </c>
      <c r="I15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50">
        <v>9.6</v>
      </c>
      <c r="K150">
        <v>6.5</v>
      </c>
      <c r="L150">
        <v>8.1999999999999993</v>
      </c>
      <c r="M150">
        <v>34</v>
      </c>
      <c r="N150">
        <v>189</v>
      </c>
    </row>
    <row r="151" spans="1:14" x14ac:dyDescent="0.35">
      <c r="A151" t="s">
        <v>142</v>
      </c>
      <c r="B151" t="s">
        <v>152</v>
      </c>
      <c r="C151" t="s">
        <v>25</v>
      </c>
      <c r="D151">
        <v>2</v>
      </c>
      <c r="E151">
        <v>4</v>
      </c>
      <c r="F15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51" t="s">
        <v>22</v>
      </c>
      <c r="H151" t="s">
        <v>16</v>
      </c>
      <c r="I15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51">
        <v>11.5</v>
      </c>
      <c r="K151">
        <v>7.9</v>
      </c>
      <c r="L151">
        <v>9.9</v>
      </c>
      <c r="M151">
        <v>29</v>
      </c>
      <c r="N151">
        <v>228</v>
      </c>
    </row>
    <row r="152" spans="1:14" x14ac:dyDescent="0.35">
      <c r="A152" t="s">
        <v>142</v>
      </c>
      <c r="B152" t="s">
        <v>152</v>
      </c>
      <c r="C152" t="s">
        <v>25</v>
      </c>
      <c r="D152">
        <v>2</v>
      </c>
      <c r="E152">
        <v>4</v>
      </c>
      <c r="F15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52" t="s">
        <v>17</v>
      </c>
      <c r="H152" t="s">
        <v>16</v>
      </c>
      <c r="I15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52">
        <v>11.6</v>
      </c>
      <c r="K152">
        <v>7.5</v>
      </c>
      <c r="L152">
        <v>9.8000000000000007</v>
      </c>
      <c r="M152">
        <v>29</v>
      </c>
      <c r="N152">
        <v>225</v>
      </c>
    </row>
    <row r="153" spans="1:14" x14ac:dyDescent="0.35">
      <c r="A153" t="s">
        <v>142</v>
      </c>
      <c r="B153" t="s">
        <v>153</v>
      </c>
      <c r="C153" t="s">
        <v>25</v>
      </c>
      <c r="D153">
        <v>2</v>
      </c>
      <c r="E153">
        <v>4</v>
      </c>
      <c r="F15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53" t="s">
        <v>22</v>
      </c>
      <c r="H153" t="s">
        <v>16</v>
      </c>
      <c r="I15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53">
        <v>12.3</v>
      </c>
      <c r="K153">
        <v>8.6999999999999993</v>
      </c>
      <c r="L153">
        <v>10.7</v>
      </c>
      <c r="M153">
        <v>26</v>
      </c>
      <c r="N153">
        <v>246</v>
      </c>
    </row>
    <row r="154" spans="1:14" x14ac:dyDescent="0.35">
      <c r="A154" t="s">
        <v>142</v>
      </c>
      <c r="B154" t="s">
        <v>154</v>
      </c>
      <c r="C154" t="s">
        <v>25</v>
      </c>
      <c r="D154">
        <v>2.4</v>
      </c>
      <c r="E154">
        <v>4</v>
      </c>
      <c r="F15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54" t="s">
        <v>22</v>
      </c>
      <c r="H154" t="s">
        <v>144</v>
      </c>
      <c r="I15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54">
        <v>9.6</v>
      </c>
      <c r="K154">
        <v>6.5</v>
      </c>
      <c r="L154">
        <v>8.1999999999999993</v>
      </c>
      <c r="M154">
        <v>34</v>
      </c>
      <c r="N154">
        <v>189</v>
      </c>
    </row>
    <row r="155" spans="1:14" x14ac:dyDescent="0.35">
      <c r="A155" t="s">
        <v>142</v>
      </c>
      <c r="B155" t="s">
        <v>155</v>
      </c>
      <c r="C155" t="s">
        <v>14</v>
      </c>
      <c r="D155">
        <v>2</v>
      </c>
      <c r="E155">
        <v>4</v>
      </c>
      <c r="F15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55" t="s">
        <v>22</v>
      </c>
      <c r="H155" t="s">
        <v>16</v>
      </c>
      <c r="I15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55">
        <v>11.5</v>
      </c>
      <c r="K155">
        <v>7.9</v>
      </c>
      <c r="L155">
        <v>9.9</v>
      </c>
      <c r="M155">
        <v>29</v>
      </c>
      <c r="N155">
        <v>228</v>
      </c>
    </row>
    <row r="156" spans="1:14" x14ac:dyDescent="0.35">
      <c r="A156" t="s">
        <v>142</v>
      </c>
      <c r="B156" t="s">
        <v>155</v>
      </c>
      <c r="C156" t="s">
        <v>14</v>
      </c>
      <c r="D156">
        <v>2</v>
      </c>
      <c r="E156">
        <v>4</v>
      </c>
      <c r="F15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56" t="s">
        <v>17</v>
      </c>
      <c r="H156" t="s">
        <v>16</v>
      </c>
      <c r="I15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56">
        <v>11.6</v>
      </c>
      <c r="K156">
        <v>7.5</v>
      </c>
      <c r="L156">
        <v>9.8000000000000007</v>
      </c>
      <c r="M156">
        <v>29</v>
      </c>
      <c r="N156">
        <v>225</v>
      </c>
    </row>
    <row r="157" spans="1:14" x14ac:dyDescent="0.35">
      <c r="A157" t="s">
        <v>142</v>
      </c>
      <c r="B157" t="s">
        <v>155</v>
      </c>
      <c r="C157" t="s">
        <v>14</v>
      </c>
      <c r="D157">
        <v>2.4</v>
      </c>
      <c r="E157">
        <v>4</v>
      </c>
      <c r="F15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57" t="s">
        <v>22</v>
      </c>
      <c r="H157" t="s">
        <v>144</v>
      </c>
      <c r="I15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57">
        <v>11.3</v>
      </c>
      <c r="K157">
        <v>7.4</v>
      </c>
      <c r="L157">
        <v>9.5</v>
      </c>
      <c r="M157">
        <v>30</v>
      </c>
      <c r="N157">
        <v>218</v>
      </c>
    </row>
    <row r="158" spans="1:14" x14ac:dyDescent="0.35">
      <c r="A158" t="s">
        <v>156</v>
      </c>
      <c r="B158" t="s">
        <v>157</v>
      </c>
      <c r="C158" t="s">
        <v>14</v>
      </c>
      <c r="D158">
        <v>2</v>
      </c>
      <c r="E158">
        <v>4</v>
      </c>
      <c r="F15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58" t="s">
        <v>22</v>
      </c>
      <c r="H158" t="s">
        <v>16</v>
      </c>
      <c r="I15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58">
        <v>11.3</v>
      </c>
      <c r="K158">
        <v>7.5</v>
      </c>
      <c r="L158">
        <v>9.6</v>
      </c>
      <c r="M158">
        <v>29</v>
      </c>
      <c r="N158">
        <v>221</v>
      </c>
    </row>
    <row r="159" spans="1:14" x14ac:dyDescent="0.35">
      <c r="A159" t="s">
        <v>156</v>
      </c>
      <c r="B159" t="s">
        <v>157</v>
      </c>
      <c r="C159" t="s">
        <v>14</v>
      </c>
      <c r="D159">
        <v>2</v>
      </c>
      <c r="E159">
        <v>4</v>
      </c>
      <c r="F15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59" t="s">
        <v>17</v>
      </c>
      <c r="H159" t="s">
        <v>16</v>
      </c>
      <c r="I15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59">
        <v>12.1</v>
      </c>
      <c r="K159">
        <v>7.9</v>
      </c>
      <c r="L159">
        <v>10.199999999999999</v>
      </c>
      <c r="M159">
        <v>28</v>
      </c>
      <c r="N159">
        <v>235</v>
      </c>
    </row>
    <row r="160" spans="1:14" x14ac:dyDescent="0.35">
      <c r="A160" t="s">
        <v>156</v>
      </c>
      <c r="B160" t="s">
        <v>157</v>
      </c>
      <c r="C160" t="s">
        <v>14</v>
      </c>
      <c r="D160">
        <v>2.5</v>
      </c>
      <c r="E160">
        <v>4</v>
      </c>
      <c r="F16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60" t="s">
        <v>22</v>
      </c>
      <c r="H160" t="s">
        <v>144</v>
      </c>
      <c r="I16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60">
        <v>10.5</v>
      </c>
      <c r="K160">
        <v>7.2</v>
      </c>
      <c r="L160">
        <v>9</v>
      </c>
      <c r="M160">
        <v>31</v>
      </c>
      <c r="N160">
        <v>207</v>
      </c>
    </row>
    <row r="161" spans="1:14" x14ac:dyDescent="0.35">
      <c r="A161" t="s">
        <v>156</v>
      </c>
      <c r="B161" t="s">
        <v>157</v>
      </c>
      <c r="C161" t="s">
        <v>14</v>
      </c>
      <c r="D161">
        <v>3.6</v>
      </c>
      <c r="E161">
        <v>6</v>
      </c>
      <c r="F16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61" t="s">
        <v>22</v>
      </c>
      <c r="H161" t="s">
        <v>144</v>
      </c>
      <c r="I16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61">
        <v>12.8</v>
      </c>
      <c r="K161">
        <v>8.5</v>
      </c>
      <c r="L161">
        <v>10.9</v>
      </c>
      <c r="M161">
        <v>26</v>
      </c>
      <c r="N161">
        <v>251</v>
      </c>
    </row>
    <row r="162" spans="1:14" x14ac:dyDescent="0.35">
      <c r="A162" t="s">
        <v>156</v>
      </c>
      <c r="B162" t="s">
        <v>158</v>
      </c>
      <c r="C162" t="s">
        <v>14</v>
      </c>
      <c r="D162">
        <v>2</v>
      </c>
      <c r="E162">
        <v>4</v>
      </c>
      <c r="F16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62" t="s">
        <v>22</v>
      </c>
      <c r="H162" t="s">
        <v>16</v>
      </c>
      <c r="I16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62">
        <v>11.8</v>
      </c>
      <c r="K162">
        <v>8.1</v>
      </c>
      <c r="L162">
        <v>10.1</v>
      </c>
      <c r="M162">
        <v>28</v>
      </c>
      <c r="N162">
        <v>232</v>
      </c>
    </row>
    <row r="163" spans="1:14" x14ac:dyDescent="0.35">
      <c r="A163" t="s">
        <v>156</v>
      </c>
      <c r="B163" t="s">
        <v>158</v>
      </c>
      <c r="C163" t="s">
        <v>14</v>
      </c>
      <c r="D163">
        <v>3.6</v>
      </c>
      <c r="E163">
        <v>6</v>
      </c>
      <c r="F16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63" t="s">
        <v>22</v>
      </c>
      <c r="H163" t="s">
        <v>144</v>
      </c>
      <c r="I16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63">
        <v>13.1</v>
      </c>
      <c r="K163">
        <v>9</v>
      </c>
      <c r="L163">
        <v>11.3</v>
      </c>
      <c r="M163">
        <v>25</v>
      </c>
      <c r="N163">
        <v>260</v>
      </c>
    </row>
    <row r="164" spans="1:14" x14ac:dyDescent="0.35">
      <c r="A164" t="s">
        <v>156</v>
      </c>
      <c r="B164" t="s">
        <v>159</v>
      </c>
      <c r="C164" t="s">
        <v>25</v>
      </c>
      <c r="D164">
        <v>3.6</v>
      </c>
      <c r="E164">
        <v>6</v>
      </c>
      <c r="F16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64" t="s">
        <v>22</v>
      </c>
      <c r="H164" t="s">
        <v>144</v>
      </c>
      <c r="I16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64">
        <v>13.2</v>
      </c>
      <c r="K164">
        <v>8.6999999999999993</v>
      </c>
      <c r="L164">
        <v>11.2</v>
      </c>
      <c r="M164">
        <v>25</v>
      </c>
      <c r="N164">
        <v>258</v>
      </c>
    </row>
    <row r="165" spans="1:14" x14ac:dyDescent="0.35">
      <c r="A165" t="s">
        <v>156</v>
      </c>
      <c r="B165" t="s">
        <v>160</v>
      </c>
      <c r="C165" t="s">
        <v>25</v>
      </c>
      <c r="D165">
        <v>3.6</v>
      </c>
      <c r="E165">
        <v>6</v>
      </c>
      <c r="F16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65" t="s">
        <v>22</v>
      </c>
      <c r="H165" t="s">
        <v>144</v>
      </c>
      <c r="I16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65">
        <v>13.3</v>
      </c>
      <c r="K165">
        <v>9</v>
      </c>
      <c r="L165">
        <v>11.4</v>
      </c>
      <c r="M165">
        <v>25</v>
      </c>
      <c r="N165">
        <v>262</v>
      </c>
    </row>
    <row r="166" spans="1:14" x14ac:dyDescent="0.35">
      <c r="A166" t="s">
        <v>156</v>
      </c>
      <c r="B166" t="s">
        <v>161</v>
      </c>
      <c r="C166" t="s">
        <v>25</v>
      </c>
      <c r="D166">
        <v>2</v>
      </c>
      <c r="E166">
        <v>4</v>
      </c>
      <c r="F16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66" t="s">
        <v>22</v>
      </c>
      <c r="H166" t="s">
        <v>16</v>
      </c>
      <c r="I16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66">
        <v>11.9</v>
      </c>
      <c r="K166">
        <v>7.9</v>
      </c>
      <c r="L166">
        <v>10.1</v>
      </c>
      <c r="M166">
        <v>28</v>
      </c>
      <c r="N166">
        <v>232</v>
      </c>
    </row>
    <row r="167" spans="1:14" x14ac:dyDescent="0.35">
      <c r="A167" t="s">
        <v>156</v>
      </c>
      <c r="B167" t="s">
        <v>161</v>
      </c>
      <c r="C167" t="s">
        <v>25</v>
      </c>
      <c r="D167">
        <v>3.6</v>
      </c>
      <c r="E167">
        <v>6</v>
      </c>
      <c r="F16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67" t="s">
        <v>47</v>
      </c>
      <c r="H167" t="s">
        <v>144</v>
      </c>
      <c r="I16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67">
        <v>12.9</v>
      </c>
      <c r="K167">
        <v>8.1999999999999993</v>
      </c>
      <c r="L167">
        <v>10.8</v>
      </c>
      <c r="M167">
        <v>26</v>
      </c>
      <c r="N167">
        <v>248</v>
      </c>
    </row>
    <row r="168" spans="1:14" x14ac:dyDescent="0.35">
      <c r="A168" t="s">
        <v>156</v>
      </c>
      <c r="B168" t="s">
        <v>162</v>
      </c>
      <c r="C168" t="s">
        <v>25</v>
      </c>
      <c r="D168">
        <v>2</v>
      </c>
      <c r="E168">
        <v>4</v>
      </c>
      <c r="F16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68" t="s">
        <v>22</v>
      </c>
      <c r="H168" t="s">
        <v>16</v>
      </c>
      <c r="I16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68">
        <v>12.6</v>
      </c>
      <c r="K168">
        <v>8.5</v>
      </c>
      <c r="L168">
        <v>10.8</v>
      </c>
      <c r="M168">
        <v>26</v>
      </c>
      <c r="N168">
        <v>248</v>
      </c>
    </row>
    <row r="169" spans="1:14" x14ac:dyDescent="0.35">
      <c r="A169" t="s">
        <v>156</v>
      </c>
      <c r="B169" t="s">
        <v>162</v>
      </c>
      <c r="C169" t="s">
        <v>25</v>
      </c>
      <c r="D169">
        <v>3.6</v>
      </c>
      <c r="E169">
        <v>6</v>
      </c>
      <c r="F16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69" t="s">
        <v>22</v>
      </c>
      <c r="H169" t="s">
        <v>144</v>
      </c>
      <c r="I16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69">
        <v>13.1</v>
      </c>
      <c r="K169">
        <v>9</v>
      </c>
      <c r="L169">
        <v>11.3</v>
      </c>
      <c r="M169">
        <v>25</v>
      </c>
      <c r="N169">
        <v>260</v>
      </c>
    </row>
    <row r="170" spans="1:14" x14ac:dyDescent="0.35">
      <c r="A170" t="s">
        <v>156</v>
      </c>
      <c r="B170" t="s">
        <v>163</v>
      </c>
      <c r="C170" t="s">
        <v>25</v>
      </c>
      <c r="D170">
        <v>3.6</v>
      </c>
      <c r="E170">
        <v>6</v>
      </c>
      <c r="F17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70" t="s">
        <v>47</v>
      </c>
      <c r="H170" t="s">
        <v>16</v>
      </c>
      <c r="I17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70">
        <v>15.1</v>
      </c>
      <c r="K170">
        <v>9.9</v>
      </c>
      <c r="L170">
        <v>12.8</v>
      </c>
      <c r="M170">
        <v>22</v>
      </c>
      <c r="N170">
        <v>294</v>
      </c>
    </row>
    <row r="171" spans="1:14" x14ac:dyDescent="0.35">
      <c r="A171" t="s">
        <v>156</v>
      </c>
      <c r="B171" t="s">
        <v>164</v>
      </c>
      <c r="C171" t="s">
        <v>61</v>
      </c>
      <c r="D171">
        <v>3</v>
      </c>
      <c r="E171">
        <v>6</v>
      </c>
      <c r="F17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71" t="s">
        <v>22</v>
      </c>
      <c r="H171" t="s">
        <v>144</v>
      </c>
      <c r="I17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71">
        <v>12.7</v>
      </c>
      <c r="K171">
        <v>8.9</v>
      </c>
      <c r="L171">
        <v>11</v>
      </c>
      <c r="M171">
        <v>26</v>
      </c>
      <c r="N171">
        <v>253</v>
      </c>
    </row>
    <row r="172" spans="1:14" x14ac:dyDescent="0.35">
      <c r="A172" t="s">
        <v>156</v>
      </c>
      <c r="B172" t="s">
        <v>164</v>
      </c>
      <c r="C172" t="s">
        <v>61</v>
      </c>
      <c r="D172">
        <v>3.6</v>
      </c>
      <c r="E172">
        <v>6</v>
      </c>
      <c r="F17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72" t="s">
        <v>22</v>
      </c>
      <c r="H172" t="s">
        <v>144</v>
      </c>
      <c r="I17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72">
        <v>13.3</v>
      </c>
      <c r="K172">
        <v>8.9</v>
      </c>
      <c r="L172">
        <v>11.3</v>
      </c>
      <c r="M172">
        <v>25</v>
      </c>
      <c r="N172">
        <v>260</v>
      </c>
    </row>
    <row r="173" spans="1:14" x14ac:dyDescent="0.35">
      <c r="A173" t="s">
        <v>156</v>
      </c>
      <c r="B173" t="s">
        <v>165</v>
      </c>
      <c r="C173" t="s">
        <v>61</v>
      </c>
      <c r="D173">
        <v>3</v>
      </c>
      <c r="E173">
        <v>6</v>
      </c>
      <c r="F17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73" t="s">
        <v>22</v>
      </c>
      <c r="H173" t="s">
        <v>144</v>
      </c>
      <c r="I17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73">
        <v>12.8</v>
      </c>
      <c r="K173">
        <v>9.1</v>
      </c>
      <c r="L173">
        <v>11.1</v>
      </c>
      <c r="M173">
        <v>25</v>
      </c>
      <c r="N173">
        <v>255</v>
      </c>
    </row>
    <row r="174" spans="1:14" x14ac:dyDescent="0.35">
      <c r="A174" t="s">
        <v>156</v>
      </c>
      <c r="B174" t="s">
        <v>165</v>
      </c>
      <c r="C174" t="s">
        <v>61</v>
      </c>
      <c r="D174">
        <v>3.6</v>
      </c>
      <c r="E174">
        <v>6</v>
      </c>
      <c r="F17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74" t="s">
        <v>22</v>
      </c>
      <c r="H174" t="s">
        <v>144</v>
      </c>
      <c r="I17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74">
        <v>13.3</v>
      </c>
      <c r="K174">
        <v>9</v>
      </c>
      <c r="L174">
        <v>11.4</v>
      </c>
      <c r="M174">
        <v>25</v>
      </c>
      <c r="N174">
        <v>262</v>
      </c>
    </row>
    <row r="175" spans="1:14" x14ac:dyDescent="0.35">
      <c r="A175" t="s">
        <v>156</v>
      </c>
      <c r="B175" t="s">
        <v>166</v>
      </c>
      <c r="C175" t="s">
        <v>25</v>
      </c>
      <c r="D175">
        <v>6.2</v>
      </c>
      <c r="E175">
        <v>8</v>
      </c>
      <c r="F17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75" t="s">
        <v>22</v>
      </c>
      <c r="H175" t="s">
        <v>16</v>
      </c>
      <c r="I17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75">
        <v>19.7</v>
      </c>
      <c r="K175">
        <v>12.9</v>
      </c>
      <c r="L175">
        <v>16.600000000000001</v>
      </c>
      <c r="M175">
        <v>17</v>
      </c>
      <c r="N175">
        <v>382</v>
      </c>
    </row>
    <row r="176" spans="1:14" x14ac:dyDescent="0.35">
      <c r="A176" t="s">
        <v>156</v>
      </c>
      <c r="B176" t="s">
        <v>166</v>
      </c>
      <c r="C176" t="s">
        <v>25</v>
      </c>
      <c r="D176">
        <v>6.2</v>
      </c>
      <c r="E176">
        <v>8</v>
      </c>
      <c r="F17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76" t="s">
        <v>17</v>
      </c>
      <c r="H176" t="s">
        <v>16</v>
      </c>
      <c r="I17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76">
        <v>16.7</v>
      </c>
      <c r="K176">
        <v>12.5</v>
      </c>
      <c r="L176">
        <v>14.8</v>
      </c>
      <c r="M176">
        <v>19</v>
      </c>
      <c r="N176">
        <v>340</v>
      </c>
    </row>
    <row r="177" spans="1:14" x14ac:dyDescent="0.35">
      <c r="A177" t="s">
        <v>156</v>
      </c>
      <c r="B177" t="s">
        <v>167</v>
      </c>
      <c r="C177" t="s">
        <v>25</v>
      </c>
      <c r="D177">
        <v>6.2</v>
      </c>
      <c r="E177">
        <v>8</v>
      </c>
      <c r="F17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77" t="s">
        <v>22</v>
      </c>
      <c r="H177" t="s">
        <v>16</v>
      </c>
      <c r="I17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77">
        <v>19.7</v>
      </c>
      <c r="K177">
        <v>12.9</v>
      </c>
      <c r="L177">
        <v>16.600000000000001</v>
      </c>
      <c r="M177">
        <v>17</v>
      </c>
      <c r="N177">
        <v>382</v>
      </c>
    </row>
    <row r="178" spans="1:14" x14ac:dyDescent="0.35">
      <c r="A178" t="s">
        <v>156</v>
      </c>
      <c r="B178" t="s">
        <v>167</v>
      </c>
      <c r="C178" t="s">
        <v>25</v>
      </c>
      <c r="D178">
        <v>6.2</v>
      </c>
      <c r="E178">
        <v>8</v>
      </c>
      <c r="F17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78" t="s">
        <v>17</v>
      </c>
      <c r="H178" t="s">
        <v>16</v>
      </c>
      <c r="I17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78">
        <v>16.7</v>
      </c>
      <c r="K178">
        <v>12.5</v>
      </c>
      <c r="L178">
        <v>14.8</v>
      </c>
      <c r="M178">
        <v>19</v>
      </c>
      <c r="N178">
        <v>340</v>
      </c>
    </row>
    <row r="179" spans="1:14" x14ac:dyDescent="0.35">
      <c r="A179" t="s">
        <v>156</v>
      </c>
      <c r="B179" t="s">
        <v>168</v>
      </c>
      <c r="C179" t="s">
        <v>61</v>
      </c>
      <c r="D179">
        <v>6.2</v>
      </c>
      <c r="E179">
        <v>8</v>
      </c>
      <c r="F17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79" t="s">
        <v>22</v>
      </c>
      <c r="H179" t="s">
        <v>16</v>
      </c>
      <c r="I17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79">
        <v>19.7</v>
      </c>
      <c r="K179">
        <v>12.9</v>
      </c>
      <c r="L179">
        <v>16.600000000000001</v>
      </c>
      <c r="M179">
        <v>17</v>
      </c>
      <c r="N179">
        <v>382</v>
      </c>
    </row>
    <row r="180" spans="1:14" x14ac:dyDescent="0.35">
      <c r="A180" t="s">
        <v>156</v>
      </c>
      <c r="B180" t="s">
        <v>168</v>
      </c>
      <c r="C180" t="s">
        <v>61</v>
      </c>
      <c r="D180">
        <v>6.2</v>
      </c>
      <c r="E180">
        <v>8</v>
      </c>
      <c r="F18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80" t="s">
        <v>17</v>
      </c>
      <c r="H180" t="s">
        <v>16</v>
      </c>
      <c r="I18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80">
        <v>16.7</v>
      </c>
      <c r="K180">
        <v>12.5</v>
      </c>
      <c r="L180">
        <v>14.8</v>
      </c>
      <c r="M180">
        <v>19</v>
      </c>
      <c r="N180">
        <v>340</v>
      </c>
    </row>
    <row r="181" spans="1:14" x14ac:dyDescent="0.35">
      <c r="A181" t="s">
        <v>156</v>
      </c>
      <c r="B181" t="s">
        <v>169</v>
      </c>
      <c r="C181" t="s">
        <v>66</v>
      </c>
      <c r="D181">
        <v>6.2</v>
      </c>
      <c r="E181">
        <v>8</v>
      </c>
      <c r="F18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81" t="s">
        <v>36</v>
      </c>
      <c r="H181" t="s">
        <v>16</v>
      </c>
      <c r="I18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81">
        <v>17</v>
      </c>
      <c r="K181">
        <v>11.8</v>
      </c>
      <c r="L181">
        <v>14.7</v>
      </c>
      <c r="M181">
        <v>19</v>
      </c>
      <c r="N181">
        <v>338</v>
      </c>
    </row>
    <row r="182" spans="1:14" x14ac:dyDescent="0.35">
      <c r="A182" t="s">
        <v>156</v>
      </c>
      <c r="B182" t="s">
        <v>169</v>
      </c>
      <c r="C182" t="s">
        <v>66</v>
      </c>
      <c r="D182">
        <v>6.2</v>
      </c>
      <c r="E182">
        <v>8</v>
      </c>
      <c r="F18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82" t="s">
        <v>36</v>
      </c>
      <c r="H182" t="s">
        <v>149</v>
      </c>
      <c r="I18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182">
        <v>23.3</v>
      </c>
      <c r="K182">
        <v>16.100000000000001</v>
      </c>
      <c r="L182">
        <v>20.100000000000001</v>
      </c>
      <c r="M182">
        <v>14</v>
      </c>
      <c r="N182">
        <v>322</v>
      </c>
    </row>
    <row r="183" spans="1:14" x14ac:dyDescent="0.35">
      <c r="A183" t="s">
        <v>156</v>
      </c>
      <c r="B183" t="s">
        <v>170</v>
      </c>
      <c r="C183" t="s">
        <v>66</v>
      </c>
      <c r="D183">
        <v>6.2</v>
      </c>
      <c r="E183">
        <v>8</v>
      </c>
      <c r="F18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83" t="s">
        <v>36</v>
      </c>
      <c r="H183" t="s">
        <v>16</v>
      </c>
      <c r="I18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83">
        <v>18.8</v>
      </c>
      <c r="K183">
        <v>13.4</v>
      </c>
      <c r="L183">
        <v>16.399999999999999</v>
      </c>
      <c r="M183">
        <v>17</v>
      </c>
      <c r="N183">
        <v>377</v>
      </c>
    </row>
    <row r="184" spans="1:14" x14ac:dyDescent="0.35">
      <c r="A184" t="s">
        <v>156</v>
      </c>
      <c r="B184" t="s">
        <v>170</v>
      </c>
      <c r="C184" t="s">
        <v>66</v>
      </c>
      <c r="D184">
        <v>6.2</v>
      </c>
      <c r="E184">
        <v>8</v>
      </c>
      <c r="F18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84" t="s">
        <v>36</v>
      </c>
      <c r="H184" t="s">
        <v>149</v>
      </c>
      <c r="I18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184">
        <v>25.7</v>
      </c>
      <c r="K184">
        <v>17.8</v>
      </c>
      <c r="L184">
        <v>22.1</v>
      </c>
      <c r="M184">
        <v>13</v>
      </c>
      <c r="N184">
        <v>354</v>
      </c>
    </row>
    <row r="185" spans="1:14" x14ac:dyDescent="0.35">
      <c r="A185" t="s">
        <v>156</v>
      </c>
      <c r="B185" t="s">
        <v>171</v>
      </c>
      <c r="C185" t="s">
        <v>66</v>
      </c>
      <c r="D185">
        <v>3.6</v>
      </c>
      <c r="E185">
        <v>6</v>
      </c>
      <c r="F18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85" t="s">
        <v>22</v>
      </c>
      <c r="H185" t="s">
        <v>144</v>
      </c>
      <c r="I18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85">
        <v>14.3</v>
      </c>
      <c r="K185">
        <v>9.8000000000000007</v>
      </c>
      <c r="L185">
        <v>12.3</v>
      </c>
      <c r="M185">
        <v>23</v>
      </c>
      <c r="N185">
        <v>283</v>
      </c>
    </row>
    <row r="186" spans="1:14" x14ac:dyDescent="0.35">
      <c r="A186" t="s">
        <v>156</v>
      </c>
      <c r="B186" t="s">
        <v>172</v>
      </c>
      <c r="C186" t="s">
        <v>66</v>
      </c>
      <c r="D186">
        <v>3.6</v>
      </c>
      <c r="E186">
        <v>6</v>
      </c>
      <c r="F18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86" t="s">
        <v>22</v>
      </c>
      <c r="H186" t="s">
        <v>144</v>
      </c>
      <c r="I18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86">
        <v>14.8</v>
      </c>
      <c r="K186">
        <v>10.4</v>
      </c>
      <c r="L186">
        <v>12.8</v>
      </c>
      <c r="M186">
        <v>22</v>
      </c>
      <c r="N186">
        <v>294</v>
      </c>
    </row>
    <row r="187" spans="1:14" x14ac:dyDescent="0.35">
      <c r="A187" t="s">
        <v>156</v>
      </c>
      <c r="B187" t="s">
        <v>173</v>
      </c>
      <c r="C187" t="s">
        <v>58</v>
      </c>
      <c r="D187">
        <v>3.6</v>
      </c>
      <c r="E187">
        <v>6</v>
      </c>
      <c r="F18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87" t="s">
        <v>22</v>
      </c>
      <c r="H187" t="s">
        <v>144</v>
      </c>
      <c r="I18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87">
        <v>13.6</v>
      </c>
      <c r="K187">
        <v>8.6</v>
      </c>
      <c r="L187">
        <v>11.4</v>
      </c>
      <c r="M187">
        <v>25</v>
      </c>
      <c r="N187">
        <v>262</v>
      </c>
    </row>
    <row r="188" spans="1:14" x14ac:dyDescent="0.35">
      <c r="A188" t="s">
        <v>156</v>
      </c>
      <c r="B188" t="s">
        <v>174</v>
      </c>
      <c r="C188" t="s">
        <v>58</v>
      </c>
      <c r="D188">
        <v>3.6</v>
      </c>
      <c r="E188">
        <v>6</v>
      </c>
      <c r="F18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88" t="s">
        <v>22</v>
      </c>
      <c r="H188" t="s">
        <v>144</v>
      </c>
      <c r="I18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88">
        <v>14</v>
      </c>
      <c r="K188">
        <v>9.1</v>
      </c>
      <c r="L188">
        <v>11.8</v>
      </c>
      <c r="M188">
        <v>24</v>
      </c>
      <c r="N188">
        <v>271</v>
      </c>
    </row>
    <row r="189" spans="1:14" x14ac:dyDescent="0.35">
      <c r="A189" t="s">
        <v>156</v>
      </c>
      <c r="B189" t="s">
        <v>175</v>
      </c>
      <c r="C189" t="s">
        <v>58</v>
      </c>
      <c r="D189">
        <v>3.6</v>
      </c>
      <c r="E189">
        <v>6</v>
      </c>
      <c r="F18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89" t="s">
        <v>22</v>
      </c>
      <c r="H189" t="s">
        <v>16</v>
      </c>
      <c r="I18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89">
        <v>14.8</v>
      </c>
      <c r="K189">
        <v>9.8000000000000007</v>
      </c>
      <c r="L189">
        <v>12.6</v>
      </c>
      <c r="M189">
        <v>22</v>
      </c>
      <c r="N189">
        <v>290</v>
      </c>
    </row>
    <row r="190" spans="1:14" x14ac:dyDescent="0.35">
      <c r="A190" t="s">
        <v>176</v>
      </c>
      <c r="B190" t="s">
        <v>177</v>
      </c>
      <c r="C190" t="s">
        <v>14</v>
      </c>
      <c r="D190">
        <v>3.6</v>
      </c>
      <c r="E190">
        <v>6</v>
      </c>
      <c r="F19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90" t="s">
        <v>22</v>
      </c>
      <c r="H190" t="s">
        <v>144</v>
      </c>
      <c r="I19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90">
        <v>13.2</v>
      </c>
      <c r="K190">
        <v>8.6999999999999993</v>
      </c>
      <c r="L190">
        <v>11.2</v>
      </c>
      <c r="M190">
        <v>25</v>
      </c>
      <c r="N190">
        <v>258</v>
      </c>
    </row>
    <row r="191" spans="1:14" x14ac:dyDescent="0.35">
      <c r="A191" t="s">
        <v>176</v>
      </c>
      <c r="B191" t="s">
        <v>177</v>
      </c>
      <c r="C191" t="s">
        <v>14</v>
      </c>
      <c r="D191">
        <v>3.6</v>
      </c>
      <c r="E191">
        <v>6</v>
      </c>
      <c r="F19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91" t="s">
        <v>17</v>
      </c>
      <c r="H191" t="s">
        <v>144</v>
      </c>
      <c r="I19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91">
        <v>14.2</v>
      </c>
      <c r="K191">
        <v>8.6</v>
      </c>
      <c r="L191">
        <v>11.7</v>
      </c>
      <c r="M191">
        <v>24</v>
      </c>
      <c r="N191">
        <v>269</v>
      </c>
    </row>
    <row r="192" spans="1:14" x14ac:dyDescent="0.35">
      <c r="A192" t="s">
        <v>176</v>
      </c>
      <c r="B192" t="s">
        <v>178</v>
      </c>
      <c r="C192" t="s">
        <v>14</v>
      </c>
      <c r="D192">
        <v>3.6</v>
      </c>
      <c r="E192">
        <v>6</v>
      </c>
      <c r="F19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92" t="s">
        <v>22</v>
      </c>
      <c r="H192" t="s">
        <v>144</v>
      </c>
      <c r="I19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92">
        <v>12.7</v>
      </c>
      <c r="K192">
        <v>7.9</v>
      </c>
      <c r="L192">
        <v>10.5</v>
      </c>
      <c r="M192">
        <v>27</v>
      </c>
      <c r="N192">
        <v>242</v>
      </c>
    </row>
    <row r="193" spans="1:14" x14ac:dyDescent="0.35">
      <c r="A193" t="s">
        <v>176</v>
      </c>
      <c r="B193" t="s">
        <v>179</v>
      </c>
      <c r="C193" t="s">
        <v>14</v>
      </c>
      <c r="D193">
        <v>6.2</v>
      </c>
      <c r="E193">
        <v>8</v>
      </c>
      <c r="F19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93" t="s">
        <v>22</v>
      </c>
      <c r="H193" t="s">
        <v>16</v>
      </c>
      <c r="I19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93">
        <v>15.3</v>
      </c>
      <c r="K193">
        <v>9.8000000000000007</v>
      </c>
      <c r="L193">
        <v>12.8</v>
      </c>
      <c r="M193">
        <v>22</v>
      </c>
      <c r="N193">
        <v>294</v>
      </c>
    </row>
    <row r="194" spans="1:14" x14ac:dyDescent="0.35">
      <c r="A194" t="s">
        <v>176</v>
      </c>
      <c r="B194" t="s">
        <v>179</v>
      </c>
      <c r="C194" t="s">
        <v>14</v>
      </c>
      <c r="D194">
        <v>6.2</v>
      </c>
      <c r="E194">
        <v>8</v>
      </c>
      <c r="F19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94" t="s">
        <v>17</v>
      </c>
      <c r="H194" t="s">
        <v>16</v>
      </c>
      <c r="I19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94">
        <v>15</v>
      </c>
      <c r="K194">
        <v>9.9</v>
      </c>
      <c r="L194">
        <v>12.7</v>
      </c>
      <c r="M194">
        <v>22</v>
      </c>
      <c r="N194">
        <v>292</v>
      </c>
    </row>
    <row r="195" spans="1:14" x14ac:dyDescent="0.35">
      <c r="A195" t="s">
        <v>176</v>
      </c>
      <c r="B195" t="s">
        <v>180</v>
      </c>
      <c r="C195" t="s">
        <v>14</v>
      </c>
      <c r="D195">
        <v>6.2</v>
      </c>
      <c r="E195">
        <v>8</v>
      </c>
      <c r="F19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95" t="s">
        <v>22</v>
      </c>
      <c r="H195" t="s">
        <v>16</v>
      </c>
      <c r="I19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95">
        <v>19.7</v>
      </c>
      <c r="K195">
        <v>12.9</v>
      </c>
      <c r="L195">
        <v>16.600000000000001</v>
      </c>
      <c r="M195">
        <v>17</v>
      </c>
      <c r="N195">
        <v>382</v>
      </c>
    </row>
    <row r="196" spans="1:14" x14ac:dyDescent="0.35">
      <c r="A196" t="s">
        <v>176</v>
      </c>
      <c r="B196" t="s">
        <v>180</v>
      </c>
      <c r="C196" t="s">
        <v>14</v>
      </c>
      <c r="D196">
        <v>6.2</v>
      </c>
      <c r="E196">
        <v>8</v>
      </c>
      <c r="F19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96" t="s">
        <v>17</v>
      </c>
      <c r="H196" t="s">
        <v>16</v>
      </c>
      <c r="I19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96">
        <v>16.7</v>
      </c>
      <c r="K196">
        <v>12.5</v>
      </c>
      <c r="L196">
        <v>14.8</v>
      </c>
      <c r="M196">
        <v>19</v>
      </c>
      <c r="N196">
        <v>340</v>
      </c>
    </row>
    <row r="197" spans="1:14" x14ac:dyDescent="0.35">
      <c r="A197" t="s">
        <v>176</v>
      </c>
      <c r="B197" t="s">
        <v>181</v>
      </c>
      <c r="C197" t="s">
        <v>31</v>
      </c>
      <c r="D197">
        <v>6.2</v>
      </c>
      <c r="E197">
        <v>8</v>
      </c>
      <c r="F19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97" t="s">
        <v>22</v>
      </c>
      <c r="H197" t="s">
        <v>16</v>
      </c>
      <c r="I19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97">
        <v>14.9</v>
      </c>
      <c r="K197">
        <v>8.5</v>
      </c>
      <c r="L197">
        <v>12</v>
      </c>
      <c r="M197">
        <v>24</v>
      </c>
      <c r="N197">
        <v>276</v>
      </c>
    </row>
    <row r="198" spans="1:14" x14ac:dyDescent="0.35">
      <c r="A198" t="s">
        <v>176</v>
      </c>
      <c r="B198" t="s">
        <v>181</v>
      </c>
      <c r="C198" t="s">
        <v>31</v>
      </c>
      <c r="D198">
        <v>6.2</v>
      </c>
      <c r="E198">
        <v>8</v>
      </c>
      <c r="F19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98" t="s">
        <v>182</v>
      </c>
      <c r="H198" t="s">
        <v>16</v>
      </c>
      <c r="I19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98">
        <v>13.7</v>
      </c>
      <c r="K198">
        <v>8.1999999999999993</v>
      </c>
      <c r="L198">
        <v>11.2</v>
      </c>
      <c r="M198">
        <v>25</v>
      </c>
      <c r="N198">
        <v>258</v>
      </c>
    </row>
    <row r="199" spans="1:14" x14ac:dyDescent="0.35">
      <c r="A199" t="s">
        <v>176</v>
      </c>
      <c r="B199" t="s">
        <v>183</v>
      </c>
      <c r="C199" t="s">
        <v>25</v>
      </c>
      <c r="D199">
        <v>1.4</v>
      </c>
      <c r="E199">
        <v>4</v>
      </c>
      <c r="F19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99" t="s">
        <v>22</v>
      </c>
      <c r="H199" t="s">
        <v>144</v>
      </c>
      <c r="I19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99">
        <v>9.1</v>
      </c>
      <c r="K199">
        <v>6.3</v>
      </c>
      <c r="L199">
        <v>7.8</v>
      </c>
      <c r="M199">
        <v>36</v>
      </c>
      <c r="N199">
        <v>179</v>
      </c>
    </row>
    <row r="200" spans="1:14" x14ac:dyDescent="0.35">
      <c r="A200" t="s">
        <v>176</v>
      </c>
      <c r="B200" t="s">
        <v>183</v>
      </c>
      <c r="C200" t="s">
        <v>25</v>
      </c>
      <c r="D200">
        <v>1.4</v>
      </c>
      <c r="E200">
        <v>4</v>
      </c>
      <c r="F20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00" t="s">
        <v>17</v>
      </c>
      <c r="H200" t="s">
        <v>144</v>
      </c>
      <c r="I20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00">
        <v>9.1</v>
      </c>
      <c r="K200">
        <v>6.3</v>
      </c>
      <c r="L200">
        <v>7.8</v>
      </c>
      <c r="M200">
        <v>36</v>
      </c>
      <c r="N200">
        <v>179</v>
      </c>
    </row>
    <row r="201" spans="1:14" x14ac:dyDescent="0.35">
      <c r="A201" t="s">
        <v>176</v>
      </c>
      <c r="B201" t="s">
        <v>183</v>
      </c>
      <c r="C201" t="s">
        <v>25</v>
      </c>
      <c r="D201">
        <v>1.8</v>
      </c>
      <c r="E201">
        <v>4</v>
      </c>
      <c r="F20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01" t="s">
        <v>22</v>
      </c>
      <c r="H201" t="s">
        <v>144</v>
      </c>
      <c r="I20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01">
        <v>10.5</v>
      </c>
      <c r="K201">
        <v>6.7</v>
      </c>
      <c r="L201">
        <v>8.8000000000000007</v>
      </c>
      <c r="M201">
        <v>32</v>
      </c>
      <c r="N201">
        <v>202</v>
      </c>
    </row>
    <row r="202" spans="1:14" x14ac:dyDescent="0.35">
      <c r="A202" t="s">
        <v>176</v>
      </c>
      <c r="B202" t="s">
        <v>183</v>
      </c>
      <c r="C202" t="s">
        <v>25</v>
      </c>
      <c r="D202">
        <v>1.8</v>
      </c>
      <c r="E202">
        <v>4</v>
      </c>
      <c r="F20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02" t="s">
        <v>17</v>
      </c>
      <c r="H202" t="s">
        <v>144</v>
      </c>
      <c r="I20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02">
        <v>9.5</v>
      </c>
      <c r="K202">
        <v>6.5</v>
      </c>
      <c r="L202">
        <v>8.1999999999999993</v>
      </c>
      <c r="M202">
        <v>34</v>
      </c>
      <c r="N202">
        <v>189</v>
      </c>
    </row>
    <row r="203" spans="1:14" x14ac:dyDescent="0.35">
      <c r="A203" t="s">
        <v>176</v>
      </c>
      <c r="B203" t="s">
        <v>184</v>
      </c>
      <c r="C203" t="s">
        <v>25</v>
      </c>
      <c r="D203">
        <v>2</v>
      </c>
      <c r="E203">
        <v>4</v>
      </c>
      <c r="F20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03" t="s">
        <v>22</v>
      </c>
      <c r="H203" t="s">
        <v>52</v>
      </c>
      <c r="I20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203">
        <v>8.6999999999999993</v>
      </c>
      <c r="K203">
        <v>5.0999999999999996</v>
      </c>
      <c r="L203">
        <v>7.1</v>
      </c>
      <c r="M203">
        <v>40</v>
      </c>
      <c r="N203">
        <v>192</v>
      </c>
    </row>
    <row r="204" spans="1:14" x14ac:dyDescent="0.35">
      <c r="A204" t="s">
        <v>176</v>
      </c>
      <c r="B204" t="s">
        <v>185</v>
      </c>
      <c r="C204" t="s">
        <v>25</v>
      </c>
      <c r="D204">
        <v>1.4</v>
      </c>
      <c r="E204">
        <v>4</v>
      </c>
      <c r="F20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04" t="s">
        <v>36</v>
      </c>
      <c r="H204" t="s">
        <v>144</v>
      </c>
      <c r="I20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04">
        <v>9.1</v>
      </c>
      <c r="K204">
        <v>6</v>
      </c>
      <c r="L204">
        <v>7.7</v>
      </c>
      <c r="M204">
        <v>37</v>
      </c>
      <c r="N204">
        <v>177</v>
      </c>
    </row>
    <row r="205" spans="1:14" x14ac:dyDescent="0.35">
      <c r="A205" t="s">
        <v>176</v>
      </c>
      <c r="B205" t="s">
        <v>185</v>
      </c>
      <c r="C205" t="s">
        <v>25</v>
      </c>
      <c r="D205">
        <v>1.4</v>
      </c>
      <c r="E205">
        <v>4</v>
      </c>
      <c r="F20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05" t="s">
        <v>17</v>
      </c>
      <c r="H205" t="s">
        <v>144</v>
      </c>
      <c r="I20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05">
        <v>8.4</v>
      </c>
      <c r="K205">
        <v>5.6</v>
      </c>
      <c r="L205">
        <v>7.1</v>
      </c>
      <c r="M205">
        <v>40</v>
      </c>
      <c r="N205">
        <v>163</v>
      </c>
    </row>
    <row r="206" spans="1:14" x14ac:dyDescent="0.35">
      <c r="A206" t="s">
        <v>176</v>
      </c>
      <c r="B206" t="s">
        <v>186</v>
      </c>
      <c r="C206" t="s">
        <v>21</v>
      </c>
      <c r="D206">
        <v>2.4</v>
      </c>
      <c r="E206">
        <v>4</v>
      </c>
      <c r="F20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06" t="s">
        <v>36</v>
      </c>
      <c r="H206" t="s">
        <v>144</v>
      </c>
      <c r="I20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06">
        <v>10.5</v>
      </c>
      <c r="K206">
        <v>7.3</v>
      </c>
      <c r="L206">
        <v>9.1</v>
      </c>
      <c r="M206">
        <v>31</v>
      </c>
      <c r="N206">
        <v>209</v>
      </c>
    </row>
    <row r="207" spans="1:14" x14ac:dyDescent="0.35">
      <c r="A207" t="s">
        <v>176</v>
      </c>
      <c r="B207" t="s">
        <v>186</v>
      </c>
      <c r="C207" t="s">
        <v>21</v>
      </c>
      <c r="D207">
        <v>3.6</v>
      </c>
      <c r="E207">
        <v>6</v>
      </c>
      <c r="F20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07" t="s">
        <v>36</v>
      </c>
      <c r="H207" t="s">
        <v>144</v>
      </c>
      <c r="I20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07">
        <v>13.9</v>
      </c>
      <c r="K207">
        <v>9.6</v>
      </c>
      <c r="L207">
        <v>12</v>
      </c>
      <c r="M207">
        <v>24</v>
      </c>
      <c r="N207">
        <v>276</v>
      </c>
    </row>
    <row r="208" spans="1:14" x14ac:dyDescent="0.35">
      <c r="A208" t="s">
        <v>176</v>
      </c>
      <c r="B208" t="s">
        <v>186</v>
      </c>
      <c r="C208" t="s">
        <v>21</v>
      </c>
      <c r="D208">
        <v>3.6</v>
      </c>
      <c r="E208">
        <v>6</v>
      </c>
      <c r="F20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08" t="s">
        <v>36</v>
      </c>
      <c r="H208" t="s">
        <v>149</v>
      </c>
      <c r="I20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208">
        <v>18.8</v>
      </c>
      <c r="K208">
        <v>13.1</v>
      </c>
      <c r="L208">
        <v>16.2</v>
      </c>
      <c r="M208">
        <v>17</v>
      </c>
      <c r="N208">
        <v>259</v>
      </c>
    </row>
    <row r="209" spans="1:14" x14ac:dyDescent="0.35">
      <c r="A209" t="s">
        <v>176</v>
      </c>
      <c r="B209" t="s">
        <v>187</v>
      </c>
      <c r="C209" t="s">
        <v>21</v>
      </c>
      <c r="D209">
        <v>2.4</v>
      </c>
      <c r="E209">
        <v>4</v>
      </c>
      <c r="F20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09" t="s">
        <v>36</v>
      </c>
      <c r="H209" t="s">
        <v>144</v>
      </c>
      <c r="I20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09">
        <v>11.5</v>
      </c>
      <c r="K209">
        <v>8.1999999999999993</v>
      </c>
      <c r="L209">
        <v>10</v>
      </c>
      <c r="M209">
        <v>28</v>
      </c>
      <c r="N209">
        <v>230</v>
      </c>
    </row>
    <row r="210" spans="1:14" x14ac:dyDescent="0.35">
      <c r="A210" t="s">
        <v>176</v>
      </c>
      <c r="B210" t="s">
        <v>187</v>
      </c>
      <c r="C210" t="s">
        <v>21</v>
      </c>
      <c r="D210">
        <v>3.6</v>
      </c>
      <c r="E210">
        <v>6</v>
      </c>
      <c r="F21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10" t="s">
        <v>36</v>
      </c>
      <c r="H210" t="s">
        <v>144</v>
      </c>
      <c r="I21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10">
        <v>14.8</v>
      </c>
      <c r="K210">
        <v>9.9</v>
      </c>
      <c r="L210">
        <v>12.6</v>
      </c>
      <c r="M210">
        <v>22</v>
      </c>
      <c r="N210">
        <v>290</v>
      </c>
    </row>
    <row r="211" spans="1:14" x14ac:dyDescent="0.35">
      <c r="A211" t="s">
        <v>176</v>
      </c>
      <c r="B211" t="s">
        <v>187</v>
      </c>
      <c r="C211" t="s">
        <v>21</v>
      </c>
      <c r="D211">
        <v>3.6</v>
      </c>
      <c r="E211">
        <v>6</v>
      </c>
      <c r="F21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11" t="s">
        <v>36</v>
      </c>
      <c r="H211" t="s">
        <v>149</v>
      </c>
      <c r="I21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211">
        <v>19.8</v>
      </c>
      <c r="K211">
        <v>13.6</v>
      </c>
      <c r="L211">
        <v>17</v>
      </c>
      <c r="M211">
        <v>17</v>
      </c>
      <c r="N211">
        <v>272</v>
      </c>
    </row>
    <row r="212" spans="1:14" x14ac:dyDescent="0.35">
      <c r="A212" t="s">
        <v>176</v>
      </c>
      <c r="B212" t="s">
        <v>188</v>
      </c>
      <c r="C212" t="s">
        <v>189</v>
      </c>
      <c r="D212">
        <v>4.3</v>
      </c>
      <c r="E212">
        <v>6</v>
      </c>
      <c r="F21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12" t="s">
        <v>44</v>
      </c>
      <c r="H212" t="s">
        <v>144</v>
      </c>
      <c r="I21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12">
        <v>17.100000000000001</v>
      </c>
      <c r="K212">
        <v>12.7</v>
      </c>
      <c r="L212">
        <v>15.1</v>
      </c>
      <c r="M212">
        <v>19</v>
      </c>
      <c r="N212">
        <v>347</v>
      </c>
    </row>
    <row r="213" spans="1:14" x14ac:dyDescent="0.35">
      <c r="A213" t="s">
        <v>176</v>
      </c>
      <c r="B213" t="s">
        <v>188</v>
      </c>
      <c r="C213" t="s">
        <v>189</v>
      </c>
      <c r="D213">
        <v>5.3</v>
      </c>
      <c r="E213">
        <v>8</v>
      </c>
      <c r="F21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13" t="s">
        <v>44</v>
      </c>
      <c r="H213" t="s">
        <v>144</v>
      </c>
      <c r="I21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13">
        <v>18</v>
      </c>
      <c r="K213">
        <v>13.4</v>
      </c>
      <c r="L213">
        <v>15.9</v>
      </c>
      <c r="M213">
        <v>18</v>
      </c>
      <c r="N213">
        <v>366</v>
      </c>
    </row>
    <row r="214" spans="1:14" x14ac:dyDescent="0.35">
      <c r="A214" t="s">
        <v>176</v>
      </c>
      <c r="B214" t="s">
        <v>188</v>
      </c>
      <c r="C214" t="s">
        <v>189</v>
      </c>
      <c r="D214">
        <v>5.3</v>
      </c>
      <c r="E214">
        <v>8</v>
      </c>
      <c r="F21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14" t="s">
        <v>44</v>
      </c>
      <c r="H214" t="s">
        <v>149</v>
      </c>
      <c r="I21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214">
        <v>23.5</v>
      </c>
      <c r="K214">
        <v>17.7</v>
      </c>
      <c r="L214">
        <v>20.9</v>
      </c>
      <c r="M214">
        <v>14</v>
      </c>
      <c r="N214">
        <v>334</v>
      </c>
    </row>
    <row r="215" spans="1:14" x14ac:dyDescent="0.35">
      <c r="A215" t="s">
        <v>176</v>
      </c>
      <c r="B215" t="s">
        <v>190</v>
      </c>
      <c r="C215" t="s">
        <v>189</v>
      </c>
      <c r="D215">
        <v>5.3</v>
      </c>
      <c r="E215">
        <v>8</v>
      </c>
      <c r="F21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15" t="s">
        <v>44</v>
      </c>
      <c r="H215" t="s">
        <v>144</v>
      </c>
      <c r="I21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15">
        <v>18.3</v>
      </c>
      <c r="K215">
        <v>14.2</v>
      </c>
      <c r="L215">
        <v>16.5</v>
      </c>
      <c r="M215">
        <v>17</v>
      </c>
      <c r="N215">
        <v>380</v>
      </c>
    </row>
    <row r="216" spans="1:14" x14ac:dyDescent="0.35">
      <c r="A216" t="s">
        <v>176</v>
      </c>
      <c r="B216" t="s">
        <v>190</v>
      </c>
      <c r="C216" t="s">
        <v>189</v>
      </c>
      <c r="D216">
        <v>5.3</v>
      </c>
      <c r="E216">
        <v>8</v>
      </c>
      <c r="F21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16" t="s">
        <v>44</v>
      </c>
      <c r="H216" t="s">
        <v>149</v>
      </c>
      <c r="I21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216">
        <v>23.7</v>
      </c>
      <c r="K216">
        <v>18.8</v>
      </c>
      <c r="L216">
        <v>21.5</v>
      </c>
      <c r="M216">
        <v>13</v>
      </c>
      <c r="N216">
        <v>344</v>
      </c>
    </row>
    <row r="217" spans="1:14" x14ac:dyDescent="0.35">
      <c r="A217" t="s">
        <v>176</v>
      </c>
      <c r="B217" t="s">
        <v>191</v>
      </c>
      <c r="C217" t="s">
        <v>189</v>
      </c>
      <c r="D217">
        <v>5.3</v>
      </c>
      <c r="E217">
        <v>8</v>
      </c>
      <c r="F21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17" t="s">
        <v>44</v>
      </c>
      <c r="H217" t="s">
        <v>144</v>
      </c>
      <c r="I21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17">
        <v>18.600000000000001</v>
      </c>
      <c r="K217">
        <v>13.9</v>
      </c>
      <c r="L217">
        <v>16.5</v>
      </c>
      <c r="M217">
        <v>17</v>
      </c>
      <c r="N217">
        <v>380</v>
      </c>
    </row>
    <row r="218" spans="1:14" x14ac:dyDescent="0.35">
      <c r="A218" t="s">
        <v>176</v>
      </c>
      <c r="B218" t="s">
        <v>191</v>
      </c>
      <c r="C218" t="s">
        <v>189</v>
      </c>
      <c r="D218">
        <v>5.3</v>
      </c>
      <c r="E218">
        <v>8</v>
      </c>
      <c r="F21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18" t="s">
        <v>44</v>
      </c>
      <c r="H218" t="s">
        <v>149</v>
      </c>
      <c r="I21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218">
        <v>23.9</v>
      </c>
      <c r="K218">
        <v>18.5</v>
      </c>
      <c r="L218">
        <v>21.5</v>
      </c>
      <c r="M218">
        <v>13</v>
      </c>
      <c r="N218">
        <v>344</v>
      </c>
    </row>
    <row r="219" spans="1:14" x14ac:dyDescent="0.35">
      <c r="A219" t="s">
        <v>176</v>
      </c>
      <c r="B219" t="s">
        <v>192</v>
      </c>
      <c r="C219" t="s">
        <v>189</v>
      </c>
      <c r="D219">
        <v>5.3</v>
      </c>
      <c r="E219">
        <v>8</v>
      </c>
      <c r="F21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19" t="s">
        <v>44</v>
      </c>
      <c r="H219" t="s">
        <v>144</v>
      </c>
      <c r="I21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19">
        <v>18.3</v>
      </c>
      <c r="K219">
        <v>14.2</v>
      </c>
      <c r="L219">
        <v>16.5</v>
      </c>
      <c r="M219">
        <v>17</v>
      </c>
      <c r="N219">
        <v>380</v>
      </c>
    </row>
    <row r="220" spans="1:14" x14ac:dyDescent="0.35">
      <c r="A220" t="s">
        <v>176</v>
      </c>
      <c r="B220" t="s">
        <v>192</v>
      </c>
      <c r="C220" t="s">
        <v>189</v>
      </c>
      <c r="D220">
        <v>5.3</v>
      </c>
      <c r="E220">
        <v>8</v>
      </c>
      <c r="F22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20" t="s">
        <v>44</v>
      </c>
      <c r="H220" t="s">
        <v>149</v>
      </c>
      <c r="I22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220">
        <v>25.3</v>
      </c>
      <c r="K220">
        <v>19.3</v>
      </c>
      <c r="L220">
        <v>22.6</v>
      </c>
      <c r="M220">
        <v>12</v>
      </c>
      <c r="N220">
        <v>362</v>
      </c>
    </row>
    <row r="221" spans="1:14" x14ac:dyDescent="0.35">
      <c r="A221" t="s">
        <v>176</v>
      </c>
      <c r="B221" t="s">
        <v>193</v>
      </c>
      <c r="C221" t="s">
        <v>194</v>
      </c>
      <c r="D221">
        <v>5.3</v>
      </c>
      <c r="E221">
        <v>8</v>
      </c>
      <c r="F22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21" t="s">
        <v>44</v>
      </c>
      <c r="H221" t="s">
        <v>144</v>
      </c>
      <c r="I22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21">
        <v>18.600000000000001</v>
      </c>
      <c r="K221">
        <v>13.9</v>
      </c>
      <c r="L221">
        <v>16.5</v>
      </c>
      <c r="M221">
        <v>17</v>
      </c>
      <c r="N221">
        <v>380</v>
      </c>
    </row>
    <row r="222" spans="1:14" x14ac:dyDescent="0.35">
      <c r="A222" t="s">
        <v>176</v>
      </c>
      <c r="B222" t="s">
        <v>193</v>
      </c>
      <c r="C222" t="s">
        <v>194</v>
      </c>
      <c r="D222">
        <v>5.3</v>
      </c>
      <c r="E222">
        <v>8</v>
      </c>
      <c r="F22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22" t="s">
        <v>44</v>
      </c>
      <c r="H222" t="s">
        <v>149</v>
      </c>
      <c r="I22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222">
        <v>23.9</v>
      </c>
      <c r="K222">
        <v>18.5</v>
      </c>
      <c r="L222">
        <v>21.5</v>
      </c>
      <c r="M222">
        <v>13</v>
      </c>
      <c r="N222">
        <v>344</v>
      </c>
    </row>
    <row r="223" spans="1:14" x14ac:dyDescent="0.35">
      <c r="A223" t="s">
        <v>176</v>
      </c>
      <c r="B223" t="s">
        <v>195</v>
      </c>
      <c r="C223" t="s">
        <v>194</v>
      </c>
      <c r="D223">
        <v>5.3</v>
      </c>
      <c r="E223">
        <v>8</v>
      </c>
      <c r="F22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23" t="s">
        <v>44</v>
      </c>
      <c r="H223" t="s">
        <v>144</v>
      </c>
      <c r="I22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23">
        <v>18.3</v>
      </c>
      <c r="K223">
        <v>14.2</v>
      </c>
      <c r="L223">
        <v>16.5</v>
      </c>
      <c r="M223">
        <v>17</v>
      </c>
      <c r="N223">
        <v>380</v>
      </c>
    </row>
    <row r="224" spans="1:14" x14ac:dyDescent="0.35">
      <c r="A224" t="s">
        <v>176</v>
      </c>
      <c r="B224" t="s">
        <v>195</v>
      </c>
      <c r="C224" t="s">
        <v>194</v>
      </c>
      <c r="D224">
        <v>5.3</v>
      </c>
      <c r="E224">
        <v>8</v>
      </c>
      <c r="F22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24" t="s">
        <v>44</v>
      </c>
      <c r="H224" t="s">
        <v>149</v>
      </c>
      <c r="I22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224">
        <v>25.3</v>
      </c>
      <c r="K224">
        <v>19.3</v>
      </c>
      <c r="L224">
        <v>22.6</v>
      </c>
      <c r="M224">
        <v>12</v>
      </c>
      <c r="N224">
        <v>362</v>
      </c>
    </row>
    <row r="225" spans="1:14" x14ac:dyDescent="0.35">
      <c r="A225" t="s">
        <v>176</v>
      </c>
      <c r="B225" t="s">
        <v>196</v>
      </c>
      <c r="C225" t="s">
        <v>194</v>
      </c>
      <c r="D225">
        <v>4.8</v>
      </c>
      <c r="E225">
        <v>8</v>
      </c>
      <c r="F22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25" t="s">
        <v>36</v>
      </c>
      <c r="H225" t="s">
        <v>144</v>
      </c>
      <c r="I22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25">
        <v>21.1</v>
      </c>
      <c r="K225">
        <v>14.2</v>
      </c>
      <c r="L225">
        <v>18</v>
      </c>
      <c r="M225">
        <v>16</v>
      </c>
      <c r="N225">
        <v>414</v>
      </c>
    </row>
    <row r="226" spans="1:14" x14ac:dyDescent="0.35">
      <c r="A226" t="s">
        <v>176</v>
      </c>
      <c r="B226" t="s">
        <v>196</v>
      </c>
      <c r="C226" t="s">
        <v>194</v>
      </c>
      <c r="D226">
        <v>6</v>
      </c>
      <c r="E226">
        <v>8</v>
      </c>
      <c r="F22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26" t="s">
        <v>36</v>
      </c>
      <c r="H226" t="s">
        <v>144</v>
      </c>
      <c r="I22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26">
        <v>21.9</v>
      </c>
      <c r="K226">
        <v>15</v>
      </c>
      <c r="L226">
        <v>18.8</v>
      </c>
      <c r="M226">
        <v>15</v>
      </c>
      <c r="N226">
        <v>432</v>
      </c>
    </row>
    <row r="227" spans="1:14" x14ac:dyDescent="0.35">
      <c r="A227" t="s">
        <v>176</v>
      </c>
      <c r="B227" t="s">
        <v>196</v>
      </c>
      <c r="C227" t="s">
        <v>194</v>
      </c>
      <c r="D227">
        <v>6</v>
      </c>
      <c r="E227">
        <v>8</v>
      </c>
      <c r="F22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27" t="s">
        <v>36</v>
      </c>
      <c r="H227" t="s">
        <v>149</v>
      </c>
      <c r="I22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227">
        <v>30</v>
      </c>
      <c r="K227">
        <v>20.399999999999999</v>
      </c>
      <c r="L227">
        <v>25.7</v>
      </c>
      <c r="M227">
        <v>11</v>
      </c>
      <c r="N227">
        <v>411</v>
      </c>
    </row>
    <row r="228" spans="1:14" x14ac:dyDescent="0.35">
      <c r="A228" t="s">
        <v>176</v>
      </c>
      <c r="B228" t="s">
        <v>197</v>
      </c>
      <c r="C228" t="s">
        <v>194</v>
      </c>
      <c r="D228">
        <v>4.8</v>
      </c>
      <c r="E228">
        <v>8</v>
      </c>
      <c r="F22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28" t="s">
        <v>36</v>
      </c>
      <c r="H228" t="s">
        <v>144</v>
      </c>
      <c r="I22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28">
        <v>21.3</v>
      </c>
      <c r="K228">
        <v>14.3</v>
      </c>
      <c r="L228">
        <v>18.2</v>
      </c>
      <c r="M228">
        <v>16</v>
      </c>
      <c r="N228">
        <v>419</v>
      </c>
    </row>
    <row r="229" spans="1:14" x14ac:dyDescent="0.35">
      <c r="A229" t="s">
        <v>176</v>
      </c>
      <c r="B229" t="s">
        <v>197</v>
      </c>
      <c r="C229" t="s">
        <v>194</v>
      </c>
      <c r="D229">
        <v>6</v>
      </c>
      <c r="E229">
        <v>8</v>
      </c>
      <c r="F22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29" t="s">
        <v>36</v>
      </c>
      <c r="H229" t="s">
        <v>144</v>
      </c>
      <c r="I22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29">
        <v>22.1</v>
      </c>
      <c r="K229">
        <v>15</v>
      </c>
      <c r="L229">
        <v>18.899999999999999</v>
      </c>
      <c r="M229">
        <v>15</v>
      </c>
      <c r="N229">
        <v>435</v>
      </c>
    </row>
    <row r="230" spans="1:14" x14ac:dyDescent="0.35">
      <c r="A230" t="s">
        <v>176</v>
      </c>
      <c r="B230" t="s">
        <v>197</v>
      </c>
      <c r="C230" t="s">
        <v>194</v>
      </c>
      <c r="D230">
        <v>6</v>
      </c>
      <c r="E230">
        <v>8</v>
      </c>
      <c r="F23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30" t="s">
        <v>36</v>
      </c>
      <c r="H230" t="s">
        <v>149</v>
      </c>
      <c r="I23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230">
        <v>30.2</v>
      </c>
      <c r="K230">
        <v>20.5</v>
      </c>
      <c r="L230">
        <v>25.8</v>
      </c>
      <c r="M230">
        <v>11</v>
      </c>
      <c r="N230">
        <v>413</v>
      </c>
    </row>
    <row r="231" spans="1:14" x14ac:dyDescent="0.35">
      <c r="A231" t="s">
        <v>176</v>
      </c>
      <c r="B231" t="s">
        <v>198</v>
      </c>
      <c r="C231" t="s">
        <v>58</v>
      </c>
      <c r="D231">
        <v>2.5</v>
      </c>
      <c r="E231">
        <v>4</v>
      </c>
      <c r="F23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31" t="s">
        <v>22</v>
      </c>
      <c r="H231" t="s">
        <v>144</v>
      </c>
      <c r="I23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31">
        <v>11.3</v>
      </c>
      <c r="K231">
        <v>7.5</v>
      </c>
      <c r="L231">
        <v>9.6</v>
      </c>
      <c r="M231">
        <v>29</v>
      </c>
      <c r="N231">
        <v>221</v>
      </c>
    </row>
    <row r="232" spans="1:14" x14ac:dyDescent="0.35">
      <c r="A232" t="s">
        <v>176</v>
      </c>
      <c r="B232" t="s">
        <v>198</v>
      </c>
      <c r="C232" t="s">
        <v>58</v>
      </c>
      <c r="D232">
        <v>3.6</v>
      </c>
      <c r="E232">
        <v>6</v>
      </c>
      <c r="F23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32" t="s">
        <v>22</v>
      </c>
      <c r="H232" t="s">
        <v>144</v>
      </c>
      <c r="I23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32">
        <v>12.6</v>
      </c>
      <c r="K232">
        <v>8.1999999999999993</v>
      </c>
      <c r="L232">
        <v>10.6</v>
      </c>
      <c r="M232">
        <v>27</v>
      </c>
      <c r="N232">
        <v>244</v>
      </c>
    </row>
    <row r="233" spans="1:14" x14ac:dyDescent="0.35">
      <c r="A233" t="s">
        <v>176</v>
      </c>
      <c r="B233" t="s">
        <v>198</v>
      </c>
      <c r="C233" t="s">
        <v>58</v>
      </c>
      <c r="D233">
        <v>3.6</v>
      </c>
      <c r="E233">
        <v>6</v>
      </c>
      <c r="F23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33" t="s">
        <v>22</v>
      </c>
      <c r="H233" t="s">
        <v>149</v>
      </c>
      <c r="I23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233">
        <v>16.7</v>
      </c>
      <c r="K233">
        <v>11.3</v>
      </c>
      <c r="L233">
        <v>14.3</v>
      </c>
      <c r="M233">
        <v>20</v>
      </c>
      <c r="N233">
        <v>229</v>
      </c>
    </row>
    <row r="234" spans="1:14" x14ac:dyDescent="0.35">
      <c r="A234" t="s">
        <v>176</v>
      </c>
      <c r="B234" t="s">
        <v>199</v>
      </c>
      <c r="C234" t="s">
        <v>58</v>
      </c>
      <c r="D234">
        <v>2.4</v>
      </c>
      <c r="E234">
        <v>4</v>
      </c>
      <c r="F23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34" t="s">
        <v>22</v>
      </c>
      <c r="H234" t="s">
        <v>144</v>
      </c>
      <c r="I23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34">
        <v>10</v>
      </c>
      <c r="K234">
        <v>7</v>
      </c>
      <c r="L234">
        <v>8.6999999999999993</v>
      </c>
      <c r="M234">
        <v>32</v>
      </c>
      <c r="N234">
        <v>200</v>
      </c>
    </row>
    <row r="235" spans="1:14" x14ac:dyDescent="0.35">
      <c r="A235" t="s">
        <v>176</v>
      </c>
      <c r="B235" t="s">
        <v>200</v>
      </c>
      <c r="C235" t="s">
        <v>25</v>
      </c>
      <c r="D235">
        <v>2</v>
      </c>
      <c r="E235">
        <v>4</v>
      </c>
      <c r="F23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35" t="s">
        <v>22</v>
      </c>
      <c r="H235" t="s">
        <v>16</v>
      </c>
      <c r="I23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35">
        <v>11.5</v>
      </c>
      <c r="K235">
        <v>7.9</v>
      </c>
      <c r="L235">
        <v>9.9</v>
      </c>
      <c r="M235">
        <v>29</v>
      </c>
      <c r="N235">
        <v>228</v>
      </c>
    </row>
    <row r="236" spans="1:14" x14ac:dyDescent="0.35">
      <c r="A236" t="s">
        <v>176</v>
      </c>
      <c r="B236" t="s">
        <v>200</v>
      </c>
      <c r="C236" t="s">
        <v>25</v>
      </c>
      <c r="D236">
        <v>2.5</v>
      </c>
      <c r="E236">
        <v>4</v>
      </c>
      <c r="F23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36" t="s">
        <v>22</v>
      </c>
      <c r="H236" t="s">
        <v>144</v>
      </c>
      <c r="I23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36">
        <v>9.3000000000000007</v>
      </c>
      <c r="K236">
        <v>6.4</v>
      </c>
      <c r="L236">
        <v>8</v>
      </c>
      <c r="M236">
        <v>35</v>
      </c>
      <c r="N236">
        <v>184</v>
      </c>
    </row>
    <row r="237" spans="1:14" x14ac:dyDescent="0.35">
      <c r="A237" t="s">
        <v>176</v>
      </c>
      <c r="B237" t="s">
        <v>201</v>
      </c>
      <c r="C237" t="s">
        <v>21</v>
      </c>
      <c r="D237">
        <v>2.4</v>
      </c>
      <c r="E237">
        <v>4</v>
      </c>
      <c r="F23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37" t="s">
        <v>22</v>
      </c>
      <c r="H237" t="s">
        <v>144</v>
      </c>
      <c r="I23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37">
        <v>12.2</v>
      </c>
      <c r="K237">
        <v>8.6</v>
      </c>
      <c r="L237">
        <v>10.6</v>
      </c>
      <c r="M237">
        <v>27</v>
      </c>
      <c r="N237">
        <v>244</v>
      </c>
    </row>
    <row r="238" spans="1:14" x14ac:dyDescent="0.35">
      <c r="A238" t="s">
        <v>176</v>
      </c>
      <c r="B238" t="s">
        <v>201</v>
      </c>
      <c r="C238" t="s">
        <v>21</v>
      </c>
      <c r="D238">
        <v>2.4</v>
      </c>
      <c r="E238">
        <v>4</v>
      </c>
      <c r="F23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38" t="s">
        <v>17</v>
      </c>
      <c r="H238" t="s">
        <v>144</v>
      </c>
      <c r="I23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38">
        <v>11.8</v>
      </c>
      <c r="K238">
        <v>8.3000000000000007</v>
      </c>
      <c r="L238">
        <v>10.199999999999999</v>
      </c>
      <c r="M238">
        <v>28</v>
      </c>
      <c r="N238">
        <v>235</v>
      </c>
    </row>
    <row r="239" spans="1:14" x14ac:dyDescent="0.35">
      <c r="A239" t="s">
        <v>176</v>
      </c>
      <c r="B239" t="s">
        <v>202</v>
      </c>
      <c r="C239" t="s">
        <v>203</v>
      </c>
      <c r="D239">
        <v>4.3</v>
      </c>
      <c r="E239">
        <v>6</v>
      </c>
      <c r="F23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39" t="s">
        <v>36</v>
      </c>
      <c r="H239" t="s">
        <v>144</v>
      </c>
      <c r="I23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39">
        <v>13.4</v>
      </c>
      <c r="K239">
        <v>9.9</v>
      </c>
      <c r="L239">
        <v>11.8</v>
      </c>
      <c r="M239">
        <v>24</v>
      </c>
      <c r="N239">
        <v>271</v>
      </c>
    </row>
    <row r="240" spans="1:14" x14ac:dyDescent="0.35">
      <c r="A240" t="s">
        <v>176</v>
      </c>
      <c r="B240" t="s">
        <v>202</v>
      </c>
      <c r="C240" t="s">
        <v>203</v>
      </c>
      <c r="D240">
        <v>4.3</v>
      </c>
      <c r="E240">
        <v>6</v>
      </c>
      <c r="F24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40" t="s">
        <v>36</v>
      </c>
      <c r="H240" t="s">
        <v>149</v>
      </c>
      <c r="I24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240">
        <v>18.899999999999999</v>
      </c>
      <c r="K240">
        <v>14.2</v>
      </c>
      <c r="L240">
        <v>16.8</v>
      </c>
      <c r="M240">
        <v>17</v>
      </c>
      <c r="N240">
        <v>269</v>
      </c>
    </row>
    <row r="241" spans="1:14" x14ac:dyDescent="0.35">
      <c r="A241" t="s">
        <v>176</v>
      </c>
      <c r="B241" t="s">
        <v>202</v>
      </c>
      <c r="C241" t="s">
        <v>203</v>
      </c>
      <c r="D241">
        <v>5.3</v>
      </c>
      <c r="E241">
        <v>8</v>
      </c>
      <c r="F24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41" t="s">
        <v>36</v>
      </c>
      <c r="H241" t="s">
        <v>144</v>
      </c>
      <c r="I24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41">
        <v>14.6</v>
      </c>
      <c r="K241">
        <v>10.3</v>
      </c>
      <c r="L241">
        <v>12.7</v>
      </c>
      <c r="M241">
        <v>22</v>
      </c>
      <c r="N241">
        <v>292</v>
      </c>
    </row>
    <row r="242" spans="1:14" x14ac:dyDescent="0.35">
      <c r="A242" t="s">
        <v>176</v>
      </c>
      <c r="B242" t="s">
        <v>202</v>
      </c>
      <c r="C242" t="s">
        <v>203</v>
      </c>
      <c r="D242">
        <v>5.3</v>
      </c>
      <c r="E242">
        <v>8</v>
      </c>
      <c r="F24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42" t="s">
        <v>36</v>
      </c>
      <c r="H242" t="s">
        <v>149</v>
      </c>
      <c r="I24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242">
        <v>19.5</v>
      </c>
      <c r="K242">
        <v>13.7</v>
      </c>
      <c r="L242">
        <v>16.899999999999999</v>
      </c>
      <c r="M242">
        <v>17</v>
      </c>
      <c r="N242">
        <v>270</v>
      </c>
    </row>
    <row r="243" spans="1:14" x14ac:dyDescent="0.35">
      <c r="A243" t="s">
        <v>176</v>
      </c>
      <c r="B243" t="s">
        <v>202</v>
      </c>
      <c r="C243" t="s">
        <v>203</v>
      </c>
      <c r="D243">
        <v>6.2</v>
      </c>
      <c r="E243">
        <v>8</v>
      </c>
      <c r="F24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43" t="s">
        <v>36</v>
      </c>
      <c r="H243" t="s">
        <v>16</v>
      </c>
      <c r="I24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43">
        <v>16.3</v>
      </c>
      <c r="K243">
        <v>11.4</v>
      </c>
      <c r="L243">
        <v>14.1</v>
      </c>
      <c r="M243">
        <v>20</v>
      </c>
      <c r="N243">
        <v>324</v>
      </c>
    </row>
    <row r="244" spans="1:14" x14ac:dyDescent="0.35">
      <c r="A244" t="s">
        <v>176</v>
      </c>
      <c r="B244" t="s">
        <v>204</v>
      </c>
      <c r="C244" t="s">
        <v>203</v>
      </c>
      <c r="D244">
        <v>4.3</v>
      </c>
      <c r="E244">
        <v>6</v>
      </c>
      <c r="F24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44" t="s">
        <v>36</v>
      </c>
      <c r="H244" t="s">
        <v>144</v>
      </c>
      <c r="I24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44">
        <v>14.2</v>
      </c>
      <c r="K244">
        <v>10.6</v>
      </c>
      <c r="L244">
        <v>12.6</v>
      </c>
      <c r="M244">
        <v>22</v>
      </c>
      <c r="N244">
        <v>290</v>
      </c>
    </row>
    <row r="245" spans="1:14" x14ac:dyDescent="0.35">
      <c r="A245" t="s">
        <v>176</v>
      </c>
      <c r="B245" t="s">
        <v>204</v>
      </c>
      <c r="C245" t="s">
        <v>203</v>
      </c>
      <c r="D245">
        <v>4.3</v>
      </c>
      <c r="E245">
        <v>6</v>
      </c>
      <c r="F24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45" t="s">
        <v>36</v>
      </c>
      <c r="H245" t="s">
        <v>149</v>
      </c>
      <c r="I24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245">
        <v>20</v>
      </c>
      <c r="K245">
        <v>15.1</v>
      </c>
      <c r="L245">
        <v>17.8</v>
      </c>
      <c r="M245">
        <v>16</v>
      </c>
      <c r="N245">
        <v>285</v>
      </c>
    </row>
    <row r="246" spans="1:14" x14ac:dyDescent="0.35">
      <c r="A246" t="s">
        <v>176</v>
      </c>
      <c r="B246" t="s">
        <v>204</v>
      </c>
      <c r="C246" t="s">
        <v>203</v>
      </c>
      <c r="D246">
        <v>5.3</v>
      </c>
      <c r="E246">
        <v>8</v>
      </c>
      <c r="F24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46" t="s">
        <v>36</v>
      </c>
      <c r="H246" t="s">
        <v>144</v>
      </c>
      <c r="I24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46">
        <v>14.9</v>
      </c>
      <c r="K246">
        <v>10.6</v>
      </c>
      <c r="L246">
        <v>13</v>
      </c>
      <c r="M246">
        <v>22</v>
      </c>
      <c r="N246">
        <v>299</v>
      </c>
    </row>
    <row r="247" spans="1:14" x14ac:dyDescent="0.35">
      <c r="A247" t="s">
        <v>176</v>
      </c>
      <c r="B247" t="s">
        <v>204</v>
      </c>
      <c r="C247" t="s">
        <v>203</v>
      </c>
      <c r="D247">
        <v>5.3</v>
      </c>
      <c r="E247">
        <v>8</v>
      </c>
      <c r="F24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47" t="s">
        <v>36</v>
      </c>
      <c r="H247" t="s">
        <v>149</v>
      </c>
      <c r="I24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247">
        <v>19.899999999999999</v>
      </c>
      <c r="K247">
        <v>14.2</v>
      </c>
      <c r="L247">
        <v>17.3</v>
      </c>
      <c r="M247">
        <v>16</v>
      </c>
      <c r="N247">
        <v>277</v>
      </c>
    </row>
    <row r="248" spans="1:14" x14ac:dyDescent="0.35">
      <c r="A248" t="s">
        <v>176</v>
      </c>
      <c r="B248" t="s">
        <v>204</v>
      </c>
      <c r="C248" t="s">
        <v>203</v>
      </c>
      <c r="D248">
        <v>6.2</v>
      </c>
      <c r="E248">
        <v>8</v>
      </c>
      <c r="F24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48" t="s">
        <v>36</v>
      </c>
      <c r="H248" t="s">
        <v>16</v>
      </c>
      <c r="I24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48">
        <v>16.399999999999999</v>
      </c>
      <c r="K248">
        <v>11.7</v>
      </c>
      <c r="L248">
        <v>14.3</v>
      </c>
      <c r="M248">
        <v>20</v>
      </c>
      <c r="N248">
        <v>329</v>
      </c>
    </row>
    <row r="249" spans="1:14" x14ac:dyDescent="0.35">
      <c r="A249" t="s">
        <v>176</v>
      </c>
      <c r="B249" t="s">
        <v>205</v>
      </c>
      <c r="C249" t="s">
        <v>14</v>
      </c>
      <c r="D249">
        <v>1.4</v>
      </c>
      <c r="E249">
        <v>4</v>
      </c>
      <c r="F24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49" t="s">
        <v>22</v>
      </c>
      <c r="H249" t="s">
        <v>144</v>
      </c>
      <c r="I24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49">
        <v>9.1</v>
      </c>
      <c r="K249">
        <v>6.7</v>
      </c>
      <c r="L249">
        <v>8</v>
      </c>
      <c r="M249">
        <v>35</v>
      </c>
      <c r="N249">
        <v>184</v>
      </c>
    </row>
    <row r="250" spans="1:14" x14ac:dyDescent="0.35">
      <c r="A250" t="s">
        <v>176</v>
      </c>
      <c r="B250" t="s">
        <v>205</v>
      </c>
      <c r="C250" t="s">
        <v>14</v>
      </c>
      <c r="D250">
        <v>1.4</v>
      </c>
      <c r="E250">
        <v>4</v>
      </c>
      <c r="F25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50" t="s">
        <v>17</v>
      </c>
      <c r="H250" t="s">
        <v>144</v>
      </c>
      <c r="I25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50">
        <v>8.5</v>
      </c>
      <c r="K250">
        <v>6.2</v>
      </c>
      <c r="L250">
        <v>7.5</v>
      </c>
      <c r="M250">
        <v>38</v>
      </c>
      <c r="N250">
        <v>173</v>
      </c>
    </row>
    <row r="251" spans="1:14" x14ac:dyDescent="0.35">
      <c r="A251" t="s">
        <v>176</v>
      </c>
      <c r="B251" t="s">
        <v>205</v>
      </c>
      <c r="C251" t="s">
        <v>14</v>
      </c>
      <c r="D251">
        <v>1.8</v>
      </c>
      <c r="E251">
        <v>4</v>
      </c>
      <c r="F25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51" t="s">
        <v>22</v>
      </c>
      <c r="H251" t="s">
        <v>144</v>
      </c>
      <c r="I25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51">
        <v>9.6</v>
      </c>
      <c r="K251">
        <v>6.6</v>
      </c>
      <c r="L251">
        <v>8.3000000000000007</v>
      </c>
      <c r="M251">
        <v>34</v>
      </c>
      <c r="N251">
        <v>191</v>
      </c>
    </row>
    <row r="252" spans="1:14" x14ac:dyDescent="0.35">
      <c r="A252" t="s">
        <v>176</v>
      </c>
      <c r="B252" t="s">
        <v>205</v>
      </c>
      <c r="C252" t="s">
        <v>14</v>
      </c>
      <c r="D252">
        <v>1.8</v>
      </c>
      <c r="E252">
        <v>4</v>
      </c>
      <c r="F25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52" t="s">
        <v>127</v>
      </c>
      <c r="H252" t="s">
        <v>144</v>
      </c>
      <c r="I25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52">
        <v>8.9</v>
      </c>
      <c r="K252">
        <v>6.7</v>
      </c>
      <c r="L252">
        <v>7.9</v>
      </c>
      <c r="M252">
        <v>36</v>
      </c>
      <c r="N252">
        <v>182</v>
      </c>
    </row>
    <row r="253" spans="1:14" x14ac:dyDescent="0.35">
      <c r="A253" t="s">
        <v>176</v>
      </c>
      <c r="B253" t="s">
        <v>206</v>
      </c>
      <c r="C253" t="s">
        <v>14</v>
      </c>
      <c r="D253">
        <v>1.4</v>
      </c>
      <c r="E253">
        <v>4</v>
      </c>
      <c r="F25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53" t="s">
        <v>22</v>
      </c>
      <c r="H253" t="s">
        <v>144</v>
      </c>
      <c r="I25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53">
        <v>9.4</v>
      </c>
      <c r="K253">
        <v>7</v>
      </c>
      <c r="L253">
        <v>8.3000000000000007</v>
      </c>
      <c r="M253">
        <v>34</v>
      </c>
      <c r="N253">
        <v>191</v>
      </c>
    </row>
    <row r="254" spans="1:14" x14ac:dyDescent="0.35">
      <c r="A254" t="s">
        <v>176</v>
      </c>
      <c r="B254" t="s">
        <v>206</v>
      </c>
      <c r="C254" t="s">
        <v>14</v>
      </c>
      <c r="D254">
        <v>1.4</v>
      </c>
      <c r="E254">
        <v>4</v>
      </c>
      <c r="F25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54" t="s">
        <v>17</v>
      </c>
      <c r="H254" t="s">
        <v>144</v>
      </c>
      <c r="I25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54">
        <v>8.8000000000000007</v>
      </c>
      <c r="K254">
        <v>7</v>
      </c>
      <c r="L254">
        <v>8</v>
      </c>
      <c r="M254">
        <v>35</v>
      </c>
      <c r="N254">
        <v>184</v>
      </c>
    </row>
    <row r="255" spans="1:14" x14ac:dyDescent="0.35">
      <c r="A255" t="s">
        <v>176</v>
      </c>
      <c r="B255" t="s">
        <v>207</v>
      </c>
      <c r="C255" t="s">
        <v>25</v>
      </c>
      <c r="D255">
        <v>1.4</v>
      </c>
      <c r="E255">
        <v>4</v>
      </c>
      <c r="F25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55" t="s">
        <v>22</v>
      </c>
      <c r="H255" t="s">
        <v>144</v>
      </c>
      <c r="I25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55">
        <v>9.1</v>
      </c>
      <c r="K255">
        <v>6.7</v>
      </c>
      <c r="L255">
        <v>8</v>
      </c>
      <c r="M255">
        <v>35</v>
      </c>
      <c r="N255">
        <v>184</v>
      </c>
    </row>
    <row r="256" spans="1:14" x14ac:dyDescent="0.35">
      <c r="A256" t="s">
        <v>176</v>
      </c>
      <c r="B256" t="s">
        <v>207</v>
      </c>
      <c r="C256" t="s">
        <v>25</v>
      </c>
      <c r="D256">
        <v>1.4</v>
      </c>
      <c r="E256">
        <v>4</v>
      </c>
      <c r="F25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56" t="s">
        <v>17</v>
      </c>
      <c r="H256" t="s">
        <v>144</v>
      </c>
      <c r="I25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56">
        <v>8.5</v>
      </c>
      <c r="K256">
        <v>6.2</v>
      </c>
      <c r="L256">
        <v>7.5</v>
      </c>
      <c r="M256">
        <v>38</v>
      </c>
      <c r="N256">
        <v>172</v>
      </c>
    </row>
    <row r="257" spans="1:14" x14ac:dyDescent="0.35">
      <c r="A257" t="s">
        <v>176</v>
      </c>
      <c r="B257" t="s">
        <v>207</v>
      </c>
      <c r="C257" t="s">
        <v>25</v>
      </c>
      <c r="D257">
        <v>1.8</v>
      </c>
      <c r="E257">
        <v>4</v>
      </c>
      <c r="F25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57" t="s">
        <v>22</v>
      </c>
      <c r="H257" t="s">
        <v>144</v>
      </c>
      <c r="I25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57">
        <v>9.6</v>
      </c>
      <c r="K257">
        <v>6.6</v>
      </c>
      <c r="L257">
        <v>8.3000000000000007</v>
      </c>
      <c r="M257">
        <v>34</v>
      </c>
      <c r="N257">
        <v>191</v>
      </c>
    </row>
    <row r="258" spans="1:14" x14ac:dyDescent="0.35">
      <c r="A258" t="s">
        <v>176</v>
      </c>
      <c r="B258" t="s">
        <v>207</v>
      </c>
      <c r="C258" t="s">
        <v>25</v>
      </c>
      <c r="D258">
        <v>1.8</v>
      </c>
      <c r="E258">
        <v>4</v>
      </c>
      <c r="F25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58" t="s">
        <v>127</v>
      </c>
      <c r="H258" t="s">
        <v>144</v>
      </c>
      <c r="I25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58">
        <v>8.9</v>
      </c>
      <c r="K258">
        <v>6.7</v>
      </c>
      <c r="L258">
        <v>7.9</v>
      </c>
      <c r="M258">
        <v>36</v>
      </c>
      <c r="N258">
        <v>182</v>
      </c>
    </row>
    <row r="259" spans="1:14" x14ac:dyDescent="0.35">
      <c r="A259" t="s">
        <v>176</v>
      </c>
      <c r="B259" t="s">
        <v>208</v>
      </c>
      <c r="C259" t="s">
        <v>25</v>
      </c>
      <c r="D259">
        <v>1.4</v>
      </c>
      <c r="E259">
        <v>4</v>
      </c>
      <c r="F25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59" t="s">
        <v>22</v>
      </c>
      <c r="H259" t="s">
        <v>144</v>
      </c>
      <c r="I25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59">
        <v>9.4</v>
      </c>
      <c r="K259">
        <v>7</v>
      </c>
      <c r="L259">
        <v>8.3000000000000007</v>
      </c>
      <c r="M259">
        <v>34</v>
      </c>
      <c r="N259">
        <v>191</v>
      </c>
    </row>
    <row r="260" spans="1:14" x14ac:dyDescent="0.35">
      <c r="A260" t="s">
        <v>176</v>
      </c>
      <c r="B260" t="s">
        <v>208</v>
      </c>
      <c r="C260" t="s">
        <v>25</v>
      </c>
      <c r="D260">
        <v>1.4</v>
      </c>
      <c r="E260">
        <v>4</v>
      </c>
      <c r="F26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60" t="s">
        <v>17</v>
      </c>
      <c r="H260" t="s">
        <v>144</v>
      </c>
      <c r="I26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60">
        <v>8.8000000000000007</v>
      </c>
      <c r="K260">
        <v>7</v>
      </c>
      <c r="L260">
        <v>8</v>
      </c>
      <c r="M260">
        <v>35</v>
      </c>
      <c r="N260">
        <v>184</v>
      </c>
    </row>
    <row r="261" spans="1:14" x14ac:dyDescent="0.35">
      <c r="A261" t="s">
        <v>176</v>
      </c>
      <c r="B261" t="s">
        <v>209</v>
      </c>
      <c r="C261" t="s">
        <v>38</v>
      </c>
      <c r="D261">
        <v>1.2</v>
      </c>
      <c r="E261">
        <v>4</v>
      </c>
      <c r="F26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61" t="s">
        <v>210</v>
      </c>
      <c r="H261" t="s">
        <v>144</v>
      </c>
      <c r="I26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61">
        <v>7.7</v>
      </c>
      <c r="K261">
        <v>6</v>
      </c>
      <c r="L261">
        <v>6.9</v>
      </c>
      <c r="M261">
        <v>41</v>
      </c>
      <c r="N261">
        <v>159</v>
      </c>
    </row>
    <row r="262" spans="1:14" x14ac:dyDescent="0.35">
      <c r="A262" t="s">
        <v>176</v>
      </c>
      <c r="B262" t="s">
        <v>209</v>
      </c>
      <c r="C262" t="s">
        <v>38</v>
      </c>
      <c r="D262">
        <v>1.2</v>
      </c>
      <c r="E262">
        <v>4</v>
      </c>
      <c r="F26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62" t="s">
        <v>127</v>
      </c>
      <c r="H262" t="s">
        <v>144</v>
      </c>
      <c r="I26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62">
        <v>7.6</v>
      </c>
      <c r="K262">
        <v>6</v>
      </c>
      <c r="L262">
        <v>6.9</v>
      </c>
      <c r="M262">
        <v>41</v>
      </c>
      <c r="N262">
        <v>159</v>
      </c>
    </row>
    <row r="263" spans="1:14" x14ac:dyDescent="0.35">
      <c r="A263" t="s">
        <v>176</v>
      </c>
      <c r="B263" t="s">
        <v>211</v>
      </c>
      <c r="C263" t="s">
        <v>66</v>
      </c>
      <c r="D263">
        <v>5.3</v>
      </c>
      <c r="E263">
        <v>8</v>
      </c>
      <c r="F26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63" t="s">
        <v>36</v>
      </c>
      <c r="H263" t="s">
        <v>144</v>
      </c>
      <c r="I26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63">
        <v>16</v>
      </c>
      <c r="K263">
        <v>11.1</v>
      </c>
      <c r="L263">
        <v>13.8</v>
      </c>
      <c r="M263">
        <v>20</v>
      </c>
      <c r="N263">
        <v>317</v>
      </c>
    </row>
    <row r="264" spans="1:14" x14ac:dyDescent="0.35">
      <c r="A264" t="s">
        <v>176</v>
      </c>
      <c r="B264" t="s">
        <v>211</v>
      </c>
      <c r="C264" t="s">
        <v>66</v>
      </c>
      <c r="D264">
        <v>5.3</v>
      </c>
      <c r="E264">
        <v>8</v>
      </c>
      <c r="F26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64" t="s">
        <v>36</v>
      </c>
      <c r="H264" t="s">
        <v>149</v>
      </c>
      <c r="I26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264">
        <v>21.5</v>
      </c>
      <c r="K264">
        <v>14.6</v>
      </c>
      <c r="L264">
        <v>18.399999999999999</v>
      </c>
      <c r="M264">
        <v>15</v>
      </c>
      <c r="N264">
        <v>294</v>
      </c>
    </row>
    <row r="265" spans="1:14" x14ac:dyDescent="0.35">
      <c r="A265" t="s">
        <v>176</v>
      </c>
      <c r="B265" t="s">
        <v>212</v>
      </c>
      <c r="C265" t="s">
        <v>66</v>
      </c>
      <c r="D265">
        <v>5.3</v>
      </c>
      <c r="E265">
        <v>8</v>
      </c>
      <c r="F26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65" t="s">
        <v>36</v>
      </c>
      <c r="H265" t="s">
        <v>144</v>
      </c>
      <c r="I26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65">
        <v>16</v>
      </c>
      <c r="K265">
        <v>11.1</v>
      </c>
      <c r="L265">
        <v>13.8</v>
      </c>
      <c r="M265">
        <v>20</v>
      </c>
      <c r="N265">
        <v>317</v>
      </c>
    </row>
    <row r="266" spans="1:14" x14ac:dyDescent="0.35">
      <c r="A266" t="s">
        <v>176</v>
      </c>
      <c r="B266" t="s">
        <v>212</v>
      </c>
      <c r="C266" t="s">
        <v>66</v>
      </c>
      <c r="D266">
        <v>5.3</v>
      </c>
      <c r="E266">
        <v>8</v>
      </c>
      <c r="F26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66" t="s">
        <v>36</v>
      </c>
      <c r="H266" t="s">
        <v>149</v>
      </c>
      <c r="I26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266">
        <v>21.5</v>
      </c>
      <c r="K266">
        <v>14.6</v>
      </c>
      <c r="L266">
        <v>18.399999999999999</v>
      </c>
      <c r="M266">
        <v>15</v>
      </c>
      <c r="N266">
        <v>294</v>
      </c>
    </row>
    <row r="267" spans="1:14" x14ac:dyDescent="0.35">
      <c r="A267" t="s">
        <v>176</v>
      </c>
      <c r="B267" t="s">
        <v>213</v>
      </c>
      <c r="C267" t="s">
        <v>66</v>
      </c>
      <c r="D267">
        <v>5.3</v>
      </c>
      <c r="E267">
        <v>8</v>
      </c>
      <c r="F26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67" t="s">
        <v>36</v>
      </c>
      <c r="H267" t="s">
        <v>144</v>
      </c>
      <c r="I26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67">
        <v>16</v>
      </c>
      <c r="K267">
        <v>11.1</v>
      </c>
      <c r="L267">
        <v>13.8</v>
      </c>
      <c r="M267">
        <v>20</v>
      </c>
      <c r="N267">
        <v>317</v>
      </c>
    </row>
    <row r="268" spans="1:14" x14ac:dyDescent="0.35">
      <c r="A268" t="s">
        <v>176</v>
      </c>
      <c r="B268" t="s">
        <v>213</v>
      </c>
      <c r="C268" t="s">
        <v>66</v>
      </c>
      <c r="D268">
        <v>5.3</v>
      </c>
      <c r="E268">
        <v>8</v>
      </c>
      <c r="F26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68" t="s">
        <v>36</v>
      </c>
      <c r="H268" t="s">
        <v>149</v>
      </c>
      <c r="I26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268">
        <v>21.5</v>
      </c>
      <c r="K268">
        <v>14.6</v>
      </c>
      <c r="L268">
        <v>18.399999999999999</v>
      </c>
      <c r="M268">
        <v>15</v>
      </c>
      <c r="N268">
        <v>294</v>
      </c>
    </row>
    <row r="269" spans="1:14" x14ac:dyDescent="0.35">
      <c r="A269" t="s">
        <v>176</v>
      </c>
      <c r="B269" t="s">
        <v>214</v>
      </c>
      <c r="C269" t="s">
        <v>66</v>
      </c>
      <c r="D269">
        <v>5.3</v>
      </c>
      <c r="E269">
        <v>8</v>
      </c>
      <c r="F26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69" t="s">
        <v>36</v>
      </c>
      <c r="H269" t="s">
        <v>144</v>
      </c>
      <c r="I26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69">
        <v>16</v>
      </c>
      <c r="K269">
        <v>11.1</v>
      </c>
      <c r="L269">
        <v>13.8</v>
      </c>
      <c r="M269">
        <v>20</v>
      </c>
      <c r="N269">
        <v>317</v>
      </c>
    </row>
    <row r="270" spans="1:14" x14ac:dyDescent="0.35">
      <c r="A270" t="s">
        <v>176</v>
      </c>
      <c r="B270" t="s">
        <v>214</v>
      </c>
      <c r="C270" t="s">
        <v>66</v>
      </c>
      <c r="D270">
        <v>5.3</v>
      </c>
      <c r="E270">
        <v>8</v>
      </c>
      <c r="F27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70" t="s">
        <v>36</v>
      </c>
      <c r="H270" t="s">
        <v>149</v>
      </c>
      <c r="I27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270">
        <v>21.5</v>
      </c>
      <c r="K270">
        <v>14.6</v>
      </c>
      <c r="L270">
        <v>18.399999999999999</v>
      </c>
      <c r="M270">
        <v>15</v>
      </c>
      <c r="N270">
        <v>294</v>
      </c>
    </row>
    <row r="271" spans="1:14" x14ac:dyDescent="0.35">
      <c r="A271" t="s">
        <v>176</v>
      </c>
      <c r="B271" t="s">
        <v>215</v>
      </c>
      <c r="C271" t="s">
        <v>66</v>
      </c>
      <c r="D271">
        <v>3.6</v>
      </c>
      <c r="E271">
        <v>6</v>
      </c>
      <c r="F27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71" t="s">
        <v>36</v>
      </c>
      <c r="H271" t="s">
        <v>144</v>
      </c>
      <c r="I27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71">
        <v>14.3</v>
      </c>
      <c r="K271">
        <v>9.9</v>
      </c>
      <c r="L271">
        <v>12.3</v>
      </c>
      <c r="M271">
        <v>23</v>
      </c>
      <c r="N271">
        <v>283</v>
      </c>
    </row>
    <row r="272" spans="1:14" x14ac:dyDescent="0.35">
      <c r="A272" t="s">
        <v>176</v>
      </c>
      <c r="B272" t="s">
        <v>216</v>
      </c>
      <c r="C272" t="s">
        <v>66</v>
      </c>
      <c r="D272">
        <v>3.6</v>
      </c>
      <c r="E272">
        <v>6</v>
      </c>
      <c r="F27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72" t="s">
        <v>36</v>
      </c>
      <c r="H272" t="s">
        <v>144</v>
      </c>
      <c r="I27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72">
        <v>14.6</v>
      </c>
      <c r="K272">
        <v>10.199999999999999</v>
      </c>
      <c r="L272">
        <v>12.6</v>
      </c>
      <c r="M272">
        <v>22</v>
      </c>
      <c r="N272">
        <v>290</v>
      </c>
    </row>
    <row r="273" spans="1:14" x14ac:dyDescent="0.35">
      <c r="A273" t="s">
        <v>176</v>
      </c>
      <c r="B273" t="s">
        <v>217</v>
      </c>
      <c r="C273" t="s">
        <v>21</v>
      </c>
      <c r="D273">
        <v>1.4</v>
      </c>
      <c r="E273">
        <v>4</v>
      </c>
      <c r="F27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73" t="s">
        <v>22</v>
      </c>
      <c r="H273" t="s">
        <v>144</v>
      </c>
      <c r="I27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73">
        <v>9.4</v>
      </c>
      <c r="K273">
        <v>7.1</v>
      </c>
      <c r="L273">
        <v>8.4</v>
      </c>
      <c r="M273">
        <v>34</v>
      </c>
      <c r="N273">
        <v>193</v>
      </c>
    </row>
    <row r="274" spans="1:14" x14ac:dyDescent="0.35">
      <c r="A274" t="s">
        <v>176</v>
      </c>
      <c r="B274" t="s">
        <v>217</v>
      </c>
      <c r="C274" t="s">
        <v>21</v>
      </c>
      <c r="D274">
        <v>1.4</v>
      </c>
      <c r="E274">
        <v>4</v>
      </c>
      <c r="F27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74" t="s">
        <v>17</v>
      </c>
      <c r="H274" t="s">
        <v>144</v>
      </c>
      <c r="I27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74">
        <v>9.1</v>
      </c>
      <c r="K274">
        <v>6.8</v>
      </c>
      <c r="L274">
        <v>8.1</v>
      </c>
      <c r="M274">
        <v>35</v>
      </c>
      <c r="N274">
        <v>186</v>
      </c>
    </row>
    <row r="275" spans="1:14" x14ac:dyDescent="0.35">
      <c r="A275" t="s">
        <v>176</v>
      </c>
      <c r="B275" t="s">
        <v>218</v>
      </c>
      <c r="C275" t="s">
        <v>21</v>
      </c>
      <c r="D275">
        <v>1.4</v>
      </c>
      <c r="E275">
        <v>4</v>
      </c>
      <c r="F27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75" t="s">
        <v>22</v>
      </c>
      <c r="H275" t="s">
        <v>144</v>
      </c>
      <c r="I27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75">
        <v>10</v>
      </c>
      <c r="K275">
        <v>7.8</v>
      </c>
      <c r="L275">
        <v>9</v>
      </c>
      <c r="M275">
        <v>31</v>
      </c>
      <c r="N275">
        <v>207</v>
      </c>
    </row>
    <row r="276" spans="1:14" x14ac:dyDescent="0.35">
      <c r="A276" t="s">
        <v>219</v>
      </c>
      <c r="B276">
        <v>300</v>
      </c>
      <c r="C276" t="s">
        <v>58</v>
      </c>
      <c r="D276">
        <v>3.6</v>
      </c>
      <c r="E276">
        <v>6</v>
      </c>
      <c r="F27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76" t="s">
        <v>55</v>
      </c>
      <c r="H276" t="s">
        <v>144</v>
      </c>
      <c r="I27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76">
        <v>12.4</v>
      </c>
      <c r="K276">
        <v>7.7</v>
      </c>
      <c r="L276">
        <v>10.3</v>
      </c>
      <c r="M276">
        <v>27</v>
      </c>
      <c r="N276">
        <v>237</v>
      </c>
    </row>
    <row r="277" spans="1:14" x14ac:dyDescent="0.35">
      <c r="A277" t="s">
        <v>219</v>
      </c>
      <c r="B277" t="s">
        <v>220</v>
      </c>
      <c r="C277" t="s">
        <v>14</v>
      </c>
      <c r="D277">
        <v>2.4</v>
      </c>
      <c r="E277">
        <v>4</v>
      </c>
      <c r="F27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77" t="s">
        <v>44</v>
      </c>
      <c r="H277" t="s">
        <v>144</v>
      </c>
      <c r="I27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77">
        <v>11.7</v>
      </c>
      <c r="K277">
        <v>8.1999999999999993</v>
      </c>
      <c r="L277">
        <v>10.1</v>
      </c>
      <c r="M277">
        <v>28</v>
      </c>
      <c r="N277">
        <v>232</v>
      </c>
    </row>
    <row r="278" spans="1:14" x14ac:dyDescent="0.35">
      <c r="A278" t="s">
        <v>219</v>
      </c>
      <c r="B278" t="s">
        <v>220</v>
      </c>
      <c r="C278" t="s">
        <v>14</v>
      </c>
      <c r="D278">
        <v>2.4</v>
      </c>
      <c r="E278">
        <v>4</v>
      </c>
      <c r="F27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78" t="s">
        <v>36</v>
      </c>
      <c r="H278" t="s">
        <v>144</v>
      </c>
      <c r="I27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78">
        <v>12.9</v>
      </c>
      <c r="K278">
        <v>8.1</v>
      </c>
      <c r="L278">
        <v>10.7</v>
      </c>
      <c r="M278">
        <v>26</v>
      </c>
      <c r="N278">
        <v>246</v>
      </c>
    </row>
    <row r="279" spans="1:14" x14ac:dyDescent="0.35">
      <c r="A279" t="s">
        <v>219</v>
      </c>
      <c r="B279" t="s">
        <v>221</v>
      </c>
      <c r="C279" t="s">
        <v>14</v>
      </c>
      <c r="D279">
        <v>3.6</v>
      </c>
      <c r="E279">
        <v>6</v>
      </c>
      <c r="F27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79" t="s">
        <v>36</v>
      </c>
      <c r="H279" t="s">
        <v>144</v>
      </c>
      <c r="I27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79">
        <v>12.5</v>
      </c>
      <c r="K279">
        <v>8.1</v>
      </c>
      <c r="L279">
        <v>10.5</v>
      </c>
      <c r="M279">
        <v>27</v>
      </c>
      <c r="N279">
        <v>242</v>
      </c>
    </row>
    <row r="280" spans="1:14" x14ac:dyDescent="0.35">
      <c r="A280" t="s">
        <v>219</v>
      </c>
      <c r="B280" t="s">
        <v>221</v>
      </c>
      <c r="C280" t="s">
        <v>14</v>
      </c>
      <c r="D280">
        <v>3.6</v>
      </c>
      <c r="E280">
        <v>6</v>
      </c>
      <c r="F28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80" t="s">
        <v>36</v>
      </c>
      <c r="H280" t="s">
        <v>149</v>
      </c>
      <c r="I28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280">
        <v>17</v>
      </c>
      <c r="K280">
        <v>11.2</v>
      </c>
      <c r="L280">
        <v>14.4</v>
      </c>
      <c r="M280">
        <v>20</v>
      </c>
      <c r="N280">
        <v>230</v>
      </c>
    </row>
    <row r="281" spans="1:14" x14ac:dyDescent="0.35">
      <c r="A281" t="s">
        <v>219</v>
      </c>
      <c r="B281" t="s">
        <v>222</v>
      </c>
      <c r="C281" t="s">
        <v>25</v>
      </c>
      <c r="D281">
        <v>2.4</v>
      </c>
      <c r="E281">
        <v>4</v>
      </c>
      <c r="F28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81" t="s">
        <v>44</v>
      </c>
      <c r="H281" t="s">
        <v>144</v>
      </c>
      <c r="I28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81">
        <v>11.2</v>
      </c>
      <c r="K281">
        <v>8</v>
      </c>
      <c r="L281">
        <v>9.8000000000000007</v>
      </c>
      <c r="M281">
        <v>29</v>
      </c>
      <c r="N281">
        <v>225</v>
      </c>
    </row>
    <row r="282" spans="1:14" x14ac:dyDescent="0.35">
      <c r="A282" t="s">
        <v>219</v>
      </c>
      <c r="B282" t="s">
        <v>222</v>
      </c>
      <c r="C282" t="s">
        <v>25</v>
      </c>
      <c r="D282">
        <v>2.4</v>
      </c>
      <c r="E282">
        <v>4</v>
      </c>
      <c r="F28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82" t="s">
        <v>36</v>
      </c>
      <c r="H282" t="s">
        <v>144</v>
      </c>
      <c r="I28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82">
        <v>12</v>
      </c>
      <c r="K282">
        <v>7.6</v>
      </c>
      <c r="L282">
        <v>10</v>
      </c>
      <c r="M282">
        <v>28</v>
      </c>
      <c r="N282">
        <v>230</v>
      </c>
    </row>
    <row r="283" spans="1:14" x14ac:dyDescent="0.35">
      <c r="A283" t="s">
        <v>219</v>
      </c>
      <c r="B283" t="s">
        <v>223</v>
      </c>
      <c r="C283" t="s">
        <v>25</v>
      </c>
      <c r="D283">
        <v>3.6</v>
      </c>
      <c r="E283">
        <v>6</v>
      </c>
      <c r="F28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83" t="s">
        <v>36</v>
      </c>
      <c r="H283" t="s">
        <v>144</v>
      </c>
      <c r="I28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83">
        <v>12.5</v>
      </c>
      <c r="K283">
        <v>8.1</v>
      </c>
      <c r="L283">
        <v>10.5</v>
      </c>
      <c r="M283">
        <v>27</v>
      </c>
      <c r="N283">
        <v>242</v>
      </c>
    </row>
    <row r="284" spans="1:14" x14ac:dyDescent="0.35">
      <c r="A284" t="s">
        <v>219</v>
      </c>
      <c r="B284" t="s">
        <v>223</v>
      </c>
      <c r="C284" t="s">
        <v>25</v>
      </c>
      <c r="D284">
        <v>3.6</v>
      </c>
      <c r="E284">
        <v>6</v>
      </c>
      <c r="F28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84" t="s">
        <v>36</v>
      </c>
      <c r="H284" t="s">
        <v>149</v>
      </c>
      <c r="I28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284">
        <v>17</v>
      </c>
      <c r="K284">
        <v>11.2</v>
      </c>
      <c r="L284">
        <v>14.4</v>
      </c>
      <c r="M284">
        <v>20</v>
      </c>
      <c r="N284">
        <v>230</v>
      </c>
    </row>
    <row r="285" spans="1:14" x14ac:dyDescent="0.35">
      <c r="A285" t="s">
        <v>219</v>
      </c>
      <c r="B285" t="s">
        <v>224</v>
      </c>
      <c r="C285" t="s">
        <v>58</v>
      </c>
      <c r="D285">
        <v>5.7</v>
      </c>
      <c r="E285">
        <v>8</v>
      </c>
      <c r="F28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85" t="s">
        <v>225</v>
      </c>
      <c r="H285" t="s">
        <v>144</v>
      </c>
      <c r="I28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85">
        <v>15.8</v>
      </c>
      <c r="K285">
        <v>9.1999999999999993</v>
      </c>
      <c r="L285">
        <v>12.8</v>
      </c>
      <c r="M285">
        <v>22</v>
      </c>
      <c r="N285">
        <v>294</v>
      </c>
    </row>
    <row r="286" spans="1:14" x14ac:dyDescent="0.35">
      <c r="A286" t="s">
        <v>219</v>
      </c>
      <c r="B286" t="s">
        <v>226</v>
      </c>
      <c r="C286" t="s">
        <v>58</v>
      </c>
      <c r="D286">
        <v>3.6</v>
      </c>
      <c r="E286">
        <v>6</v>
      </c>
      <c r="F28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86" t="s">
        <v>55</v>
      </c>
      <c r="H286" t="s">
        <v>144</v>
      </c>
      <c r="I28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86">
        <v>12.8</v>
      </c>
      <c r="K286">
        <v>8.6</v>
      </c>
      <c r="L286">
        <v>10.9</v>
      </c>
      <c r="M286">
        <v>26</v>
      </c>
      <c r="N286">
        <v>251</v>
      </c>
    </row>
    <row r="287" spans="1:14" x14ac:dyDescent="0.35">
      <c r="A287" t="s">
        <v>219</v>
      </c>
      <c r="B287" t="s">
        <v>227</v>
      </c>
      <c r="C287" t="s">
        <v>58</v>
      </c>
      <c r="D287">
        <v>5.7</v>
      </c>
      <c r="E287">
        <v>8</v>
      </c>
      <c r="F28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87" t="s">
        <v>225</v>
      </c>
      <c r="H287" t="s">
        <v>144</v>
      </c>
      <c r="I28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87">
        <v>16.100000000000001</v>
      </c>
      <c r="K287">
        <v>10</v>
      </c>
      <c r="L287">
        <v>13.4</v>
      </c>
      <c r="M287">
        <v>21</v>
      </c>
      <c r="N287">
        <v>308</v>
      </c>
    </row>
    <row r="288" spans="1:14" x14ac:dyDescent="0.35">
      <c r="A288" t="s">
        <v>219</v>
      </c>
      <c r="B288" t="s">
        <v>228</v>
      </c>
      <c r="C288" t="s">
        <v>58</v>
      </c>
      <c r="D288">
        <v>3.6</v>
      </c>
      <c r="E288">
        <v>6</v>
      </c>
      <c r="F28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88" t="s">
        <v>55</v>
      </c>
      <c r="H288" t="s">
        <v>144</v>
      </c>
      <c r="I28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88">
        <v>12.8</v>
      </c>
      <c r="K288">
        <v>8.6</v>
      </c>
      <c r="L288">
        <v>10.9</v>
      </c>
      <c r="M288">
        <v>26</v>
      </c>
      <c r="N288">
        <v>251</v>
      </c>
    </row>
    <row r="289" spans="1:14" x14ac:dyDescent="0.35">
      <c r="A289" t="s">
        <v>219</v>
      </c>
      <c r="B289" t="s">
        <v>228</v>
      </c>
      <c r="C289" t="s">
        <v>58</v>
      </c>
      <c r="D289">
        <v>3.6</v>
      </c>
      <c r="E289">
        <v>6</v>
      </c>
      <c r="F28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89" t="s">
        <v>55</v>
      </c>
      <c r="H289" t="s">
        <v>149</v>
      </c>
      <c r="I28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289">
        <v>17.3</v>
      </c>
      <c r="K289">
        <v>11.7</v>
      </c>
      <c r="L289">
        <v>14.8</v>
      </c>
      <c r="M289">
        <v>19</v>
      </c>
      <c r="N289">
        <v>237</v>
      </c>
    </row>
    <row r="290" spans="1:14" x14ac:dyDescent="0.35">
      <c r="A290" t="s">
        <v>219</v>
      </c>
      <c r="B290" t="s">
        <v>229</v>
      </c>
      <c r="C290" t="s">
        <v>58</v>
      </c>
      <c r="D290">
        <v>3.6</v>
      </c>
      <c r="E290">
        <v>6</v>
      </c>
      <c r="F29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90" t="s">
        <v>55</v>
      </c>
      <c r="H290" t="s">
        <v>144</v>
      </c>
      <c r="I29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90">
        <v>12.4</v>
      </c>
      <c r="K290">
        <v>7.7</v>
      </c>
      <c r="L290">
        <v>10.3</v>
      </c>
      <c r="M290">
        <v>27</v>
      </c>
      <c r="N290">
        <v>237</v>
      </c>
    </row>
    <row r="291" spans="1:14" x14ac:dyDescent="0.35">
      <c r="A291" t="s">
        <v>219</v>
      </c>
      <c r="B291" t="s">
        <v>229</v>
      </c>
      <c r="C291" t="s">
        <v>58</v>
      </c>
      <c r="D291">
        <v>3.6</v>
      </c>
      <c r="E291">
        <v>6</v>
      </c>
      <c r="F29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91" t="s">
        <v>55</v>
      </c>
      <c r="H291" t="s">
        <v>149</v>
      </c>
      <c r="I29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291">
        <v>16.8</v>
      </c>
      <c r="K291">
        <v>10.3</v>
      </c>
      <c r="L291">
        <v>13.9</v>
      </c>
      <c r="M291">
        <v>20</v>
      </c>
      <c r="N291">
        <v>222</v>
      </c>
    </row>
    <row r="292" spans="1:14" x14ac:dyDescent="0.35">
      <c r="A292" t="s">
        <v>219</v>
      </c>
      <c r="B292" t="s">
        <v>230</v>
      </c>
      <c r="C292" t="s">
        <v>58</v>
      </c>
      <c r="D292">
        <v>6.4</v>
      </c>
      <c r="E292">
        <v>8</v>
      </c>
      <c r="F29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92" t="s">
        <v>225</v>
      </c>
      <c r="H292" t="s">
        <v>16</v>
      </c>
      <c r="I29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92">
        <v>16.7</v>
      </c>
      <c r="K292">
        <v>10.3</v>
      </c>
      <c r="L292">
        <v>13.8</v>
      </c>
      <c r="M292">
        <v>20</v>
      </c>
      <c r="N292">
        <v>317</v>
      </c>
    </row>
    <row r="293" spans="1:14" x14ac:dyDescent="0.35">
      <c r="A293" t="s">
        <v>219</v>
      </c>
      <c r="B293" t="s">
        <v>231</v>
      </c>
      <c r="C293" t="s">
        <v>232</v>
      </c>
      <c r="D293">
        <v>3.6</v>
      </c>
      <c r="E293">
        <v>6</v>
      </c>
      <c r="F29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93" t="s">
        <v>36</v>
      </c>
      <c r="H293" t="s">
        <v>144</v>
      </c>
      <c r="I29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93">
        <v>14.1</v>
      </c>
      <c r="K293">
        <v>9.5</v>
      </c>
      <c r="L293">
        <v>12</v>
      </c>
      <c r="M293">
        <v>24</v>
      </c>
      <c r="N293">
        <v>276</v>
      </c>
    </row>
    <row r="294" spans="1:14" x14ac:dyDescent="0.35">
      <c r="A294" t="s">
        <v>219</v>
      </c>
      <c r="B294" t="s">
        <v>231</v>
      </c>
      <c r="C294" t="s">
        <v>232</v>
      </c>
      <c r="D294">
        <v>3.6</v>
      </c>
      <c r="E294">
        <v>6</v>
      </c>
      <c r="F29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94" t="s">
        <v>36</v>
      </c>
      <c r="H294" t="s">
        <v>149</v>
      </c>
      <c r="I29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294">
        <v>19.7</v>
      </c>
      <c r="K294">
        <v>13.3</v>
      </c>
      <c r="L294">
        <v>16.8</v>
      </c>
      <c r="M294">
        <v>17</v>
      </c>
      <c r="N294">
        <v>269</v>
      </c>
    </row>
    <row r="295" spans="1:14" x14ac:dyDescent="0.35">
      <c r="A295" t="s">
        <v>233</v>
      </c>
      <c r="B295" t="s">
        <v>234</v>
      </c>
      <c r="C295" t="s">
        <v>25</v>
      </c>
      <c r="D295">
        <v>2.4</v>
      </c>
      <c r="E295">
        <v>4</v>
      </c>
      <c r="F29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95" t="s">
        <v>44</v>
      </c>
      <c r="H295" t="s">
        <v>144</v>
      </c>
      <c r="I29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95">
        <v>11.2</v>
      </c>
      <c r="K295">
        <v>8</v>
      </c>
      <c r="L295">
        <v>9.8000000000000007</v>
      </c>
      <c r="M295">
        <v>29</v>
      </c>
      <c r="N295">
        <v>225</v>
      </c>
    </row>
    <row r="296" spans="1:14" x14ac:dyDescent="0.35">
      <c r="A296" t="s">
        <v>233</v>
      </c>
      <c r="B296" t="s">
        <v>234</v>
      </c>
      <c r="C296" t="s">
        <v>25</v>
      </c>
      <c r="D296">
        <v>2.4</v>
      </c>
      <c r="E296">
        <v>4</v>
      </c>
      <c r="F29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96" t="s">
        <v>36</v>
      </c>
      <c r="H296" t="s">
        <v>144</v>
      </c>
      <c r="I29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96">
        <v>12</v>
      </c>
      <c r="K296">
        <v>7.6</v>
      </c>
      <c r="L296">
        <v>10</v>
      </c>
      <c r="M296">
        <v>28</v>
      </c>
      <c r="N296">
        <v>230</v>
      </c>
    </row>
    <row r="297" spans="1:14" x14ac:dyDescent="0.35">
      <c r="A297" t="s">
        <v>233</v>
      </c>
      <c r="B297" t="s">
        <v>235</v>
      </c>
      <c r="C297" t="s">
        <v>25</v>
      </c>
      <c r="D297">
        <v>3.6</v>
      </c>
      <c r="E297">
        <v>6</v>
      </c>
      <c r="F29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97" t="s">
        <v>36</v>
      </c>
      <c r="H297" t="s">
        <v>144</v>
      </c>
      <c r="I29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97">
        <v>12.5</v>
      </c>
      <c r="K297">
        <v>8.1</v>
      </c>
      <c r="L297">
        <v>10.5</v>
      </c>
      <c r="M297">
        <v>27</v>
      </c>
      <c r="N297">
        <v>242</v>
      </c>
    </row>
    <row r="298" spans="1:14" x14ac:dyDescent="0.35">
      <c r="A298" t="s">
        <v>233</v>
      </c>
      <c r="B298" t="s">
        <v>235</v>
      </c>
      <c r="C298" t="s">
        <v>25</v>
      </c>
      <c r="D298">
        <v>3.6</v>
      </c>
      <c r="E298">
        <v>6</v>
      </c>
      <c r="F29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98" t="s">
        <v>36</v>
      </c>
      <c r="H298" t="s">
        <v>149</v>
      </c>
      <c r="I29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298">
        <v>17</v>
      </c>
      <c r="K298">
        <v>11.2</v>
      </c>
      <c r="L298">
        <v>14.4</v>
      </c>
      <c r="M298">
        <v>20</v>
      </c>
      <c r="N298">
        <v>230</v>
      </c>
    </row>
    <row r="299" spans="1:14" x14ac:dyDescent="0.35">
      <c r="A299" t="s">
        <v>233</v>
      </c>
      <c r="B299" t="s">
        <v>236</v>
      </c>
      <c r="C299" t="s">
        <v>25</v>
      </c>
      <c r="D299">
        <v>3.6</v>
      </c>
      <c r="E299">
        <v>6</v>
      </c>
      <c r="F29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99" t="s">
        <v>225</v>
      </c>
      <c r="H299" t="s">
        <v>144</v>
      </c>
      <c r="I29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99">
        <v>13.2</v>
      </c>
      <c r="K299">
        <v>8.6999999999999993</v>
      </c>
      <c r="L299">
        <v>11.2</v>
      </c>
      <c r="M299">
        <v>25</v>
      </c>
      <c r="N299">
        <v>258</v>
      </c>
    </row>
    <row r="300" spans="1:14" x14ac:dyDescent="0.35">
      <c r="A300" t="s">
        <v>233</v>
      </c>
      <c r="B300" t="s">
        <v>236</v>
      </c>
      <c r="C300" t="s">
        <v>25</v>
      </c>
      <c r="D300">
        <v>5.7</v>
      </c>
      <c r="E300">
        <v>8</v>
      </c>
      <c r="F30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00" t="s">
        <v>17</v>
      </c>
      <c r="H300" t="s">
        <v>144</v>
      </c>
      <c r="I30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00">
        <v>15.6</v>
      </c>
      <c r="K300">
        <v>10</v>
      </c>
      <c r="L300">
        <v>13.1</v>
      </c>
      <c r="M300">
        <v>22</v>
      </c>
      <c r="N300">
        <v>301</v>
      </c>
    </row>
    <row r="301" spans="1:14" x14ac:dyDescent="0.35">
      <c r="A301" t="s">
        <v>233</v>
      </c>
      <c r="B301" t="s">
        <v>237</v>
      </c>
      <c r="C301" t="s">
        <v>25</v>
      </c>
      <c r="D301">
        <v>5.7</v>
      </c>
      <c r="E301">
        <v>8</v>
      </c>
      <c r="F30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01" t="s">
        <v>225</v>
      </c>
      <c r="H301" t="s">
        <v>144</v>
      </c>
      <c r="I30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01">
        <v>15.8</v>
      </c>
      <c r="K301">
        <v>9.1999999999999993</v>
      </c>
      <c r="L301">
        <v>12.8</v>
      </c>
      <c r="M301">
        <v>22</v>
      </c>
      <c r="N301">
        <v>294</v>
      </c>
    </row>
    <row r="302" spans="1:14" x14ac:dyDescent="0.35">
      <c r="A302" t="s">
        <v>233</v>
      </c>
      <c r="B302" t="s">
        <v>238</v>
      </c>
      <c r="C302" t="s">
        <v>25</v>
      </c>
      <c r="D302">
        <v>6.4</v>
      </c>
      <c r="E302">
        <v>8</v>
      </c>
      <c r="F30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02" t="s">
        <v>17</v>
      </c>
      <c r="H302" t="s">
        <v>16</v>
      </c>
      <c r="I30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02">
        <v>16.8</v>
      </c>
      <c r="K302">
        <v>10.4</v>
      </c>
      <c r="L302">
        <v>13.9</v>
      </c>
      <c r="M302">
        <v>20</v>
      </c>
      <c r="N302">
        <v>320</v>
      </c>
    </row>
    <row r="303" spans="1:14" x14ac:dyDescent="0.35">
      <c r="A303" t="s">
        <v>233</v>
      </c>
      <c r="B303" t="s">
        <v>239</v>
      </c>
      <c r="C303" t="s">
        <v>25</v>
      </c>
      <c r="D303">
        <v>6.4</v>
      </c>
      <c r="E303">
        <v>8</v>
      </c>
      <c r="F30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03" t="s">
        <v>225</v>
      </c>
      <c r="H303" t="s">
        <v>16</v>
      </c>
      <c r="I30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03">
        <v>16.7</v>
      </c>
      <c r="K303">
        <v>10.3</v>
      </c>
      <c r="L303">
        <v>13.8</v>
      </c>
      <c r="M303">
        <v>20</v>
      </c>
      <c r="N303">
        <v>317</v>
      </c>
    </row>
    <row r="304" spans="1:14" x14ac:dyDescent="0.35">
      <c r="A304" t="s">
        <v>233</v>
      </c>
      <c r="B304" t="s">
        <v>240</v>
      </c>
      <c r="C304" t="s">
        <v>58</v>
      </c>
      <c r="D304">
        <v>3.6</v>
      </c>
      <c r="E304">
        <v>6</v>
      </c>
      <c r="F30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04" t="s">
        <v>225</v>
      </c>
      <c r="H304" t="s">
        <v>144</v>
      </c>
      <c r="I30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04">
        <v>13.2</v>
      </c>
      <c r="K304">
        <v>8.6999999999999993</v>
      </c>
      <c r="L304">
        <v>11.2</v>
      </c>
      <c r="M304">
        <v>25</v>
      </c>
      <c r="N304">
        <v>258</v>
      </c>
    </row>
    <row r="305" spans="1:14" x14ac:dyDescent="0.35">
      <c r="A305" t="s">
        <v>233</v>
      </c>
      <c r="B305" t="s">
        <v>240</v>
      </c>
      <c r="C305" t="s">
        <v>58</v>
      </c>
      <c r="D305">
        <v>3.6</v>
      </c>
      <c r="E305">
        <v>6</v>
      </c>
      <c r="F30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05" t="s">
        <v>55</v>
      </c>
      <c r="H305" t="s">
        <v>144</v>
      </c>
      <c r="I30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05">
        <v>12.4</v>
      </c>
      <c r="K305">
        <v>7.7</v>
      </c>
      <c r="L305">
        <v>10.3</v>
      </c>
      <c r="M305">
        <v>27</v>
      </c>
      <c r="N305">
        <v>237</v>
      </c>
    </row>
    <row r="306" spans="1:14" x14ac:dyDescent="0.35">
      <c r="A306" t="s">
        <v>233</v>
      </c>
      <c r="B306" t="s">
        <v>241</v>
      </c>
      <c r="C306" t="s">
        <v>58</v>
      </c>
      <c r="D306">
        <v>5.7</v>
      </c>
      <c r="E306">
        <v>8</v>
      </c>
      <c r="F30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06" t="s">
        <v>225</v>
      </c>
      <c r="H306" t="s">
        <v>144</v>
      </c>
      <c r="I30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06">
        <v>15.8</v>
      </c>
      <c r="K306">
        <v>9.1999999999999993</v>
      </c>
      <c r="L306">
        <v>12.8</v>
      </c>
      <c r="M306">
        <v>22</v>
      </c>
      <c r="N306">
        <v>294</v>
      </c>
    </row>
    <row r="307" spans="1:14" x14ac:dyDescent="0.35">
      <c r="A307" t="s">
        <v>233</v>
      </c>
      <c r="B307" t="s">
        <v>242</v>
      </c>
      <c r="C307" t="s">
        <v>58</v>
      </c>
      <c r="D307">
        <v>3.6</v>
      </c>
      <c r="E307">
        <v>6</v>
      </c>
      <c r="F30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07" t="s">
        <v>55</v>
      </c>
      <c r="H307" t="s">
        <v>144</v>
      </c>
      <c r="I30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07">
        <v>12.8</v>
      </c>
      <c r="K307">
        <v>8.6</v>
      </c>
      <c r="L307">
        <v>10.9</v>
      </c>
      <c r="M307">
        <v>26</v>
      </c>
      <c r="N307">
        <v>251</v>
      </c>
    </row>
    <row r="308" spans="1:14" x14ac:dyDescent="0.35">
      <c r="A308" t="s">
        <v>233</v>
      </c>
      <c r="B308" t="s">
        <v>243</v>
      </c>
      <c r="C308" t="s">
        <v>58</v>
      </c>
      <c r="D308">
        <v>5.7</v>
      </c>
      <c r="E308">
        <v>8</v>
      </c>
      <c r="F30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08" t="s">
        <v>225</v>
      </c>
      <c r="H308" t="s">
        <v>144</v>
      </c>
      <c r="I30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08">
        <v>16.100000000000001</v>
      </c>
      <c r="K308">
        <v>10</v>
      </c>
      <c r="L308">
        <v>13.4</v>
      </c>
      <c r="M308">
        <v>21</v>
      </c>
      <c r="N308">
        <v>308</v>
      </c>
    </row>
    <row r="309" spans="1:14" x14ac:dyDescent="0.35">
      <c r="A309" t="s">
        <v>233</v>
      </c>
      <c r="B309" t="s">
        <v>244</v>
      </c>
      <c r="C309" t="s">
        <v>58</v>
      </c>
      <c r="D309">
        <v>3.6</v>
      </c>
      <c r="E309">
        <v>6</v>
      </c>
      <c r="F30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09" t="s">
        <v>55</v>
      </c>
      <c r="H309" t="s">
        <v>144</v>
      </c>
      <c r="I30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09">
        <v>12.8</v>
      </c>
      <c r="K309">
        <v>8.6</v>
      </c>
      <c r="L309">
        <v>10.9</v>
      </c>
      <c r="M309">
        <v>26</v>
      </c>
      <c r="N309">
        <v>251</v>
      </c>
    </row>
    <row r="310" spans="1:14" x14ac:dyDescent="0.35">
      <c r="A310" t="s">
        <v>233</v>
      </c>
      <c r="B310" t="s">
        <v>244</v>
      </c>
      <c r="C310" t="s">
        <v>58</v>
      </c>
      <c r="D310">
        <v>3.6</v>
      </c>
      <c r="E310">
        <v>6</v>
      </c>
      <c r="F31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10" t="s">
        <v>55</v>
      </c>
      <c r="H310" t="s">
        <v>149</v>
      </c>
      <c r="I31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310">
        <v>17.3</v>
      </c>
      <c r="K310">
        <v>11.7</v>
      </c>
      <c r="L310">
        <v>14.8</v>
      </c>
      <c r="M310">
        <v>19</v>
      </c>
      <c r="N310">
        <v>237</v>
      </c>
    </row>
    <row r="311" spans="1:14" x14ac:dyDescent="0.35">
      <c r="A311" t="s">
        <v>233</v>
      </c>
      <c r="B311" t="s">
        <v>245</v>
      </c>
      <c r="C311" t="s">
        <v>58</v>
      </c>
      <c r="D311">
        <v>3.6</v>
      </c>
      <c r="E311">
        <v>6</v>
      </c>
      <c r="F31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11" t="s">
        <v>225</v>
      </c>
      <c r="H311" t="s">
        <v>144</v>
      </c>
      <c r="I31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11">
        <v>13.2</v>
      </c>
      <c r="K311">
        <v>8.6999999999999993</v>
      </c>
      <c r="L311">
        <v>11.2</v>
      </c>
      <c r="M311">
        <v>25</v>
      </c>
      <c r="N311">
        <v>258</v>
      </c>
    </row>
    <row r="312" spans="1:14" x14ac:dyDescent="0.35">
      <c r="A312" t="s">
        <v>233</v>
      </c>
      <c r="B312" t="s">
        <v>245</v>
      </c>
      <c r="C312" t="s">
        <v>58</v>
      </c>
      <c r="D312">
        <v>3.6</v>
      </c>
      <c r="E312">
        <v>6</v>
      </c>
      <c r="F31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12" t="s">
        <v>225</v>
      </c>
      <c r="H312" t="s">
        <v>149</v>
      </c>
      <c r="I31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312">
        <v>18.3</v>
      </c>
      <c r="K312">
        <v>12.6</v>
      </c>
      <c r="L312">
        <v>15.7</v>
      </c>
      <c r="M312">
        <v>18</v>
      </c>
      <c r="N312">
        <v>251</v>
      </c>
    </row>
    <row r="313" spans="1:14" x14ac:dyDescent="0.35">
      <c r="A313" t="s">
        <v>233</v>
      </c>
      <c r="B313" t="s">
        <v>245</v>
      </c>
      <c r="C313" t="s">
        <v>58</v>
      </c>
      <c r="D313">
        <v>3.6</v>
      </c>
      <c r="E313">
        <v>6</v>
      </c>
      <c r="F31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13" t="s">
        <v>55</v>
      </c>
      <c r="H313" t="s">
        <v>144</v>
      </c>
      <c r="I31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13">
        <v>12.3</v>
      </c>
      <c r="K313">
        <v>7.6</v>
      </c>
      <c r="L313">
        <v>10.199999999999999</v>
      </c>
      <c r="M313">
        <v>28</v>
      </c>
      <c r="N313">
        <v>235</v>
      </c>
    </row>
    <row r="314" spans="1:14" x14ac:dyDescent="0.35">
      <c r="A314" t="s">
        <v>233</v>
      </c>
      <c r="B314" t="s">
        <v>245</v>
      </c>
      <c r="C314" t="s">
        <v>58</v>
      </c>
      <c r="D314">
        <v>3.6</v>
      </c>
      <c r="E314">
        <v>6</v>
      </c>
      <c r="F31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14" t="s">
        <v>55</v>
      </c>
      <c r="H314" t="s">
        <v>149</v>
      </c>
      <c r="I31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314">
        <v>16.8</v>
      </c>
      <c r="K314">
        <v>10.3</v>
      </c>
      <c r="L314">
        <v>13.9</v>
      </c>
      <c r="M314">
        <v>20</v>
      </c>
      <c r="N314">
        <v>222</v>
      </c>
    </row>
    <row r="315" spans="1:14" x14ac:dyDescent="0.35">
      <c r="A315" t="s">
        <v>233</v>
      </c>
      <c r="B315" t="s">
        <v>246</v>
      </c>
      <c r="C315" t="s">
        <v>58</v>
      </c>
      <c r="D315">
        <v>6.4</v>
      </c>
      <c r="E315">
        <v>8</v>
      </c>
      <c r="F31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15" t="s">
        <v>225</v>
      </c>
      <c r="H315" t="s">
        <v>16</v>
      </c>
      <c r="I31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15">
        <v>16.7</v>
      </c>
      <c r="K315">
        <v>10.3</v>
      </c>
      <c r="L315">
        <v>13.8</v>
      </c>
      <c r="M315">
        <v>20</v>
      </c>
      <c r="N315">
        <v>317</v>
      </c>
    </row>
    <row r="316" spans="1:14" x14ac:dyDescent="0.35">
      <c r="A316" t="s">
        <v>233</v>
      </c>
      <c r="B316" t="s">
        <v>247</v>
      </c>
      <c r="C316" t="s">
        <v>25</v>
      </c>
      <c r="D316">
        <v>2</v>
      </c>
      <c r="E316">
        <v>4</v>
      </c>
      <c r="F31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16" t="s">
        <v>17</v>
      </c>
      <c r="H316" t="s">
        <v>144</v>
      </c>
      <c r="I31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16">
        <v>9.4</v>
      </c>
      <c r="K316">
        <v>6.5</v>
      </c>
      <c r="L316">
        <v>8.1</v>
      </c>
      <c r="M316">
        <v>35</v>
      </c>
      <c r="N316">
        <v>186</v>
      </c>
    </row>
    <row r="317" spans="1:14" x14ac:dyDescent="0.35">
      <c r="A317" t="s">
        <v>233</v>
      </c>
      <c r="B317" t="s">
        <v>247</v>
      </c>
      <c r="C317" t="s">
        <v>25</v>
      </c>
      <c r="D317">
        <v>2.4</v>
      </c>
      <c r="E317">
        <v>4</v>
      </c>
      <c r="F31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17" t="s">
        <v>36</v>
      </c>
      <c r="H317" t="s">
        <v>144</v>
      </c>
      <c r="I31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17">
        <v>10.1</v>
      </c>
      <c r="K317">
        <v>6.8</v>
      </c>
      <c r="L317">
        <v>8.6</v>
      </c>
      <c r="M317">
        <v>33</v>
      </c>
      <c r="N317">
        <v>198</v>
      </c>
    </row>
    <row r="318" spans="1:14" x14ac:dyDescent="0.35">
      <c r="A318" t="s">
        <v>233</v>
      </c>
      <c r="B318" t="s">
        <v>247</v>
      </c>
      <c r="C318" t="s">
        <v>25</v>
      </c>
      <c r="D318">
        <v>2.4</v>
      </c>
      <c r="E318">
        <v>4</v>
      </c>
      <c r="F31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18" t="s">
        <v>17</v>
      </c>
      <c r="H318" t="s">
        <v>144</v>
      </c>
      <c r="I31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18">
        <v>10.5</v>
      </c>
      <c r="K318">
        <v>6.7</v>
      </c>
      <c r="L318">
        <v>8.8000000000000007</v>
      </c>
      <c r="M318">
        <v>32</v>
      </c>
      <c r="N318">
        <v>202</v>
      </c>
    </row>
    <row r="319" spans="1:14" x14ac:dyDescent="0.35">
      <c r="A319" t="s">
        <v>233</v>
      </c>
      <c r="B319" t="s">
        <v>248</v>
      </c>
      <c r="C319" t="s">
        <v>25</v>
      </c>
      <c r="D319">
        <v>2</v>
      </c>
      <c r="E319">
        <v>4</v>
      </c>
      <c r="F31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19" t="s">
        <v>36</v>
      </c>
      <c r="H319" t="s">
        <v>144</v>
      </c>
      <c r="I31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19">
        <v>9.9</v>
      </c>
      <c r="K319">
        <v>7</v>
      </c>
      <c r="L319">
        <v>8.6</v>
      </c>
      <c r="M319">
        <v>33</v>
      </c>
      <c r="N319">
        <v>198</v>
      </c>
    </row>
    <row r="320" spans="1:14" x14ac:dyDescent="0.35">
      <c r="A320" t="s">
        <v>233</v>
      </c>
      <c r="B320" t="s">
        <v>248</v>
      </c>
      <c r="C320" t="s">
        <v>25</v>
      </c>
      <c r="D320">
        <v>2</v>
      </c>
      <c r="E320">
        <v>4</v>
      </c>
      <c r="F32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20" t="s">
        <v>36</v>
      </c>
      <c r="H320" t="s">
        <v>149</v>
      </c>
      <c r="I32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320">
        <v>14.2</v>
      </c>
      <c r="K320">
        <v>9.8000000000000007</v>
      </c>
      <c r="L320">
        <v>12.2</v>
      </c>
      <c r="M320">
        <v>23</v>
      </c>
      <c r="N320">
        <v>195</v>
      </c>
    </row>
    <row r="321" spans="1:14" x14ac:dyDescent="0.35">
      <c r="A321" t="s">
        <v>233</v>
      </c>
      <c r="B321" t="s">
        <v>249</v>
      </c>
      <c r="C321" t="s">
        <v>25</v>
      </c>
      <c r="D321">
        <v>2.4</v>
      </c>
      <c r="E321">
        <v>4</v>
      </c>
      <c r="F32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21" t="s">
        <v>36</v>
      </c>
      <c r="H321" t="s">
        <v>144</v>
      </c>
      <c r="I32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1">
        <v>10.6</v>
      </c>
      <c r="K321">
        <v>7.5</v>
      </c>
      <c r="L321">
        <v>9.1999999999999993</v>
      </c>
      <c r="M321">
        <v>31</v>
      </c>
      <c r="N321">
        <v>212</v>
      </c>
    </row>
    <row r="322" spans="1:14" x14ac:dyDescent="0.35">
      <c r="A322" t="s">
        <v>233</v>
      </c>
      <c r="B322" t="s">
        <v>249</v>
      </c>
      <c r="C322" t="s">
        <v>25</v>
      </c>
      <c r="D322">
        <v>2.4</v>
      </c>
      <c r="E322">
        <v>4</v>
      </c>
      <c r="F32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22" t="s">
        <v>17</v>
      </c>
      <c r="H322" t="s">
        <v>144</v>
      </c>
      <c r="I32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2">
        <v>10.199999999999999</v>
      </c>
      <c r="K322">
        <v>7</v>
      </c>
      <c r="L322">
        <v>8.8000000000000007</v>
      </c>
      <c r="M322">
        <v>32</v>
      </c>
      <c r="N322">
        <v>202</v>
      </c>
    </row>
    <row r="323" spans="1:14" x14ac:dyDescent="0.35">
      <c r="A323" t="s">
        <v>233</v>
      </c>
      <c r="B323" t="s">
        <v>250</v>
      </c>
      <c r="C323" t="s">
        <v>25</v>
      </c>
      <c r="D323">
        <v>1.4</v>
      </c>
      <c r="E323">
        <v>4</v>
      </c>
      <c r="F32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23" t="s">
        <v>32</v>
      </c>
      <c r="H323" t="s">
        <v>144</v>
      </c>
      <c r="I32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3">
        <v>8.4</v>
      </c>
      <c r="K323">
        <v>5.9</v>
      </c>
      <c r="L323">
        <v>7.3</v>
      </c>
      <c r="M323">
        <v>39</v>
      </c>
      <c r="N323">
        <v>168</v>
      </c>
    </row>
    <row r="324" spans="1:14" x14ac:dyDescent="0.35">
      <c r="A324" t="s">
        <v>233</v>
      </c>
      <c r="B324" t="s">
        <v>250</v>
      </c>
      <c r="C324" t="s">
        <v>25</v>
      </c>
      <c r="D324">
        <v>1.4</v>
      </c>
      <c r="E324">
        <v>4</v>
      </c>
      <c r="F32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24" t="s">
        <v>17</v>
      </c>
      <c r="H324" t="s">
        <v>144</v>
      </c>
      <c r="I32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4">
        <v>8.5</v>
      </c>
      <c r="K324">
        <v>5.8</v>
      </c>
      <c r="L324">
        <v>7.3</v>
      </c>
      <c r="M324">
        <v>39</v>
      </c>
      <c r="N324">
        <v>168</v>
      </c>
    </row>
    <row r="325" spans="1:14" x14ac:dyDescent="0.35">
      <c r="A325" t="s">
        <v>233</v>
      </c>
      <c r="B325" t="s">
        <v>251</v>
      </c>
      <c r="C325" t="s">
        <v>66</v>
      </c>
      <c r="D325">
        <v>5.7</v>
      </c>
      <c r="E325">
        <v>8</v>
      </c>
      <c r="F32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25" t="s">
        <v>55</v>
      </c>
      <c r="H325" t="s">
        <v>144</v>
      </c>
      <c r="I32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5">
        <v>17.3</v>
      </c>
      <c r="K325">
        <v>10.8</v>
      </c>
      <c r="L325">
        <v>14.4</v>
      </c>
      <c r="M325">
        <v>20</v>
      </c>
      <c r="N325">
        <v>331</v>
      </c>
    </row>
    <row r="326" spans="1:14" x14ac:dyDescent="0.35">
      <c r="A326" t="s">
        <v>233</v>
      </c>
      <c r="B326" t="s">
        <v>252</v>
      </c>
      <c r="C326" t="s">
        <v>66</v>
      </c>
      <c r="D326">
        <v>3.6</v>
      </c>
      <c r="E326">
        <v>6</v>
      </c>
      <c r="F32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26" t="s">
        <v>55</v>
      </c>
      <c r="H326" t="s">
        <v>144</v>
      </c>
      <c r="I32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6">
        <v>13.9</v>
      </c>
      <c r="K326">
        <v>9.8000000000000007</v>
      </c>
      <c r="L326">
        <v>12.1</v>
      </c>
      <c r="M326">
        <v>23</v>
      </c>
      <c r="N326">
        <v>278</v>
      </c>
    </row>
    <row r="327" spans="1:14" x14ac:dyDescent="0.35">
      <c r="A327" t="s">
        <v>233</v>
      </c>
      <c r="B327" t="s">
        <v>252</v>
      </c>
      <c r="C327" t="s">
        <v>66</v>
      </c>
      <c r="D327">
        <v>3.6</v>
      </c>
      <c r="E327">
        <v>6</v>
      </c>
      <c r="F32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27" t="s">
        <v>55</v>
      </c>
      <c r="H327" t="s">
        <v>149</v>
      </c>
      <c r="I32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327">
        <v>17.7</v>
      </c>
      <c r="K327">
        <v>13</v>
      </c>
      <c r="L327">
        <v>15.6</v>
      </c>
      <c r="M327">
        <v>18</v>
      </c>
      <c r="N327">
        <v>250</v>
      </c>
    </row>
    <row r="328" spans="1:14" x14ac:dyDescent="0.35">
      <c r="A328" t="s">
        <v>233</v>
      </c>
      <c r="B328" t="s">
        <v>253</v>
      </c>
      <c r="C328" t="s">
        <v>232</v>
      </c>
      <c r="D328">
        <v>3.6</v>
      </c>
      <c r="E328">
        <v>6</v>
      </c>
      <c r="F32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28" t="s">
        <v>36</v>
      </c>
      <c r="H328" t="s">
        <v>144</v>
      </c>
      <c r="I32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8">
        <v>13.7</v>
      </c>
      <c r="K328">
        <v>9.4</v>
      </c>
      <c r="L328">
        <v>11.8</v>
      </c>
      <c r="M328">
        <v>24</v>
      </c>
      <c r="N328">
        <v>271</v>
      </c>
    </row>
    <row r="329" spans="1:14" x14ac:dyDescent="0.35">
      <c r="A329" t="s">
        <v>233</v>
      </c>
      <c r="B329" t="s">
        <v>253</v>
      </c>
      <c r="C329" t="s">
        <v>232</v>
      </c>
      <c r="D329">
        <v>3.6</v>
      </c>
      <c r="E329">
        <v>6</v>
      </c>
      <c r="F32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29" t="s">
        <v>36</v>
      </c>
      <c r="H329" t="s">
        <v>149</v>
      </c>
      <c r="I32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329">
        <v>19.2</v>
      </c>
      <c r="K329">
        <v>13.1</v>
      </c>
      <c r="L329">
        <v>16.5</v>
      </c>
      <c r="M329">
        <v>17</v>
      </c>
      <c r="N329">
        <v>264</v>
      </c>
    </row>
    <row r="330" spans="1:14" x14ac:dyDescent="0.35">
      <c r="A330" t="s">
        <v>233</v>
      </c>
      <c r="B330" t="s">
        <v>254</v>
      </c>
      <c r="C330" t="s">
        <v>21</v>
      </c>
      <c r="D330">
        <v>2.4</v>
      </c>
      <c r="E330">
        <v>4</v>
      </c>
      <c r="F33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30" t="s">
        <v>44</v>
      </c>
      <c r="H330" t="s">
        <v>144</v>
      </c>
      <c r="I33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30">
        <v>12.7</v>
      </c>
      <c r="K330">
        <v>9.1</v>
      </c>
      <c r="L330">
        <v>11.1</v>
      </c>
      <c r="M330">
        <v>25</v>
      </c>
      <c r="N330">
        <v>255</v>
      </c>
    </row>
    <row r="331" spans="1:14" x14ac:dyDescent="0.35">
      <c r="A331" t="s">
        <v>233</v>
      </c>
      <c r="B331" t="s">
        <v>255</v>
      </c>
      <c r="C331" t="s">
        <v>21</v>
      </c>
      <c r="D331">
        <v>3.6</v>
      </c>
      <c r="E331">
        <v>6</v>
      </c>
      <c r="F33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31" t="s">
        <v>36</v>
      </c>
      <c r="H331" t="s">
        <v>144</v>
      </c>
      <c r="I33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31">
        <v>14.5</v>
      </c>
      <c r="K331">
        <v>9.9</v>
      </c>
      <c r="L331">
        <v>12.4</v>
      </c>
      <c r="M331">
        <v>23</v>
      </c>
      <c r="N331">
        <v>285</v>
      </c>
    </row>
    <row r="332" spans="1:14" x14ac:dyDescent="0.35">
      <c r="A332" t="s">
        <v>233</v>
      </c>
      <c r="B332" t="s">
        <v>256</v>
      </c>
      <c r="C332" t="s">
        <v>21</v>
      </c>
      <c r="D332">
        <v>3.6</v>
      </c>
      <c r="E332">
        <v>6</v>
      </c>
      <c r="F33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32" t="s">
        <v>36</v>
      </c>
      <c r="H332" t="s">
        <v>144</v>
      </c>
      <c r="I33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32">
        <v>14.2</v>
      </c>
      <c r="K332">
        <v>9.4</v>
      </c>
      <c r="L332">
        <v>12</v>
      </c>
      <c r="M332">
        <v>24</v>
      </c>
      <c r="N332">
        <v>276</v>
      </c>
    </row>
    <row r="333" spans="1:14" x14ac:dyDescent="0.35">
      <c r="A333" t="s">
        <v>233</v>
      </c>
      <c r="B333" t="s">
        <v>256</v>
      </c>
      <c r="C333" t="s">
        <v>21</v>
      </c>
      <c r="D333">
        <v>3.6</v>
      </c>
      <c r="E333">
        <v>6</v>
      </c>
      <c r="F33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33" t="s">
        <v>36</v>
      </c>
      <c r="H333" t="s">
        <v>149</v>
      </c>
      <c r="I33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333">
        <v>18.899999999999999</v>
      </c>
      <c r="K333">
        <v>12.9</v>
      </c>
      <c r="L333">
        <v>16.2</v>
      </c>
      <c r="M333">
        <v>17</v>
      </c>
      <c r="N333">
        <v>259</v>
      </c>
    </row>
    <row r="334" spans="1:14" x14ac:dyDescent="0.35">
      <c r="A334" t="s">
        <v>257</v>
      </c>
      <c r="B334" t="s">
        <v>258</v>
      </c>
      <c r="C334" t="s">
        <v>35</v>
      </c>
      <c r="D334">
        <v>1.4</v>
      </c>
      <c r="E334">
        <v>4</v>
      </c>
      <c r="F33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34" t="s">
        <v>127</v>
      </c>
      <c r="H334" t="s">
        <v>144</v>
      </c>
      <c r="I33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34">
        <v>8.5</v>
      </c>
      <c r="K334">
        <v>6.9</v>
      </c>
      <c r="L334">
        <v>7.8</v>
      </c>
      <c r="M334">
        <v>36</v>
      </c>
      <c r="N334">
        <v>179</v>
      </c>
    </row>
    <row r="335" spans="1:14" x14ac:dyDescent="0.35">
      <c r="A335" t="s">
        <v>257</v>
      </c>
      <c r="B335" t="s">
        <v>259</v>
      </c>
      <c r="C335" t="s">
        <v>35</v>
      </c>
      <c r="D335">
        <v>1.4</v>
      </c>
      <c r="E335">
        <v>4</v>
      </c>
      <c r="F33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35" t="s">
        <v>127</v>
      </c>
      <c r="H335" t="s">
        <v>144</v>
      </c>
      <c r="I33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35">
        <v>8.5</v>
      </c>
      <c r="K335">
        <v>6.9</v>
      </c>
      <c r="L335">
        <v>7.8</v>
      </c>
      <c r="M335">
        <v>36</v>
      </c>
      <c r="N335">
        <v>179</v>
      </c>
    </row>
    <row r="336" spans="1:14" x14ac:dyDescent="0.35">
      <c r="A336" t="s">
        <v>257</v>
      </c>
      <c r="B336" t="s">
        <v>260</v>
      </c>
      <c r="C336" t="s">
        <v>35</v>
      </c>
      <c r="D336">
        <v>1.4</v>
      </c>
      <c r="E336">
        <v>4</v>
      </c>
      <c r="F33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36" t="s">
        <v>36</v>
      </c>
      <c r="H336" t="s">
        <v>144</v>
      </c>
      <c r="I33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36">
        <v>8.6999999999999993</v>
      </c>
      <c r="K336">
        <v>6.9</v>
      </c>
      <c r="L336">
        <v>7.9</v>
      </c>
      <c r="M336">
        <v>36</v>
      </c>
      <c r="N336">
        <v>182</v>
      </c>
    </row>
    <row r="337" spans="1:14" x14ac:dyDescent="0.35">
      <c r="A337" t="s">
        <v>257</v>
      </c>
      <c r="B337" t="s">
        <v>260</v>
      </c>
      <c r="C337" t="s">
        <v>35</v>
      </c>
      <c r="D337">
        <v>1.4</v>
      </c>
      <c r="E337">
        <v>4</v>
      </c>
      <c r="F33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37" t="s">
        <v>127</v>
      </c>
      <c r="H337" t="s">
        <v>144</v>
      </c>
      <c r="I33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37">
        <v>7.9</v>
      </c>
      <c r="K337">
        <v>6.3</v>
      </c>
      <c r="L337">
        <v>7.2</v>
      </c>
      <c r="M337">
        <v>39</v>
      </c>
      <c r="N337">
        <v>166</v>
      </c>
    </row>
    <row r="338" spans="1:14" x14ac:dyDescent="0.35">
      <c r="A338" t="s">
        <v>257</v>
      </c>
      <c r="B338" t="s">
        <v>261</v>
      </c>
      <c r="C338" t="s">
        <v>35</v>
      </c>
      <c r="D338">
        <v>1.4</v>
      </c>
      <c r="E338">
        <v>4</v>
      </c>
      <c r="F33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38" t="s">
        <v>127</v>
      </c>
      <c r="H338" t="s">
        <v>144</v>
      </c>
      <c r="I33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38">
        <v>8.5</v>
      </c>
      <c r="K338">
        <v>6.9</v>
      </c>
      <c r="L338">
        <v>7.8</v>
      </c>
      <c r="M338">
        <v>36</v>
      </c>
      <c r="N338">
        <v>179</v>
      </c>
    </row>
    <row r="339" spans="1:14" x14ac:dyDescent="0.35">
      <c r="A339" t="s">
        <v>257</v>
      </c>
      <c r="B339" t="s">
        <v>262</v>
      </c>
      <c r="C339" t="s">
        <v>35</v>
      </c>
      <c r="D339">
        <v>1.4</v>
      </c>
      <c r="E339">
        <v>4</v>
      </c>
      <c r="F33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39" t="s">
        <v>36</v>
      </c>
      <c r="H339" t="s">
        <v>144</v>
      </c>
      <c r="I33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39">
        <v>8.6999999999999993</v>
      </c>
      <c r="K339">
        <v>6.9</v>
      </c>
      <c r="L339">
        <v>7.9</v>
      </c>
      <c r="M339">
        <v>36</v>
      </c>
      <c r="N339">
        <v>182</v>
      </c>
    </row>
    <row r="340" spans="1:14" x14ac:dyDescent="0.35">
      <c r="A340" t="s">
        <v>257</v>
      </c>
      <c r="B340" t="s">
        <v>262</v>
      </c>
      <c r="C340" t="s">
        <v>35</v>
      </c>
      <c r="D340">
        <v>1.4</v>
      </c>
      <c r="E340">
        <v>4</v>
      </c>
      <c r="F34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40" t="s">
        <v>127</v>
      </c>
      <c r="H340" t="s">
        <v>144</v>
      </c>
      <c r="I34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40">
        <v>7.6</v>
      </c>
      <c r="K340">
        <v>5.9</v>
      </c>
      <c r="L340">
        <v>6.8</v>
      </c>
      <c r="M340">
        <v>42</v>
      </c>
      <c r="N340">
        <v>156</v>
      </c>
    </row>
    <row r="341" spans="1:14" x14ac:dyDescent="0.35">
      <c r="A341" t="s">
        <v>257</v>
      </c>
      <c r="B341" t="s">
        <v>263</v>
      </c>
      <c r="C341" t="s">
        <v>35</v>
      </c>
      <c r="D341">
        <v>1.4</v>
      </c>
      <c r="E341">
        <v>4</v>
      </c>
      <c r="F34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41" t="s">
        <v>127</v>
      </c>
      <c r="H341" t="s">
        <v>144</v>
      </c>
      <c r="I34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41">
        <v>8.5</v>
      </c>
      <c r="K341">
        <v>6.9</v>
      </c>
      <c r="L341">
        <v>7.8</v>
      </c>
      <c r="M341">
        <v>36</v>
      </c>
      <c r="N341">
        <v>179</v>
      </c>
    </row>
    <row r="342" spans="1:14" x14ac:dyDescent="0.35">
      <c r="A342" t="s">
        <v>257</v>
      </c>
      <c r="B342" t="s">
        <v>264</v>
      </c>
      <c r="C342" t="s">
        <v>61</v>
      </c>
      <c r="D342">
        <v>1.4</v>
      </c>
      <c r="E342">
        <v>4</v>
      </c>
      <c r="F34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42" t="s">
        <v>32</v>
      </c>
      <c r="H342" t="s">
        <v>144</v>
      </c>
      <c r="I34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42">
        <v>10</v>
      </c>
      <c r="K342">
        <v>7.2</v>
      </c>
      <c r="L342">
        <v>8.6999999999999993</v>
      </c>
      <c r="M342">
        <v>32</v>
      </c>
      <c r="N342">
        <v>200</v>
      </c>
    </row>
    <row r="343" spans="1:14" x14ac:dyDescent="0.35">
      <c r="A343" t="s">
        <v>257</v>
      </c>
      <c r="B343" t="s">
        <v>264</v>
      </c>
      <c r="C343" t="s">
        <v>61</v>
      </c>
      <c r="D343">
        <v>1.4</v>
      </c>
      <c r="E343">
        <v>4</v>
      </c>
      <c r="F34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43" t="s">
        <v>17</v>
      </c>
      <c r="H343" t="s">
        <v>144</v>
      </c>
      <c r="I34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43">
        <v>9.3000000000000007</v>
      </c>
      <c r="K343">
        <v>7.2</v>
      </c>
      <c r="L343">
        <v>8.4</v>
      </c>
      <c r="M343">
        <v>34</v>
      </c>
      <c r="N343">
        <v>193</v>
      </c>
    </row>
    <row r="344" spans="1:14" x14ac:dyDescent="0.35">
      <c r="A344" t="s">
        <v>265</v>
      </c>
      <c r="B344" t="s">
        <v>266</v>
      </c>
      <c r="C344" t="s">
        <v>58</v>
      </c>
      <c r="D344">
        <v>2</v>
      </c>
      <c r="E344">
        <v>4</v>
      </c>
      <c r="F34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44" t="s">
        <v>210</v>
      </c>
      <c r="H344" t="s">
        <v>144</v>
      </c>
      <c r="I34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44">
        <v>5.6</v>
      </c>
      <c r="K344">
        <v>6.4</v>
      </c>
      <c r="L344">
        <v>6</v>
      </c>
      <c r="M344">
        <v>47</v>
      </c>
      <c r="N344">
        <v>138</v>
      </c>
    </row>
    <row r="345" spans="1:14" x14ac:dyDescent="0.35">
      <c r="A345" t="s">
        <v>265</v>
      </c>
      <c r="B345" t="s">
        <v>267</v>
      </c>
      <c r="C345" t="s">
        <v>189</v>
      </c>
      <c r="D345">
        <v>4.5999999999999996</v>
      </c>
      <c r="E345">
        <v>8</v>
      </c>
      <c r="F34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45" t="s">
        <v>44</v>
      </c>
      <c r="H345" t="s">
        <v>144</v>
      </c>
      <c r="I34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45">
        <v>17.7</v>
      </c>
      <c r="K345">
        <v>14.4</v>
      </c>
      <c r="L345">
        <v>16.2</v>
      </c>
      <c r="M345">
        <v>17</v>
      </c>
      <c r="N345">
        <v>373</v>
      </c>
    </row>
    <row r="346" spans="1:14" x14ac:dyDescent="0.35">
      <c r="A346" t="s">
        <v>265</v>
      </c>
      <c r="B346" t="s">
        <v>267</v>
      </c>
      <c r="C346" t="s">
        <v>189</v>
      </c>
      <c r="D346">
        <v>4.5999999999999996</v>
      </c>
      <c r="E346">
        <v>8</v>
      </c>
      <c r="F34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46" t="s">
        <v>44</v>
      </c>
      <c r="H346" t="s">
        <v>149</v>
      </c>
      <c r="I34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346">
        <v>24.1</v>
      </c>
      <c r="K346">
        <v>19.2</v>
      </c>
      <c r="L346">
        <v>21.9</v>
      </c>
      <c r="M346">
        <v>13</v>
      </c>
      <c r="N346">
        <v>350</v>
      </c>
    </row>
    <row r="347" spans="1:14" x14ac:dyDescent="0.35">
      <c r="A347" t="s">
        <v>265</v>
      </c>
      <c r="B347" t="s">
        <v>267</v>
      </c>
      <c r="C347" t="s">
        <v>189</v>
      </c>
      <c r="D347">
        <v>5.4</v>
      </c>
      <c r="E347">
        <v>8</v>
      </c>
      <c r="F34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47" t="s">
        <v>44</v>
      </c>
      <c r="H347" t="s">
        <v>144</v>
      </c>
      <c r="I34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47">
        <v>19.3</v>
      </c>
      <c r="K347">
        <v>14.7</v>
      </c>
      <c r="L347">
        <v>17.2</v>
      </c>
      <c r="M347">
        <v>16</v>
      </c>
      <c r="N347">
        <v>396</v>
      </c>
    </row>
    <row r="348" spans="1:14" x14ac:dyDescent="0.35">
      <c r="A348" t="s">
        <v>265</v>
      </c>
      <c r="B348" t="s">
        <v>267</v>
      </c>
      <c r="C348" t="s">
        <v>189</v>
      </c>
      <c r="D348">
        <v>5.4</v>
      </c>
      <c r="E348">
        <v>8</v>
      </c>
      <c r="F34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48" t="s">
        <v>44</v>
      </c>
      <c r="H348" t="s">
        <v>149</v>
      </c>
      <c r="I34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348">
        <v>24.9</v>
      </c>
      <c r="K348">
        <v>19.600000000000001</v>
      </c>
      <c r="L348">
        <v>22.5</v>
      </c>
      <c r="M348">
        <v>13</v>
      </c>
      <c r="N348">
        <v>360</v>
      </c>
    </row>
    <row r="349" spans="1:14" x14ac:dyDescent="0.35">
      <c r="A349" t="s">
        <v>265</v>
      </c>
      <c r="B349" t="s">
        <v>268</v>
      </c>
      <c r="C349" t="s">
        <v>194</v>
      </c>
      <c r="D349">
        <v>4.5999999999999996</v>
      </c>
      <c r="E349">
        <v>8</v>
      </c>
      <c r="F34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49" t="s">
        <v>44</v>
      </c>
      <c r="H349" t="s">
        <v>144</v>
      </c>
      <c r="I34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49">
        <v>18.600000000000001</v>
      </c>
      <c r="K349">
        <v>14.6</v>
      </c>
      <c r="L349">
        <v>16.8</v>
      </c>
      <c r="M349">
        <v>17</v>
      </c>
      <c r="N349">
        <v>386</v>
      </c>
    </row>
    <row r="350" spans="1:14" x14ac:dyDescent="0.35">
      <c r="A350" t="s">
        <v>265</v>
      </c>
      <c r="B350" t="s">
        <v>268</v>
      </c>
      <c r="C350" t="s">
        <v>194</v>
      </c>
      <c r="D350">
        <v>4.5999999999999996</v>
      </c>
      <c r="E350">
        <v>8</v>
      </c>
      <c r="F35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50" t="s">
        <v>44</v>
      </c>
      <c r="H350" t="s">
        <v>149</v>
      </c>
      <c r="I35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350">
        <v>25.5</v>
      </c>
      <c r="K350">
        <v>20</v>
      </c>
      <c r="L350">
        <v>23</v>
      </c>
      <c r="M350">
        <v>12</v>
      </c>
      <c r="N350">
        <v>368</v>
      </c>
    </row>
    <row r="351" spans="1:14" x14ac:dyDescent="0.35">
      <c r="A351" t="s">
        <v>265</v>
      </c>
      <c r="B351" t="s">
        <v>269</v>
      </c>
      <c r="C351" t="s">
        <v>194</v>
      </c>
      <c r="D351">
        <v>6.8</v>
      </c>
      <c r="E351">
        <v>10</v>
      </c>
      <c r="F35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51" t="s">
        <v>225</v>
      </c>
      <c r="H351" t="s">
        <v>144</v>
      </c>
      <c r="I35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51">
        <v>23.9</v>
      </c>
      <c r="K351">
        <v>17.8</v>
      </c>
      <c r="L351">
        <v>21.2</v>
      </c>
      <c r="M351">
        <v>13</v>
      </c>
      <c r="N351">
        <v>488</v>
      </c>
    </row>
    <row r="352" spans="1:14" x14ac:dyDescent="0.35">
      <c r="A352" t="s">
        <v>265</v>
      </c>
      <c r="B352" t="s">
        <v>270</v>
      </c>
      <c r="C352" t="s">
        <v>194</v>
      </c>
      <c r="D352">
        <v>5.4</v>
      </c>
      <c r="E352">
        <v>8</v>
      </c>
      <c r="F35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52" t="s">
        <v>44</v>
      </c>
      <c r="H352" t="s">
        <v>144</v>
      </c>
      <c r="I35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52">
        <v>20.6</v>
      </c>
      <c r="K352">
        <v>15.5</v>
      </c>
      <c r="L352">
        <v>18.3</v>
      </c>
      <c r="M352">
        <v>15</v>
      </c>
      <c r="N352">
        <v>421</v>
      </c>
    </row>
    <row r="353" spans="1:14" x14ac:dyDescent="0.35">
      <c r="A353" t="s">
        <v>265</v>
      </c>
      <c r="B353" t="s">
        <v>270</v>
      </c>
      <c r="C353" t="s">
        <v>194</v>
      </c>
      <c r="D353">
        <v>5.4</v>
      </c>
      <c r="E353">
        <v>8</v>
      </c>
      <c r="F35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53" t="s">
        <v>44</v>
      </c>
      <c r="H353" t="s">
        <v>149</v>
      </c>
      <c r="I35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353">
        <v>26.7</v>
      </c>
      <c r="K353">
        <v>20.5</v>
      </c>
      <c r="L353">
        <v>23.9</v>
      </c>
      <c r="M353">
        <v>12</v>
      </c>
      <c r="N353">
        <v>382</v>
      </c>
    </row>
    <row r="354" spans="1:14" x14ac:dyDescent="0.35">
      <c r="A354" t="s">
        <v>265</v>
      </c>
      <c r="B354" t="s">
        <v>271</v>
      </c>
      <c r="C354" t="s">
        <v>21</v>
      </c>
      <c r="D354">
        <v>2</v>
      </c>
      <c r="E354">
        <v>4</v>
      </c>
      <c r="F35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54" t="s">
        <v>36</v>
      </c>
      <c r="H354" t="s">
        <v>144</v>
      </c>
      <c r="I35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54">
        <v>11.3</v>
      </c>
      <c r="K354">
        <v>7.9</v>
      </c>
      <c r="L354">
        <v>9.8000000000000007</v>
      </c>
      <c r="M354">
        <v>29</v>
      </c>
      <c r="N354">
        <v>225</v>
      </c>
    </row>
    <row r="355" spans="1:14" x14ac:dyDescent="0.35">
      <c r="A355" t="s">
        <v>265</v>
      </c>
      <c r="B355" t="s">
        <v>271</v>
      </c>
      <c r="C355" t="s">
        <v>21</v>
      </c>
      <c r="D355">
        <v>3.5</v>
      </c>
      <c r="E355">
        <v>6</v>
      </c>
      <c r="F35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55" t="s">
        <v>22</v>
      </c>
      <c r="H355" t="s">
        <v>144</v>
      </c>
      <c r="I35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55">
        <v>12.6</v>
      </c>
      <c r="K355">
        <v>8.6999999999999993</v>
      </c>
      <c r="L355">
        <v>10.8</v>
      </c>
      <c r="M355">
        <v>26</v>
      </c>
      <c r="N355">
        <v>248</v>
      </c>
    </row>
    <row r="356" spans="1:14" x14ac:dyDescent="0.35">
      <c r="A356" t="s">
        <v>265</v>
      </c>
      <c r="B356" t="s">
        <v>272</v>
      </c>
      <c r="C356" t="s">
        <v>21</v>
      </c>
      <c r="D356">
        <v>3.5</v>
      </c>
      <c r="E356">
        <v>6</v>
      </c>
      <c r="F35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56" t="s">
        <v>22</v>
      </c>
      <c r="H356" t="s">
        <v>144</v>
      </c>
      <c r="I35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56">
        <v>13.3</v>
      </c>
      <c r="K356">
        <v>9.3000000000000007</v>
      </c>
      <c r="L356">
        <v>11.5</v>
      </c>
      <c r="M356">
        <v>25</v>
      </c>
      <c r="N356">
        <v>264</v>
      </c>
    </row>
    <row r="357" spans="1:14" x14ac:dyDescent="0.35">
      <c r="A357" t="s">
        <v>265</v>
      </c>
      <c r="B357" t="s">
        <v>272</v>
      </c>
      <c r="C357" t="s">
        <v>21</v>
      </c>
      <c r="D357">
        <v>3.7</v>
      </c>
      <c r="E357">
        <v>6</v>
      </c>
      <c r="F35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57" t="s">
        <v>22</v>
      </c>
      <c r="H357" t="s">
        <v>144</v>
      </c>
      <c r="I35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57">
        <v>13.7</v>
      </c>
      <c r="K357">
        <v>10.4</v>
      </c>
      <c r="L357">
        <v>12.2</v>
      </c>
      <c r="M357">
        <v>23</v>
      </c>
      <c r="N357">
        <v>281</v>
      </c>
    </row>
    <row r="358" spans="1:14" x14ac:dyDescent="0.35">
      <c r="A358" t="s">
        <v>265</v>
      </c>
      <c r="B358" t="s">
        <v>273</v>
      </c>
      <c r="C358" t="s">
        <v>21</v>
      </c>
      <c r="D358">
        <v>1.6</v>
      </c>
      <c r="E358">
        <v>4</v>
      </c>
      <c r="F35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58" t="s">
        <v>22</v>
      </c>
      <c r="H358" t="s">
        <v>144</v>
      </c>
      <c r="I35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58">
        <v>10.4</v>
      </c>
      <c r="K358">
        <v>7.4</v>
      </c>
      <c r="L358">
        <v>9.1</v>
      </c>
      <c r="M358">
        <v>31</v>
      </c>
      <c r="N358">
        <v>209</v>
      </c>
    </row>
    <row r="359" spans="1:14" x14ac:dyDescent="0.35">
      <c r="A359" t="s">
        <v>265</v>
      </c>
      <c r="B359" t="s">
        <v>273</v>
      </c>
      <c r="C359" t="s">
        <v>21</v>
      </c>
      <c r="D359">
        <v>2</v>
      </c>
      <c r="E359">
        <v>4</v>
      </c>
      <c r="F35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59" t="s">
        <v>22</v>
      </c>
      <c r="H359" t="s">
        <v>144</v>
      </c>
      <c r="I35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59">
        <v>10.9</v>
      </c>
      <c r="K359">
        <v>8</v>
      </c>
      <c r="L359">
        <v>9.6</v>
      </c>
      <c r="M359">
        <v>29</v>
      </c>
      <c r="N359">
        <v>221</v>
      </c>
    </row>
    <row r="360" spans="1:14" x14ac:dyDescent="0.35">
      <c r="A360" t="s">
        <v>265</v>
      </c>
      <c r="B360" t="s">
        <v>273</v>
      </c>
      <c r="C360" t="s">
        <v>21</v>
      </c>
      <c r="D360">
        <v>2.5</v>
      </c>
      <c r="E360">
        <v>4</v>
      </c>
      <c r="F36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60" t="s">
        <v>22</v>
      </c>
      <c r="H360" t="s">
        <v>144</v>
      </c>
      <c r="I36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60">
        <v>10.9</v>
      </c>
      <c r="K360">
        <v>7.5</v>
      </c>
      <c r="L360">
        <v>9.4</v>
      </c>
      <c r="M360">
        <v>30</v>
      </c>
      <c r="N360">
        <v>216</v>
      </c>
    </row>
    <row r="361" spans="1:14" x14ac:dyDescent="0.35">
      <c r="A361" t="s">
        <v>265</v>
      </c>
      <c r="B361" t="s">
        <v>274</v>
      </c>
      <c r="C361" t="s">
        <v>21</v>
      </c>
      <c r="D361">
        <v>1.6</v>
      </c>
      <c r="E361">
        <v>4</v>
      </c>
      <c r="F36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61" t="s">
        <v>22</v>
      </c>
      <c r="H361" t="s">
        <v>144</v>
      </c>
      <c r="I36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61">
        <v>10.5</v>
      </c>
      <c r="K361">
        <v>7.9</v>
      </c>
      <c r="L361">
        <v>9.3000000000000007</v>
      </c>
      <c r="M361">
        <v>30</v>
      </c>
      <c r="N361">
        <v>214</v>
      </c>
    </row>
    <row r="362" spans="1:14" x14ac:dyDescent="0.35">
      <c r="A362" t="s">
        <v>265</v>
      </c>
      <c r="B362" t="s">
        <v>274</v>
      </c>
      <c r="C362" t="s">
        <v>21</v>
      </c>
      <c r="D362">
        <v>2</v>
      </c>
      <c r="E362">
        <v>4</v>
      </c>
      <c r="F36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62" t="s">
        <v>22</v>
      </c>
      <c r="H362" t="s">
        <v>144</v>
      </c>
      <c r="I36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62">
        <v>11.2</v>
      </c>
      <c r="K362">
        <v>8.5</v>
      </c>
      <c r="L362">
        <v>10</v>
      </c>
      <c r="M362">
        <v>28</v>
      </c>
      <c r="N362">
        <v>230</v>
      </c>
    </row>
    <row r="363" spans="1:14" x14ac:dyDescent="0.35">
      <c r="A363" t="s">
        <v>265</v>
      </c>
      <c r="B363" t="s">
        <v>275</v>
      </c>
      <c r="C363" t="s">
        <v>66</v>
      </c>
      <c r="D363">
        <v>5.4</v>
      </c>
      <c r="E363">
        <v>8</v>
      </c>
      <c r="F36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63" t="s">
        <v>36</v>
      </c>
      <c r="H363" t="s">
        <v>144</v>
      </c>
      <c r="I36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63">
        <v>18.2</v>
      </c>
      <c r="K363">
        <v>13.3</v>
      </c>
      <c r="L363">
        <v>16</v>
      </c>
      <c r="M363">
        <v>18</v>
      </c>
      <c r="N363">
        <v>368</v>
      </c>
    </row>
    <row r="364" spans="1:14" x14ac:dyDescent="0.35">
      <c r="A364" t="s">
        <v>265</v>
      </c>
      <c r="B364" t="s">
        <v>275</v>
      </c>
      <c r="C364" t="s">
        <v>66</v>
      </c>
      <c r="D364">
        <v>5.4</v>
      </c>
      <c r="E364">
        <v>8</v>
      </c>
      <c r="F36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64" t="s">
        <v>36</v>
      </c>
      <c r="H364" t="s">
        <v>149</v>
      </c>
      <c r="I36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364">
        <v>24.5</v>
      </c>
      <c r="K364">
        <v>18</v>
      </c>
      <c r="L364">
        <v>21.6</v>
      </c>
      <c r="M364">
        <v>13</v>
      </c>
      <c r="N364">
        <v>346</v>
      </c>
    </row>
    <row r="365" spans="1:14" x14ac:dyDescent="0.35">
      <c r="A365" t="s">
        <v>265</v>
      </c>
      <c r="B365" t="s">
        <v>276</v>
      </c>
      <c r="C365" t="s">
        <v>66</v>
      </c>
      <c r="D365">
        <v>2</v>
      </c>
      <c r="E365">
        <v>4</v>
      </c>
      <c r="F36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65" t="s">
        <v>36</v>
      </c>
      <c r="H365" t="s">
        <v>144</v>
      </c>
      <c r="I36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65">
        <v>11.8</v>
      </c>
      <c r="K365">
        <v>8.3000000000000007</v>
      </c>
      <c r="L365">
        <v>10.199999999999999</v>
      </c>
      <c r="M365">
        <v>28</v>
      </c>
      <c r="N365">
        <v>235</v>
      </c>
    </row>
    <row r="366" spans="1:14" x14ac:dyDescent="0.35">
      <c r="A366" t="s">
        <v>265</v>
      </c>
      <c r="B366" t="s">
        <v>277</v>
      </c>
      <c r="C366" t="s">
        <v>66</v>
      </c>
      <c r="D366">
        <v>3.5</v>
      </c>
      <c r="E366">
        <v>6</v>
      </c>
      <c r="F36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66" t="s">
        <v>22</v>
      </c>
      <c r="H366" t="s">
        <v>144</v>
      </c>
      <c r="I36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66">
        <v>14.8</v>
      </c>
      <c r="K366">
        <v>10.7</v>
      </c>
      <c r="L366">
        <v>13</v>
      </c>
      <c r="M366">
        <v>22</v>
      </c>
      <c r="N366">
        <v>299</v>
      </c>
    </row>
    <row r="367" spans="1:14" x14ac:dyDescent="0.35">
      <c r="A367" t="s">
        <v>265</v>
      </c>
      <c r="B367" t="s">
        <v>278</v>
      </c>
      <c r="C367" t="s">
        <v>66</v>
      </c>
      <c r="D367">
        <v>3.5</v>
      </c>
      <c r="E367">
        <v>6</v>
      </c>
      <c r="F36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67" t="s">
        <v>22</v>
      </c>
      <c r="H367" t="s">
        <v>144</v>
      </c>
      <c r="I36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67">
        <v>13.7</v>
      </c>
      <c r="K367">
        <v>9.6999999999999993</v>
      </c>
      <c r="L367">
        <v>11.9</v>
      </c>
      <c r="M367">
        <v>24</v>
      </c>
      <c r="N367">
        <v>274</v>
      </c>
    </row>
    <row r="368" spans="1:14" x14ac:dyDescent="0.35">
      <c r="A368" t="s">
        <v>265</v>
      </c>
      <c r="B368" t="s">
        <v>278</v>
      </c>
      <c r="C368" t="s">
        <v>66</v>
      </c>
      <c r="D368">
        <v>3.5</v>
      </c>
      <c r="E368">
        <v>6</v>
      </c>
      <c r="F36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68" t="s">
        <v>22</v>
      </c>
      <c r="H368" t="s">
        <v>149</v>
      </c>
      <c r="I36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368">
        <v>18.3</v>
      </c>
      <c r="K368">
        <v>12.9</v>
      </c>
      <c r="L368">
        <v>15.9</v>
      </c>
      <c r="M368">
        <v>18</v>
      </c>
      <c r="N368">
        <v>254</v>
      </c>
    </row>
    <row r="369" spans="1:14" x14ac:dyDescent="0.35">
      <c r="A369" t="s">
        <v>265</v>
      </c>
      <c r="B369" t="s">
        <v>279</v>
      </c>
      <c r="C369" t="s">
        <v>66</v>
      </c>
      <c r="D369">
        <v>3.5</v>
      </c>
      <c r="E369">
        <v>6</v>
      </c>
      <c r="F36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69" t="s">
        <v>22</v>
      </c>
      <c r="H369" t="s">
        <v>144</v>
      </c>
      <c r="I36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69">
        <v>14.3</v>
      </c>
      <c r="K369">
        <v>10.3</v>
      </c>
      <c r="L369">
        <v>12.5</v>
      </c>
      <c r="M369">
        <v>23</v>
      </c>
      <c r="N369">
        <v>288</v>
      </c>
    </row>
    <row r="370" spans="1:14" x14ac:dyDescent="0.35">
      <c r="A370" t="s">
        <v>265</v>
      </c>
      <c r="B370" t="s">
        <v>279</v>
      </c>
      <c r="C370" t="s">
        <v>66</v>
      </c>
      <c r="D370">
        <v>3.5</v>
      </c>
      <c r="E370">
        <v>6</v>
      </c>
      <c r="F37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70" t="s">
        <v>22</v>
      </c>
      <c r="H370" t="s">
        <v>149</v>
      </c>
      <c r="I37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370">
        <v>18.899999999999999</v>
      </c>
      <c r="K370">
        <v>13.9</v>
      </c>
      <c r="L370">
        <v>16.7</v>
      </c>
      <c r="M370">
        <v>17</v>
      </c>
      <c r="N370">
        <v>267</v>
      </c>
    </row>
    <row r="371" spans="1:14" x14ac:dyDescent="0.35">
      <c r="A371" t="s">
        <v>265</v>
      </c>
      <c r="B371" t="s">
        <v>280</v>
      </c>
      <c r="C371" t="s">
        <v>203</v>
      </c>
      <c r="D371">
        <v>3.5</v>
      </c>
      <c r="E371">
        <v>6</v>
      </c>
      <c r="F37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71" t="s">
        <v>36</v>
      </c>
      <c r="H371" t="s">
        <v>144</v>
      </c>
      <c r="I37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71">
        <v>14.5</v>
      </c>
      <c r="K371">
        <v>10.6</v>
      </c>
      <c r="L371">
        <v>12.7</v>
      </c>
      <c r="M371">
        <v>22</v>
      </c>
      <c r="N371">
        <v>292</v>
      </c>
    </row>
    <row r="372" spans="1:14" x14ac:dyDescent="0.35">
      <c r="A372" t="s">
        <v>265</v>
      </c>
      <c r="B372" t="s">
        <v>280</v>
      </c>
      <c r="C372" t="s">
        <v>203</v>
      </c>
      <c r="D372">
        <v>3.5</v>
      </c>
      <c r="E372">
        <v>6</v>
      </c>
      <c r="F37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72" t="s">
        <v>22</v>
      </c>
      <c r="H372" t="s">
        <v>144</v>
      </c>
      <c r="I37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72">
        <v>14.6</v>
      </c>
      <c r="K372">
        <v>10.6</v>
      </c>
      <c r="L372">
        <v>12.8</v>
      </c>
      <c r="M372">
        <v>22</v>
      </c>
      <c r="N372">
        <v>294</v>
      </c>
    </row>
    <row r="373" spans="1:14" x14ac:dyDescent="0.35">
      <c r="A373" t="s">
        <v>265</v>
      </c>
      <c r="B373" t="s">
        <v>280</v>
      </c>
      <c r="C373" t="s">
        <v>203</v>
      </c>
      <c r="D373">
        <v>6.2</v>
      </c>
      <c r="E373">
        <v>8</v>
      </c>
      <c r="F37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73" t="s">
        <v>22</v>
      </c>
      <c r="H373" t="s">
        <v>144</v>
      </c>
      <c r="I37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73">
        <v>18.3</v>
      </c>
      <c r="K373">
        <v>12.9</v>
      </c>
      <c r="L373">
        <v>15.9</v>
      </c>
      <c r="M373">
        <v>18</v>
      </c>
      <c r="N373">
        <v>366</v>
      </c>
    </row>
    <row r="374" spans="1:14" x14ac:dyDescent="0.35">
      <c r="A374" t="s">
        <v>265</v>
      </c>
      <c r="B374" t="s">
        <v>281</v>
      </c>
      <c r="C374" t="s">
        <v>203</v>
      </c>
      <c r="D374">
        <v>3.5</v>
      </c>
      <c r="E374">
        <v>6</v>
      </c>
      <c r="F37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74" t="s">
        <v>36</v>
      </c>
      <c r="H374" t="s">
        <v>144</v>
      </c>
      <c r="I37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74">
        <v>15.9</v>
      </c>
      <c r="K374">
        <v>11.3</v>
      </c>
      <c r="L374">
        <v>13.8</v>
      </c>
      <c r="M374">
        <v>20</v>
      </c>
      <c r="N374">
        <v>317</v>
      </c>
    </row>
    <row r="375" spans="1:14" x14ac:dyDescent="0.35">
      <c r="A375" t="s">
        <v>265</v>
      </c>
      <c r="B375" t="s">
        <v>281</v>
      </c>
      <c r="C375" t="s">
        <v>203</v>
      </c>
      <c r="D375">
        <v>3.5</v>
      </c>
      <c r="E375">
        <v>6</v>
      </c>
      <c r="F37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75" t="s">
        <v>22</v>
      </c>
      <c r="H375" t="s">
        <v>144</v>
      </c>
      <c r="I37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75">
        <v>15.4</v>
      </c>
      <c r="K375">
        <v>11</v>
      </c>
      <c r="L375">
        <v>13.4</v>
      </c>
      <c r="M375">
        <v>21</v>
      </c>
      <c r="N375">
        <v>308</v>
      </c>
    </row>
    <row r="376" spans="1:14" x14ac:dyDescent="0.35">
      <c r="A376" t="s">
        <v>265</v>
      </c>
      <c r="B376" t="s">
        <v>281</v>
      </c>
      <c r="C376" t="s">
        <v>203</v>
      </c>
      <c r="D376">
        <v>6.2</v>
      </c>
      <c r="E376">
        <v>8</v>
      </c>
      <c r="F37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76" t="s">
        <v>22</v>
      </c>
      <c r="H376" t="s">
        <v>144</v>
      </c>
      <c r="I37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76">
        <v>20.100000000000001</v>
      </c>
      <c r="K376">
        <v>14.4</v>
      </c>
      <c r="L376">
        <v>17.5</v>
      </c>
      <c r="M376">
        <v>16</v>
      </c>
      <c r="N376">
        <v>402</v>
      </c>
    </row>
    <row r="377" spans="1:14" x14ac:dyDescent="0.35">
      <c r="A377" t="s">
        <v>265</v>
      </c>
      <c r="B377" t="s">
        <v>282</v>
      </c>
      <c r="C377" t="s">
        <v>203</v>
      </c>
      <c r="D377">
        <v>3.7</v>
      </c>
      <c r="E377">
        <v>6</v>
      </c>
      <c r="F37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77" t="s">
        <v>36</v>
      </c>
      <c r="H377" t="s">
        <v>144</v>
      </c>
      <c r="I37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77">
        <v>14</v>
      </c>
      <c r="K377">
        <v>10.3</v>
      </c>
      <c r="L377">
        <v>12.3</v>
      </c>
      <c r="M377">
        <v>23</v>
      </c>
      <c r="N377">
        <v>283</v>
      </c>
    </row>
    <row r="378" spans="1:14" x14ac:dyDescent="0.35">
      <c r="A378" t="s">
        <v>265</v>
      </c>
      <c r="B378" t="s">
        <v>282</v>
      </c>
      <c r="C378" t="s">
        <v>203</v>
      </c>
      <c r="D378">
        <v>3.7</v>
      </c>
      <c r="E378">
        <v>6</v>
      </c>
      <c r="F37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78" t="s">
        <v>36</v>
      </c>
      <c r="H378" t="s">
        <v>149</v>
      </c>
      <c r="I37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378">
        <v>18.8</v>
      </c>
      <c r="K378">
        <v>13.7</v>
      </c>
      <c r="L378">
        <v>16.5</v>
      </c>
      <c r="M378">
        <v>17</v>
      </c>
      <c r="N378">
        <v>264</v>
      </c>
    </row>
    <row r="379" spans="1:14" x14ac:dyDescent="0.35">
      <c r="A379" t="s">
        <v>265</v>
      </c>
      <c r="B379" t="s">
        <v>282</v>
      </c>
      <c r="C379" t="s">
        <v>203</v>
      </c>
      <c r="D379">
        <v>3.7</v>
      </c>
      <c r="E379">
        <v>6</v>
      </c>
      <c r="F37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79" t="s">
        <v>22</v>
      </c>
      <c r="H379" t="s">
        <v>144</v>
      </c>
      <c r="I37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79">
        <v>14</v>
      </c>
      <c r="K379">
        <v>10.3</v>
      </c>
      <c r="L379">
        <v>12.3</v>
      </c>
      <c r="M379">
        <v>23</v>
      </c>
      <c r="N379">
        <v>283</v>
      </c>
    </row>
    <row r="380" spans="1:14" x14ac:dyDescent="0.35">
      <c r="A380" t="s">
        <v>265</v>
      </c>
      <c r="B380" t="s">
        <v>282</v>
      </c>
      <c r="C380" t="s">
        <v>203</v>
      </c>
      <c r="D380">
        <v>3.7</v>
      </c>
      <c r="E380">
        <v>6</v>
      </c>
      <c r="F38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80" t="s">
        <v>22</v>
      </c>
      <c r="H380" t="s">
        <v>149</v>
      </c>
      <c r="I38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380">
        <v>18.8</v>
      </c>
      <c r="K380">
        <v>13.7</v>
      </c>
      <c r="L380">
        <v>16.5</v>
      </c>
      <c r="M380">
        <v>17</v>
      </c>
      <c r="N380">
        <v>264</v>
      </c>
    </row>
    <row r="381" spans="1:14" x14ac:dyDescent="0.35">
      <c r="A381" t="s">
        <v>265</v>
      </c>
      <c r="B381" t="s">
        <v>282</v>
      </c>
      <c r="C381" t="s">
        <v>203</v>
      </c>
      <c r="D381">
        <v>5</v>
      </c>
      <c r="E381">
        <v>8</v>
      </c>
      <c r="F38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81" t="s">
        <v>36</v>
      </c>
      <c r="H381" t="s">
        <v>144</v>
      </c>
      <c r="I38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81">
        <v>16.399999999999999</v>
      </c>
      <c r="K381">
        <v>12.3</v>
      </c>
      <c r="L381">
        <v>14.6</v>
      </c>
      <c r="M381">
        <v>19</v>
      </c>
      <c r="N381">
        <v>336</v>
      </c>
    </row>
    <row r="382" spans="1:14" x14ac:dyDescent="0.35">
      <c r="A382" t="s">
        <v>265</v>
      </c>
      <c r="B382" t="s">
        <v>282</v>
      </c>
      <c r="C382" t="s">
        <v>203</v>
      </c>
      <c r="D382">
        <v>5</v>
      </c>
      <c r="E382">
        <v>8</v>
      </c>
      <c r="F38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82" t="s">
        <v>36</v>
      </c>
      <c r="H382" t="s">
        <v>149</v>
      </c>
      <c r="I38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382">
        <v>22.1</v>
      </c>
      <c r="K382">
        <v>16.7</v>
      </c>
      <c r="L382">
        <v>19.7</v>
      </c>
      <c r="M382">
        <v>14</v>
      </c>
      <c r="N382">
        <v>315</v>
      </c>
    </row>
    <row r="383" spans="1:14" x14ac:dyDescent="0.35">
      <c r="A383" t="s">
        <v>265</v>
      </c>
      <c r="B383" t="s">
        <v>282</v>
      </c>
      <c r="C383" t="s">
        <v>203</v>
      </c>
      <c r="D383">
        <v>5</v>
      </c>
      <c r="E383">
        <v>8</v>
      </c>
      <c r="F38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83" t="s">
        <v>22</v>
      </c>
      <c r="H383" t="s">
        <v>144</v>
      </c>
      <c r="I38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83">
        <v>16.399999999999999</v>
      </c>
      <c r="K383">
        <v>12.3</v>
      </c>
      <c r="L383">
        <v>14.6</v>
      </c>
      <c r="M383">
        <v>19</v>
      </c>
      <c r="N383">
        <v>336</v>
      </c>
    </row>
    <row r="384" spans="1:14" x14ac:dyDescent="0.35">
      <c r="A384" t="s">
        <v>265</v>
      </c>
      <c r="B384" t="s">
        <v>282</v>
      </c>
      <c r="C384" t="s">
        <v>203</v>
      </c>
      <c r="D384">
        <v>5</v>
      </c>
      <c r="E384">
        <v>8</v>
      </c>
      <c r="F38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84" t="s">
        <v>22</v>
      </c>
      <c r="H384" t="s">
        <v>149</v>
      </c>
      <c r="I38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384">
        <v>22.1</v>
      </c>
      <c r="K384">
        <v>16.7</v>
      </c>
      <c r="L384">
        <v>19.7</v>
      </c>
      <c r="M384">
        <v>14</v>
      </c>
      <c r="N384">
        <v>315</v>
      </c>
    </row>
    <row r="385" spans="1:14" x14ac:dyDescent="0.35">
      <c r="A385" t="s">
        <v>265</v>
      </c>
      <c r="B385" t="s">
        <v>283</v>
      </c>
      <c r="C385" t="s">
        <v>203</v>
      </c>
      <c r="D385">
        <v>3.7</v>
      </c>
      <c r="E385">
        <v>6</v>
      </c>
      <c r="F38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85" t="s">
        <v>36</v>
      </c>
      <c r="H385" t="s">
        <v>144</v>
      </c>
      <c r="I38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85">
        <v>15</v>
      </c>
      <c r="K385">
        <v>11.4</v>
      </c>
      <c r="L385">
        <v>13.4</v>
      </c>
      <c r="M385">
        <v>21</v>
      </c>
      <c r="N385">
        <v>308</v>
      </c>
    </row>
    <row r="386" spans="1:14" x14ac:dyDescent="0.35">
      <c r="A386" t="s">
        <v>265</v>
      </c>
      <c r="B386" t="s">
        <v>283</v>
      </c>
      <c r="C386" t="s">
        <v>203</v>
      </c>
      <c r="D386">
        <v>3.7</v>
      </c>
      <c r="E386">
        <v>6</v>
      </c>
      <c r="F38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86" t="s">
        <v>36</v>
      </c>
      <c r="H386" t="s">
        <v>149</v>
      </c>
      <c r="I38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386">
        <v>20.2</v>
      </c>
      <c r="K386">
        <v>15.3</v>
      </c>
      <c r="L386">
        <v>18</v>
      </c>
      <c r="M386">
        <v>16</v>
      </c>
      <c r="N386">
        <v>288</v>
      </c>
    </row>
    <row r="387" spans="1:14" x14ac:dyDescent="0.35">
      <c r="A387" t="s">
        <v>265</v>
      </c>
      <c r="B387" t="s">
        <v>283</v>
      </c>
      <c r="C387" t="s">
        <v>203</v>
      </c>
      <c r="D387">
        <v>3.7</v>
      </c>
      <c r="E387">
        <v>6</v>
      </c>
      <c r="F38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87" t="s">
        <v>22</v>
      </c>
      <c r="H387" t="s">
        <v>144</v>
      </c>
      <c r="I38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87">
        <v>15</v>
      </c>
      <c r="K387">
        <v>11.4</v>
      </c>
      <c r="L387">
        <v>13.4</v>
      </c>
      <c r="M387">
        <v>21</v>
      </c>
      <c r="N387">
        <v>308</v>
      </c>
    </row>
    <row r="388" spans="1:14" x14ac:dyDescent="0.35">
      <c r="A388" t="s">
        <v>265</v>
      </c>
      <c r="B388" t="s">
        <v>283</v>
      </c>
      <c r="C388" t="s">
        <v>203</v>
      </c>
      <c r="D388">
        <v>3.7</v>
      </c>
      <c r="E388">
        <v>6</v>
      </c>
      <c r="F38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88" t="s">
        <v>22</v>
      </c>
      <c r="H388" t="s">
        <v>149</v>
      </c>
      <c r="I38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388">
        <v>20.2</v>
      </c>
      <c r="K388">
        <v>15.3</v>
      </c>
      <c r="L388">
        <v>18</v>
      </c>
      <c r="M388">
        <v>16</v>
      </c>
      <c r="N388">
        <v>288</v>
      </c>
    </row>
    <row r="389" spans="1:14" x14ac:dyDescent="0.35">
      <c r="A389" t="s">
        <v>265</v>
      </c>
      <c r="B389" t="s">
        <v>283</v>
      </c>
      <c r="C389" t="s">
        <v>203</v>
      </c>
      <c r="D389">
        <v>5</v>
      </c>
      <c r="E389">
        <v>8</v>
      </c>
      <c r="F38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89" t="s">
        <v>36</v>
      </c>
      <c r="H389" t="s">
        <v>144</v>
      </c>
      <c r="I38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89">
        <v>16.8</v>
      </c>
      <c r="K389">
        <v>12.6</v>
      </c>
      <c r="L389">
        <v>14.9</v>
      </c>
      <c r="M389">
        <v>19</v>
      </c>
      <c r="N389">
        <v>343</v>
      </c>
    </row>
    <row r="390" spans="1:14" x14ac:dyDescent="0.35">
      <c r="A390" t="s">
        <v>265</v>
      </c>
      <c r="B390" t="s">
        <v>283</v>
      </c>
      <c r="C390" t="s">
        <v>203</v>
      </c>
      <c r="D390">
        <v>5</v>
      </c>
      <c r="E390">
        <v>8</v>
      </c>
      <c r="F39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90" t="s">
        <v>36</v>
      </c>
      <c r="H390" t="s">
        <v>149</v>
      </c>
      <c r="I39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390">
        <v>22.4</v>
      </c>
      <c r="K390">
        <v>17</v>
      </c>
      <c r="L390">
        <v>20</v>
      </c>
      <c r="M390">
        <v>14</v>
      </c>
      <c r="N390">
        <v>320</v>
      </c>
    </row>
    <row r="391" spans="1:14" x14ac:dyDescent="0.35">
      <c r="A391" t="s">
        <v>265</v>
      </c>
      <c r="B391" t="s">
        <v>283</v>
      </c>
      <c r="C391" t="s">
        <v>203</v>
      </c>
      <c r="D391">
        <v>5</v>
      </c>
      <c r="E391">
        <v>8</v>
      </c>
      <c r="F39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91" t="s">
        <v>22</v>
      </c>
      <c r="H391" t="s">
        <v>144</v>
      </c>
      <c r="I39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91">
        <v>16.7</v>
      </c>
      <c r="K391">
        <v>12.5</v>
      </c>
      <c r="L391">
        <v>14.8</v>
      </c>
      <c r="M391">
        <v>19</v>
      </c>
      <c r="N391">
        <v>340</v>
      </c>
    </row>
    <row r="392" spans="1:14" x14ac:dyDescent="0.35">
      <c r="A392" t="s">
        <v>265</v>
      </c>
      <c r="B392" t="s">
        <v>283</v>
      </c>
      <c r="C392" t="s">
        <v>203</v>
      </c>
      <c r="D392">
        <v>5</v>
      </c>
      <c r="E392">
        <v>8</v>
      </c>
      <c r="F39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92" t="s">
        <v>22</v>
      </c>
      <c r="H392" t="s">
        <v>149</v>
      </c>
      <c r="I39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392">
        <v>22.4</v>
      </c>
      <c r="K392">
        <v>16.899999999999999</v>
      </c>
      <c r="L392">
        <v>19.899999999999999</v>
      </c>
      <c r="M392">
        <v>14</v>
      </c>
      <c r="N392">
        <v>318</v>
      </c>
    </row>
    <row r="393" spans="1:14" x14ac:dyDescent="0.35">
      <c r="A393" t="s">
        <v>265</v>
      </c>
      <c r="B393" t="s">
        <v>284</v>
      </c>
      <c r="C393" t="s">
        <v>203</v>
      </c>
      <c r="D393">
        <v>6.2</v>
      </c>
      <c r="E393">
        <v>8</v>
      </c>
      <c r="F39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93" t="s">
        <v>22</v>
      </c>
      <c r="H393" t="s">
        <v>144</v>
      </c>
      <c r="I39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93">
        <v>20.399999999999999</v>
      </c>
      <c r="K393">
        <v>15</v>
      </c>
      <c r="L393">
        <v>18</v>
      </c>
      <c r="M393">
        <v>16</v>
      </c>
      <c r="N393">
        <v>414</v>
      </c>
    </row>
    <row r="394" spans="1:14" x14ac:dyDescent="0.35">
      <c r="A394" t="s">
        <v>265</v>
      </c>
      <c r="B394" t="s">
        <v>285</v>
      </c>
      <c r="C394" t="s">
        <v>38</v>
      </c>
      <c r="D394">
        <v>1.6</v>
      </c>
      <c r="E394">
        <v>4</v>
      </c>
      <c r="F39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94" t="s">
        <v>22</v>
      </c>
      <c r="H394" t="s">
        <v>144</v>
      </c>
      <c r="I39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94">
        <v>8.5</v>
      </c>
      <c r="K394">
        <v>6.5</v>
      </c>
      <c r="L394">
        <v>7.6</v>
      </c>
      <c r="M394">
        <v>37</v>
      </c>
      <c r="N394">
        <v>175</v>
      </c>
    </row>
    <row r="395" spans="1:14" x14ac:dyDescent="0.35">
      <c r="A395" t="s">
        <v>265</v>
      </c>
      <c r="B395" t="s">
        <v>285</v>
      </c>
      <c r="C395" t="s">
        <v>38</v>
      </c>
      <c r="D395">
        <v>1.6</v>
      </c>
      <c r="E395">
        <v>4</v>
      </c>
      <c r="F39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95" t="s">
        <v>127</v>
      </c>
      <c r="H395" t="s">
        <v>144</v>
      </c>
      <c r="I39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95">
        <v>8.6</v>
      </c>
      <c r="K395">
        <v>6.4</v>
      </c>
      <c r="L395">
        <v>7.6</v>
      </c>
      <c r="M395">
        <v>37</v>
      </c>
      <c r="N395">
        <v>175</v>
      </c>
    </row>
    <row r="396" spans="1:14" x14ac:dyDescent="0.35">
      <c r="A396" t="s">
        <v>265</v>
      </c>
      <c r="B396" t="s">
        <v>286</v>
      </c>
      <c r="C396" t="s">
        <v>38</v>
      </c>
      <c r="D396">
        <v>1</v>
      </c>
      <c r="E396">
        <v>4</v>
      </c>
      <c r="F39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96" t="s">
        <v>127</v>
      </c>
      <c r="H396" t="s">
        <v>144</v>
      </c>
      <c r="I39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96">
        <v>7.5</v>
      </c>
      <c r="K396">
        <v>5.5</v>
      </c>
      <c r="L396">
        <v>6.6</v>
      </c>
      <c r="M396">
        <v>43</v>
      </c>
      <c r="N396">
        <v>152</v>
      </c>
    </row>
    <row r="397" spans="1:14" x14ac:dyDescent="0.35">
      <c r="A397" t="s">
        <v>265</v>
      </c>
      <c r="B397" t="s">
        <v>286</v>
      </c>
      <c r="C397" t="s">
        <v>38</v>
      </c>
      <c r="D397">
        <v>1.6</v>
      </c>
      <c r="E397">
        <v>4</v>
      </c>
      <c r="F39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97" t="s">
        <v>22</v>
      </c>
      <c r="H397" t="s">
        <v>144</v>
      </c>
      <c r="I39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97">
        <v>8</v>
      </c>
      <c r="K397">
        <v>5.8</v>
      </c>
      <c r="L397">
        <v>7</v>
      </c>
      <c r="M397">
        <v>40</v>
      </c>
      <c r="N397">
        <v>161</v>
      </c>
    </row>
    <row r="398" spans="1:14" x14ac:dyDescent="0.35">
      <c r="A398" t="s">
        <v>265</v>
      </c>
      <c r="B398" t="s">
        <v>287</v>
      </c>
      <c r="C398" t="s">
        <v>14</v>
      </c>
      <c r="D398">
        <v>1.6</v>
      </c>
      <c r="E398">
        <v>4</v>
      </c>
      <c r="F39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98" t="s">
        <v>17</v>
      </c>
      <c r="H398" t="s">
        <v>144</v>
      </c>
      <c r="I39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98">
        <v>8.9</v>
      </c>
      <c r="K398">
        <v>6.8</v>
      </c>
      <c r="L398">
        <v>8</v>
      </c>
      <c r="M398">
        <v>35</v>
      </c>
      <c r="N398">
        <v>184</v>
      </c>
    </row>
    <row r="399" spans="1:14" x14ac:dyDescent="0.35">
      <c r="A399" t="s">
        <v>265</v>
      </c>
      <c r="B399" t="s">
        <v>288</v>
      </c>
      <c r="C399" t="s">
        <v>66</v>
      </c>
      <c r="D399">
        <v>3.5</v>
      </c>
      <c r="E399">
        <v>6</v>
      </c>
      <c r="F39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99" t="s">
        <v>22</v>
      </c>
      <c r="H399" t="s">
        <v>144</v>
      </c>
      <c r="I39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99">
        <v>13.2</v>
      </c>
      <c r="K399">
        <v>9.4</v>
      </c>
      <c r="L399">
        <v>11.5</v>
      </c>
      <c r="M399">
        <v>25</v>
      </c>
      <c r="N399">
        <v>264</v>
      </c>
    </row>
    <row r="400" spans="1:14" x14ac:dyDescent="0.35">
      <c r="A400" t="s">
        <v>265</v>
      </c>
      <c r="B400" t="s">
        <v>289</v>
      </c>
      <c r="C400" t="s">
        <v>66</v>
      </c>
      <c r="D400">
        <v>3.5</v>
      </c>
      <c r="E400">
        <v>6</v>
      </c>
      <c r="F40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00" t="s">
        <v>22</v>
      </c>
      <c r="H400" t="s">
        <v>144</v>
      </c>
      <c r="I40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00">
        <v>13.7</v>
      </c>
      <c r="K400">
        <v>10.199999999999999</v>
      </c>
      <c r="L400">
        <v>12.1</v>
      </c>
      <c r="M400">
        <v>23</v>
      </c>
      <c r="N400">
        <v>278</v>
      </c>
    </row>
    <row r="401" spans="1:14" x14ac:dyDescent="0.35">
      <c r="A401" t="s">
        <v>265</v>
      </c>
      <c r="B401" t="s">
        <v>290</v>
      </c>
      <c r="C401" t="s">
        <v>66</v>
      </c>
      <c r="D401">
        <v>3.5</v>
      </c>
      <c r="E401">
        <v>6</v>
      </c>
      <c r="F40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01" t="s">
        <v>22</v>
      </c>
      <c r="H401" t="s">
        <v>144</v>
      </c>
      <c r="I40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01">
        <v>14.8</v>
      </c>
      <c r="K401">
        <v>10.4</v>
      </c>
      <c r="L401">
        <v>12.8</v>
      </c>
      <c r="M401">
        <v>22</v>
      </c>
      <c r="N401">
        <v>294</v>
      </c>
    </row>
    <row r="402" spans="1:14" x14ac:dyDescent="0.35">
      <c r="A402" t="s">
        <v>265</v>
      </c>
      <c r="B402" t="s">
        <v>291</v>
      </c>
      <c r="C402" t="s">
        <v>14</v>
      </c>
      <c r="D402">
        <v>2</v>
      </c>
      <c r="E402">
        <v>4</v>
      </c>
      <c r="F40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02" t="s">
        <v>17</v>
      </c>
      <c r="H402" t="s">
        <v>144</v>
      </c>
      <c r="I40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02">
        <v>10.199999999999999</v>
      </c>
      <c r="K402">
        <v>7.4</v>
      </c>
      <c r="L402">
        <v>8.9</v>
      </c>
      <c r="M402">
        <v>32</v>
      </c>
      <c r="N402">
        <v>205</v>
      </c>
    </row>
    <row r="403" spans="1:14" x14ac:dyDescent="0.35">
      <c r="A403" t="s">
        <v>265</v>
      </c>
      <c r="B403" t="s">
        <v>292</v>
      </c>
      <c r="C403" t="s">
        <v>14</v>
      </c>
      <c r="D403">
        <v>2</v>
      </c>
      <c r="E403">
        <v>4</v>
      </c>
      <c r="F40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03" t="s">
        <v>36</v>
      </c>
      <c r="H403" t="s">
        <v>144</v>
      </c>
      <c r="I40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03">
        <v>8.8000000000000007</v>
      </c>
      <c r="K403">
        <v>6.4</v>
      </c>
      <c r="L403">
        <v>7.7</v>
      </c>
      <c r="M403">
        <v>37</v>
      </c>
      <c r="N403">
        <v>177</v>
      </c>
    </row>
    <row r="404" spans="1:14" x14ac:dyDescent="0.35">
      <c r="A404" t="s">
        <v>265</v>
      </c>
      <c r="B404" t="s">
        <v>292</v>
      </c>
      <c r="C404" t="s">
        <v>14</v>
      </c>
      <c r="D404">
        <v>2</v>
      </c>
      <c r="E404">
        <v>4</v>
      </c>
      <c r="F40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04" t="s">
        <v>36</v>
      </c>
      <c r="H404" t="s">
        <v>149</v>
      </c>
      <c r="I40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404">
        <v>11.7</v>
      </c>
      <c r="K404">
        <v>8.5</v>
      </c>
      <c r="L404">
        <v>10.3</v>
      </c>
      <c r="M404">
        <v>27</v>
      </c>
      <c r="N404">
        <v>165</v>
      </c>
    </row>
    <row r="405" spans="1:14" x14ac:dyDescent="0.35">
      <c r="A405" t="s">
        <v>265</v>
      </c>
      <c r="B405" t="s">
        <v>292</v>
      </c>
      <c r="C405" t="s">
        <v>14</v>
      </c>
      <c r="D405">
        <v>2</v>
      </c>
      <c r="E405">
        <v>4</v>
      </c>
      <c r="F40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05" t="s">
        <v>22</v>
      </c>
      <c r="H405" t="s">
        <v>144</v>
      </c>
      <c r="I40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05">
        <v>8.9</v>
      </c>
      <c r="K405">
        <v>6.4</v>
      </c>
      <c r="L405">
        <v>7.8</v>
      </c>
      <c r="M405">
        <v>36</v>
      </c>
      <c r="N405">
        <v>179</v>
      </c>
    </row>
    <row r="406" spans="1:14" x14ac:dyDescent="0.35">
      <c r="A406" t="s">
        <v>265</v>
      </c>
      <c r="B406" t="s">
        <v>292</v>
      </c>
      <c r="C406" t="s">
        <v>14</v>
      </c>
      <c r="D406">
        <v>2</v>
      </c>
      <c r="E406">
        <v>4</v>
      </c>
      <c r="F40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06" t="s">
        <v>22</v>
      </c>
      <c r="H406" t="s">
        <v>149</v>
      </c>
      <c r="I40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406">
        <v>11.7</v>
      </c>
      <c r="K406">
        <v>8.5</v>
      </c>
      <c r="L406">
        <v>10.3</v>
      </c>
      <c r="M406">
        <v>27</v>
      </c>
      <c r="N406">
        <v>165</v>
      </c>
    </row>
    <row r="407" spans="1:14" x14ac:dyDescent="0.35">
      <c r="A407" t="s">
        <v>265</v>
      </c>
      <c r="B407" t="s">
        <v>292</v>
      </c>
      <c r="C407" t="s">
        <v>14</v>
      </c>
      <c r="D407">
        <v>2</v>
      </c>
      <c r="E407">
        <v>4</v>
      </c>
      <c r="F40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07" t="s">
        <v>127</v>
      </c>
      <c r="H407" t="s">
        <v>144</v>
      </c>
      <c r="I40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07">
        <v>9.1</v>
      </c>
      <c r="K407">
        <v>6.6</v>
      </c>
      <c r="L407">
        <v>8</v>
      </c>
      <c r="M407">
        <v>35</v>
      </c>
      <c r="N407">
        <v>184</v>
      </c>
    </row>
    <row r="408" spans="1:14" x14ac:dyDescent="0.35">
      <c r="A408" t="s">
        <v>265</v>
      </c>
      <c r="B408" t="s">
        <v>292</v>
      </c>
      <c r="C408" t="s">
        <v>14</v>
      </c>
      <c r="D408">
        <v>2</v>
      </c>
      <c r="E408">
        <v>4</v>
      </c>
      <c r="F40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08" t="s">
        <v>127</v>
      </c>
      <c r="H408" t="s">
        <v>149</v>
      </c>
      <c r="I40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408">
        <v>11.9</v>
      </c>
      <c r="K408">
        <v>8.9</v>
      </c>
      <c r="L408">
        <v>10.6</v>
      </c>
      <c r="M408">
        <v>27</v>
      </c>
      <c r="N408">
        <v>170</v>
      </c>
    </row>
    <row r="409" spans="1:14" x14ac:dyDescent="0.35">
      <c r="A409" t="s">
        <v>265</v>
      </c>
      <c r="B409" t="s">
        <v>293</v>
      </c>
      <c r="C409" t="s">
        <v>14</v>
      </c>
      <c r="D409">
        <v>2</v>
      </c>
      <c r="E409">
        <v>4</v>
      </c>
      <c r="F40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09" t="s">
        <v>36</v>
      </c>
      <c r="H409" t="s">
        <v>144</v>
      </c>
      <c r="I40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09">
        <v>8.4</v>
      </c>
      <c r="K409">
        <v>5.8</v>
      </c>
      <c r="L409">
        <v>7.2</v>
      </c>
      <c r="M409">
        <v>39</v>
      </c>
      <c r="N409">
        <v>166</v>
      </c>
    </row>
    <row r="410" spans="1:14" x14ac:dyDescent="0.35">
      <c r="A410" t="s">
        <v>265</v>
      </c>
      <c r="B410" t="s">
        <v>293</v>
      </c>
      <c r="C410" t="s">
        <v>14</v>
      </c>
      <c r="D410">
        <v>2</v>
      </c>
      <c r="E410">
        <v>4</v>
      </c>
      <c r="F41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10" t="s">
        <v>36</v>
      </c>
      <c r="H410" t="s">
        <v>149</v>
      </c>
      <c r="I41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410">
        <v>11.6</v>
      </c>
      <c r="K410">
        <v>8.3000000000000007</v>
      </c>
      <c r="L410">
        <v>10.1</v>
      </c>
      <c r="M410">
        <v>28</v>
      </c>
      <c r="N410">
        <v>162</v>
      </c>
    </row>
    <row r="411" spans="1:14" x14ac:dyDescent="0.35">
      <c r="A411" t="s">
        <v>265</v>
      </c>
      <c r="B411" t="s">
        <v>294</v>
      </c>
      <c r="C411" t="s">
        <v>25</v>
      </c>
      <c r="D411">
        <v>1.5</v>
      </c>
      <c r="E411">
        <v>4</v>
      </c>
      <c r="F41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11" t="s">
        <v>22</v>
      </c>
      <c r="H411" t="s">
        <v>144</v>
      </c>
      <c r="I41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11">
        <v>10.1</v>
      </c>
      <c r="K411">
        <v>6.6</v>
      </c>
      <c r="L411">
        <v>8.5</v>
      </c>
      <c r="M411">
        <v>33</v>
      </c>
      <c r="N411">
        <v>196</v>
      </c>
    </row>
    <row r="412" spans="1:14" x14ac:dyDescent="0.35">
      <c r="A412" t="s">
        <v>265</v>
      </c>
      <c r="B412" t="s">
        <v>294</v>
      </c>
      <c r="C412" t="s">
        <v>25</v>
      </c>
      <c r="D412">
        <v>1.6</v>
      </c>
      <c r="E412">
        <v>4</v>
      </c>
      <c r="F41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12" t="s">
        <v>17</v>
      </c>
      <c r="H412" t="s">
        <v>144</v>
      </c>
      <c r="I41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12">
        <v>9.4</v>
      </c>
      <c r="K412">
        <v>6.4</v>
      </c>
      <c r="L412">
        <v>8.1</v>
      </c>
      <c r="M412">
        <v>35</v>
      </c>
      <c r="N412">
        <v>186</v>
      </c>
    </row>
    <row r="413" spans="1:14" x14ac:dyDescent="0.35">
      <c r="A413" t="s">
        <v>265</v>
      </c>
      <c r="B413" t="s">
        <v>294</v>
      </c>
      <c r="C413" t="s">
        <v>25</v>
      </c>
      <c r="D413">
        <v>2</v>
      </c>
      <c r="E413">
        <v>4</v>
      </c>
      <c r="F41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13" t="s">
        <v>22</v>
      </c>
      <c r="H413" t="s">
        <v>144</v>
      </c>
      <c r="I41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13">
        <v>10.5</v>
      </c>
      <c r="K413">
        <v>7.1</v>
      </c>
      <c r="L413">
        <v>9</v>
      </c>
      <c r="M413">
        <v>31</v>
      </c>
      <c r="N413">
        <v>207</v>
      </c>
    </row>
    <row r="414" spans="1:14" x14ac:dyDescent="0.35">
      <c r="A414" t="s">
        <v>265</v>
      </c>
      <c r="B414" t="s">
        <v>294</v>
      </c>
      <c r="C414" t="s">
        <v>25</v>
      </c>
      <c r="D414">
        <v>2.5</v>
      </c>
      <c r="E414">
        <v>4</v>
      </c>
      <c r="F41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14" t="s">
        <v>22</v>
      </c>
      <c r="H414" t="s">
        <v>144</v>
      </c>
      <c r="I41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14">
        <v>10.5</v>
      </c>
      <c r="K414">
        <v>7</v>
      </c>
      <c r="L414">
        <v>8.9</v>
      </c>
      <c r="M414">
        <v>32</v>
      </c>
      <c r="N414">
        <v>205</v>
      </c>
    </row>
    <row r="415" spans="1:14" x14ac:dyDescent="0.35">
      <c r="A415" t="s">
        <v>265</v>
      </c>
      <c r="B415" t="s">
        <v>295</v>
      </c>
      <c r="C415" t="s">
        <v>25</v>
      </c>
      <c r="D415">
        <v>1.5</v>
      </c>
      <c r="E415">
        <v>4</v>
      </c>
      <c r="F41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15" t="s">
        <v>22</v>
      </c>
      <c r="H415" t="s">
        <v>144</v>
      </c>
      <c r="I41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15">
        <v>9.5</v>
      </c>
      <c r="K415">
        <v>6.3</v>
      </c>
      <c r="L415">
        <v>8.1</v>
      </c>
      <c r="M415">
        <v>35</v>
      </c>
      <c r="N415">
        <v>186</v>
      </c>
    </row>
    <row r="416" spans="1:14" x14ac:dyDescent="0.35">
      <c r="A416" t="s">
        <v>265</v>
      </c>
      <c r="B416" t="s">
        <v>296</v>
      </c>
      <c r="C416" t="s">
        <v>25</v>
      </c>
      <c r="D416">
        <v>2</v>
      </c>
      <c r="E416">
        <v>4</v>
      </c>
      <c r="F41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16" t="s">
        <v>22</v>
      </c>
      <c r="H416" t="s">
        <v>144</v>
      </c>
      <c r="I41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16">
        <v>10.9</v>
      </c>
      <c r="K416">
        <v>7.5</v>
      </c>
      <c r="L416">
        <v>9.4</v>
      </c>
      <c r="M416">
        <v>30</v>
      </c>
      <c r="N416">
        <v>216</v>
      </c>
    </row>
    <row r="417" spans="1:14" x14ac:dyDescent="0.35">
      <c r="A417" t="s">
        <v>265</v>
      </c>
      <c r="B417" t="s">
        <v>297</v>
      </c>
      <c r="C417" t="s">
        <v>25</v>
      </c>
      <c r="D417">
        <v>2</v>
      </c>
      <c r="E417">
        <v>4</v>
      </c>
      <c r="F41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17" t="s">
        <v>210</v>
      </c>
      <c r="H417" t="s">
        <v>144</v>
      </c>
      <c r="I41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17">
        <v>5.3</v>
      </c>
      <c r="K417">
        <v>5.7</v>
      </c>
      <c r="L417">
        <v>5.5</v>
      </c>
      <c r="M417">
        <v>51</v>
      </c>
      <c r="N417">
        <v>126</v>
      </c>
    </row>
    <row r="418" spans="1:14" x14ac:dyDescent="0.35">
      <c r="A418" t="s">
        <v>265</v>
      </c>
      <c r="B418" t="s">
        <v>298</v>
      </c>
      <c r="C418" t="s">
        <v>38</v>
      </c>
      <c r="D418">
        <v>3.7</v>
      </c>
      <c r="E418">
        <v>6</v>
      </c>
      <c r="F41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18" t="s">
        <v>36</v>
      </c>
      <c r="H418" t="s">
        <v>144</v>
      </c>
      <c r="I41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18">
        <v>12.1</v>
      </c>
      <c r="K418">
        <v>7.8</v>
      </c>
      <c r="L418">
        <v>10.199999999999999</v>
      </c>
      <c r="M418">
        <v>28</v>
      </c>
      <c r="N418">
        <v>235</v>
      </c>
    </row>
    <row r="419" spans="1:14" x14ac:dyDescent="0.35">
      <c r="A419" t="s">
        <v>265</v>
      </c>
      <c r="B419" t="s">
        <v>298</v>
      </c>
      <c r="C419" t="s">
        <v>38</v>
      </c>
      <c r="D419">
        <v>3.7</v>
      </c>
      <c r="E419">
        <v>6</v>
      </c>
      <c r="F41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19" t="s">
        <v>17</v>
      </c>
      <c r="H419" t="s">
        <v>144</v>
      </c>
      <c r="I41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19">
        <v>12.7</v>
      </c>
      <c r="K419">
        <v>8.1</v>
      </c>
      <c r="L419">
        <v>10.6</v>
      </c>
      <c r="M419">
        <v>27</v>
      </c>
      <c r="N419">
        <v>244</v>
      </c>
    </row>
    <row r="420" spans="1:14" x14ac:dyDescent="0.35">
      <c r="A420" t="s">
        <v>265</v>
      </c>
      <c r="B420" t="s">
        <v>298</v>
      </c>
      <c r="C420" t="s">
        <v>38</v>
      </c>
      <c r="D420">
        <v>5</v>
      </c>
      <c r="E420">
        <v>8</v>
      </c>
      <c r="F42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20" t="s">
        <v>36</v>
      </c>
      <c r="H420" t="s">
        <v>144</v>
      </c>
      <c r="I42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20">
        <v>13.3</v>
      </c>
      <c r="K420">
        <v>9.3000000000000007</v>
      </c>
      <c r="L420">
        <v>11.5</v>
      </c>
      <c r="M420">
        <v>25</v>
      </c>
      <c r="N420">
        <v>264</v>
      </c>
    </row>
    <row r="421" spans="1:14" x14ac:dyDescent="0.35">
      <c r="A421" t="s">
        <v>265</v>
      </c>
      <c r="B421" t="s">
        <v>298</v>
      </c>
      <c r="C421" t="s">
        <v>38</v>
      </c>
      <c r="D421">
        <v>5</v>
      </c>
      <c r="E421">
        <v>8</v>
      </c>
      <c r="F42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21" t="s">
        <v>17</v>
      </c>
      <c r="H421" t="s">
        <v>144</v>
      </c>
      <c r="I42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21">
        <v>15.4</v>
      </c>
      <c r="K421">
        <v>9.4</v>
      </c>
      <c r="L421">
        <v>12.7</v>
      </c>
      <c r="M421">
        <v>22</v>
      </c>
      <c r="N421">
        <v>292</v>
      </c>
    </row>
    <row r="422" spans="1:14" x14ac:dyDescent="0.35">
      <c r="A422" t="s">
        <v>265</v>
      </c>
      <c r="B422" t="s">
        <v>298</v>
      </c>
      <c r="C422" t="s">
        <v>38</v>
      </c>
      <c r="D422">
        <v>5.8</v>
      </c>
      <c r="E422">
        <v>8</v>
      </c>
      <c r="F42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22" t="s">
        <v>17</v>
      </c>
      <c r="H422" t="s">
        <v>16</v>
      </c>
      <c r="I42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22">
        <v>15.9</v>
      </c>
      <c r="K422">
        <v>9.9</v>
      </c>
      <c r="L422">
        <v>13.2</v>
      </c>
      <c r="M422">
        <v>21</v>
      </c>
      <c r="N422">
        <v>304</v>
      </c>
    </row>
    <row r="423" spans="1:14" x14ac:dyDescent="0.35">
      <c r="A423" t="s">
        <v>265</v>
      </c>
      <c r="B423" t="s">
        <v>299</v>
      </c>
      <c r="C423" t="s">
        <v>38</v>
      </c>
      <c r="D423">
        <v>3.7</v>
      </c>
      <c r="E423">
        <v>6</v>
      </c>
      <c r="F42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23" t="s">
        <v>36</v>
      </c>
      <c r="H423" t="s">
        <v>144</v>
      </c>
      <c r="I42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23">
        <v>12.5</v>
      </c>
      <c r="K423">
        <v>8.1999999999999993</v>
      </c>
      <c r="L423">
        <v>10.6</v>
      </c>
      <c r="M423">
        <v>27</v>
      </c>
      <c r="N423">
        <v>244</v>
      </c>
    </row>
    <row r="424" spans="1:14" x14ac:dyDescent="0.35">
      <c r="A424" t="s">
        <v>265</v>
      </c>
      <c r="B424" t="s">
        <v>300</v>
      </c>
      <c r="C424" t="s">
        <v>58</v>
      </c>
      <c r="D424">
        <v>2</v>
      </c>
      <c r="E424">
        <v>4</v>
      </c>
      <c r="F42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24" t="s">
        <v>22</v>
      </c>
      <c r="H424" t="s">
        <v>144</v>
      </c>
      <c r="I42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24">
        <v>10.5</v>
      </c>
      <c r="K424">
        <v>7.3</v>
      </c>
      <c r="L424">
        <v>9.1</v>
      </c>
      <c r="M424">
        <v>31</v>
      </c>
      <c r="N424">
        <v>209</v>
      </c>
    </row>
    <row r="425" spans="1:14" x14ac:dyDescent="0.35">
      <c r="A425" t="s">
        <v>265</v>
      </c>
      <c r="B425" t="s">
        <v>301</v>
      </c>
      <c r="C425" t="s">
        <v>58</v>
      </c>
      <c r="D425">
        <v>3.5</v>
      </c>
      <c r="E425">
        <v>6</v>
      </c>
      <c r="F42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25" t="s">
        <v>22</v>
      </c>
      <c r="H425" t="s">
        <v>144</v>
      </c>
      <c r="I42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25">
        <v>13.7</v>
      </c>
      <c r="K425">
        <v>9.4</v>
      </c>
      <c r="L425">
        <v>11.8</v>
      </c>
      <c r="M425">
        <v>24</v>
      </c>
      <c r="N425">
        <v>271</v>
      </c>
    </row>
    <row r="426" spans="1:14" x14ac:dyDescent="0.35">
      <c r="A426" t="s">
        <v>265</v>
      </c>
      <c r="B426" t="s">
        <v>302</v>
      </c>
      <c r="C426" t="s">
        <v>58</v>
      </c>
      <c r="D426">
        <v>3.5</v>
      </c>
      <c r="E426">
        <v>6</v>
      </c>
      <c r="F42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26" t="s">
        <v>22</v>
      </c>
      <c r="H426" t="s">
        <v>144</v>
      </c>
      <c r="I42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26">
        <v>12.1</v>
      </c>
      <c r="K426">
        <v>8.1</v>
      </c>
      <c r="L426">
        <v>10.3</v>
      </c>
      <c r="M426">
        <v>27</v>
      </c>
      <c r="N426">
        <v>237</v>
      </c>
    </row>
    <row r="427" spans="1:14" x14ac:dyDescent="0.35">
      <c r="A427" t="s">
        <v>265</v>
      </c>
      <c r="B427" t="s">
        <v>302</v>
      </c>
      <c r="C427" t="s">
        <v>58</v>
      </c>
      <c r="D427">
        <v>3.5</v>
      </c>
      <c r="E427">
        <v>6</v>
      </c>
      <c r="F42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27" t="s">
        <v>22</v>
      </c>
      <c r="H427" t="s">
        <v>149</v>
      </c>
      <c r="I42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427">
        <v>17</v>
      </c>
      <c r="K427">
        <v>11.1</v>
      </c>
      <c r="L427">
        <v>14.3</v>
      </c>
      <c r="M427">
        <v>20</v>
      </c>
      <c r="N427">
        <v>229</v>
      </c>
    </row>
    <row r="428" spans="1:14" x14ac:dyDescent="0.35">
      <c r="A428" t="s">
        <v>265</v>
      </c>
      <c r="B428" t="s">
        <v>303</v>
      </c>
      <c r="C428" t="s">
        <v>58</v>
      </c>
      <c r="D428">
        <v>3.5</v>
      </c>
      <c r="E428">
        <v>6</v>
      </c>
      <c r="F42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28" t="s">
        <v>22</v>
      </c>
      <c r="H428" t="s">
        <v>144</v>
      </c>
      <c r="I42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28">
        <v>13</v>
      </c>
      <c r="K428">
        <v>9.1</v>
      </c>
      <c r="L428">
        <v>11.2</v>
      </c>
      <c r="M428">
        <v>25</v>
      </c>
      <c r="N428">
        <v>258</v>
      </c>
    </row>
    <row r="429" spans="1:14" x14ac:dyDescent="0.35">
      <c r="A429" t="s">
        <v>265</v>
      </c>
      <c r="B429" t="s">
        <v>303</v>
      </c>
      <c r="C429" t="s">
        <v>58</v>
      </c>
      <c r="D429">
        <v>3.5</v>
      </c>
      <c r="E429">
        <v>6</v>
      </c>
      <c r="F42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29" t="s">
        <v>22</v>
      </c>
      <c r="H429" t="s">
        <v>149</v>
      </c>
      <c r="I42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429">
        <v>18.399999999999999</v>
      </c>
      <c r="K429">
        <v>12.5</v>
      </c>
      <c r="L429">
        <v>15.7</v>
      </c>
      <c r="M429">
        <v>18</v>
      </c>
      <c r="N429">
        <v>251</v>
      </c>
    </row>
    <row r="430" spans="1:14" x14ac:dyDescent="0.35">
      <c r="A430" t="s">
        <v>265</v>
      </c>
      <c r="B430" t="s">
        <v>304</v>
      </c>
      <c r="C430" t="s">
        <v>305</v>
      </c>
      <c r="D430">
        <v>1.6</v>
      </c>
      <c r="E430">
        <v>4</v>
      </c>
      <c r="F43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30" t="s">
        <v>22</v>
      </c>
      <c r="H430" t="s">
        <v>144</v>
      </c>
      <c r="I43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30">
        <v>10.8</v>
      </c>
      <c r="K430">
        <v>8</v>
      </c>
      <c r="L430">
        <v>9.5</v>
      </c>
      <c r="M430">
        <v>30</v>
      </c>
      <c r="N430">
        <v>218</v>
      </c>
    </row>
    <row r="431" spans="1:14" x14ac:dyDescent="0.35">
      <c r="A431" t="s">
        <v>265</v>
      </c>
      <c r="B431" t="s">
        <v>304</v>
      </c>
      <c r="C431" t="s">
        <v>305</v>
      </c>
      <c r="D431">
        <v>2.5</v>
      </c>
      <c r="E431">
        <v>4</v>
      </c>
      <c r="F43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31" t="s">
        <v>22</v>
      </c>
      <c r="H431" t="s">
        <v>144</v>
      </c>
      <c r="I43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31">
        <v>11.3</v>
      </c>
      <c r="K431">
        <v>8.1999999999999993</v>
      </c>
      <c r="L431">
        <v>9.9</v>
      </c>
      <c r="M431">
        <v>29</v>
      </c>
      <c r="N431">
        <v>228</v>
      </c>
    </row>
    <row r="432" spans="1:14" x14ac:dyDescent="0.35">
      <c r="A432" t="s">
        <v>265</v>
      </c>
      <c r="B432" t="s">
        <v>306</v>
      </c>
      <c r="C432" t="s">
        <v>305</v>
      </c>
      <c r="D432">
        <v>1.6</v>
      </c>
      <c r="E432">
        <v>4</v>
      </c>
      <c r="F43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32" t="s">
        <v>22</v>
      </c>
      <c r="H432" t="s">
        <v>144</v>
      </c>
      <c r="I43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32">
        <v>11.5</v>
      </c>
      <c r="K432">
        <v>8.3000000000000007</v>
      </c>
      <c r="L432">
        <v>10.1</v>
      </c>
      <c r="M432">
        <v>28</v>
      </c>
      <c r="N432">
        <v>232</v>
      </c>
    </row>
    <row r="433" spans="1:14" x14ac:dyDescent="0.35">
      <c r="A433" t="s">
        <v>265</v>
      </c>
      <c r="B433" t="s">
        <v>307</v>
      </c>
      <c r="C433" t="s">
        <v>305</v>
      </c>
      <c r="D433">
        <v>2.5</v>
      </c>
      <c r="E433">
        <v>4</v>
      </c>
      <c r="F43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33" t="s">
        <v>22</v>
      </c>
      <c r="H433" t="s">
        <v>144</v>
      </c>
      <c r="I43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33">
        <v>11.9</v>
      </c>
      <c r="K433">
        <v>8.5</v>
      </c>
      <c r="L433">
        <v>10.4</v>
      </c>
      <c r="M433">
        <v>27</v>
      </c>
      <c r="N433">
        <v>239</v>
      </c>
    </row>
    <row r="434" spans="1:14" x14ac:dyDescent="0.35">
      <c r="A434" t="s">
        <v>308</v>
      </c>
      <c r="B434" t="s">
        <v>309</v>
      </c>
      <c r="C434" t="s">
        <v>66</v>
      </c>
      <c r="D434">
        <v>3.6</v>
      </c>
      <c r="E434">
        <v>6</v>
      </c>
      <c r="F43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34" t="s">
        <v>36</v>
      </c>
      <c r="H434" t="s">
        <v>144</v>
      </c>
      <c r="I43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34">
        <v>14.3</v>
      </c>
      <c r="K434">
        <v>9.9</v>
      </c>
      <c r="L434">
        <v>12.3</v>
      </c>
      <c r="M434">
        <v>23</v>
      </c>
      <c r="N434">
        <v>283</v>
      </c>
    </row>
    <row r="435" spans="1:14" x14ac:dyDescent="0.35">
      <c r="A435" t="s">
        <v>308</v>
      </c>
      <c r="B435" t="s">
        <v>310</v>
      </c>
      <c r="C435" t="s">
        <v>66</v>
      </c>
      <c r="D435">
        <v>3.6</v>
      </c>
      <c r="E435">
        <v>6</v>
      </c>
      <c r="F43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35" t="s">
        <v>36</v>
      </c>
      <c r="H435" t="s">
        <v>144</v>
      </c>
      <c r="I43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35">
        <v>14.9</v>
      </c>
      <c r="K435">
        <v>10.4</v>
      </c>
      <c r="L435">
        <v>12.9</v>
      </c>
      <c r="M435">
        <v>22</v>
      </c>
      <c r="N435">
        <v>297</v>
      </c>
    </row>
    <row r="436" spans="1:14" x14ac:dyDescent="0.35">
      <c r="A436" t="s">
        <v>308</v>
      </c>
      <c r="B436" t="s">
        <v>311</v>
      </c>
      <c r="C436" t="s">
        <v>189</v>
      </c>
      <c r="D436">
        <v>4.3</v>
      </c>
      <c r="E436">
        <v>6</v>
      </c>
      <c r="F43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36" t="s">
        <v>44</v>
      </c>
      <c r="H436" t="s">
        <v>144</v>
      </c>
      <c r="I43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36">
        <v>17.100000000000001</v>
      </c>
      <c r="K436">
        <v>12.7</v>
      </c>
      <c r="L436">
        <v>15.1</v>
      </c>
      <c r="M436">
        <v>19</v>
      </c>
      <c r="N436">
        <v>347</v>
      </c>
    </row>
    <row r="437" spans="1:14" x14ac:dyDescent="0.35">
      <c r="A437" t="s">
        <v>308</v>
      </c>
      <c r="B437" t="s">
        <v>311</v>
      </c>
      <c r="C437" t="s">
        <v>189</v>
      </c>
      <c r="D437">
        <v>5.3</v>
      </c>
      <c r="E437">
        <v>8</v>
      </c>
      <c r="F43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37" t="s">
        <v>44</v>
      </c>
      <c r="H437" t="s">
        <v>144</v>
      </c>
      <c r="I43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37">
        <v>18</v>
      </c>
      <c r="K437">
        <v>13.4</v>
      </c>
      <c r="L437">
        <v>15.9</v>
      </c>
      <c r="M437">
        <v>18</v>
      </c>
      <c r="N437">
        <v>366</v>
      </c>
    </row>
    <row r="438" spans="1:14" x14ac:dyDescent="0.35">
      <c r="A438" t="s">
        <v>308</v>
      </c>
      <c r="B438" t="s">
        <v>311</v>
      </c>
      <c r="C438" t="s">
        <v>189</v>
      </c>
      <c r="D438">
        <v>5.3</v>
      </c>
      <c r="E438">
        <v>8</v>
      </c>
      <c r="F43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38" t="s">
        <v>44</v>
      </c>
      <c r="H438" t="s">
        <v>149</v>
      </c>
      <c r="I43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438">
        <v>23.5</v>
      </c>
      <c r="K438">
        <v>17.7</v>
      </c>
      <c r="L438">
        <v>20.9</v>
      </c>
      <c r="M438">
        <v>14</v>
      </c>
      <c r="N438">
        <v>334</v>
      </c>
    </row>
    <row r="439" spans="1:14" x14ac:dyDescent="0.35">
      <c r="A439" t="s">
        <v>308</v>
      </c>
      <c r="B439" t="s">
        <v>312</v>
      </c>
      <c r="C439" t="s">
        <v>189</v>
      </c>
      <c r="D439">
        <v>5.3</v>
      </c>
      <c r="E439">
        <v>8</v>
      </c>
      <c r="F43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39" t="s">
        <v>44</v>
      </c>
      <c r="H439" t="s">
        <v>144</v>
      </c>
      <c r="I43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39">
        <v>18.3</v>
      </c>
      <c r="K439">
        <v>14.2</v>
      </c>
      <c r="L439">
        <v>16.5</v>
      </c>
      <c r="M439">
        <v>17</v>
      </c>
      <c r="N439">
        <v>380</v>
      </c>
    </row>
    <row r="440" spans="1:14" x14ac:dyDescent="0.35">
      <c r="A440" t="s">
        <v>308</v>
      </c>
      <c r="B440" t="s">
        <v>312</v>
      </c>
      <c r="C440" t="s">
        <v>189</v>
      </c>
      <c r="D440">
        <v>5.3</v>
      </c>
      <c r="E440">
        <v>8</v>
      </c>
      <c r="F44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40" t="s">
        <v>44</v>
      </c>
      <c r="H440" t="s">
        <v>149</v>
      </c>
      <c r="I44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440">
        <v>23.7</v>
      </c>
      <c r="K440">
        <v>18.8</v>
      </c>
      <c r="L440">
        <v>21.5</v>
      </c>
      <c r="M440">
        <v>13</v>
      </c>
      <c r="N440">
        <v>344</v>
      </c>
    </row>
    <row r="441" spans="1:14" x14ac:dyDescent="0.35">
      <c r="A441" t="s">
        <v>308</v>
      </c>
      <c r="B441" t="s">
        <v>313</v>
      </c>
      <c r="C441" t="s">
        <v>189</v>
      </c>
      <c r="D441">
        <v>5.3</v>
      </c>
      <c r="E441">
        <v>8</v>
      </c>
      <c r="F44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41" t="s">
        <v>44</v>
      </c>
      <c r="H441" t="s">
        <v>144</v>
      </c>
      <c r="I44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41">
        <v>18.600000000000001</v>
      </c>
      <c r="K441">
        <v>13.9</v>
      </c>
      <c r="L441">
        <v>16.5</v>
      </c>
      <c r="M441">
        <v>17</v>
      </c>
      <c r="N441">
        <v>380</v>
      </c>
    </row>
    <row r="442" spans="1:14" x14ac:dyDescent="0.35">
      <c r="A442" t="s">
        <v>308</v>
      </c>
      <c r="B442" t="s">
        <v>313</v>
      </c>
      <c r="C442" t="s">
        <v>189</v>
      </c>
      <c r="D442">
        <v>5.3</v>
      </c>
      <c r="E442">
        <v>8</v>
      </c>
      <c r="F44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42" t="s">
        <v>44</v>
      </c>
      <c r="H442" t="s">
        <v>149</v>
      </c>
      <c r="I44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442">
        <v>23.9</v>
      </c>
      <c r="K442">
        <v>18.5</v>
      </c>
      <c r="L442">
        <v>21.5</v>
      </c>
      <c r="M442">
        <v>13</v>
      </c>
      <c r="N442">
        <v>344</v>
      </c>
    </row>
    <row r="443" spans="1:14" x14ac:dyDescent="0.35">
      <c r="A443" t="s">
        <v>308</v>
      </c>
      <c r="B443" t="s">
        <v>314</v>
      </c>
      <c r="C443" t="s">
        <v>189</v>
      </c>
      <c r="D443">
        <v>5.3</v>
      </c>
      <c r="E443">
        <v>8</v>
      </c>
      <c r="F44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43" t="s">
        <v>44</v>
      </c>
      <c r="H443" t="s">
        <v>144</v>
      </c>
      <c r="I44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43">
        <v>18.3</v>
      </c>
      <c r="K443">
        <v>14.2</v>
      </c>
      <c r="L443">
        <v>16.5</v>
      </c>
      <c r="M443">
        <v>17</v>
      </c>
      <c r="N443">
        <v>380</v>
      </c>
    </row>
    <row r="444" spans="1:14" x14ac:dyDescent="0.35">
      <c r="A444" t="s">
        <v>308</v>
      </c>
      <c r="B444" t="s">
        <v>314</v>
      </c>
      <c r="C444" t="s">
        <v>189</v>
      </c>
      <c r="D444">
        <v>5.3</v>
      </c>
      <c r="E444">
        <v>8</v>
      </c>
      <c r="F44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44" t="s">
        <v>44</v>
      </c>
      <c r="H444" t="s">
        <v>149</v>
      </c>
      <c r="I44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444">
        <v>25.3</v>
      </c>
      <c r="K444">
        <v>19.3</v>
      </c>
      <c r="L444">
        <v>22.6</v>
      </c>
      <c r="M444">
        <v>12</v>
      </c>
      <c r="N444">
        <v>362</v>
      </c>
    </row>
    <row r="445" spans="1:14" x14ac:dyDescent="0.35">
      <c r="A445" t="s">
        <v>308</v>
      </c>
      <c r="B445" t="s">
        <v>315</v>
      </c>
      <c r="C445" t="s">
        <v>194</v>
      </c>
      <c r="D445">
        <v>5.3</v>
      </c>
      <c r="E445">
        <v>8</v>
      </c>
      <c r="F44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45" t="s">
        <v>44</v>
      </c>
      <c r="H445" t="s">
        <v>144</v>
      </c>
      <c r="I44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45">
        <v>18.600000000000001</v>
      </c>
      <c r="K445">
        <v>13.9</v>
      </c>
      <c r="L445">
        <v>16.5</v>
      </c>
      <c r="M445">
        <v>17</v>
      </c>
      <c r="N445">
        <v>380</v>
      </c>
    </row>
    <row r="446" spans="1:14" x14ac:dyDescent="0.35">
      <c r="A446" t="s">
        <v>308</v>
      </c>
      <c r="B446" t="s">
        <v>315</v>
      </c>
      <c r="C446" t="s">
        <v>194</v>
      </c>
      <c r="D446">
        <v>5.3</v>
      </c>
      <c r="E446">
        <v>8</v>
      </c>
      <c r="F44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46" t="s">
        <v>44</v>
      </c>
      <c r="H446" t="s">
        <v>149</v>
      </c>
      <c r="I44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446">
        <v>23.9</v>
      </c>
      <c r="K446">
        <v>18.5</v>
      </c>
      <c r="L446">
        <v>21.5</v>
      </c>
      <c r="M446">
        <v>13</v>
      </c>
      <c r="N446">
        <v>344</v>
      </c>
    </row>
    <row r="447" spans="1:14" x14ac:dyDescent="0.35">
      <c r="A447" t="s">
        <v>308</v>
      </c>
      <c r="B447" t="s">
        <v>316</v>
      </c>
      <c r="C447" t="s">
        <v>194</v>
      </c>
      <c r="D447">
        <v>5.3</v>
      </c>
      <c r="E447">
        <v>8</v>
      </c>
      <c r="F44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47" t="s">
        <v>44</v>
      </c>
      <c r="H447" t="s">
        <v>144</v>
      </c>
      <c r="I44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47">
        <v>18.3</v>
      </c>
      <c r="K447">
        <v>14.2</v>
      </c>
      <c r="L447">
        <v>16.5</v>
      </c>
      <c r="M447">
        <v>17</v>
      </c>
      <c r="N447">
        <v>380</v>
      </c>
    </row>
    <row r="448" spans="1:14" x14ac:dyDescent="0.35">
      <c r="A448" t="s">
        <v>308</v>
      </c>
      <c r="B448" t="s">
        <v>316</v>
      </c>
      <c r="C448" t="s">
        <v>194</v>
      </c>
      <c r="D448">
        <v>5.3</v>
      </c>
      <c r="E448">
        <v>8</v>
      </c>
      <c r="F44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48" t="s">
        <v>44</v>
      </c>
      <c r="H448" t="s">
        <v>149</v>
      </c>
      <c r="I44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448">
        <v>25.3</v>
      </c>
      <c r="K448">
        <v>19.3</v>
      </c>
      <c r="L448">
        <v>22.6</v>
      </c>
      <c r="M448">
        <v>12</v>
      </c>
      <c r="N448">
        <v>362</v>
      </c>
    </row>
    <row r="449" spans="1:14" x14ac:dyDescent="0.35">
      <c r="A449" t="s">
        <v>308</v>
      </c>
      <c r="B449" t="s">
        <v>317</v>
      </c>
      <c r="C449" t="s">
        <v>194</v>
      </c>
      <c r="D449">
        <v>4.8</v>
      </c>
      <c r="E449">
        <v>8</v>
      </c>
      <c r="F44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49" t="s">
        <v>36</v>
      </c>
      <c r="H449" t="s">
        <v>144</v>
      </c>
      <c r="I44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49">
        <v>21.1</v>
      </c>
      <c r="K449">
        <v>14.2</v>
      </c>
      <c r="L449">
        <v>18</v>
      </c>
      <c r="M449">
        <v>16</v>
      </c>
      <c r="N449">
        <v>414</v>
      </c>
    </row>
    <row r="450" spans="1:14" x14ac:dyDescent="0.35">
      <c r="A450" t="s">
        <v>308</v>
      </c>
      <c r="B450" t="s">
        <v>317</v>
      </c>
      <c r="C450" t="s">
        <v>194</v>
      </c>
      <c r="D450">
        <v>6</v>
      </c>
      <c r="E450">
        <v>8</v>
      </c>
      <c r="F45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50" t="s">
        <v>36</v>
      </c>
      <c r="H450" t="s">
        <v>144</v>
      </c>
      <c r="I45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50">
        <v>21.9</v>
      </c>
      <c r="K450">
        <v>15</v>
      </c>
      <c r="L450">
        <v>18.8</v>
      </c>
      <c r="M450">
        <v>15</v>
      </c>
      <c r="N450">
        <v>432</v>
      </c>
    </row>
    <row r="451" spans="1:14" x14ac:dyDescent="0.35">
      <c r="A451" t="s">
        <v>308</v>
      </c>
      <c r="B451" t="s">
        <v>317</v>
      </c>
      <c r="C451" t="s">
        <v>194</v>
      </c>
      <c r="D451">
        <v>6</v>
      </c>
      <c r="E451">
        <v>8</v>
      </c>
      <c r="F45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51" t="s">
        <v>36</v>
      </c>
      <c r="H451" t="s">
        <v>149</v>
      </c>
      <c r="I45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451">
        <v>30</v>
      </c>
      <c r="K451">
        <v>20.399999999999999</v>
      </c>
      <c r="L451">
        <v>25.7</v>
      </c>
      <c r="M451">
        <v>11</v>
      </c>
      <c r="N451">
        <v>411</v>
      </c>
    </row>
    <row r="452" spans="1:14" x14ac:dyDescent="0.35">
      <c r="A452" t="s">
        <v>308</v>
      </c>
      <c r="B452" t="s">
        <v>318</v>
      </c>
      <c r="C452" t="s">
        <v>194</v>
      </c>
      <c r="D452">
        <v>4.8</v>
      </c>
      <c r="E452">
        <v>8</v>
      </c>
      <c r="F45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52" t="s">
        <v>36</v>
      </c>
      <c r="H452" t="s">
        <v>144</v>
      </c>
      <c r="I45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52">
        <v>21.3</v>
      </c>
      <c r="K452">
        <v>14.3</v>
      </c>
      <c r="L452">
        <v>18.2</v>
      </c>
      <c r="M452">
        <v>16</v>
      </c>
      <c r="N452">
        <v>419</v>
      </c>
    </row>
    <row r="453" spans="1:14" x14ac:dyDescent="0.35">
      <c r="A453" t="s">
        <v>308</v>
      </c>
      <c r="B453" t="s">
        <v>318</v>
      </c>
      <c r="C453" t="s">
        <v>194</v>
      </c>
      <c r="D453">
        <v>6</v>
      </c>
      <c r="E453">
        <v>8</v>
      </c>
      <c r="F45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53" t="s">
        <v>36</v>
      </c>
      <c r="H453" t="s">
        <v>144</v>
      </c>
      <c r="I45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53">
        <v>22.1</v>
      </c>
      <c r="K453">
        <v>15</v>
      </c>
      <c r="L453">
        <v>18.899999999999999</v>
      </c>
      <c r="M453">
        <v>15</v>
      </c>
      <c r="N453">
        <v>435</v>
      </c>
    </row>
    <row r="454" spans="1:14" x14ac:dyDescent="0.35">
      <c r="A454" t="s">
        <v>308</v>
      </c>
      <c r="B454" t="s">
        <v>318</v>
      </c>
      <c r="C454" t="s">
        <v>194</v>
      </c>
      <c r="D454">
        <v>6</v>
      </c>
      <c r="E454">
        <v>8</v>
      </c>
      <c r="F45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54" t="s">
        <v>36</v>
      </c>
      <c r="H454" t="s">
        <v>149</v>
      </c>
      <c r="I45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454">
        <v>30.2</v>
      </c>
      <c r="K454">
        <v>20.5</v>
      </c>
      <c r="L454">
        <v>25.8</v>
      </c>
      <c r="M454">
        <v>11</v>
      </c>
      <c r="N454">
        <v>413</v>
      </c>
    </row>
    <row r="455" spans="1:14" x14ac:dyDescent="0.35">
      <c r="A455" t="s">
        <v>308</v>
      </c>
      <c r="B455" t="s">
        <v>319</v>
      </c>
      <c r="C455" t="s">
        <v>203</v>
      </c>
      <c r="D455">
        <v>4.3</v>
      </c>
      <c r="E455">
        <v>6</v>
      </c>
      <c r="F45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55" t="s">
        <v>36</v>
      </c>
      <c r="H455" t="s">
        <v>144</v>
      </c>
      <c r="I45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55">
        <v>13.4</v>
      </c>
      <c r="K455">
        <v>9.9</v>
      </c>
      <c r="L455">
        <v>11.8</v>
      </c>
      <c r="M455">
        <v>24</v>
      </c>
      <c r="N455">
        <v>271</v>
      </c>
    </row>
    <row r="456" spans="1:14" x14ac:dyDescent="0.35">
      <c r="A456" t="s">
        <v>308</v>
      </c>
      <c r="B456" t="s">
        <v>319</v>
      </c>
      <c r="C456" t="s">
        <v>203</v>
      </c>
      <c r="D456">
        <v>4.3</v>
      </c>
      <c r="E456">
        <v>6</v>
      </c>
      <c r="F45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56" t="s">
        <v>36</v>
      </c>
      <c r="H456" t="s">
        <v>149</v>
      </c>
      <c r="I45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456">
        <v>18.899999999999999</v>
      </c>
      <c r="K456">
        <v>14.2</v>
      </c>
      <c r="L456">
        <v>16.8</v>
      </c>
      <c r="M456">
        <v>17</v>
      </c>
      <c r="N456">
        <v>269</v>
      </c>
    </row>
    <row r="457" spans="1:14" x14ac:dyDescent="0.35">
      <c r="A457" t="s">
        <v>308</v>
      </c>
      <c r="B457" t="s">
        <v>319</v>
      </c>
      <c r="C457" t="s">
        <v>203</v>
      </c>
      <c r="D457">
        <v>5.3</v>
      </c>
      <c r="E457">
        <v>8</v>
      </c>
      <c r="F45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57" t="s">
        <v>36</v>
      </c>
      <c r="H457" t="s">
        <v>144</v>
      </c>
      <c r="I45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57">
        <v>14.6</v>
      </c>
      <c r="K457">
        <v>10.3</v>
      </c>
      <c r="L457">
        <v>12.7</v>
      </c>
      <c r="M457">
        <v>22</v>
      </c>
      <c r="N457">
        <v>292</v>
      </c>
    </row>
    <row r="458" spans="1:14" x14ac:dyDescent="0.35">
      <c r="A458" t="s">
        <v>308</v>
      </c>
      <c r="B458" t="s">
        <v>319</v>
      </c>
      <c r="C458" t="s">
        <v>203</v>
      </c>
      <c r="D458">
        <v>5.3</v>
      </c>
      <c r="E458">
        <v>8</v>
      </c>
      <c r="F45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58" t="s">
        <v>36</v>
      </c>
      <c r="H458" t="s">
        <v>149</v>
      </c>
      <c r="I45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458">
        <v>19.5</v>
      </c>
      <c r="K458">
        <v>13.7</v>
      </c>
      <c r="L458">
        <v>16.899999999999999</v>
      </c>
      <c r="M458">
        <v>17</v>
      </c>
      <c r="N458">
        <v>270</v>
      </c>
    </row>
    <row r="459" spans="1:14" x14ac:dyDescent="0.35">
      <c r="A459" t="s">
        <v>308</v>
      </c>
      <c r="B459" t="s">
        <v>319</v>
      </c>
      <c r="C459" t="s">
        <v>203</v>
      </c>
      <c r="D459">
        <v>6.2</v>
      </c>
      <c r="E459">
        <v>8</v>
      </c>
      <c r="F45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59" t="s">
        <v>36</v>
      </c>
      <c r="H459" t="s">
        <v>16</v>
      </c>
      <c r="I45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59">
        <v>16.3</v>
      </c>
      <c r="K459">
        <v>11.4</v>
      </c>
      <c r="L459">
        <v>14.1</v>
      </c>
      <c r="M459">
        <v>20</v>
      </c>
      <c r="N459">
        <v>324</v>
      </c>
    </row>
    <row r="460" spans="1:14" x14ac:dyDescent="0.35">
      <c r="A460" t="s">
        <v>308</v>
      </c>
      <c r="B460" t="s">
        <v>320</v>
      </c>
      <c r="C460" t="s">
        <v>203</v>
      </c>
      <c r="D460">
        <v>4.3</v>
      </c>
      <c r="E460">
        <v>6</v>
      </c>
      <c r="F46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60" t="s">
        <v>36</v>
      </c>
      <c r="H460" t="s">
        <v>144</v>
      </c>
      <c r="I46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60">
        <v>14.2</v>
      </c>
      <c r="K460">
        <v>10.6</v>
      </c>
      <c r="L460">
        <v>12.6</v>
      </c>
      <c r="M460">
        <v>22</v>
      </c>
      <c r="N460">
        <v>290</v>
      </c>
    </row>
    <row r="461" spans="1:14" x14ac:dyDescent="0.35">
      <c r="A461" t="s">
        <v>308</v>
      </c>
      <c r="B461" t="s">
        <v>320</v>
      </c>
      <c r="C461" t="s">
        <v>203</v>
      </c>
      <c r="D461">
        <v>4.3</v>
      </c>
      <c r="E461">
        <v>6</v>
      </c>
      <c r="F46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61" t="s">
        <v>36</v>
      </c>
      <c r="H461" t="s">
        <v>149</v>
      </c>
      <c r="I46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461">
        <v>20</v>
      </c>
      <c r="K461">
        <v>15.1</v>
      </c>
      <c r="L461">
        <v>17.8</v>
      </c>
      <c r="M461">
        <v>16</v>
      </c>
      <c r="N461">
        <v>285</v>
      </c>
    </row>
    <row r="462" spans="1:14" x14ac:dyDescent="0.35">
      <c r="A462" t="s">
        <v>308</v>
      </c>
      <c r="B462" t="s">
        <v>320</v>
      </c>
      <c r="C462" t="s">
        <v>203</v>
      </c>
      <c r="D462">
        <v>5.3</v>
      </c>
      <c r="E462">
        <v>8</v>
      </c>
      <c r="F46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62" t="s">
        <v>36</v>
      </c>
      <c r="H462" t="s">
        <v>144</v>
      </c>
      <c r="I46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62">
        <v>14.9</v>
      </c>
      <c r="K462">
        <v>10.6</v>
      </c>
      <c r="L462">
        <v>13</v>
      </c>
      <c r="M462">
        <v>22</v>
      </c>
      <c r="N462">
        <v>299</v>
      </c>
    </row>
    <row r="463" spans="1:14" x14ac:dyDescent="0.35">
      <c r="A463" t="s">
        <v>308</v>
      </c>
      <c r="B463" t="s">
        <v>320</v>
      </c>
      <c r="C463" t="s">
        <v>203</v>
      </c>
      <c r="D463">
        <v>5.3</v>
      </c>
      <c r="E463">
        <v>8</v>
      </c>
      <c r="F46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63" t="s">
        <v>36</v>
      </c>
      <c r="H463" t="s">
        <v>149</v>
      </c>
      <c r="I46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463">
        <v>19.899999999999999</v>
      </c>
      <c r="K463">
        <v>14.2</v>
      </c>
      <c r="L463">
        <v>17.3</v>
      </c>
      <c r="M463">
        <v>16</v>
      </c>
      <c r="N463">
        <v>277</v>
      </c>
    </row>
    <row r="464" spans="1:14" x14ac:dyDescent="0.35">
      <c r="A464" t="s">
        <v>308</v>
      </c>
      <c r="B464" t="s">
        <v>320</v>
      </c>
      <c r="C464" t="s">
        <v>203</v>
      </c>
      <c r="D464">
        <v>6.2</v>
      </c>
      <c r="E464">
        <v>8</v>
      </c>
      <c r="F46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64" t="s">
        <v>36</v>
      </c>
      <c r="H464" t="s">
        <v>16</v>
      </c>
      <c r="I46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64">
        <v>16.399999999999999</v>
      </c>
      <c r="K464">
        <v>11.7</v>
      </c>
      <c r="L464">
        <v>14.3</v>
      </c>
      <c r="M464">
        <v>20</v>
      </c>
      <c r="N464">
        <v>329</v>
      </c>
    </row>
    <row r="465" spans="1:14" x14ac:dyDescent="0.35">
      <c r="A465" t="s">
        <v>308</v>
      </c>
      <c r="B465" t="s">
        <v>321</v>
      </c>
      <c r="C465" t="s">
        <v>21</v>
      </c>
      <c r="D465">
        <v>2.4</v>
      </c>
      <c r="E465">
        <v>4</v>
      </c>
      <c r="F46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65" t="s">
        <v>36</v>
      </c>
      <c r="H465" t="s">
        <v>144</v>
      </c>
      <c r="I46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65">
        <v>10.5</v>
      </c>
      <c r="K465">
        <v>7.3</v>
      </c>
      <c r="L465">
        <v>9.1</v>
      </c>
      <c r="M465">
        <v>31</v>
      </c>
      <c r="N465">
        <v>209</v>
      </c>
    </row>
    <row r="466" spans="1:14" x14ac:dyDescent="0.35">
      <c r="A466" t="s">
        <v>308</v>
      </c>
      <c r="B466" t="s">
        <v>321</v>
      </c>
      <c r="C466" t="s">
        <v>21</v>
      </c>
      <c r="D466">
        <v>3.6</v>
      </c>
      <c r="E466">
        <v>6</v>
      </c>
      <c r="F46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66" t="s">
        <v>36</v>
      </c>
      <c r="H466" t="s">
        <v>144</v>
      </c>
      <c r="I46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66">
        <v>13.9</v>
      </c>
      <c r="K466">
        <v>9.6</v>
      </c>
      <c r="L466">
        <v>12</v>
      </c>
      <c r="M466">
        <v>24</v>
      </c>
      <c r="N466">
        <v>276</v>
      </c>
    </row>
    <row r="467" spans="1:14" x14ac:dyDescent="0.35">
      <c r="A467" t="s">
        <v>308</v>
      </c>
      <c r="B467" t="s">
        <v>321</v>
      </c>
      <c r="C467" t="s">
        <v>21</v>
      </c>
      <c r="D467">
        <v>3.6</v>
      </c>
      <c r="E467">
        <v>6</v>
      </c>
      <c r="F46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67" t="s">
        <v>36</v>
      </c>
      <c r="H467" t="s">
        <v>149</v>
      </c>
      <c r="I46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467">
        <v>18.8</v>
      </c>
      <c r="K467">
        <v>13.1</v>
      </c>
      <c r="L467">
        <v>16.2</v>
      </c>
      <c r="M467">
        <v>17</v>
      </c>
      <c r="N467">
        <v>259</v>
      </c>
    </row>
    <row r="468" spans="1:14" x14ac:dyDescent="0.35">
      <c r="A468" t="s">
        <v>308</v>
      </c>
      <c r="B468" t="s">
        <v>322</v>
      </c>
      <c r="C468" t="s">
        <v>21</v>
      </c>
      <c r="D468">
        <v>2.4</v>
      </c>
      <c r="E468">
        <v>4</v>
      </c>
      <c r="F46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68" t="s">
        <v>36</v>
      </c>
      <c r="H468" t="s">
        <v>144</v>
      </c>
      <c r="I46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68">
        <v>11.5</v>
      </c>
      <c r="K468">
        <v>8.1999999999999993</v>
      </c>
      <c r="L468">
        <v>10</v>
      </c>
      <c r="M468">
        <v>28</v>
      </c>
      <c r="N468">
        <v>230</v>
      </c>
    </row>
    <row r="469" spans="1:14" x14ac:dyDescent="0.35">
      <c r="A469" t="s">
        <v>308</v>
      </c>
      <c r="B469" t="s">
        <v>322</v>
      </c>
      <c r="C469" t="s">
        <v>21</v>
      </c>
      <c r="D469">
        <v>3.6</v>
      </c>
      <c r="E469">
        <v>6</v>
      </c>
      <c r="F46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69" t="s">
        <v>36</v>
      </c>
      <c r="H469" t="s">
        <v>144</v>
      </c>
      <c r="I46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69">
        <v>14.8</v>
      </c>
      <c r="K469">
        <v>9.9</v>
      </c>
      <c r="L469">
        <v>12.6</v>
      </c>
      <c r="M469">
        <v>22</v>
      </c>
      <c r="N469">
        <v>290</v>
      </c>
    </row>
    <row r="470" spans="1:14" x14ac:dyDescent="0.35">
      <c r="A470" t="s">
        <v>308</v>
      </c>
      <c r="B470" t="s">
        <v>322</v>
      </c>
      <c r="C470" t="s">
        <v>21</v>
      </c>
      <c r="D470">
        <v>3.6</v>
      </c>
      <c r="E470">
        <v>6</v>
      </c>
      <c r="F47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70" t="s">
        <v>36</v>
      </c>
      <c r="H470" t="s">
        <v>149</v>
      </c>
      <c r="I47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470">
        <v>19.8</v>
      </c>
      <c r="K470">
        <v>13.6</v>
      </c>
      <c r="L470">
        <v>17</v>
      </c>
      <c r="M470">
        <v>17</v>
      </c>
      <c r="N470">
        <v>272</v>
      </c>
    </row>
    <row r="471" spans="1:14" x14ac:dyDescent="0.35">
      <c r="A471" t="s">
        <v>308</v>
      </c>
      <c r="B471" t="s">
        <v>323</v>
      </c>
      <c r="C471" t="s">
        <v>66</v>
      </c>
      <c r="D471">
        <v>5.3</v>
      </c>
      <c r="E471">
        <v>8</v>
      </c>
      <c r="F47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71" t="s">
        <v>36</v>
      </c>
      <c r="H471" t="s">
        <v>144</v>
      </c>
      <c r="I47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71">
        <v>16</v>
      </c>
      <c r="K471">
        <v>11.1</v>
      </c>
      <c r="L471">
        <v>13.8</v>
      </c>
      <c r="M471">
        <v>20</v>
      </c>
      <c r="N471">
        <v>317</v>
      </c>
    </row>
    <row r="472" spans="1:14" x14ac:dyDescent="0.35">
      <c r="A472" t="s">
        <v>308</v>
      </c>
      <c r="B472" t="s">
        <v>323</v>
      </c>
      <c r="C472" t="s">
        <v>66</v>
      </c>
      <c r="D472">
        <v>5.3</v>
      </c>
      <c r="E472">
        <v>8</v>
      </c>
      <c r="F47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72" t="s">
        <v>36</v>
      </c>
      <c r="H472" t="s">
        <v>149</v>
      </c>
      <c r="I47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472">
        <v>21.5</v>
      </c>
      <c r="K472">
        <v>14.6</v>
      </c>
      <c r="L472">
        <v>18.399999999999999</v>
      </c>
      <c r="M472">
        <v>15</v>
      </c>
      <c r="N472">
        <v>294</v>
      </c>
    </row>
    <row r="473" spans="1:14" x14ac:dyDescent="0.35">
      <c r="A473" t="s">
        <v>308</v>
      </c>
      <c r="B473" t="s">
        <v>324</v>
      </c>
      <c r="C473" t="s">
        <v>66</v>
      </c>
      <c r="D473">
        <v>5.3</v>
      </c>
      <c r="E473">
        <v>8</v>
      </c>
      <c r="F47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73" t="s">
        <v>36</v>
      </c>
      <c r="H473" t="s">
        <v>144</v>
      </c>
      <c r="I47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73">
        <v>16</v>
      </c>
      <c r="K473">
        <v>11.1</v>
      </c>
      <c r="L473">
        <v>13.8</v>
      </c>
      <c r="M473">
        <v>20</v>
      </c>
      <c r="N473">
        <v>317</v>
      </c>
    </row>
    <row r="474" spans="1:14" x14ac:dyDescent="0.35">
      <c r="A474" t="s">
        <v>308</v>
      </c>
      <c r="B474" t="s">
        <v>324</v>
      </c>
      <c r="C474" t="s">
        <v>66</v>
      </c>
      <c r="D474">
        <v>5.3</v>
      </c>
      <c r="E474">
        <v>8</v>
      </c>
      <c r="F47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74" t="s">
        <v>36</v>
      </c>
      <c r="H474" t="s">
        <v>149</v>
      </c>
      <c r="I47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474">
        <v>21.5</v>
      </c>
      <c r="K474">
        <v>14.6</v>
      </c>
      <c r="L474">
        <v>18.399999999999999</v>
      </c>
      <c r="M474">
        <v>15</v>
      </c>
      <c r="N474">
        <v>294</v>
      </c>
    </row>
    <row r="475" spans="1:14" x14ac:dyDescent="0.35">
      <c r="A475" t="s">
        <v>308</v>
      </c>
      <c r="B475" t="s">
        <v>325</v>
      </c>
      <c r="C475" t="s">
        <v>66</v>
      </c>
      <c r="D475">
        <v>6.2</v>
      </c>
      <c r="E475">
        <v>8</v>
      </c>
      <c r="F47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75" t="s">
        <v>36</v>
      </c>
      <c r="H475" t="s">
        <v>16</v>
      </c>
      <c r="I47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75">
        <v>17</v>
      </c>
      <c r="K475">
        <v>11.8</v>
      </c>
      <c r="L475">
        <v>14.7</v>
      </c>
      <c r="M475">
        <v>19</v>
      </c>
      <c r="N475">
        <v>338</v>
      </c>
    </row>
    <row r="476" spans="1:14" x14ac:dyDescent="0.35">
      <c r="A476" t="s">
        <v>308</v>
      </c>
      <c r="B476" t="s">
        <v>325</v>
      </c>
      <c r="C476" t="s">
        <v>66</v>
      </c>
      <c r="D476">
        <v>6.2</v>
      </c>
      <c r="E476">
        <v>8</v>
      </c>
      <c r="F47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76" t="s">
        <v>36</v>
      </c>
      <c r="H476" t="s">
        <v>149</v>
      </c>
      <c r="I47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476">
        <v>23.3</v>
      </c>
      <c r="K476">
        <v>16.100000000000001</v>
      </c>
      <c r="L476">
        <v>20.100000000000001</v>
      </c>
      <c r="M476">
        <v>14</v>
      </c>
      <c r="N476">
        <v>322</v>
      </c>
    </row>
    <row r="477" spans="1:14" x14ac:dyDescent="0.35">
      <c r="A477" t="s">
        <v>308</v>
      </c>
      <c r="B477" t="s">
        <v>326</v>
      </c>
      <c r="C477" t="s">
        <v>66</v>
      </c>
      <c r="D477">
        <v>6.2</v>
      </c>
      <c r="E477">
        <v>8</v>
      </c>
      <c r="F47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77" t="s">
        <v>36</v>
      </c>
      <c r="H477" t="s">
        <v>16</v>
      </c>
      <c r="I47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77">
        <v>18.8</v>
      </c>
      <c r="K477">
        <v>13.4</v>
      </c>
      <c r="L477">
        <v>16.399999999999999</v>
      </c>
      <c r="M477">
        <v>17</v>
      </c>
      <c r="N477">
        <v>377</v>
      </c>
    </row>
    <row r="478" spans="1:14" x14ac:dyDescent="0.35">
      <c r="A478" t="s">
        <v>308</v>
      </c>
      <c r="B478" t="s">
        <v>326</v>
      </c>
      <c r="C478" t="s">
        <v>66</v>
      </c>
      <c r="D478">
        <v>6.2</v>
      </c>
      <c r="E478">
        <v>8</v>
      </c>
      <c r="F47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78" t="s">
        <v>36</v>
      </c>
      <c r="H478" t="s">
        <v>149</v>
      </c>
      <c r="I47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478">
        <v>25.7</v>
      </c>
      <c r="K478">
        <v>17.8</v>
      </c>
      <c r="L478">
        <v>22.1</v>
      </c>
      <c r="M478">
        <v>13</v>
      </c>
      <c r="N478">
        <v>354</v>
      </c>
    </row>
    <row r="479" spans="1:14" x14ac:dyDescent="0.35">
      <c r="A479" t="s">
        <v>308</v>
      </c>
      <c r="B479" t="s">
        <v>327</v>
      </c>
      <c r="C479" t="s">
        <v>66</v>
      </c>
      <c r="D479">
        <v>5.3</v>
      </c>
      <c r="E479">
        <v>8</v>
      </c>
      <c r="F47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79" t="s">
        <v>36</v>
      </c>
      <c r="H479" t="s">
        <v>144</v>
      </c>
      <c r="I47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79">
        <v>16</v>
      </c>
      <c r="K479">
        <v>11.1</v>
      </c>
      <c r="L479">
        <v>13.8</v>
      </c>
      <c r="M479">
        <v>20</v>
      </c>
      <c r="N479">
        <v>317</v>
      </c>
    </row>
    <row r="480" spans="1:14" x14ac:dyDescent="0.35">
      <c r="A480" t="s">
        <v>308</v>
      </c>
      <c r="B480" t="s">
        <v>327</v>
      </c>
      <c r="C480" t="s">
        <v>66</v>
      </c>
      <c r="D480">
        <v>5.3</v>
      </c>
      <c r="E480">
        <v>8</v>
      </c>
      <c r="F48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80" t="s">
        <v>36</v>
      </c>
      <c r="H480" t="s">
        <v>149</v>
      </c>
      <c r="I48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480">
        <v>21.5</v>
      </c>
      <c r="K480">
        <v>14.6</v>
      </c>
      <c r="L480">
        <v>18.399999999999999</v>
      </c>
      <c r="M480">
        <v>15</v>
      </c>
      <c r="N480">
        <v>294</v>
      </c>
    </row>
    <row r="481" spans="1:14" x14ac:dyDescent="0.35">
      <c r="A481" t="s">
        <v>308</v>
      </c>
      <c r="B481" t="s">
        <v>328</v>
      </c>
      <c r="C481" t="s">
        <v>66</v>
      </c>
      <c r="D481">
        <v>5.3</v>
      </c>
      <c r="E481">
        <v>8</v>
      </c>
      <c r="F48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81" t="s">
        <v>36</v>
      </c>
      <c r="H481" t="s">
        <v>144</v>
      </c>
      <c r="I48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81">
        <v>16</v>
      </c>
      <c r="K481">
        <v>11.1</v>
      </c>
      <c r="L481">
        <v>13.8</v>
      </c>
      <c r="M481">
        <v>20</v>
      </c>
      <c r="N481">
        <v>317</v>
      </c>
    </row>
    <row r="482" spans="1:14" x14ac:dyDescent="0.35">
      <c r="A482" t="s">
        <v>308</v>
      </c>
      <c r="B482" t="s">
        <v>328</v>
      </c>
      <c r="C482" t="s">
        <v>66</v>
      </c>
      <c r="D482">
        <v>5.3</v>
      </c>
      <c r="E482">
        <v>8</v>
      </c>
      <c r="F48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82" t="s">
        <v>36</v>
      </c>
      <c r="H482" t="s">
        <v>149</v>
      </c>
      <c r="I48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482">
        <v>21.5</v>
      </c>
      <c r="K482">
        <v>14.6</v>
      </c>
      <c r="L482">
        <v>18.399999999999999</v>
      </c>
      <c r="M482">
        <v>15</v>
      </c>
      <c r="N482">
        <v>294</v>
      </c>
    </row>
    <row r="483" spans="1:14" x14ac:dyDescent="0.35">
      <c r="A483" t="s">
        <v>329</v>
      </c>
      <c r="B483" t="s">
        <v>330</v>
      </c>
      <c r="C483" t="s">
        <v>25</v>
      </c>
      <c r="D483">
        <v>2.4</v>
      </c>
      <c r="E483">
        <v>4</v>
      </c>
      <c r="F48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83" t="s">
        <v>210</v>
      </c>
      <c r="H483" t="s">
        <v>144</v>
      </c>
      <c r="I48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83">
        <v>9</v>
      </c>
      <c r="K483">
        <v>6.6</v>
      </c>
      <c r="L483">
        <v>7.9</v>
      </c>
      <c r="M483">
        <v>36</v>
      </c>
      <c r="N483">
        <v>182</v>
      </c>
    </row>
    <row r="484" spans="1:14" x14ac:dyDescent="0.35">
      <c r="A484" t="s">
        <v>329</v>
      </c>
      <c r="B484" t="s">
        <v>330</v>
      </c>
      <c r="C484" t="s">
        <v>25</v>
      </c>
      <c r="D484">
        <v>2.4</v>
      </c>
      <c r="E484">
        <v>4</v>
      </c>
      <c r="F48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84" t="s">
        <v>19</v>
      </c>
      <c r="H484" t="s">
        <v>144</v>
      </c>
      <c r="I48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84">
        <v>9.1</v>
      </c>
      <c r="K484">
        <v>6.9</v>
      </c>
      <c r="L484">
        <v>8.1</v>
      </c>
      <c r="M484">
        <v>35</v>
      </c>
      <c r="N484">
        <v>186</v>
      </c>
    </row>
    <row r="485" spans="1:14" x14ac:dyDescent="0.35">
      <c r="A485" t="s">
        <v>329</v>
      </c>
      <c r="B485" t="s">
        <v>330</v>
      </c>
      <c r="C485" t="s">
        <v>25</v>
      </c>
      <c r="D485">
        <v>2.4</v>
      </c>
      <c r="E485">
        <v>4</v>
      </c>
      <c r="F48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85" t="s">
        <v>17</v>
      </c>
      <c r="H485" t="s">
        <v>144</v>
      </c>
      <c r="I48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85">
        <v>10.1</v>
      </c>
      <c r="K485">
        <v>6.9</v>
      </c>
      <c r="L485">
        <v>8.6999999999999993</v>
      </c>
      <c r="M485">
        <v>32</v>
      </c>
      <c r="N485">
        <v>200</v>
      </c>
    </row>
    <row r="486" spans="1:14" x14ac:dyDescent="0.35">
      <c r="A486" t="s">
        <v>329</v>
      </c>
      <c r="B486" t="s">
        <v>330</v>
      </c>
      <c r="C486" t="s">
        <v>25</v>
      </c>
      <c r="D486">
        <v>3.5</v>
      </c>
      <c r="E486">
        <v>6</v>
      </c>
      <c r="F48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86" t="s">
        <v>36</v>
      </c>
      <c r="H486" t="s">
        <v>144</v>
      </c>
      <c r="I48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86">
        <v>11</v>
      </c>
      <c r="K486">
        <v>6.8</v>
      </c>
      <c r="L486">
        <v>9.1</v>
      </c>
      <c r="M486">
        <v>31</v>
      </c>
      <c r="N486">
        <v>209</v>
      </c>
    </row>
    <row r="487" spans="1:14" x14ac:dyDescent="0.35">
      <c r="A487" t="s">
        <v>329</v>
      </c>
      <c r="B487" t="s">
        <v>330</v>
      </c>
      <c r="C487" t="s">
        <v>25</v>
      </c>
      <c r="D487">
        <v>3.5</v>
      </c>
      <c r="E487">
        <v>6</v>
      </c>
      <c r="F48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87" t="s">
        <v>22</v>
      </c>
      <c r="H487" t="s">
        <v>144</v>
      </c>
      <c r="I48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87">
        <v>11.4</v>
      </c>
      <c r="K487">
        <v>7.3</v>
      </c>
      <c r="L487">
        <v>9.6</v>
      </c>
      <c r="M487">
        <v>29</v>
      </c>
      <c r="N487">
        <v>221</v>
      </c>
    </row>
    <row r="488" spans="1:14" x14ac:dyDescent="0.35">
      <c r="A488" t="s">
        <v>329</v>
      </c>
      <c r="B488" t="s">
        <v>330</v>
      </c>
      <c r="C488" t="s">
        <v>25</v>
      </c>
      <c r="D488">
        <v>3.5</v>
      </c>
      <c r="E488">
        <v>6</v>
      </c>
      <c r="F48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88" t="s">
        <v>17</v>
      </c>
      <c r="H488" t="s">
        <v>144</v>
      </c>
      <c r="I48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88">
        <v>13</v>
      </c>
      <c r="K488">
        <v>8.4</v>
      </c>
      <c r="L488">
        <v>10.9</v>
      </c>
      <c r="M488">
        <v>26</v>
      </c>
      <c r="N488">
        <v>251</v>
      </c>
    </row>
    <row r="489" spans="1:14" x14ac:dyDescent="0.35">
      <c r="A489" t="s">
        <v>329</v>
      </c>
      <c r="B489" t="s">
        <v>331</v>
      </c>
      <c r="C489" t="s">
        <v>25</v>
      </c>
      <c r="D489">
        <v>2</v>
      </c>
      <c r="E489">
        <v>4</v>
      </c>
      <c r="F48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89" t="s">
        <v>210</v>
      </c>
      <c r="H489" t="s">
        <v>144</v>
      </c>
      <c r="I48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89">
        <v>4.7</v>
      </c>
      <c r="K489">
        <v>4.9000000000000004</v>
      </c>
      <c r="L489">
        <v>4.8</v>
      </c>
      <c r="M489">
        <v>59</v>
      </c>
      <c r="N489">
        <v>110</v>
      </c>
    </row>
    <row r="490" spans="1:14" x14ac:dyDescent="0.35">
      <c r="A490" t="s">
        <v>329</v>
      </c>
      <c r="B490" t="s">
        <v>332</v>
      </c>
      <c r="C490" t="s">
        <v>14</v>
      </c>
      <c r="D490">
        <v>1.8</v>
      </c>
      <c r="E490">
        <v>4</v>
      </c>
      <c r="F49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90" t="s">
        <v>210</v>
      </c>
      <c r="H490" t="s">
        <v>144</v>
      </c>
      <c r="I49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90">
        <v>7.9</v>
      </c>
      <c r="K490">
        <v>6</v>
      </c>
      <c r="L490">
        <v>7</v>
      </c>
      <c r="M490">
        <v>40</v>
      </c>
      <c r="N490">
        <v>161</v>
      </c>
    </row>
    <row r="491" spans="1:14" x14ac:dyDescent="0.35">
      <c r="A491" t="s">
        <v>329</v>
      </c>
      <c r="B491" t="s">
        <v>332</v>
      </c>
      <c r="C491" t="s">
        <v>14</v>
      </c>
      <c r="D491">
        <v>1.8</v>
      </c>
      <c r="E491">
        <v>4</v>
      </c>
      <c r="F49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91" t="s">
        <v>19</v>
      </c>
      <c r="H491" t="s">
        <v>144</v>
      </c>
      <c r="I49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91">
        <v>8.1</v>
      </c>
      <c r="K491">
        <v>6.2</v>
      </c>
      <c r="L491">
        <v>7.2</v>
      </c>
      <c r="M491">
        <v>39</v>
      </c>
      <c r="N491">
        <v>166</v>
      </c>
    </row>
    <row r="492" spans="1:14" x14ac:dyDescent="0.35">
      <c r="A492" t="s">
        <v>329</v>
      </c>
      <c r="B492" t="s">
        <v>332</v>
      </c>
      <c r="C492" t="s">
        <v>14</v>
      </c>
      <c r="D492">
        <v>1.8</v>
      </c>
      <c r="E492">
        <v>4</v>
      </c>
      <c r="F49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92" t="s">
        <v>127</v>
      </c>
      <c r="H492" t="s">
        <v>144</v>
      </c>
      <c r="I49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92">
        <v>8.5</v>
      </c>
      <c r="K492">
        <v>6.6</v>
      </c>
      <c r="L492">
        <v>7.6</v>
      </c>
      <c r="M492">
        <v>37</v>
      </c>
      <c r="N492">
        <v>175</v>
      </c>
    </row>
    <row r="493" spans="1:14" x14ac:dyDescent="0.35">
      <c r="A493" t="s">
        <v>329</v>
      </c>
      <c r="B493" t="s">
        <v>333</v>
      </c>
      <c r="C493" t="s">
        <v>21</v>
      </c>
      <c r="D493">
        <v>3.5</v>
      </c>
      <c r="E493">
        <v>6</v>
      </c>
      <c r="F49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93" t="s">
        <v>36</v>
      </c>
      <c r="H493" t="s">
        <v>144</v>
      </c>
      <c r="I49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93">
        <v>12.5</v>
      </c>
      <c r="K493">
        <v>8.5</v>
      </c>
      <c r="L493">
        <v>10.7</v>
      </c>
      <c r="M493">
        <v>26</v>
      </c>
      <c r="N493">
        <v>246</v>
      </c>
    </row>
    <row r="494" spans="1:14" x14ac:dyDescent="0.35">
      <c r="A494" t="s">
        <v>329</v>
      </c>
      <c r="B494" t="s">
        <v>334</v>
      </c>
      <c r="C494" t="s">
        <v>21</v>
      </c>
      <c r="D494">
        <v>2.4</v>
      </c>
      <c r="E494">
        <v>4</v>
      </c>
      <c r="F49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94" t="s">
        <v>225</v>
      </c>
      <c r="H494" t="s">
        <v>144</v>
      </c>
      <c r="I49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94">
        <v>10.3</v>
      </c>
      <c r="K494">
        <v>7.6</v>
      </c>
      <c r="L494">
        <v>9.1</v>
      </c>
      <c r="M494">
        <v>31</v>
      </c>
      <c r="N494">
        <v>209</v>
      </c>
    </row>
    <row r="495" spans="1:14" x14ac:dyDescent="0.35">
      <c r="A495" t="s">
        <v>329</v>
      </c>
      <c r="B495" t="s">
        <v>335</v>
      </c>
      <c r="C495" t="s">
        <v>21</v>
      </c>
      <c r="D495">
        <v>2.4</v>
      </c>
      <c r="E495">
        <v>4</v>
      </c>
      <c r="F49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95" t="s">
        <v>225</v>
      </c>
      <c r="H495" t="s">
        <v>144</v>
      </c>
      <c r="I49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95">
        <v>10.6</v>
      </c>
      <c r="K495">
        <v>7.9</v>
      </c>
      <c r="L495">
        <v>9.4</v>
      </c>
      <c r="M495">
        <v>30</v>
      </c>
      <c r="N495">
        <v>216</v>
      </c>
    </row>
    <row r="496" spans="1:14" x14ac:dyDescent="0.35">
      <c r="A496" t="s">
        <v>329</v>
      </c>
      <c r="B496" t="s">
        <v>336</v>
      </c>
      <c r="C496" t="s">
        <v>31</v>
      </c>
      <c r="D496">
        <v>1.5</v>
      </c>
      <c r="E496">
        <v>4</v>
      </c>
      <c r="F49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96" t="s">
        <v>19</v>
      </c>
      <c r="H496" t="s">
        <v>144</v>
      </c>
      <c r="I49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96">
        <v>6.6</v>
      </c>
      <c r="K496">
        <v>6</v>
      </c>
      <c r="L496">
        <v>6.3</v>
      </c>
      <c r="M496">
        <v>45</v>
      </c>
      <c r="N496">
        <v>145</v>
      </c>
    </row>
    <row r="497" spans="1:14" x14ac:dyDescent="0.35">
      <c r="A497" t="s">
        <v>329</v>
      </c>
      <c r="B497" t="s">
        <v>336</v>
      </c>
      <c r="C497" t="s">
        <v>31</v>
      </c>
      <c r="D497">
        <v>1.5</v>
      </c>
      <c r="E497">
        <v>4</v>
      </c>
      <c r="F49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97" t="s">
        <v>17</v>
      </c>
      <c r="H497" t="s">
        <v>144</v>
      </c>
      <c r="I49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97">
        <v>7.6</v>
      </c>
      <c r="K497">
        <v>6.1</v>
      </c>
      <c r="L497">
        <v>6.9</v>
      </c>
      <c r="M497">
        <v>41</v>
      </c>
      <c r="N497">
        <v>159</v>
      </c>
    </row>
    <row r="498" spans="1:14" x14ac:dyDescent="0.35">
      <c r="A498" t="s">
        <v>329</v>
      </c>
      <c r="B498" t="s">
        <v>337</v>
      </c>
      <c r="C498" t="s">
        <v>61</v>
      </c>
      <c r="D498">
        <v>1.5</v>
      </c>
      <c r="E498">
        <v>4</v>
      </c>
      <c r="F49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98" t="s">
        <v>225</v>
      </c>
      <c r="H498" t="s">
        <v>144</v>
      </c>
      <c r="I49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98">
        <v>8.3000000000000007</v>
      </c>
      <c r="K498">
        <v>6.5</v>
      </c>
      <c r="L498">
        <v>7.5</v>
      </c>
      <c r="M498">
        <v>38</v>
      </c>
      <c r="N498">
        <v>172</v>
      </c>
    </row>
    <row r="499" spans="1:14" x14ac:dyDescent="0.35">
      <c r="A499" t="s">
        <v>329</v>
      </c>
      <c r="B499" t="s">
        <v>337</v>
      </c>
      <c r="C499" t="s">
        <v>61</v>
      </c>
      <c r="D499">
        <v>1.5</v>
      </c>
      <c r="E499">
        <v>4</v>
      </c>
      <c r="F49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99" t="s">
        <v>127</v>
      </c>
      <c r="H499" t="s">
        <v>144</v>
      </c>
      <c r="I49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99">
        <v>8.3000000000000007</v>
      </c>
      <c r="K499">
        <v>6.9</v>
      </c>
      <c r="L499">
        <v>7.7</v>
      </c>
      <c r="M499">
        <v>37</v>
      </c>
      <c r="N499">
        <v>177</v>
      </c>
    </row>
    <row r="500" spans="1:14" x14ac:dyDescent="0.35">
      <c r="A500" t="s">
        <v>329</v>
      </c>
      <c r="B500" t="s">
        <v>338</v>
      </c>
      <c r="C500" t="s">
        <v>232</v>
      </c>
      <c r="D500">
        <v>3.5</v>
      </c>
      <c r="E500">
        <v>6</v>
      </c>
      <c r="F50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00" t="s">
        <v>36</v>
      </c>
      <c r="H500" t="s">
        <v>144</v>
      </c>
      <c r="I50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00">
        <v>12.3</v>
      </c>
      <c r="K500">
        <v>8.5</v>
      </c>
      <c r="L500">
        <v>10.6</v>
      </c>
      <c r="M500">
        <v>27</v>
      </c>
      <c r="N500">
        <v>244</v>
      </c>
    </row>
    <row r="501" spans="1:14" x14ac:dyDescent="0.35">
      <c r="A501" t="s">
        <v>329</v>
      </c>
      <c r="B501" t="s">
        <v>339</v>
      </c>
      <c r="C501" t="s">
        <v>21</v>
      </c>
      <c r="D501">
        <v>3.5</v>
      </c>
      <c r="E501">
        <v>6</v>
      </c>
      <c r="F50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01" t="s">
        <v>225</v>
      </c>
      <c r="H501" t="s">
        <v>144</v>
      </c>
      <c r="I50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01">
        <v>13.3</v>
      </c>
      <c r="K501">
        <v>9.3000000000000007</v>
      </c>
      <c r="L501">
        <v>11.5</v>
      </c>
      <c r="M501">
        <v>25</v>
      </c>
      <c r="N501">
        <v>265</v>
      </c>
    </row>
    <row r="502" spans="1:14" x14ac:dyDescent="0.35">
      <c r="A502" t="s">
        <v>329</v>
      </c>
      <c r="B502" t="s">
        <v>340</v>
      </c>
      <c r="C502" t="s">
        <v>21</v>
      </c>
      <c r="D502">
        <v>3.5</v>
      </c>
      <c r="E502">
        <v>6</v>
      </c>
      <c r="F50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02" t="s">
        <v>225</v>
      </c>
      <c r="H502" t="s">
        <v>144</v>
      </c>
      <c r="I50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02">
        <v>13.9</v>
      </c>
      <c r="K502">
        <v>9.6999999999999993</v>
      </c>
      <c r="L502">
        <v>12</v>
      </c>
      <c r="M502">
        <v>24</v>
      </c>
      <c r="N502">
        <v>276</v>
      </c>
    </row>
    <row r="503" spans="1:14" x14ac:dyDescent="0.35">
      <c r="A503" t="s">
        <v>329</v>
      </c>
      <c r="B503" t="s">
        <v>341</v>
      </c>
      <c r="C503" t="s">
        <v>203</v>
      </c>
      <c r="D503">
        <v>3.5</v>
      </c>
      <c r="E503">
        <v>6</v>
      </c>
      <c r="F50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03" t="s">
        <v>225</v>
      </c>
      <c r="H503" t="s">
        <v>144</v>
      </c>
      <c r="I50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03">
        <v>15.2</v>
      </c>
      <c r="K503">
        <v>11.3</v>
      </c>
      <c r="L503">
        <v>13.4</v>
      </c>
      <c r="M503">
        <v>21</v>
      </c>
      <c r="N503">
        <v>308</v>
      </c>
    </row>
    <row r="504" spans="1:14" x14ac:dyDescent="0.35">
      <c r="A504" t="s">
        <v>342</v>
      </c>
      <c r="B504" t="s">
        <v>343</v>
      </c>
      <c r="C504" t="s">
        <v>14</v>
      </c>
      <c r="D504">
        <v>1.6</v>
      </c>
      <c r="E504">
        <v>4</v>
      </c>
      <c r="F50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04" t="s">
        <v>36</v>
      </c>
      <c r="H504" t="s">
        <v>144</v>
      </c>
      <c r="I50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04">
        <v>8.8000000000000007</v>
      </c>
      <c r="K504">
        <v>6.3</v>
      </c>
      <c r="L504">
        <v>7.7</v>
      </c>
      <c r="M504">
        <v>37</v>
      </c>
      <c r="N504">
        <v>177</v>
      </c>
    </row>
    <row r="505" spans="1:14" x14ac:dyDescent="0.35">
      <c r="A505" t="s">
        <v>342</v>
      </c>
      <c r="B505" t="s">
        <v>343</v>
      </c>
      <c r="C505" t="s">
        <v>14</v>
      </c>
      <c r="D505">
        <v>1.6</v>
      </c>
      <c r="E505">
        <v>4</v>
      </c>
      <c r="F50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05" t="s">
        <v>17</v>
      </c>
      <c r="H505" t="s">
        <v>144</v>
      </c>
      <c r="I50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05">
        <v>8.6999999999999993</v>
      </c>
      <c r="K505">
        <v>6.4</v>
      </c>
      <c r="L505">
        <v>7.7</v>
      </c>
      <c r="M505">
        <v>37</v>
      </c>
      <c r="N505">
        <v>177</v>
      </c>
    </row>
    <row r="506" spans="1:14" x14ac:dyDescent="0.35">
      <c r="A506" t="s">
        <v>342</v>
      </c>
      <c r="B506" t="s">
        <v>344</v>
      </c>
      <c r="C506" t="s">
        <v>25</v>
      </c>
      <c r="D506">
        <v>2</v>
      </c>
      <c r="E506">
        <v>4</v>
      </c>
      <c r="F50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06" t="s">
        <v>36</v>
      </c>
      <c r="H506" t="s">
        <v>144</v>
      </c>
      <c r="I50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06">
        <v>9.8000000000000007</v>
      </c>
      <c r="K506">
        <v>7.2</v>
      </c>
      <c r="L506">
        <v>8.6</v>
      </c>
      <c r="M506">
        <v>33</v>
      </c>
      <c r="N506">
        <v>198</v>
      </c>
    </row>
    <row r="507" spans="1:14" x14ac:dyDescent="0.35">
      <c r="A507" t="s">
        <v>342</v>
      </c>
      <c r="B507" t="s">
        <v>344</v>
      </c>
      <c r="C507" t="s">
        <v>25</v>
      </c>
      <c r="D507">
        <v>2</v>
      </c>
      <c r="E507">
        <v>4</v>
      </c>
      <c r="F50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07" t="s">
        <v>17</v>
      </c>
      <c r="H507" t="s">
        <v>144</v>
      </c>
      <c r="I50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07">
        <v>9.8000000000000007</v>
      </c>
      <c r="K507">
        <v>7</v>
      </c>
      <c r="L507">
        <v>8.5</v>
      </c>
      <c r="M507">
        <v>33</v>
      </c>
      <c r="N507">
        <v>196</v>
      </c>
    </row>
    <row r="508" spans="1:14" x14ac:dyDescent="0.35">
      <c r="A508" t="s">
        <v>342</v>
      </c>
      <c r="B508" t="s">
        <v>345</v>
      </c>
      <c r="C508" t="s">
        <v>58</v>
      </c>
      <c r="D508">
        <v>5</v>
      </c>
      <c r="E508">
        <v>8</v>
      </c>
      <c r="F50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08" t="s">
        <v>55</v>
      </c>
      <c r="H508" t="s">
        <v>16</v>
      </c>
      <c r="I50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08">
        <v>15.7</v>
      </c>
      <c r="K508">
        <v>10.199999999999999</v>
      </c>
      <c r="L508">
        <v>13.2</v>
      </c>
      <c r="M508">
        <v>21</v>
      </c>
      <c r="N508">
        <v>304</v>
      </c>
    </row>
    <row r="509" spans="1:14" x14ac:dyDescent="0.35">
      <c r="A509" t="s">
        <v>342</v>
      </c>
      <c r="B509" t="s">
        <v>346</v>
      </c>
      <c r="C509" t="s">
        <v>58</v>
      </c>
      <c r="D509">
        <v>3.8</v>
      </c>
      <c r="E509">
        <v>6</v>
      </c>
      <c r="F50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09" t="s">
        <v>55</v>
      </c>
      <c r="H509" t="s">
        <v>144</v>
      </c>
      <c r="I50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09">
        <v>13</v>
      </c>
      <c r="K509">
        <v>8.6999999999999993</v>
      </c>
      <c r="L509">
        <v>11.1</v>
      </c>
      <c r="M509">
        <v>25</v>
      </c>
      <c r="N509">
        <v>255</v>
      </c>
    </row>
    <row r="510" spans="1:14" x14ac:dyDescent="0.35">
      <c r="A510" t="s">
        <v>342</v>
      </c>
      <c r="B510" t="s">
        <v>347</v>
      </c>
      <c r="C510" t="s">
        <v>21</v>
      </c>
      <c r="D510">
        <v>3.3</v>
      </c>
      <c r="E510">
        <v>6</v>
      </c>
      <c r="F51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10" t="s">
        <v>36</v>
      </c>
      <c r="H510" t="s">
        <v>144</v>
      </c>
      <c r="I51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10">
        <v>13</v>
      </c>
      <c r="K510">
        <v>9.1</v>
      </c>
      <c r="L510">
        <v>11.2</v>
      </c>
      <c r="M510">
        <v>25</v>
      </c>
      <c r="N510">
        <v>258</v>
      </c>
    </row>
    <row r="511" spans="1:14" x14ac:dyDescent="0.35">
      <c r="A511" t="s">
        <v>342</v>
      </c>
      <c r="B511" t="s">
        <v>348</v>
      </c>
      <c r="C511" t="s">
        <v>21</v>
      </c>
      <c r="D511">
        <v>3.3</v>
      </c>
      <c r="E511">
        <v>6</v>
      </c>
      <c r="F51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11" t="s">
        <v>36</v>
      </c>
      <c r="H511" t="s">
        <v>144</v>
      </c>
      <c r="I51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11">
        <v>13.3</v>
      </c>
      <c r="K511">
        <v>9.5</v>
      </c>
      <c r="L511">
        <v>11.6</v>
      </c>
      <c r="M511">
        <v>24</v>
      </c>
      <c r="N511">
        <v>267</v>
      </c>
    </row>
    <row r="512" spans="1:14" x14ac:dyDescent="0.35">
      <c r="A512" t="s">
        <v>342</v>
      </c>
      <c r="B512" t="s">
        <v>349</v>
      </c>
      <c r="C512" t="s">
        <v>21</v>
      </c>
      <c r="D512">
        <v>2.4</v>
      </c>
      <c r="E512">
        <v>4</v>
      </c>
      <c r="F51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12" t="s">
        <v>36</v>
      </c>
      <c r="H512" t="s">
        <v>144</v>
      </c>
      <c r="I51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12">
        <v>11.6</v>
      </c>
      <c r="K512">
        <v>8.6999999999999993</v>
      </c>
      <c r="L512">
        <v>10.3</v>
      </c>
      <c r="M512">
        <v>27</v>
      </c>
      <c r="N512">
        <v>237</v>
      </c>
    </row>
    <row r="513" spans="1:14" x14ac:dyDescent="0.35">
      <c r="A513" t="s">
        <v>342</v>
      </c>
      <c r="B513" t="s">
        <v>350</v>
      </c>
      <c r="C513" t="s">
        <v>21</v>
      </c>
      <c r="D513">
        <v>2</v>
      </c>
      <c r="E513">
        <v>4</v>
      </c>
      <c r="F51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13" t="s">
        <v>36</v>
      </c>
      <c r="H513" t="s">
        <v>144</v>
      </c>
      <c r="I51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13">
        <v>12.9</v>
      </c>
      <c r="K513">
        <v>9.6999999999999993</v>
      </c>
      <c r="L513">
        <v>11.5</v>
      </c>
      <c r="M513">
        <v>25</v>
      </c>
      <c r="N513">
        <v>264</v>
      </c>
    </row>
    <row r="514" spans="1:14" x14ac:dyDescent="0.35">
      <c r="A514" t="s">
        <v>342</v>
      </c>
      <c r="B514" t="s">
        <v>350</v>
      </c>
      <c r="C514" t="s">
        <v>21</v>
      </c>
      <c r="D514">
        <v>2.4</v>
      </c>
      <c r="E514">
        <v>4</v>
      </c>
      <c r="F51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14" t="s">
        <v>36</v>
      </c>
      <c r="H514" t="s">
        <v>144</v>
      </c>
      <c r="I51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14">
        <v>12.5</v>
      </c>
      <c r="K514">
        <v>9.4</v>
      </c>
      <c r="L514">
        <v>11.1</v>
      </c>
      <c r="M514">
        <v>25</v>
      </c>
      <c r="N514">
        <v>255</v>
      </c>
    </row>
    <row r="515" spans="1:14" x14ac:dyDescent="0.35">
      <c r="A515" t="s">
        <v>342</v>
      </c>
      <c r="B515" t="s">
        <v>351</v>
      </c>
      <c r="C515" t="s">
        <v>58</v>
      </c>
      <c r="D515">
        <v>2</v>
      </c>
      <c r="E515">
        <v>4</v>
      </c>
      <c r="F51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15" t="s">
        <v>36</v>
      </c>
      <c r="H515" t="s">
        <v>144</v>
      </c>
      <c r="I51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15">
        <v>11.4</v>
      </c>
      <c r="K515">
        <v>7.5</v>
      </c>
      <c r="L515">
        <v>9.6</v>
      </c>
      <c r="M515">
        <v>29</v>
      </c>
      <c r="N515">
        <v>221</v>
      </c>
    </row>
    <row r="516" spans="1:14" x14ac:dyDescent="0.35">
      <c r="A516" t="s">
        <v>342</v>
      </c>
      <c r="B516" t="s">
        <v>351</v>
      </c>
      <c r="C516" t="s">
        <v>58</v>
      </c>
      <c r="D516">
        <v>2.4</v>
      </c>
      <c r="E516">
        <v>4</v>
      </c>
      <c r="F51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16" t="s">
        <v>36</v>
      </c>
      <c r="H516" t="s">
        <v>144</v>
      </c>
      <c r="I51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16">
        <v>9.8000000000000007</v>
      </c>
      <c r="K516">
        <v>7</v>
      </c>
      <c r="L516">
        <v>8.5</v>
      </c>
      <c r="M516">
        <v>33</v>
      </c>
      <c r="N516">
        <v>196</v>
      </c>
    </row>
    <row r="517" spans="1:14" x14ac:dyDescent="0.35">
      <c r="A517" t="s">
        <v>342</v>
      </c>
      <c r="B517" t="s">
        <v>352</v>
      </c>
      <c r="C517" t="s">
        <v>25</v>
      </c>
      <c r="D517">
        <v>2.4</v>
      </c>
      <c r="E517">
        <v>4</v>
      </c>
      <c r="F51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17" t="s">
        <v>22</v>
      </c>
      <c r="H517" t="s">
        <v>144</v>
      </c>
      <c r="I51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17">
        <v>6.5</v>
      </c>
      <c r="K517">
        <v>5.9</v>
      </c>
      <c r="L517">
        <v>6.2</v>
      </c>
      <c r="M517">
        <v>46</v>
      </c>
      <c r="N517">
        <v>143</v>
      </c>
    </row>
    <row r="518" spans="1:14" x14ac:dyDescent="0.35">
      <c r="A518" t="s">
        <v>342</v>
      </c>
      <c r="B518" t="s">
        <v>353</v>
      </c>
      <c r="C518" t="s">
        <v>25</v>
      </c>
      <c r="D518">
        <v>2.4</v>
      </c>
      <c r="E518">
        <v>4</v>
      </c>
      <c r="F51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18" t="s">
        <v>22</v>
      </c>
      <c r="H518" t="s">
        <v>144</v>
      </c>
      <c r="I51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18">
        <v>6.6</v>
      </c>
      <c r="K518">
        <v>5.9</v>
      </c>
      <c r="L518">
        <v>6.3</v>
      </c>
      <c r="M518">
        <v>45</v>
      </c>
      <c r="N518">
        <v>145</v>
      </c>
    </row>
    <row r="519" spans="1:14" x14ac:dyDescent="0.35">
      <c r="A519" t="s">
        <v>342</v>
      </c>
      <c r="B519" t="s">
        <v>354</v>
      </c>
      <c r="C519" t="s">
        <v>21</v>
      </c>
      <c r="D519">
        <v>2</v>
      </c>
      <c r="E519">
        <v>4</v>
      </c>
      <c r="F51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19" t="s">
        <v>36</v>
      </c>
      <c r="H519" t="s">
        <v>144</v>
      </c>
      <c r="I51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19">
        <v>10.199999999999999</v>
      </c>
      <c r="K519">
        <v>8.1999999999999993</v>
      </c>
      <c r="L519">
        <v>9.3000000000000007</v>
      </c>
      <c r="M519">
        <v>30</v>
      </c>
      <c r="N519">
        <v>214</v>
      </c>
    </row>
    <row r="520" spans="1:14" x14ac:dyDescent="0.35">
      <c r="A520" t="s">
        <v>342</v>
      </c>
      <c r="B520" t="s">
        <v>354</v>
      </c>
      <c r="C520" t="s">
        <v>21</v>
      </c>
      <c r="D520">
        <v>2</v>
      </c>
      <c r="E520">
        <v>4</v>
      </c>
      <c r="F52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20" t="s">
        <v>17</v>
      </c>
      <c r="H520" t="s">
        <v>144</v>
      </c>
      <c r="I52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20">
        <v>11.4</v>
      </c>
      <c r="K520">
        <v>8.6</v>
      </c>
      <c r="L520">
        <v>10.1</v>
      </c>
      <c r="M520">
        <v>28</v>
      </c>
      <c r="N520">
        <v>232</v>
      </c>
    </row>
    <row r="521" spans="1:14" x14ac:dyDescent="0.35">
      <c r="A521" t="s">
        <v>342</v>
      </c>
      <c r="B521" t="s">
        <v>354</v>
      </c>
      <c r="C521" t="s">
        <v>21</v>
      </c>
      <c r="D521">
        <v>2.4</v>
      </c>
      <c r="E521">
        <v>4</v>
      </c>
      <c r="F52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21" t="s">
        <v>36</v>
      </c>
      <c r="H521" t="s">
        <v>144</v>
      </c>
      <c r="I52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21">
        <v>11.3</v>
      </c>
      <c r="K521">
        <v>8.3000000000000007</v>
      </c>
      <c r="L521">
        <v>10</v>
      </c>
      <c r="M521">
        <v>28</v>
      </c>
      <c r="N521">
        <v>230</v>
      </c>
    </row>
    <row r="522" spans="1:14" x14ac:dyDescent="0.35">
      <c r="A522" t="s">
        <v>342</v>
      </c>
      <c r="B522" t="s">
        <v>355</v>
      </c>
      <c r="C522" t="s">
        <v>21</v>
      </c>
      <c r="D522">
        <v>2</v>
      </c>
      <c r="E522">
        <v>4</v>
      </c>
      <c r="F52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22" t="s">
        <v>36</v>
      </c>
      <c r="H522" t="s">
        <v>144</v>
      </c>
      <c r="I52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22">
        <v>11.4</v>
      </c>
      <c r="K522">
        <v>9.3000000000000007</v>
      </c>
      <c r="L522">
        <v>10.5</v>
      </c>
      <c r="M522">
        <v>27</v>
      </c>
      <c r="N522">
        <v>242</v>
      </c>
    </row>
    <row r="523" spans="1:14" x14ac:dyDescent="0.35">
      <c r="A523" t="s">
        <v>342</v>
      </c>
      <c r="B523" t="s">
        <v>355</v>
      </c>
      <c r="C523" t="s">
        <v>21</v>
      </c>
      <c r="D523">
        <v>2.4</v>
      </c>
      <c r="E523">
        <v>4</v>
      </c>
      <c r="F52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23" t="s">
        <v>36</v>
      </c>
      <c r="H523" t="s">
        <v>144</v>
      </c>
      <c r="I52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23">
        <v>11.6</v>
      </c>
      <c r="K523">
        <v>9.3000000000000007</v>
      </c>
      <c r="L523">
        <v>10.6</v>
      </c>
      <c r="M523">
        <v>27</v>
      </c>
      <c r="N523">
        <v>244</v>
      </c>
    </row>
    <row r="524" spans="1:14" x14ac:dyDescent="0.35">
      <c r="A524" t="s">
        <v>342</v>
      </c>
      <c r="B524" t="s">
        <v>356</v>
      </c>
      <c r="C524" t="s">
        <v>14</v>
      </c>
      <c r="D524">
        <v>1.6</v>
      </c>
      <c r="E524">
        <v>4</v>
      </c>
      <c r="F52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24" t="s">
        <v>32</v>
      </c>
      <c r="H524" t="s">
        <v>144</v>
      </c>
      <c r="I52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24">
        <v>8.6</v>
      </c>
      <c r="K524">
        <v>6.6</v>
      </c>
      <c r="L524">
        <v>7.7</v>
      </c>
      <c r="M524">
        <v>37</v>
      </c>
      <c r="N524">
        <v>177</v>
      </c>
    </row>
    <row r="525" spans="1:14" x14ac:dyDescent="0.35">
      <c r="A525" t="s">
        <v>342</v>
      </c>
      <c r="B525" t="s">
        <v>356</v>
      </c>
      <c r="C525" t="s">
        <v>14</v>
      </c>
      <c r="D525">
        <v>1.6</v>
      </c>
      <c r="E525">
        <v>4</v>
      </c>
      <c r="F52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25" t="s">
        <v>17</v>
      </c>
      <c r="H525" t="s">
        <v>144</v>
      </c>
      <c r="I52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25">
        <v>9.1</v>
      </c>
      <c r="K525">
        <v>6.7</v>
      </c>
      <c r="L525">
        <v>8</v>
      </c>
      <c r="M525">
        <v>35</v>
      </c>
      <c r="N525">
        <v>184</v>
      </c>
    </row>
    <row r="526" spans="1:14" x14ac:dyDescent="0.35">
      <c r="A526" t="s">
        <v>342</v>
      </c>
      <c r="B526" t="s">
        <v>357</v>
      </c>
      <c r="C526" t="s">
        <v>14</v>
      </c>
      <c r="D526">
        <v>1.6</v>
      </c>
      <c r="E526">
        <v>4</v>
      </c>
      <c r="F52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26" t="s">
        <v>36</v>
      </c>
      <c r="H526" t="s">
        <v>144</v>
      </c>
      <c r="I52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26">
        <v>9.9</v>
      </c>
      <c r="K526">
        <v>7.5</v>
      </c>
      <c r="L526">
        <v>8.8000000000000007</v>
      </c>
      <c r="M526">
        <v>32</v>
      </c>
      <c r="N526">
        <v>202</v>
      </c>
    </row>
    <row r="527" spans="1:14" x14ac:dyDescent="0.35">
      <c r="A527" t="s">
        <v>342</v>
      </c>
      <c r="B527" t="s">
        <v>357</v>
      </c>
      <c r="C527" t="s">
        <v>14</v>
      </c>
      <c r="D527">
        <v>1.6</v>
      </c>
      <c r="E527">
        <v>4</v>
      </c>
      <c r="F52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27" t="s">
        <v>17</v>
      </c>
      <c r="H527" t="s">
        <v>144</v>
      </c>
      <c r="I52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27">
        <v>9.6999999999999993</v>
      </c>
      <c r="K527">
        <v>7.1</v>
      </c>
      <c r="L527">
        <v>8.5</v>
      </c>
      <c r="M527">
        <v>33</v>
      </c>
      <c r="N527">
        <v>196</v>
      </c>
    </row>
    <row r="528" spans="1:14" x14ac:dyDescent="0.35">
      <c r="A528" t="s">
        <v>358</v>
      </c>
      <c r="B528" t="s">
        <v>359</v>
      </c>
      <c r="C528" t="s">
        <v>25</v>
      </c>
      <c r="D528">
        <v>3.7</v>
      </c>
      <c r="E528">
        <v>6</v>
      </c>
      <c r="F52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28" t="s">
        <v>360</v>
      </c>
      <c r="H528" t="s">
        <v>16</v>
      </c>
      <c r="I52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28">
        <v>12</v>
      </c>
      <c r="K528">
        <v>8</v>
      </c>
      <c r="L528">
        <v>10.199999999999999</v>
      </c>
      <c r="M528">
        <v>28</v>
      </c>
      <c r="N528">
        <v>235</v>
      </c>
    </row>
    <row r="529" spans="1:14" x14ac:dyDescent="0.35">
      <c r="A529" t="s">
        <v>358</v>
      </c>
      <c r="B529" t="s">
        <v>361</v>
      </c>
      <c r="C529" t="s">
        <v>25</v>
      </c>
      <c r="D529">
        <v>3.7</v>
      </c>
      <c r="E529">
        <v>6</v>
      </c>
      <c r="F52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29" t="s">
        <v>360</v>
      </c>
      <c r="H529" t="s">
        <v>16</v>
      </c>
      <c r="I52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29">
        <v>12.6</v>
      </c>
      <c r="K529">
        <v>8.6999999999999993</v>
      </c>
      <c r="L529">
        <v>10.8</v>
      </c>
      <c r="M529">
        <v>26</v>
      </c>
      <c r="N529">
        <v>248</v>
      </c>
    </row>
    <row r="530" spans="1:14" x14ac:dyDescent="0.35">
      <c r="A530" t="s">
        <v>358</v>
      </c>
      <c r="B530" t="s">
        <v>362</v>
      </c>
      <c r="C530" t="s">
        <v>14</v>
      </c>
      <c r="D530">
        <v>3.5</v>
      </c>
      <c r="E530">
        <v>6</v>
      </c>
      <c r="F53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30" t="s">
        <v>360</v>
      </c>
      <c r="H530" t="s">
        <v>16</v>
      </c>
      <c r="I53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30">
        <v>8.1999999999999993</v>
      </c>
      <c r="K530">
        <v>6.7</v>
      </c>
      <c r="L530">
        <v>7.5</v>
      </c>
      <c r="M530">
        <v>38</v>
      </c>
      <c r="N530">
        <v>172</v>
      </c>
    </row>
    <row r="531" spans="1:14" x14ac:dyDescent="0.35">
      <c r="A531" t="s">
        <v>358</v>
      </c>
      <c r="B531" t="s">
        <v>363</v>
      </c>
      <c r="C531" t="s">
        <v>14</v>
      </c>
      <c r="D531">
        <v>3.5</v>
      </c>
      <c r="E531">
        <v>6</v>
      </c>
      <c r="F53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31" t="s">
        <v>360</v>
      </c>
      <c r="H531" t="s">
        <v>16</v>
      </c>
      <c r="I53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31">
        <v>8.6999999999999993</v>
      </c>
      <c r="K531">
        <v>7.5</v>
      </c>
      <c r="L531">
        <v>8.1999999999999993</v>
      </c>
      <c r="M531">
        <v>34</v>
      </c>
      <c r="N531">
        <v>189</v>
      </c>
    </row>
    <row r="532" spans="1:14" x14ac:dyDescent="0.35">
      <c r="A532" t="s">
        <v>358</v>
      </c>
      <c r="B532" t="s">
        <v>364</v>
      </c>
      <c r="C532" t="s">
        <v>38</v>
      </c>
      <c r="D532">
        <v>3.7</v>
      </c>
      <c r="E532">
        <v>6</v>
      </c>
      <c r="F53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32" t="s">
        <v>360</v>
      </c>
      <c r="H532" t="s">
        <v>16</v>
      </c>
      <c r="I53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32">
        <v>13.3</v>
      </c>
      <c r="K532">
        <v>9.4</v>
      </c>
      <c r="L532">
        <v>11.5</v>
      </c>
      <c r="M532">
        <v>25</v>
      </c>
      <c r="N532">
        <v>265</v>
      </c>
    </row>
    <row r="533" spans="1:14" x14ac:dyDescent="0.35">
      <c r="A533" t="s">
        <v>358</v>
      </c>
      <c r="B533" t="s">
        <v>365</v>
      </c>
      <c r="C533" t="s">
        <v>38</v>
      </c>
      <c r="D533">
        <v>3.7</v>
      </c>
      <c r="E533">
        <v>6</v>
      </c>
      <c r="F53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33" t="s">
        <v>360</v>
      </c>
      <c r="H533" t="s">
        <v>16</v>
      </c>
      <c r="I53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33">
        <v>13.6</v>
      </c>
      <c r="K533">
        <v>9.3000000000000007</v>
      </c>
      <c r="L533">
        <v>11.7</v>
      </c>
      <c r="M533">
        <v>24</v>
      </c>
      <c r="N533">
        <v>269</v>
      </c>
    </row>
    <row r="534" spans="1:14" x14ac:dyDescent="0.35">
      <c r="A534" t="s">
        <v>358</v>
      </c>
      <c r="B534" t="s">
        <v>365</v>
      </c>
      <c r="C534" t="s">
        <v>38</v>
      </c>
      <c r="D534">
        <v>3.7</v>
      </c>
      <c r="E534">
        <v>6</v>
      </c>
      <c r="F53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34" t="s">
        <v>17</v>
      </c>
      <c r="H534" t="s">
        <v>16</v>
      </c>
      <c r="I53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34">
        <v>14.3</v>
      </c>
      <c r="K534">
        <v>9.8000000000000007</v>
      </c>
      <c r="L534">
        <v>12.3</v>
      </c>
      <c r="M534">
        <v>23</v>
      </c>
      <c r="N534">
        <v>283</v>
      </c>
    </row>
    <row r="535" spans="1:14" x14ac:dyDescent="0.35">
      <c r="A535" t="s">
        <v>358</v>
      </c>
      <c r="B535" t="s">
        <v>366</v>
      </c>
      <c r="C535" t="s">
        <v>38</v>
      </c>
      <c r="D535">
        <v>3.7</v>
      </c>
      <c r="E535">
        <v>6</v>
      </c>
      <c r="F53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35" t="s">
        <v>360</v>
      </c>
      <c r="H535" t="s">
        <v>16</v>
      </c>
      <c r="I53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35">
        <v>12.9</v>
      </c>
      <c r="K535">
        <v>8.9</v>
      </c>
      <c r="L535">
        <v>11.1</v>
      </c>
      <c r="M535">
        <v>25</v>
      </c>
      <c r="N535">
        <v>255</v>
      </c>
    </row>
    <row r="536" spans="1:14" x14ac:dyDescent="0.35">
      <c r="A536" t="s">
        <v>358</v>
      </c>
      <c r="B536" t="s">
        <v>366</v>
      </c>
      <c r="C536" t="s">
        <v>38</v>
      </c>
      <c r="D536">
        <v>3.7</v>
      </c>
      <c r="E536">
        <v>6</v>
      </c>
      <c r="F53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36" t="s">
        <v>17</v>
      </c>
      <c r="H536" t="s">
        <v>16</v>
      </c>
      <c r="I53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36">
        <v>13.5</v>
      </c>
      <c r="K536">
        <v>9.3000000000000007</v>
      </c>
      <c r="L536">
        <v>11.6</v>
      </c>
      <c r="M536">
        <v>24</v>
      </c>
      <c r="N536">
        <v>267</v>
      </c>
    </row>
    <row r="537" spans="1:14" x14ac:dyDescent="0.35">
      <c r="A537" t="s">
        <v>358</v>
      </c>
      <c r="B537" t="s">
        <v>367</v>
      </c>
      <c r="C537" t="s">
        <v>25</v>
      </c>
      <c r="D537">
        <v>3.7</v>
      </c>
      <c r="E537">
        <v>6</v>
      </c>
      <c r="F53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37" t="s">
        <v>360</v>
      </c>
      <c r="H537" t="s">
        <v>16</v>
      </c>
      <c r="I53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37">
        <v>12.8</v>
      </c>
      <c r="K537">
        <v>8.9</v>
      </c>
      <c r="L537">
        <v>11</v>
      </c>
      <c r="M537">
        <v>26</v>
      </c>
      <c r="N537">
        <v>253</v>
      </c>
    </row>
    <row r="538" spans="1:14" x14ac:dyDescent="0.35">
      <c r="A538" t="s">
        <v>358</v>
      </c>
      <c r="B538" t="s">
        <v>367</v>
      </c>
      <c r="C538" t="s">
        <v>25</v>
      </c>
      <c r="D538">
        <v>5.6</v>
      </c>
      <c r="E538">
        <v>8</v>
      </c>
      <c r="F53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38" t="s">
        <v>360</v>
      </c>
      <c r="H538" t="s">
        <v>16</v>
      </c>
      <c r="I53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38">
        <v>14.5</v>
      </c>
      <c r="K538">
        <v>9.5</v>
      </c>
      <c r="L538">
        <v>12.3</v>
      </c>
      <c r="M538">
        <v>23</v>
      </c>
      <c r="N538">
        <v>283</v>
      </c>
    </row>
    <row r="539" spans="1:14" x14ac:dyDescent="0.35">
      <c r="A539" t="s">
        <v>358</v>
      </c>
      <c r="B539" t="s">
        <v>368</v>
      </c>
      <c r="C539" t="s">
        <v>25</v>
      </c>
      <c r="D539">
        <v>3.7</v>
      </c>
      <c r="E539">
        <v>6</v>
      </c>
      <c r="F53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39" t="s">
        <v>360</v>
      </c>
      <c r="H539" t="s">
        <v>16</v>
      </c>
      <c r="I53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39">
        <v>13.2</v>
      </c>
      <c r="K539">
        <v>9.6</v>
      </c>
      <c r="L539">
        <v>11.6</v>
      </c>
      <c r="M539">
        <v>24</v>
      </c>
      <c r="N539">
        <v>267</v>
      </c>
    </row>
    <row r="540" spans="1:14" x14ac:dyDescent="0.35">
      <c r="A540" t="s">
        <v>358</v>
      </c>
      <c r="B540" t="s">
        <v>368</v>
      </c>
      <c r="C540" t="s">
        <v>25</v>
      </c>
      <c r="D540">
        <v>5.6</v>
      </c>
      <c r="E540">
        <v>8</v>
      </c>
      <c r="F54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40" t="s">
        <v>360</v>
      </c>
      <c r="H540" t="s">
        <v>16</v>
      </c>
      <c r="I54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40">
        <v>15</v>
      </c>
      <c r="K540">
        <v>10.199999999999999</v>
      </c>
      <c r="L540">
        <v>12.8</v>
      </c>
      <c r="M540">
        <v>22</v>
      </c>
      <c r="N540">
        <v>294</v>
      </c>
    </row>
    <row r="541" spans="1:14" x14ac:dyDescent="0.35">
      <c r="A541" t="s">
        <v>358</v>
      </c>
      <c r="B541" t="s">
        <v>369</v>
      </c>
      <c r="C541" t="s">
        <v>25</v>
      </c>
      <c r="D541">
        <v>3.5</v>
      </c>
      <c r="E541">
        <v>6</v>
      </c>
      <c r="F54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41" t="s">
        <v>360</v>
      </c>
      <c r="H541" t="s">
        <v>16</v>
      </c>
      <c r="I54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41">
        <v>8</v>
      </c>
      <c r="K541">
        <v>7</v>
      </c>
      <c r="L541">
        <v>7.6</v>
      </c>
      <c r="M541">
        <v>37</v>
      </c>
      <c r="N541">
        <v>175</v>
      </c>
    </row>
    <row r="542" spans="1:14" x14ac:dyDescent="0.35">
      <c r="A542" t="s">
        <v>358</v>
      </c>
      <c r="B542" t="s">
        <v>370</v>
      </c>
      <c r="C542" t="s">
        <v>61</v>
      </c>
      <c r="D542">
        <v>3.7</v>
      </c>
      <c r="E542">
        <v>6</v>
      </c>
      <c r="F54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42" t="s">
        <v>360</v>
      </c>
      <c r="H542" t="s">
        <v>16</v>
      </c>
      <c r="I54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42">
        <v>13.6</v>
      </c>
      <c r="K542">
        <v>9.6</v>
      </c>
      <c r="L542">
        <v>11.8</v>
      </c>
      <c r="M542">
        <v>24</v>
      </c>
      <c r="N542">
        <v>271</v>
      </c>
    </row>
    <row r="543" spans="1:14" x14ac:dyDescent="0.35">
      <c r="A543" t="s">
        <v>358</v>
      </c>
      <c r="B543" t="s">
        <v>371</v>
      </c>
      <c r="C543" t="s">
        <v>21</v>
      </c>
      <c r="D543">
        <v>3.5</v>
      </c>
      <c r="E543">
        <v>6</v>
      </c>
      <c r="F54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43" t="s">
        <v>210</v>
      </c>
      <c r="H543" t="s">
        <v>16</v>
      </c>
      <c r="I54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43">
        <v>11.9</v>
      </c>
      <c r="K543">
        <v>9</v>
      </c>
      <c r="L543">
        <v>10.6</v>
      </c>
      <c r="M543">
        <v>27</v>
      </c>
      <c r="N543">
        <v>244</v>
      </c>
    </row>
    <row r="544" spans="1:14" x14ac:dyDescent="0.35">
      <c r="A544" t="s">
        <v>358</v>
      </c>
      <c r="B544" t="s">
        <v>372</v>
      </c>
      <c r="C544" t="s">
        <v>21</v>
      </c>
      <c r="D544">
        <v>3.5</v>
      </c>
      <c r="E544">
        <v>6</v>
      </c>
      <c r="F54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44" t="s">
        <v>210</v>
      </c>
      <c r="H544" t="s">
        <v>16</v>
      </c>
      <c r="I54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44">
        <v>12.3</v>
      </c>
      <c r="K544">
        <v>9.3000000000000007</v>
      </c>
      <c r="L544">
        <v>11</v>
      </c>
      <c r="M544">
        <v>26</v>
      </c>
      <c r="N544">
        <v>253</v>
      </c>
    </row>
    <row r="545" spans="1:14" x14ac:dyDescent="0.35">
      <c r="A545" t="s">
        <v>358</v>
      </c>
      <c r="B545" t="s">
        <v>373</v>
      </c>
      <c r="C545" t="s">
        <v>66</v>
      </c>
      <c r="D545">
        <v>2.5</v>
      </c>
      <c r="E545">
        <v>4</v>
      </c>
      <c r="F54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45" t="s">
        <v>210</v>
      </c>
      <c r="H545" t="s">
        <v>144</v>
      </c>
      <c r="I54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45">
        <v>8.8000000000000007</v>
      </c>
      <c r="K545">
        <v>8.1999999999999993</v>
      </c>
      <c r="L545">
        <v>8.5</v>
      </c>
      <c r="M545">
        <v>33</v>
      </c>
      <c r="N545">
        <v>196</v>
      </c>
    </row>
    <row r="546" spans="1:14" x14ac:dyDescent="0.35">
      <c r="A546" t="s">
        <v>358</v>
      </c>
      <c r="B546" t="s">
        <v>374</v>
      </c>
      <c r="C546" t="s">
        <v>21</v>
      </c>
      <c r="D546">
        <v>3.7</v>
      </c>
      <c r="E546">
        <v>6</v>
      </c>
      <c r="F54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46" t="s">
        <v>360</v>
      </c>
      <c r="H546" t="s">
        <v>16</v>
      </c>
      <c r="I54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46">
        <v>14.5</v>
      </c>
      <c r="K546">
        <v>10.7</v>
      </c>
      <c r="L546">
        <v>12.8</v>
      </c>
      <c r="M546">
        <v>22</v>
      </c>
      <c r="N546">
        <v>294</v>
      </c>
    </row>
    <row r="547" spans="1:14" x14ac:dyDescent="0.35">
      <c r="A547" t="s">
        <v>358</v>
      </c>
      <c r="B547" t="s">
        <v>374</v>
      </c>
      <c r="C547" t="s">
        <v>21</v>
      </c>
      <c r="D547">
        <v>5</v>
      </c>
      <c r="E547">
        <v>8</v>
      </c>
      <c r="F54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47" t="s">
        <v>360</v>
      </c>
      <c r="H547" t="s">
        <v>16</v>
      </c>
      <c r="I54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47">
        <v>16.600000000000001</v>
      </c>
      <c r="K547">
        <v>11.9</v>
      </c>
      <c r="L547">
        <v>14.5</v>
      </c>
      <c r="M547">
        <v>19</v>
      </c>
      <c r="N547">
        <v>334</v>
      </c>
    </row>
    <row r="548" spans="1:14" x14ac:dyDescent="0.35">
      <c r="A548" t="s">
        <v>358</v>
      </c>
      <c r="B548" t="s">
        <v>375</v>
      </c>
      <c r="C548" t="s">
        <v>66</v>
      </c>
      <c r="D548">
        <v>5.6</v>
      </c>
      <c r="E548">
        <v>8</v>
      </c>
      <c r="F54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48" t="s">
        <v>360</v>
      </c>
      <c r="H548" t="s">
        <v>16</v>
      </c>
      <c r="I54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48">
        <v>17.399999999999999</v>
      </c>
      <c r="K548">
        <v>12.1</v>
      </c>
      <c r="L548">
        <v>15</v>
      </c>
      <c r="M548">
        <v>19</v>
      </c>
      <c r="N548">
        <v>345</v>
      </c>
    </row>
    <row r="549" spans="1:14" x14ac:dyDescent="0.35">
      <c r="A549" t="s">
        <v>376</v>
      </c>
      <c r="B549" t="s">
        <v>377</v>
      </c>
      <c r="C549" t="s">
        <v>31</v>
      </c>
      <c r="D549">
        <v>3</v>
      </c>
      <c r="E549">
        <v>6</v>
      </c>
      <c r="F54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49" t="s">
        <v>47</v>
      </c>
      <c r="H549" t="s">
        <v>16</v>
      </c>
      <c r="I54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49">
        <v>11.8</v>
      </c>
      <c r="K549">
        <v>8.4</v>
      </c>
      <c r="L549">
        <v>10.3</v>
      </c>
      <c r="M549">
        <v>27</v>
      </c>
      <c r="N549">
        <v>237</v>
      </c>
    </row>
    <row r="550" spans="1:14" x14ac:dyDescent="0.35">
      <c r="A550" t="s">
        <v>376</v>
      </c>
      <c r="B550" t="s">
        <v>378</v>
      </c>
      <c r="C550" t="s">
        <v>31</v>
      </c>
      <c r="D550">
        <v>3</v>
      </c>
      <c r="E550">
        <v>6</v>
      </c>
      <c r="F55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50" t="s">
        <v>47</v>
      </c>
      <c r="H550" t="s">
        <v>16</v>
      </c>
      <c r="I55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0">
        <v>12.2</v>
      </c>
      <c r="K550">
        <v>8.6999999999999993</v>
      </c>
      <c r="L550">
        <v>10.6</v>
      </c>
      <c r="M550">
        <v>27</v>
      </c>
      <c r="N550">
        <v>244</v>
      </c>
    </row>
    <row r="551" spans="1:14" x14ac:dyDescent="0.35">
      <c r="A551" t="s">
        <v>376</v>
      </c>
      <c r="B551" t="s">
        <v>379</v>
      </c>
      <c r="C551" t="s">
        <v>31</v>
      </c>
      <c r="D551">
        <v>5</v>
      </c>
      <c r="E551">
        <v>8</v>
      </c>
      <c r="F55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51" t="s">
        <v>47</v>
      </c>
      <c r="H551" t="s">
        <v>16</v>
      </c>
      <c r="I55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1">
        <v>15</v>
      </c>
      <c r="K551">
        <v>10.199999999999999</v>
      </c>
      <c r="L551">
        <v>12.8</v>
      </c>
      <c r="M551">
        <v>22</v>
      </c>
      <c r="N551">
        <v>294</v>
      </c>
    </row>
    <row r="552" spans="1:14" x14ac:dyDescent="0.35">
      <c r="A552" t="s">
        <v>376</v>
      </c>
      <c r="B552" t="s">
        <v>380</v>
      </c>
      <c r="C552" t="s">
        <v>25</v>
      </c>
      <c r="D552">
        <v>2</v>
      </c>
      <c r="E552">
        <v>4</v>
      </c>
      <c r="F55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52" t="s">
        <v>47</v>
      </c>
      <c r="H552" t="s">
        <v>16</v>
      </c>
      <c r="I55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2">
        <v>12.3</v>
      </c>
      <c r="K552">
        <v>8.1999999999999993</v>
      </c>
      <c r="L552">
        <v>10.5</v>
      </c>
      <c r="M552">
        <v>27</v>
      </c>
      <c r="N552">
        <v>242</v>
      </c>
    </row>
    <row r="553" spans="1:14" x14ac:dyDescent="0.35">
      <c r="A553" t="s">
        <v>376</v>
      </c>
      <c r="B553" t="s">
        <v>381</v>
      </c>
      <c r="C553" t="s">
        <v>25</v>
      </c>
      <c r="D553">
        <v>3</v>
      </c>
      <c r="E553">
        <v>6</v>
      </c>
      <c r="F55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53" t="s">
        <v>47</v>
      </c>
      <c r="H553" t="s">
        <v>16</v>
      </c>
      <c r="I55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3">
        <v>14.7</v>
      </c>
      <c r="K553">
        <v>9.1</v>
      </c>
      <c r="L553">
        <v>12.2</v>
      </c>
      <c r="M553">
        <v>23</v>
      </c>
      <c r="N553">
        <v>281</v>
      </c>
    </row>
    <row r="554" spans="1:14" x14ac:dyDescent="0.35">
      <c r="A554" t="s">
        <v>376</v>
      </c>
      <c r="B554" t="s">
        <v>382</v>
      </c>
      <c r="C554" t="s">
        <v>25</v>
      </c>
      <c r="D554">
        <v>5</v>
      </c>
      <c r="E554">
        <v>8</v>
      </c>
      <c r="F55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54" t="s">
        <v>47</v>
      </c>
      <c r="H554" t="s">
        <v>16</v>
      </c>
      <c r="I55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4">
        <v>15.7</v>
      </c>
      <c r="K554">
        <v>10.3</v>
      </c>
      <c r="L554">
        <v>13.3</v>
      </c>
      <c r="M554">
        <v>21</v>
      </c>
      <c r="N554">
        <v>306</v>
      </c>
    </row>
    <row r="555" spans="1:14" x14ac:dyDescent="0.35">
      <c r="A555" t="s">
        <v>376</v>
      </c>
      <c r="B555" t="s">
        <v>382</v>
      </c>
      <c r="C555" t="s">
        <v>25</v>
      </c>
      <c r="D555">
        <v>5</v>
      </c>
      <c r="E555">
        <v>8</v>
      </c>
      <c r="F55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55" t="s">
        <v>47</v>
      </c>
      <c r="H555" t="s">
        <v>149</v>
      </c>
      <c r="I55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555">
        <v>21.3</v>
      </c>
      <c r="K555">
        <v>14.1</v>
      </c>
      <c r="L555">
        <v>18.100000000000001</v>
      </c>
      <c r="M555">
        <v>16</v>
      </c>
      <c r="N555">
        <v>290</v>
      </c>
    </row>
    <row r="556" spans="1:14" x14ac:dyDescent="0.35">
      <c r="A556" t="s">
        <v>376</v>
      </c>
      <c r="B556" t="s">
        <v>383</v>
      </c>
      <c r="C556" t="s">
        <v>25</v>
      </c>
      <c r="D556">
        <v>5</v>
      </c>
      <c r="E556">
        <v>8</v>
      </c>
      <c r="F55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56" t="s">
        <v>47</v>
      </c>
      <c r="H556" t="s">
        <v>16</v>
      </c>
      <c r="I55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6">
        <v>15.7</v>
      </c>
      <c r="K556">
        <v>10.3</v>
      </c>
      <c r="L556">
        <v>13.3</v>
      </c>
      <c r="M556">
        <v>21</v>
      </c>
      <c r="N556">
        <v>306</v>
      </c>
    </row>
    <row r="557" spans="1:14" x14ac:dyDescent="0.35">
      <c r="A557" t="s">
        <v>376</v>
      </c>
      <c r="B557" t="s">
        <v>384</v>
      </c>
      <c r="C557" t="s">
        <v>58</v>
      </c>
      <c r="D557">
        <v>3</v>
      </c>
      <c r="E557">
        <v>6</v>
      </c>
      <c r="F55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57" t="s">
        <v>47</v>
      </c>
      <c r="H557" t="s">
        <v>16</v>
      </c>
      <c r="I55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7">
        <v>14.6</v>
      </c>
      <c r="K557">
        <v>9.6</v>
      </c>
      <c r="L557">
        <v>12.4</v>
      </c>
      <c r="M557">
        <v>23</v>
      </c>
      <c r="N557">
        <v>285</v>
      </c>
    </row>
    <row r="558" spans="1:14" x14ac:dyDescent="0.35">
      <c r="A558" t="s">
        <v>376</v>
      </c>
      <c r="B558" t="s">
        <v>385</v>
      </c>
      <c r="C558" t="s">
        <v>58</v>
      </c>
      <c r="D558">
        <v>5</v>
      </c>
      <c r="E558">
        <v>8</v>
      </c>
      <c r="F55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58" t="s">
        <v>47</v>
      </c>
      <c r="H558" t="s">
        <v>16</v>
      </c>
      <c r="I55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8">
        <v>15.8</v>
      </c>
      <c r="K558">
        <v>10.199999999999999</v>
      </c>
      <c r="L558">
        <v>13.3</v>
      </c>
      <c r="M558">
        <v>21</v>
      </c>
      <c r="N558">
        <v>306</v>
      </c>
    </row>
    <row r="559" spans="1:14" x14ac:dyDescent="0.35">
      <c r="A559" t="s">
        <v>376</v>
      </c>
      <c r="B559" t="s">
        <v>385</v>
      </c>
      <c r="C559" t="s">
        <v>58</v>
      </c>
      <c r="D559">
        <v>5</v>
      </c>
      <c r="E559">
        <v>8</v>
      </c>
      <c r="F55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59" t="s">
        <v>47</v>
      </c>
      <c r="H559" t="s">
        <v>149</v>
      </c>
      <c r="I55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559">
        <v>20.6</v>
      </c>
      <c r="K559">
        <v>13.6</v>
      </c>
      <c r="L559">
        <v>17.5</v>
      </c>
      <c r="M559">
        <v>16</v>
      </c>
      <c r="N559">
        <v>280</v>
      </c>
    </row>
    <row r="560" spans="1:14" x14ac:dyDescent="0.35">
      <c r="A560" t="s">
        <v>376</v>
      </c>
      <c r="B560" t="s">
        <v>386</v>
      </c>
      <c r="C560" t="s">
        <v>58</v>
      </c>
      <c r="D560">
        <v>3</v>
      </c>
      <c r="E560">
        <v>6</v>
      </c>
      <c r="F56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60" t="s">
        <v>47</v>
      </c>
      <c r="H560" t="s">
        <v>16</v>
      </c>
      <c r="I56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60">
        <v>14.7</v>
      </c>
      <c r="K560">
        <v>9.6</v>
      </c>
      <c r="L560">
        <v>12.4</v>
      </c>
      <c r="M560">
        <v>23</v>
      </c>
      <c r="N560">
        <v>285</v>
      </c>
    </row>
    <row r="561" spans="1:14" x14ac:dyDescent="0.35">
      <c r="A561" t="s">
        <v>376</v>
      </c>
      <c r="B561" t="s">
        <v>387</v>
      </c>
      <c r="C561" t="s">
        <v>58</v>
      </c>
      <c r="D561">
        <v>5</v>
      </c>
      <c r="E561">
        <v>8</v>
      </c>
      <c r="F56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61" t="s">
        <v>47</v>
      </c>
      <c r="H561" t="s">
        <v>16</v>
      </c>
      <c r="I56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61">
        <v>15.8</v>
      </c>
      <c r="K561">
        <v>10.199999999999999</v>
      </c>
      <c r="L561">
        <v>13.3</v>
      </c>
      <c r="M561">
        <v>21</v>
      </c>
      <c r="N561">
        <v>306</v>
      </c>
    </row>
    <row r="562" spans="1:14" x14ac:dyDescent="0.35">
      <c r="A562" t="s">
        <v>376</v>
      </c>
      <c r="B562" t="s">
        <v>387</v>
      </c>
      <c r="C562" t="s">
        <v>58</v>
      </c>
      <c r="D562">
        <v>5</v>
      </c>
      <c r="E562">
        <v>8</v>
      </c>
      <c r="F56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62" t="s">
        <v>47</v>
      </c>
      <c r="H562" t="s">
        <v>149</v>
      </c>
      <c r="I56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562">
        <v>20.6</v>
      </c>
      <c r="K562">
        <v>13.6</v>
      </c>
      <c r="L562">
        <v>17.5</v>
      </c>
      <c r="M562">
        <v>16</v>
      </c>
      <c r="N562">
        <v>280</v>
      </c>
    </row>
    <row r="563" spans="1:14" x14ac:dyDescent="0.35">
      <c r="A563" t="s">
        <v>376</v>
      </c>
      <c r="B563" t="s">
        <v>388</v>
      </c>
      <c r="C563" t="s">
        <v>58</v>
      </c>
      <c r="D563">
        <v>5</v>
      </c>
      <c r="E563">
        <v>8</v>
      </c>
      <c r="F56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63" t="s">
        <v>47</v>
      </c>
      <c r="H563" t="s">
        <v>16</v>
      </c>
      <c r="I56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63">
        <v>15.8</v>
      </c>
      <c r="K563">
        <v>10.199999999999999</v>
      </c>
      <c r="L563">
        <v>13.3</v>
      </c>
      <c r="M563">
        <v>21</v>
      </c>
      <c r="N563">
        <v>306</v>
      </c>
    </row>
    <row r="564" spans="1:14" x14ac:dyDescent="0.35">
      <c r="A564" t="s">
        <v>376</v>
      </c>
      <c r="B564" t="s">
        <v>389</v>
      </c>
      <c r="C564" t="s">
        <v>58</v>
      </c>
      <c r="D564">
        <v>5</v>
      </c>
      <c r="E564">
        <v>8</v>
      </c>
      <c r="F56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64" t="s">
        <v>47</v>
      </c>
      <c r="H564" t="s">
        <v>16</v>
      </c>
      <c r="I56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64">
        <v>15.8</v>
      </c>
      <c r="K564">
        <v>10.199999999999999</v>
      </c>
      <c r="L564">
        <v>13.3</v>
      </c>
      <c r="M564">
        <v>21</v>
      </c>
      <c r="N564">
        <v>306</v>
      </c>
    </row>
    <row r="565" spans="1:14" x14ac:dyDescent="0.35">
      <c r="A565" t="s">
        <v>376</v>
      </c>
      <c r="B565" t="s">
        <v>390</v>
      </c>
      <c r="C565" t="s">
        <v>35</v>
      </c>
      <c r="D565">
        <v>5</v>
      </c>
      <c r="E565">
        <v>8</v>
      </c>
      <c r="F56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65" t="s">
        <v>22</v>
      </c>
      <c r="H565" t="s">
        <v>16</v>
      </c>
      <c r="I56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65">
        <v>15.1</v>
      </c>
      <c r="K565">
        <v>10.6</v>
      </c>
      <c r="L565">
        <v>13.1</v>
      </c>
      <c r="M565">
        <v>22</v>
      </c>
      <c r="N565">
        <v>301</v>
      </c>
    </row>
    <row r="566" spans="1:14" x14ac:dyDescent="0.35">
      <c r="A566" t="s">
        <v>376</v>
      </c>
      <c r="B566" t="s">
        <v>391</v>
      </c>
      <c r="C566" t="s">
        <v>35</v>
      </c>
      <c r="D566">
        <v>5</v>
      </c>
      <c r="E566">
        <v>8</v>
      </c>
      <c r="F56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66" t="s">
        <v>22</v>
      </c>
      <c r="H566" t="s">
        <v>16</v>
      </c>
      <c r="I56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66">
        <v>14.8</v>
      </c>
      <c r="K566">
        <v>9.9</v>
      </c>
      <c r="L566">
        <v>12.6</v>
      </c>
      <c r="M566">
        <v>22</v>
      </c>
      <c r="N566">
        <v>290</v>
      </c>
    </row>
    <row r="567" spans="1:14" x14ac:dyDescent="0.35">
      <c r="A567" t="s">
        <v>376</v>
      </c>
      <c r="B567" t="s">
        <v>392</v>
      </c>
      <c r="C567" t="s">
        <v>35</v>
      </c>
      <c r="D567">
        <v>5</v>
      </c>
      <c r="E567">
        <v>8</v>
      </c>
      <c r="F56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67" t="s">
        <v>22</v>
      </c>
      <c r="H567" t="s">
        <v>16</v>
      </c>
      <c r="I56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67">
        <v>15.9</v>
      </c>
      <c r="K567">
        <v>10.9</v>
      </c>
      <c r="L567">
        <v>13.7</v>
      </c>
      <c r="M567">
        <v>21</v>
      </c>
      <c r="N567">
        <v>315</v>
      </c>
    </row>
    <row r="568" spans="1:14" x14ac:dyDescent="0.35">
      <c r="A568" t="s">
        <v>376</v>
      </c>
      <c r="B568" t="s">
        <v>393</v>
      </c>
      <c r="C568" t="s">
        <v>35</v>
      </c>
      <c r="D568">
        <v>5</v>
      </c>
      <c r="E568">
        <v>8</v>
      </c>
      <c r="F56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68" t="s">
        <v>22</v>
      </c>
      <c r="H568" t="s">
        <v>16</v>
      </c>
      <c r="I56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68">
        <v>15.6</v>
      </c>
      <c r="K568">
        <v>10.9</v>
      </c>
      <c r="L568">
        <v>13.5</v>
      </c>
      <c r="M568">
        <v>21</v>
      </c>
      <c r="N568">
        <v>310</v>
      </c>
    </row>
    <row r="569" spans="1:14" x14ac:dyDescent="0.35">
      <c r="A569" t="s">
        <v>376</v>
      </c>
      <c r="B569" t="s">
        <v>394</v>
      </c>
      <c r="C569" t="s">
        <v>35</v>
      </c>
      <c r="D569">
        <v>5</v>
      </c>
      <c r="E569">
        <v>8</v>
      </c>
      <c r="F56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69" t="s">
        <v>22</v>
      </c>
      <c r="H569" t="s">
        <v>16</v>
      </c>
      <c r="I56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69">
        <v>15.9</v>
      </c>
      <c r="K569">
        <v>10.9</v>
      </c>
      <c r="L569">
        <v>13.7</v>
      </c>
      <c r="M569">
        <v>21</v>
      </c>
      <c r="N569">
        <v>315</v>
      </c>
    </row>
    <row r="570" spans="1:14" x14ac:dyDescent="0.35">
      <c r="A570" t="s">
        <v>376</v>
      </c>
      <c r="B570" t="s">
        <v>395</v>
      </c>
      <c r="C570" t="s">
        <v>35</v>
      </c>
      <c r="D570">
        <v>5</v>
      </c>
      <c r="E570">
        <v>8</v>
      </c>
      <c r="F57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70" t="s">
        <v>22</v>
      </c>
      <c r="H570" t="s">
        <v>16</v>
      </c>
      <c r="I57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70">
        <v>15.6</v>
      </c>
      <c r="K570">
        <v>10.9</v>
      </c>
      <c r="L570">
        <v>13.5</v>
      </c>
      <c r="M570">
        <v>21</v>
      </c>
      <c r="N570">
        <v>310</v>
      </c>
    </row>
    <row r="571" spans="1:14" x14ac:dyDescent="0.35">
      <c r="A571" t="s">
        <v>396</v>
      </c>
      <c r="B571" t="s">
        <v>397</v>
      </c>
      <c r="C571" t="s">
        <v>21</v>
      </c>
      <c r="D571">
        <v>2.4</v>
      </c>
      <c r="E571">
        <v>4</v>
      </c>
      <c r="F57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71" t="s">
        <v>398</v>
      </c>
      <c r="H571" t="s">
        <v>144</v>
      </c>
      <c r="I57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71">
        <v>10.9</v>
      </c>
      <c r="K571">
        <v>7.7</v>
      </c>
      <c r="L571">
        <v>9.5</v>
      </c>
      <c r="M571">
        <v>30</v>
      </c>
      <c r="N571">
        <v>218</v>
      </c>
    </row>
    <row r="572" spans="1:14" x14ac:dyDescent="0.35">
      <c r="A572" t="s">
        <v>396</v>
      </c>
      <c r="B572" t="s">
        <v>397</v>
      </c>
      <c r="C572" t="s">
        <v>21</v>
      </c>
      <c r="D572">
        <v>3.2</v>
      </c>
      <c r="E572">
        <v>6</v>
      </c>
      <c r="F57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72" t="s">
        <v>398</v>
      </c>
      <c r="H572" t="s">
        <v>144</v>
      </c>
      <c r="I57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72">
        <v>12.3</v>
      </c>
      <c r="K572">
        <v>8.3000000000000007</v>
      </c>
      <c r="L572">
        <v>10.5</v>
      </c>
      <c r="M572">
        <v>27</v>
      </c>
      <c r="N572">
        <v>242</v>
      </c>
    </row>
    <row r="573" spans="1:14" x14ac:dyDescent="0.35">
      <c r="A573" t="s">
        <v>396</v>
      </c>
      <c r="B573" t="s">
        <v>399</v>
      </c>
      <c r="C573" t="s">
        <v>21</v>
      </c>
      <c r="D573">
        <v>2.4</v>
      </c>
      <c r="E573">
        <v>4</v>
      </c>
      <c r="F57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73" t="s">
        <v>398</v>
      </c>
      <c r="H573" t="s">
        <v>144</v>
      </c>
      <c r="I57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73">
        <v>11.3</v>
      </c>
      <c r="K573">
        <v>8.3000000000000007</v>
      </c>
      <c r="L573">
        <v>10</v>
      </c>
      <c r="M573">
        <v>28</v>
      </c>
      <c r="N573">
        <v>230</v>
      </c>
    </row>
    <row r="574" spans="1:14" x14ac:dyDescent="0.35">
      <c r="A574" t="s">
        <v>396</v>
      </c>
      <c r="B574" t="s">
        <v>399</v>
      </c>
      <c r="C574" t="s">
        <v>21</v>
      </c>
      <c r="D574">
        <v>3.2</v>
      </c>
      <c r="E574">
        <v>6</v>
      </c>
      <c r="F57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74" t="s">
        <v>398</v>
      </c>
      <c r="H574" t="s">
        <v>144</v>
      </c>
      <c r="I57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74">
        <v>12.5</v>
      </c>
      <c r="K574">
        <v>8.8000000000000007</v>
      </c>
      <c r="L574">
        <v>10.8</v>
      </c>
      <c r="M574">
        <v>26</v>
      </c>
      <c r="N574">
        <v>248</v>
      </c>
    </row>
    <row r="575" spans="1:14" x14ac:dyDescent="0.35">
      <c r="A575" t="s">
        <v>396</v>
      </c>
      <c r="B575" t="s">
        <v>400</v>
      </c>
      <c r="C575" t="s">
        <v>21</v>
      </c>
      <c r="D575">
        <v>2.4</v>
      </c>
      <c r="E575">
        <v>4</v>
      </c>
      <c r="F57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75" t="s">
        <v>398</v>
      </c>
      <c r="H575" t="s">
        <v>144</v>
      </c>
      <c r="I57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75">
        <v>11.4</v>
      </c>
      <c r="K575">
        <v>8.6</v>
      </c>
      <c r="L575">
        <v>10.1</v>
      </c>
      <c r="M575">
        <v>28</v>
      </c>
      <c r="N575">
        <v>232</v>
      </c>
    </row>
    <row r="576" spans="1:14" x14ac:dyDescent="0.35">
      <c r="A576" t="s">
        <v>396</v>
      </c>
      <c r="B576" t="s">
        <v>400</v>
      </c>
      <c r="C576" t="s">
        <v>21</v>
      </c>
      <c r="D576">
        <v>3.2</v>
      </c>
      <c r="E576">
        <v>6</v>
      </c>
      <c r="F57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76" t="s">
        <v>398</v>
      </c>
      <c r="H576" t="s">
        <v>144</v>
      </c>
      <c r="I57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76">
        <v>12.5</v>
      </c>
      <c r="K576">
        <v>9.1</v>
      </c>
      <c r="L576">
        <v>11</v>
      </c>
      <c r="M576">
        <v>26</v>
      </c>
      <c r="N576">
        <v>253</v>
      </c>
    </row>
    <row r="577" spans="1:14" x14ac:dyDescent="0.35">
      <c r="A577" t="s">
        <v>396</v>
      </c>
      <c r="B577" t="s">
        <v>401</v>
      </c>
      <c r="C577" t="s">
        <v>21</v>
      </c>
      <c r="D577">
        <v>2.4</v>
      </c>
      <c r="E577">
        <v>4</v>
      </c>
      <c r="F57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77" t="s">
        <v>398</v>
      </c>
      <c r="H577" t="s">
        <v>144</v>
      </c>
      <c r="I57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77">
        <v>12.1</v>
      </c>
      <c r="K577">
        <v>9.4</v>
      </c>
      <c r="L577">
        <v>10.9</v>
      </c>
      <c r="M577">
        <v>26</v>
      </c>
      <c r="N577">
        <v>251</v>
      </c>
    </row>
    <row r="578" spans="1:14" x14ac:dyDescent="0.35">
      <c r="A578" t="s">
        <v>396</v>
      </c>
      <c r="B578" t="s">
        <v>401</v>
      </c>
      <c r="C578" t="s">
        <v>21</v>
      </c>
      <c r="D578">
        <v>3.2</v>
      </c>
      <c r="E578">
        <v>6</v>
      </c>
      <c r="F57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78" t="s">
        <v>398</v>
      </c>
      <c r="H578" t="s">
        <v>144</v>
      </c>
      <c r="I57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78">
        <v>13.4</v>
      </c>
      <c r="K578">
        <v>9.5</v>
      </c>
      <c r="L578">
        <v>11.6</v>
      </c>
      <c r="M578">
        <v>24</v>
      </c>
      <c r="N578">
        <v>267</v>
      </c>
    </row>
    <row r="579" spans="1:14" x14ac:dyDescent="0.35">
      <c r="A579" t="s">
        <v>396</v>
      </c>
      <c r="B579" t="s">
        <v>402</v>
      </c>
      <c r="C579" t="s">
        <v>21</v>
      </c>
      <c r="D579">
        <v>2</v>
      </c>
      <c r="E579">
        <v>4</v>
      </c>
      <c r="F57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79" t="s">
        <v>210</v>
      </c>
      <c r="H579" t="s">
        <v>144</v>
      </c>
      <c r="I57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79">
        <v>10.7</v>
      </c>
      <c r="K579">
        <v>8.8000000000000007</v>
      </c>
      <c r="L579">
        <v>9.9</v>
      </c>
      <c r="M579">
        <v>29</v>
      </c>
      <c r="N579">
        <v>228</v>
      </c>
    </row>
    <row r="580" spans="1:14" x14ac:dyDescent="0.35">
      <c r="A580" t="s">
        <v>396</v>
      </c>
      <c r="B580" t="s">
        <v>402</v>
      </c>
      <c r="C580" t="s">
        <v>21</v>
      </c>
      <c r="D580">
        <v>2</v>
      </c>
      <c r="E580">
        <v>4</v>
      </c>
      <c r="F58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80" t="s">
        <v>36</v>
      </c>
      <c r="H580" t="s">
        <v>144</v>
      </c>
      <c r="I58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80">
        <v>11.1</v>
      </c>
      <c r="K580">
        <v>8.3000000000000007</v>
      </c>
      <c r="L580">
        <v>9.8000000000000007</v>
      </c>
      <c r="M580">
        <v>29</v>
      </c>
      <c r="N580">
        <v>225</v>
      </c>
    </row>
    <row r="581" spans="1:14" x14ac:dyDescent="0.35">
      <c r="A581" t="s">
        <v>396</v>
      </c>
      <c r="B581" t="s">
        <v>402</v>
      </c>
      <c r="C581" t="s">
        <v>21</v>
      </c>
      <c r="D581">
        <v>2</v>
      </c>
      <c r="E581">
        <v>4</v>
      </c>
      <c r="F58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81" t="s">
        <v>127</v>
      </c>
      <c r="H581" t="s">
        <v>144</v>
      </c>
      <c r="I58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81">
        <v>10.199999999999999</v>
      </c>
      <c r="K581">
        <v>7.8</v>
      </c>
      <c r="L581">
        <v>9.1</v>
      </c>
      <c r="M581">
        <v>31</v>
      </c>
      <c r="N581">
        <v>209</v>
      </c>
    </row>
    <row r="582" spans="1:14" x14ac:dyDescent="0.35">
      <c r="A582" t="s">
        <v>396</v>
      </c>
      <c r="B582" t="s">
        <v>402</v>
      </c>
      <c r="C582" t="s">
        <v>21</v>
      </c>
      <c r="D582">
        <v>2.4</v>
      </c>
      <c r="E582">
        <v>4</v>
      </c>
      <c r="F58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82" t="s">
        <v>36</v>
      </c>
      <c r="H582" t="s">
        <v>144</v>
      </c>
      <c r="I58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82">
        <v>11.1</v>
      </c>
      <c r="K582">
        <v>8.3000000000000007</v>
      </c>
      <c r="L582">
        <v>9.8000000000000007</v>
      </c>
      <c r="M582">
        <v>29</v>
      </c>
      <c r="N582">
        <v>225</v>
      </c>
    </row>
    <row r="583" spans="1:14" x14ac:dyDescent="0.35">
      <c r="A583" t="s">
        <v>396</v>
      </c>
      <c r="B583" t="s">
        <v>402</v>
      </c>
      <c r="C583" t="s">
        <v>21</v>
      </c>
      <c r="D583">
        <v>2.4</v>
      </c>
      <c r="E583">
        <v>4</v>
      </c>
      <c r="F58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83" t="s">
        <v>127</v>
      </c>
      <c r="H583" t="s">
        <v>144</v>
      </c>
      <c r="I58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83">
        <v>10.3</v>
      </c>
      <c r="K583">
        <v>8.3000000000000007</v>
      </c>
      <c r="L583">
        <v>9.4</v>
      </c>
      <c r="M583">
        <v>30</v>
      </c>
      <c r="N583">
        <v>216</v>
      </c>
    </row>
    <row r="584" spans="1:14" x14ac:dyDescent="0.35">
      <c r="A584" t="s">
        <v>396</v>
      </c>
      <c r="B584" t="s">
        <v>403</v>
      </c>
      <c r="C584" t="s">
        <v>21</v>
      </c>
      <c r="D584">
        <v>2.4</v>
      </c>
      <c r="E584">
        <v>4</v>
      </c>
      <c r="F58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84" t="s">
        <v>36</v>
      </c>
      <c r="H584" t="s">
        <v>144</v>
      </c>
      <c r="I58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84">
        <v>11.4</v>
      </c>
      <c r="K584">
        <v>8.6999999999999993</v>
      </c>
      <c r="L584">
        <v>10.199999999999999</v>
      </c>
      <c r="M584">
        <v>28</v>
      </c>
      <c r="N584">
        <v>235</v>
      </c>
    </row>
    <row r="585" spans="1:14" x14ac:dyDescent="0.35">
      <c r="A585" t="s">
        <v>396</v>
      </c>
      <c r="B585" t="s">
        <v>403</v>
      </c>
      <c r="C585" t="s">
        <v>21</v>
      </c>
      <c r="D585">
        <v>2.4</v>
      </c>
      <c r="E585">
        <v>4</v>
      </c>
      <c r="F58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85" t="s">
        <v>127</v>
      </c>
      <c r="H585" t="s">
        <v>144</v>
      </c>
      <c r="I58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85">
        <v>10.3</v>
      </c>
      <c r="K585">
        <v>8.4</v>
      </c>
      <c r="L585">
        <v>9.4</v>
      </c>
      <c r="M585">
        <v>30</v>
      </c>
      <c r="N585">
        <v>216</v>
      </c>
    </row>
    <row r="586" spans="1:14" x14ac:dyDescent="0.35">
      <c r="A586" t="s">
        <v>396</v>
      </c>
      <c r="B586" t="s">
        <v>404</v>
      </c>
      <c r="C586" t="s">
        <v>21</v>
      </c>
      <c r="D586">
        <v>2.4</v>
      </c>
      <c r="E586">
        <v>4</v>
      </c>
      <c r="F58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86" t="s">
        <v>210</v>
      </c>
      <c r="H586" t="s">
        <v>144</v>
      </c>
      <c r="I58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86">
        <v>11.7</v>
      </c>
      <c r="K586">
        <v>10.3</v>
      </c>
      <c r="L586">
        <v>11.1</v>
      </c>
      <c r="M586">
        <v>25</v>
      </c>
      <c r="N586">
        <v>255</v>
      </c>
    </row>
    <row r="587" spans="1:14" x14ac:dyDescent="0.35">
      <c r="A587" t="s">
        <v>396</v>
      </c>
      <c r="B587" t="s">
        <v>405</v>
      </c>
      <c r="C587" t="s">
        <v>66</v>
      </c>
      <c r="D587">
        <v>5.7</v>
      </c>
      <c r="E587">
        <v>8</v>
      </c>
      <c r="F58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87" t="s">
        <v>55</v>
      </c>
      <c r="H587" t="s">
        <v>144</v>
      </c>
      <c r="I58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87">
        <v>17.3</v>
      </c>
      <c r="K587">
        <v>11.7</v>
      </c>
      <c r="L587">
        <v>14.8</v>
      </c>
      <c r="M587">
        <v>19</v>
      </c>
      <c r="N587">
        <v>340</v>
      </c>
    </row>
    <row r="588" spans="1:14" x14ac:dyDescent="0.35">
      <c r="A588" t="s">
        <v>396</v>
      </c>
      <c r="B588" t="s">
        <v>406</v>
      </c>
      <c r="C588" t="s">
        <v>66</v>
      </c>
      <c r="D588">
        <v>3</v>
      </c>
      <c r="E588">
        <v>6</v>
      </c>
      <c r="F58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88" t="s">
        <v>55</v>
      </c>
      <c r="H588" t="s">
        <v>52</v>
      </c>
      <c r="I58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588">
        <v>11.2</v>
      </c>
      <c r="K588">
        <v>8.4</v>
      </c>
      <c r="L588">
        <v>9.9</v>
      </c>
      <c r="M588">
        <v>29</v>
      </c>
      <c r="N588">
        <v>267</v>
      </c>
    </row>
    <row r="589" spans="1:14" x14ac:dyDescent="0.35">
      <c r="A589" t="s">
        <v>396</v>
      </c>
      <c r="B589" t="s">
        <v>407</v>
      </c>
      <c r="C589" t="s">
        <v>66</v>
      </c>
      <c r="D589">
        <v>3.6</v>
      </c>
      <c r="E589">
        <v>6</v>
      </c>
      <c r="F58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89" t="s">
        <v>55</v>
      </c>
      <c r="H589" t="s">
        <v>144</v>
      </c>
      <c r="I58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89">
        <v>13.9</v>
      </c>
      <c r="K589">
        <v>9.8000000000000007</v>
      </c>
      <c r="L589">
        <v>12.1</v>
      </c>
      <c r="M589">
        <v>23</v>
      </c>
      <c r="N589">
        <v>278</v>
      </c>
    </row>
    <row r="590" spans="1:14" x14ac:dyDescent="0.35">
      <c r="A590" t="s">
        <v>396</v>
      </c>
      <c r="B590" t="s">
        <v>407</v>
      </c>
      <c r="C590" t="s">
        <v>66</v>
      </c>
      <c r="D590">
        <v>3.6</v>
      </c>
      <c r="E590">
        <v>6</v>
      </c>
      <c r="F59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90" t="s">
        <v>55</v>
      </c>
      <c r="H590" t="s">
        <v>149</v>
      </c>
      <c r="I59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590">
        <v>17.7</v>
      </c>
      <c r="K590">
        <v>13</v>
      </c>
      <c r="L590">
        <v>15.6</v>
      </c>
      <c r="M590">
        <v>18</v>
      </c>
      <c r="N590">
        <v>250</v>
      </c>
    </row>
    <row r="591" spans="1:14" x14ac:dyDescent="0.35">
      <c r="A591" t="s">
        <v>396</v>
      </c>
      <c r="B591" t="s">
        <v>408</v>
      </c>
      <c r="C591" t="s">
        <v>66</v>
      </c>
      <c r="D591">
        <v>6.4</v>
      </c>
      <c r="E591">
        <v>8</v>
      </c>
      <c r="F59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91" t="s">
        <v>55</v>
      </c>
      <c r="H591" t="s">
        <v>16</v>
      </c>
      <c r="I59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91">
        <v>18.5</v>
      </c>
      <c r="K591">
        <v>12.6</v>
      </c>
      <c r="L591">
        <v>15.8</v>
      </c>
      <c r="M591">
        <v>18</v>
      </c>
      <c r="N591">
        <v>363</v>
      </c>
    </row>
    <row r="592" spans="1:14" x14ac:dyDescent="0.35">
      <c r="A592" t="s">
        <v>396</v>
      </c>
      <c r="B592" t="s">
        <v>409</v>
      </c>
      <c r="C592" t="s">
        <v>21</v>
      </c>
      <c r="D592">
        <v>2</v>
      </c>
      <c r="E592">
        <v>4</v>
      </c>
      <c r="F59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92" t="s">
        <v>210</v>
      </c>
      <c r="H592" t="s">
        <v>144</v>
      </c>
      <c r="I59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92">
        <v>10.7</v>
      </c>
      <c r="K592">
        <v>8.8000000000000007</v>
      </c>
      <c r="L592">
        <v>9.9</v>
      </c>
      <c r="M592">
        <v>29</v>
      </c>
      <c r="N592">
        <v>228</v>
      </c>
    </row>
    <row r="593" spans="1:14" x14ac:dyDescent="0.35">
      <c r="A593" t="s">
        <v>396</v>
      </c>
      <c r="B593" t="s">
        <v>409</v>
      </c>
      <c r="C593" t="s">
        <v>21</v>
      </c>
      <c r="D593">
        <v>2</v>
      </c>
      <c r="E593">
        <v>4</v>
      </c>
      <c r="F59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93" t="s">
        <v>36</v>
      </c>
      <c r="H593" t="s">
        <v>144</v>
      </c>
      <c r="I59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93">
        <v>11.1</v>
      </c>
      <c r="K593">
        <v>8.3000000000000007</v>
      </c>
      <c r="L593">
        <v>9.8000000000000007</v>
      </c>
      <c r="M593">
        <v>29</v>
      </c>
      <c r="N593">
        <v>225</v>
      </c>
    </row>
    <row r="594" spans="1:14" x14ac:dyDescent="0.35">
      <c r="A594" t="s">
        <v>396</v>
      </c>
      <c r="B594" t="s">
        <v>409</v>
      </c>
      <c r="C594" t="s">
        <v>21</v>
      </c>
      <c r="D594">
        <v>2</v>
      </c>
      <c r="E594">
        <v>4</v>
      </c>
      <c r="F59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94" t="s">
        <v>127</v>
      </c>
      <c r="H594" t="s">
        <v>144</v>
      </c>
      <c r="I59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94">
        <v>10.199999999999999</v>
      </c>
      <c r="K594">
        <v>7.8</v>
      </c>
      <c r="L594">
        <v>9.1</v>
      </c>
      <c r="M594">
        <v>31</v>
      </c>
      <c r="N594">
        <v>209</v>
      </c>
    </row>
    <row r="595" spans="1:14" x14ac:dyDescent="0.35">
      <c r="A595" t="s">
        <v>396</v>
      </c>
      <c r="B595" t="s">
        <v>409</v>
      </c>
      <c r="C595" t="s">
        <v>21</v>
      </c>
      <c r="D595">
        <v>2.4</v>
      </c>
      <c r="E595">
        <v>4</v>
      </c>
      <c r="F59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95" t="s">
        <v>36</v>
      </c>
      <c r="H595" t="s">
        <v>144</v>
      </c>
      <c r="I59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95">
        <v>11.1</v>
      </c>
      <c r="K595">
        <v>8.3000000000000007</v>
      </c>
      <c r="L595">
        <v>9.8000000000000007</v>
      </c>
      <c r="M595">
        <v>29</v>
      </c>
      <c r="N595">
        <v>225</v>
      </c>
    </row>
    <row r="596" spans="1:14" x14ac:dyDescent="0.35">
      <c r="A596" t="s">
        <v>396</v>
      </c>
      <c r="B596" t="s">
        <v>409</v>
      </c>
      <c r="C596" t="s">
        <v>21</v>
      </c>
      <c r="D596">
        <v>2.4</v>
      </c>
      <c r="E596">
        <v>4</v>
      </c>
      <c r="F59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96" t="s">
        <v>127</v>
      </c>
      <c r="H596" t="s">
        <v>144</v>
      </c>
      <c r="I59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96">
        <v>10.3</v>
      </c>
      <c r="K596">
        <v>8.3000000000000007</v>
      </c>
      <c r="L596">
        <v>9.4</v>
      </c>
      <c r="M596">
        <v>30</v>
      </c>
      <c r="N596">
        <v>216</v>
      </c>
    </row>
    <row r="597" spans="1:14" x14ac:dyDescent="0.35">
      <c r="A597" t="s">
        <v>396</v>
      </c>
      <c r="B597" t="s">
        <v>410</v>
      </c>
      <c r="C597" t="s">
        <v>21</v>
      </c>
      <c r="D597">
        <v>2.4</v>
      </c>
      <c r="E597">
        <v>4</v>
      </c>
      <c r="F59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97" t="s">
        <v>36</v>
      </c>
      <c r="H597" t="s">
        <v>144</v>
      </c>
      <c r="I59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97">
        <v>11.4</v>
      </c>
      <c r="K597">
        <v>8.6999999999999993</v>
      </c>
      <c r="L597">
        <v>10.199999999999999</v>
      </c>
      <c r="M597">
        <v>28</v>
      </c>
      <c r="N597">
        <v>235</v>
      </c>
    </row>
    <row r="598" spans="1:14" x14ac:dyDescent="0.35">
      <c r="A598" t="s">
        <v>396</v>
      </c>
      <c r="B598" t="s">
        <v>410</v>
      </c>
      <c r="C598" t="s">
        <v>21</v>
      </c>
      <c r="D598">
        <v>2.4</v>
      </c>
      <c r="E598">
        <v>4</v>
      </c>
      <c r="F59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98" t="s">
        <v>127</v>
      </c>
      <c r="H598" t="s">
        <v>144</v>
      </c>
      <c r="I59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98">
        <v>10.3</v>
      </c>
      <c r="K598">
        <v>8.4</v>
      </c>
      <c r="L598">
        <v>9.4</v>
      </c>
      <c r="M598">
        <v>30</v>
      </c>
      <c r="N598">
        <v>216</v>
      </c>
    </row>
    <row r="599" spans="1:14" x14ac:dyDescent="0.35">
      <c r="A599" t="s">
        <v>396</v>
      </c>
      <c r="B599" t="s">
        <v>411</v>
      </c>
      <c r="C599" t="s">
        <v>21</v>
      </c>
      <c r="D599">
        <v>2.4</v>
      </c>
      <c r="E599">
        <v>4</v>
      </c>
      <c r="F59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99" t="s">
        <v>210</v>
      </c>
      <c r="H599" t="s">
        <v>144</v>
      </c>
      <c r="I59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99">
        <v>11.7</v>
      </c>
      <c r="K599">
        <v>10.3</v>
      </c>
      <c r="L599">
        <v>11.1</v>
      </c>
      <c r="M599">
        <v>25</v>
      </c>
      <c r="N599">
        <v>255</v>
      </c>
    </row>
    <row r="600" spans="1:14" x14ac:dyDescent="0.35">
      <c r="A600" t="s">
        <v>396</v>
      </c>
      <c r="B600" t="s">
        <v>412</v>
      </c>
      <c r="C600" t="s">
        <v>21</v>
      </c>
      <c r="D600">
        <v>3.6</v>
      </c>
      <c r="E600">
        <v>6</v>
      </c>
      <c r="F60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00" t="s">
        <v>225</v>
      </c>
      <c r="H600" t="s">
        <v>144</v>
      </c>
      <c r="I60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00">
        <v>14.1</v>
      </c>
      <c r="K600">
        <v>11.1</v>
      </c>
      <c r="L600">
        <v>12.8</v>
      </c>
      <c r="M600">
        <v>22</v>
      </c>
      <c r="N600">
        <v>294</v>
      </c>
    </row>
    <row r="601" spans="1:14" x14ac:dyDescent="0.35">
      <c r="A601" t="s">
        <v>396</v>
      </c>
      <c r="B601" t="s">
        <v>412</v>
      </c>
      <c r="C601" t="s">
        <v>21</v>
      </c>
      <c r="D601">
        <v>3.6</v>
      </c>
      <c r="E601">
        <v>6</v>
      </c>
      <c r="F60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01" t="s">
        <v>17</v>
      </c>
      <c r="H601" t="s">
        <v>144</v>
      </c>
      <c r="I60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01">
        <v>14.2</v>
      </c>
      <c r="K601">
        <v>11</v>
      </c>
      <c r="L601">
        <v>12.8</v>
      </c>
      <c r="M601">
        <v>22</v>
      </c>
      <c r="N601">
        <v>294</v>
      </c>
    </row>
    <row r="602" spans="1:14" x14ac:dyDescent="0.35">
      <c r="A602" t="s">
        <v>396</v>
      </c>
      <c r="B602" t="s">
        <v>413</v>
      </c>
      <c r="C602" t="s">
        <v>21</v>
      </c>
      <c r="D602">
        <v>3.6</v>
      </c>
      <c r="E602">
        <v>6</v>
      </c>
      <c r="F60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02" t="s">
        <v>225</v>
      </c>
      <c r="H602" t="s">
        <v>144</v>
      </c>
      <c r="I60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02">
        <v>14.8</v>
      </c>
      <c r="K602">
        <v>11.7</v>
      </c>
      <c r="L602">
        <v>13.4</v>
      </c>
      <c r="M602">
        <v>21</v>
      </c>
      <c r="N602">
        <v>308</v>
      </c>
    </row>
    <row r="603" spans="1:14" x14ac:dyDescent="0.35">
      <c r="A603" t="s">
        <v>396</v>
      </c>
      <c r="B603" t="s">
        <v>413</v>
      </c>
      <c r="C603" t="s">
        <v>21</v>
      </c>
      <c r="D603">
        <v>3.6</v>
      </c>
      <c r="E603">
        <v>6</v>
      </c>
      <c r="F60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03" t="s">
        <v>17</v>
      </c>
      <c r="H603" t="s">
        <v>144</v>
      </c>
      <c r="I60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03">
        <v>15</v>
      </c>
      <c r="K603">
        <v>11.4</v>
      </c>
      <c r="L603">
        <v>13.4</v>
      </c>
      <c r="M603">
        <v>21</v>
      </c>
      <c r="N603">
        <v>308</v>
      </c>
    </row>
    <row r="604" spans="1:14" x14ac:dyDescent="0.35">
      <c r="A604" t="s">
        <v>414</v>
      </c>
      <c r="B604" t="s">
        <v>415</v>
      </c>
      <c r="C604" t="s">
        <v>58</v>
      </c>
      <c r="D604">
        <v>3.3</v>
      </c>
      <c r="E604">
        <v>6</v>
      </c>
      <c r="F60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04" t="s">
        <v>36</v>
      </c>
      <c r="H604" t="s">
        <v>144</v>
      </c>
      <c r="I60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04">
        <v>12.7</v>
      </c>
      <c r="K604">
        <v>8.8000000000000007</v>
      </c>
      <c r="L604">
        <v>10.9</v>
      </c>
      <c r="M604">
        <v>26</v>
      </c>
      <c r="N604">
        <v>251</v>
      </c>
    </row>
    <row r="605" spans="1:14" x14ac:dyDescent="0.35">
      <c r="A605" t="s">
        <v>414</v>
      </c>
      <c r="B605" t="s">
        <v>416</v>
      </c>
      <c r="C605" t="s">
        <v>25</v>
      </c>
      <c r="D605">
        <v>1.8</v>
      </c>
      <c r="E605">
        <v>4</v>
      </c>
      <c r="F60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05" t="s">
        <v>36</v>
      </c>
      <c r="H605" t="s">
        <v>144</v>
      </c>
      <c r="I60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05">
        <v>9.6</v>
      </c>
      <c r="K605">
        <v>6.6</v>
      </c>
      <c r="L605">
        <v>8.3000000000000007</v>
      </c>
      <c r="M605">
        <v>34</v>
      </c>
      <c r="N605">
        <v>191</v>
      </c>
    </row>
    <row r="606" spans="1:14" x14ac:dyDescent="0.35">
      <c r="A606" t="s">
        <v>414</v>
      </c>
      <c r="B606" t="s">
        <v>416</v>
      </c>
      <c r="C606" t="s">
        <v>25</v>
      </c>
      <c r="D606">
        <v>1.8</v>
      </c>
      <c r="E606">
        <v>4</v>
      </c>
      <c r="F60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06" t="s">
        <v>17</v>
      </c>
      <c r="H606" t="s">
        <v>144</v>
      </c>
      <c r="I60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06">
        <v>9.3000000000000007</v>
      </c>
      <c r="K606">
        <v>6.4</v>
      </c>
      <c r="L606">
        <v>8</v>
      </c>
      <c r="M606">
        <v>35</v>
      </c>
      <c r="N606">
        <v>184</v>
      </c>
    </row>
    <row r="607" spans="1:14" x14ac:dyDescent="0.35">
      <c r="A607" t="s">
        <v>414</v>
      </c>
      <c r="B607" t="s">
        <v>416</v>
      </c>
      <c r="C607" t="s">
        <v>25</v>
      </c>
      <c r="D607">
        <v>2</v>
      </c>
      <c r="E607">
        <v>4</v>
      </c>
      <c r="F60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07" t="s">
        <v>36</v>
      </c>
      <c r="H607" t="s">
        <v>144</v>
      </c>
      <c r="I60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07">
        <v>9.8000000000000007</v>
      </c>
      <c r="K607">
        <v>6.6</v>
      </c>
      <c r="L607">
        <v>8.4</v>
      </c>
      <c r="M607">
        <v>34</v>
      </c>
      <c r="N607">
        <v>193</v>
      </c>
    </row>
    <row r="608" spans="1:14" x14ac:dyDescent="0.35">
      <c r="A608" t="s">
        <v>414</v>
      </c>
      <c r="B608" t="s">
        <v>416</v>
      </c>
      <c r="C608" t="s">
        <v>25</v>
      </c>
      <c r="D608">
        <v>2</v>
      </c>
      <c r="E608">
        <v>4</v>
      </c>
      <c r="F60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08" t="s">
        <v>17</v>
      </c>
      <c r="H608" t="s">
        <v>144</v>
      </c>
      <c r="I60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08">
        <v>9.6999999999999993</v>
      </c>
      <c r="K608">
        <v>6.8</v>
      </c>
      <c r="L608">
        <v>8.4</v>
      </c>
      <c r="M608">
        <v>34</v>
      </c>
      <c r="N608">
        <v>193</v>
      </c>
    </row>
    <row r="609" spans="1:14" x14ac:dyDescent="0.35">
      <c r="A609" t="s">
        <v>414</v>
      </c>
      <c r="B609" t="s">
        <v>417</v>
      </c>
      <c r="C609" t="s">
        <v>58</v>
      </c>
      <c r="D609">
        <v>1.6</v>
      </c>
      <c r="E609">
        <v>4</v>
      </c>
      <c r="F60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09" t="s">
        <v>36</v>
      </c>
      <c r="H609" t="s">
        <v>144</v>
      </c>
      <c r="I60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09">
        <v>11.1</v>
      </c>
      <c r="K609">
        <v>8</v>
      </c>
      <c r="L609">
        <v>9.6999999999999993</v>
      </c>
      <c r="M609">
        <v>29</v>
      </c>
      <c r="N609">
        <v>223</v>
      </c>
    </row>
    <row r="610" spans="1:14" x14ac:dyDescent="0.35">
      <c r="A610" t="s">
        <v>414</v>
      </c>
      <c r="B610" t="s">
        <v>417</v>
      </c>
      <c r="C610" t="s">
        <v>58</v>
      </c>
      <c r="D610">
        <v>1.6</v>
      </c>
      <c r="E610">
        <v>4</v>
      </c>
      <c r="F61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10" t="s">
        <v>17</v>
      </c>
      <c r="H610" t="s">
        <v>144</v>
      </c>
      <c r="I61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10">
        <v>11.1</v>
      </c>
      <c r="K610">
        <v>8.1999999999999993</v>
      </c>
      <c r="L610">
        <v>9.8000000000000007</v>
      </c>
      <c r="M610">
        <v>29</v>
      </c>
      <c r="N610">
        <v>225</v>
      </c>
    </row>
    <row r="611" spans="1:14" x14ac:dyDescent="0.35">
      <c r="A611" t="s">
        <v>414</v>
      </c>
      <c r="B611" t="s">
        <v>417</v>
      </c>
      <c r="C611" t="s">
        <v>58</v>
      </c>
      <c r="D611">
        <v>2</v>
      </c>
      <c r="E611">
        <v>4</v>
      </c>
      <c r="F61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11" t="s">
        <v>36</v>
      </c>
      <c r="H611" t="s">
        <v>144</v>
      </c>
      <c r="I61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11">
        <v>9.6999999999999993</v>
      </c>
      <c r="K611">
        <v>6.8</v>
      </c>
      <c r="L611">
        <v>8.4</v>
      </c>
      <c r="M611">
        <v>34</v>
      </c>
      <c r="N611">
        <v>193</v>
      </c>
    </row>
    <row r="612" spans="1:14" x14ac:dyDescent="0.35">
      <c r="A612" t="s">
        <v>414</v>
      </c>
      <c r="B612" t="s">
        <v>417</v>
      </c>
      <c r="C612" t="s">
        <v>58</v>
      </c>
      <c r="D612">
        <v>2</v>
      </c>
      <c r="E612">
        <v>4</v>
      </c>
      <c r="F61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12" t="s">
        <v>17</v>
      </c>
      <c r="H612" t="s">
        <v>144</v>
      </c>
      <c r="I61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12">
        <v>9.8000000000000007</v>
      </c>
      <c r="K612">
        <v>7</v>
      </c>
      <c r="L612">
        <v>8.5</v>
      </c>
      <c r="M612">
        <v>33</v>
      </c>
      <c r="N612">
        <v>196</v>
      </c>
    </row>
    <row r="613" spans="1:14" x14ac:dyDescent="0.35">
      <c r="A613" t="s">
        <v>414</v>
      </c>
      <c r="B613" t="s">
        <v>418</v>
      </c>
      <c r="C613" t="s">
        <v>14</v>
      </c>
      <c r="D613">
        <v>1.6</v>
      </c>
      <c r="E613">
        <v>4</v>
      </c>
      <c r="F61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13" t="s">
        <v>36</v>
      </c>
      <c r="H613" t="s">
        <v>144</v>
      </c>
      <c r="I61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13">
        <v>10.6</v>
      </c>
      <c r="K613">
        <v>7.9</v>
      </c>
      <c r="L613">
        <v>9.4</v>
      </c>
      <c r="M613">
        <v>30</v>
      </c>
      <c r="N613">
        <v>216</v>
      </c>
    </row>
    <row r="614" spans="1:14" x14ac:dyDescent="0.35">
      <c r="A614" t="s">
        <v>414</v>
      </c>
      <c r="B614" t="s">
        <v>418</v>
      </c>
      <c r="C614" t="s">
        <v>14</v>
      </c>
      <c r="D614">
        <v>1.6</v>
      </c>
      <c r="E614">
        <v>4</v>
      </c>
      <c r="F61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14" t="s">
        <v>17</v>
      </c>
      <c r="H614" t="s">
        <v>144</v>
      </c>
      <c r="I61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14">
        <v>10.8</v>
      </c>
      <c r="K614">
        <v>8.1</v>
      </c>
      <c r="L614">
        <v>9.6</v>
      </c>
      <c r="M614">
        <v>29</v>
      </c>
      <c r="N614">
        <v>221</v>
      </c>
    </row>
    <row r="615" spans="1:14" x14ac:dyDescent="0.35">
      <c r="A615" t="s">
        <v>414</v>
      </c>
      <c r="B615" t="s">
        <v>418</v>
      </c>
      <c r="C615" t="s">
        <v>14</v>
      </c>
      <c r="D615">
        <v>2</v>
      </c>
      <c r="E615">
        <v>4</v>
      </c>
      <c r="F61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15" t="s">
        <v>36</v>
      </c>
      <c r="H615" t="s">
        <v>144</v>
      </c>
      <c r="I61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15">
        <v>9.6</v>
      </c>
      <c r="K615">
        <v>7</v>
      </c>
      <c r="L615">
        <v>8.4</v>
      </c>
      <c r="M615">
        <v>34</v>
      </c>
      <c r="N615">
        <v>193</v>
      </c>
    </row>
    <row r="616" spans="1:14" x14ac:dyDescent="0.35">
      <c r="A616" t="s">
        <v>414</v>
      </c>
      <c r="B616" t="s">
        <v>418</v>
      </c>
      <c r="C616" t="s">
        <v>14</v>
      </c>
      <c r="D616">
        <v>2</v>
      </c>
      <c r="E616">
        <v>4</v>
      </c>
      <c r="F61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16" t="s">
        <v>17</v>
      </c>
      <c r="H616" t="s">
        <v>144</v>
      </c>
      <c r="I61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16">
        <v>9.8000000000000007</v>
      </c>
      <c r="K616">
        <v>7.2</v>
      </c>
      <c r="L616">
        <v>8.6</v>
      </c>
      <c r="M616">
        <v>33</v>
      </c>
      <c r="N616">
        <v>198</v>
      </c>
    </row>
    <row r="617" spans="1:14" x14ac:dyDescent="0.35">
      <c r="A617" t="s">
        <v>414</v>
      </c>
      <c r="B617" t="s">
        <v>419</v>
      </c>
      <c r="C617" t="s">
        <v>25</v>
      </c>
      <c r="D617">
        <v>2</v>
      </c>
      <c r="E617">
        <v>4</v>
      </c>
      <c r="F61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17" t="s">
        <v>36</v>
      </c>
      <c r="H617" t="s">
        <v>144</v>
      </c>
      <c r="I61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17">
        <v>11.7</v>
      </c>
      <c r="K617">
        <v>7.6</v>
      </c>
      <c r="L617">
        <v>9.9</v>
      </c>
      <c r="M617">
        <v>29</v>
      </c>
      <c r="N617">
        <v>228</v>
      </c>
    </row>
    <row r="618" spans="1:14" x14ac:dyDescent="0.35">
      <c r="A618" t="s">
        <v>414</v>
      </c>
      <c r="B618" t="s">
        <v>419</v>
      </c>
      <c r="C618" t="s">
        <v>25</v>
      </c>
      <c r="D618">
        <v>2.4</v>
      </c>
      <c r="E618">
        <v>4</v>
      </c>
      <c r="F61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18" t="s">
        <v>36</v>
      </c>
      <c r="H618" t="s">
        <v>144</v>
      </c>
      <c r="I61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18">
        <v>10.199999999999999</v>
      </c>
      <c r="K618">
        <v>6.8</v>
      </c>
      <c r="L618">
        <v>8.6999999999999993</v>
      </c>
      <c r="M618">
        <v>32</v>
      </c>
      <c r="N618">
        <v>200</v>
      </c>
    </row>
    <row r="619" spans="1:14" x14ac:dyDescent="0.35">
      <c r="A619" t="s">
        <v>414</v>
      </c>
      <c r="B619" t="s">
        <v>420</v>
      </c>
      <c r="C619" t="s">
        <v>25</v>
      </c>
      <c r="D619">
        <v>2.4</v>
      </c>
      <c r="E619">
        <v>4</v>
      </c>
      <c r="F61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19" t="s">
        <v>22</v>
      </c>
      <c r="H619" t="s">
        <v>144</v>
      </c>
      <c r="I61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19">
        <v>6.5</v>
      </c>
      <c r="K619">
        <v>5.9</v>
      </c>
      <c r="L619">
        <v>6.2</v>
      </c>
      <c r="M619">
        <v>46</v>
      </c>
      <c r="N619">
        <v>143</v>
      </c>
    </row>
    <row r="620" spans="1:14" x14ac:dyDescent="0.35">
      <c r="A620" t="s">
        <v>414</v>
      </c>
      <c r="B620" t="s">
        <v>421</v>
      </c>
      <c r="C620" t="s">
        <v>25</v>
      </c>
      <c r="D620">
        <v>2.4</v>
      </c>
      <c r="E620">
        <v>4</v>
      </c>
      <c r="F62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20" t="s">
        <v>22</v>
      </c>
      <c r="H620" t="s">
        <v>144</v>
      </c>
      <c r="I62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20">
        <v>6.7</v>
      </c>
      <c r="K620">
        <v>6</v>
      </c>
      <c r="L620">
        <v>6.4</v>
      </c>
      <c r="M620">
        <v>44</v>
      </c>
      <c r="N620">
        <v>147</v>
      </c>
    </row>
    <row r="621" spans="1:14" x14ac:dyDescent="0.35">
      <c r="A621" t="s">
        <v>414</v>
      </c>
      <c r="B621" t="s">
        <v>422</v>
      </c>
      <c r="C621" t="s">
        <v>14</v>
      </c>
      <c r="D621">
        <v>1.6</v>
      </c>
      <c r="E621">
        <v>4</v>
      </c>
      <c r="F62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21" t="s">
        <v>36</v>
      </c>
      <c r="H621" t="s">
        <v>144</v>
      </c>
      <c r="I62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21">
        <v>8.6999999999999993</v>
      </c>
      <c r="K621">
        <v>6.3</v>
      </c>
      <c r="L621">
        <v>7.6</v>
      </c>
      <c r="M621">
        <v>37</v>
      </c>
      <c r="N621">
        <v>175</v>
      </c>
    </row>
    <row r="622" spans="1:14" x14ac:dyDescent="0.35">
      <c r="A622" t="s">
        <v>414</v>
      </c>
      <c r="B622" t="s">
        <v>422</v>
      </c>
      <c r="C622" t="s">
        <v>14</v>
      </c>
      <c r="D622">
        <v>1.6</v>
      </c>
      <c r="E622">
        <v>4</v>
      </c>
      <c r="F62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22" t="s">
        <v>17</v>
      </c>
      <c r="H622" t="s">
        <v>144</v>
      </c>
      <c r="I62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22">
        <v>8.6999999999999993</v>
      </c>
      <c r="K622">
        <v>6.4</v>
      </c>
      <c r="L622">
        <v>7.7</v>
      </c>
      <c r="M622">
        <v>37</v>
      </c>
      <c r="N622">
        <v>177</v>
      </c>
    </row>
    <row r="623" spans="1:14" x14ac:dyDescent="0.35">
      <c r="A623" t="s">
        <v>414</v>
      </c>
      <c r="B623" t="s">
        <v>423</v>
      </c>
      <c r="C623" t="s">
        <v>14</v>
      </c>
      <c r="D623">
        <v>1.6</v>
      </c>
      <c r="E623">
        <v>4</v>
      </c>
      <c r="F62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23" t="s">
        <v>36</v>
      </c>
      <c r="H623" t="s">
        <v>144</v>
      </c>
      <c r="I62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23">
        <v>8.5</v>
      </c>
      <c r="K623">
        <v>6.4</v>
      </c>
      <c r="L623">
        <v>7.6</v>
      </c>
      <c r="M623">
        <v>37</v>
      </c>
      <c r="N623">
        <v>175</v>
      </c>
    </row>
    <row r="624" spans="1:14" x14ac:dyDescent="0.35">
      <c r="A624" t="s">
        <v>414</v>
      </c>
      <c r="B624" t="s">
        <v>424</v>
      </c>
      <c r="C624" t="s">
        <v>425</v>
      </c>
      <c r="D624">
        <v>2</v>
      </c>
      <c r="E624">
        <v>4</v>
      </c>
      <c r="F62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24" t="s">
        <v>36</v>
      </c>
      <c r="H624" t="s">
        <v>144</v>
      </c>
      <c r="I62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24">
        <v>10.5</v>
      </c>
      <c r="K624">
        <v>7.5</v>
      </c>
      <c r="L624">
        <v>9.1999999999999993</v>
      </c>
      <c r="M624">
        <v>31</v>
      </c>
      <c r="N624">
        <v>212</v>
      </c>
    </row>
    <row r="625" spans="1:14" x14ac:dyDescent="0.35">
      <c r="A625" t="s">
        <v>414</v>
      </c>
      <c r="B625" t="s">
        <v>424</v>
      </c>
      <c r="C625" t="s">
        <v>425</v>
      </c>
      <c r="D625">
        <v>2</v>
      </c>
      <c r="E625">
        <v>4</v>
      </c>
      <c r="F62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25" t="s">
        <v>17</v>
      </c>
      <c r="H625" t="s">
        <v>144</v>
      </c>
      <c r="I62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25">
        <v>10.8</v>
      </c>
      <c r="K625">
        <v>7.4</v>
      </c>
      <c r="L625">
        <v>9.3000000000000007</v>
      </c>
      <c r="M625">
        <v>30</v>
      </c>
      <c r="N625">
        <v>214</v>
      </c>
    </row>
    <row r="626" spans="1:14" x14ac:dyDescent="0.35">
      <c r="A626" t="s">
        <v>414</v>
      </c>
      <c r="B626" t="s">
        <v>426</v>
      </c>
      <c r="C626" t="s">
        <v>232</v>
      </c>
      <c r="D626">
        <v>3.5</v>
      </c>
      <c r="E626">
        <v>6</v>
      </c>
      <c r="F62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26" t="s">
        <v>36</v>
      </c>
      <c r="H626" t="s">
        <v>144</v>
      </c>
      <c r="I62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26">
        <v>13.7</v>
      </c>
      <c r="K626">
        <v>9.9</v>
      </c>
      <c r="L626">
        <v>12</v>
      </c>
      <c r="M626">
        <v>24</v>
      </c>
      <c r="N626">
        <v>276</v>
      </c>
    </row>
    <row r="627" spans="1:14" x14ac:dyDescent="0.35">
      <c r="A627" t="s">
        <v>414</v>
      </c>
      <c r="B627" t="s">
        <v>427</v>
      </c>
      <c r="C627" t="s">
        <v>21</v>
      </c>
      <c r="D627">
        <v>2.4</v>
      </c>
      <c r="E627">
        <v>4</v>
      </c>
      <c r="F62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27" t="s">
        <v>36</v>
      </c>
      <c r="H627" t="s">
        <v>144</v>
      </c>
      <c r="I62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27">
        <v>11.8</v>
      </c>
      <c r="K627">
        <v>8.5</v>
      </c>
      <c r="L627">
        <v>10.3</v>
      </c>
      <c r="M627">
        <v>27</v>
      </c>
      <c r="N627">
        <v>237</v>
      </c>
    </row>
    <row r="628" spans="1:14" x14ac:dyDescent="0.35">
      <c r="A628" t="s">
        <v>414</v>
      </c>
      <c r="B628" t="s">
        <v>427</v>
      </c>
      <c r="C628" t="s">
        <v>21</v>
      </c>
      <c r="D628">
        <v>3.3</v>
      </c>
      <c r="E628">
        <v>6</v>
      </c>
      <c r="F62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28" t="s">
        <v>36</v>
      </c>
      <c r="H628" t="s">
        <v>144</v>
      </c>
      <c r="I62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28">
        <v>12.9</v>
      </c>
      <c r="K628">
        <v>9.5</v>
      </c>
      <c r="L628">
        <v>11.4</v>
      </c>
      <c r="M628">
        <v>25</v>
      </c>
      <c r="N628">
        <v>262</v>
      </c>
    </row>
    <row r="629" spans="1:14" x14ac:dyDescent="0.35">
      <c r="A629" t="s">
        <v>414</v>
      </c>
      <c r="B629" t="s">
        <v>428</v>
      </c>
      <c r="C629" t="s">
        <v>21</v>
      </c>
      <c r="D629">
        <v>2.4</v>
      </c>
      <c r="E629">
        <v>4</v>
      </c>
      <c r="F62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29" t="s">
        <v>36</v>
      </c>
      <c r="H629" t="s">
        <v>144</v>
      </c>
      <c r="I62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29">
        <v>12.3</v>
      </c>
      <c r="K629">
        <v>9.3000000000000007</v>
      </c>
      <c r="L629">
        <v>11</v>
      </c>
      <c r="M629">
        <v>26</v>
      </c>
      <c r="N629">
        <v>253</v>
      </c>
    </row>
    <row r="630" spans="1:14" x14ac:dyDescent="0.35">
      <c r="A630" t="s">
        <v>414</v>
      </c>
      <c r="B630" t="s">
        <v>428</v>
      </c>
      <c r="C630" t="s">
        <v>21</v>
      </c>
      <c r="D630">
        <v>3.3</v>
      </c>
      <c r="E630">
        <v>6</v>
      </c>
      <c r="F63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30" t="s">
        <v>36</v>
      </c>
      <c r="H630" t="s">
        <v>144</v>
      </c>
      <c r="I63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30">
        <v>13.4</v>
      </c>
      <c r="K630">
        <v>9.9</v>
      </c>
      <c r="L630">
        <v>11.8</v>
      </c>
      <c r="M630">
        <v>24</v>
      </c>
      <c r="N630">
        <v>271</v>
      </c>
    </row>
    <row r="631" spans="1:14" x14ac:dyDescent="0.35">
      <c r="A631" t="s">
        <v>414</v>
      </c>
      <c r="B631" t="s">
        <v>429</v>
      </c>
      <c r="C631" t="s">
        <v>61</v>
      </c>
      <c r="D631">
        <v>1.6</v>
      </c>
      <c r="E631">
        <v>4</v>
      </c>
      <c r="F63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31" t="s">
        <v>36</v>
      </c>
      <c r="H631" t="s">
        <v>144</v>
      </c>
      <c r="I63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31">
        <v>9.8000000000000007</v>
      </c>
      <c r="K631">
        <v>7.9</v>
      </c>
      <c r="L631">
        <v>8.9</v>
      </c>
      <c r="M631">
        <v>32</v>
      </c>
      <c r="N631">
        <v>205</v>
      </c>
    </row>
    <row r="632" spans="1:14" x14ac:dyDescent="0.35">
      <c r="A632" t="s">
        <v>414</v>
      </c>
      <c r="B632" t="s">
        <v>429</v>
      </c>
      <c r="C632" t="s">
        <v>61</v>
      </c>
      <c r="D632">
        <v>1.6</v>
      </c>
      <c r="E632">
        <v>4</v>
      </c>
      <c r="F63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32" t="s">
        <v>17</v>
      </c>
      <c r="H632" t="s">
        <v>144</v>
      </c>
      <c r="I63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32">
        <v>9.9</v>
      </c>
      <c r="K632">
        <v>7.8</v>
      </c>
      <c r="L632">
        <v>9</v>
      </c>
      <c r="M632">
        <v>31</v>
      </c>
      <c r="N632">
        <v>207</v>
      </c>
    </row>
    <row r="633" spans="1:14" x14ac:dyDescent="0.35">
      <c r="A633" t="s">
        <v>414</v>
      </c>
      <c r="B633" t="s">
        <v>429</v>
      </c>
      <c r="C633" t="s">
        <v>61</v>
      </c>
      <c r="D633">
        <v>2</v>
      </c>
      <c r="E633">
        <v>4</v>
      </c>
      <c r="F63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33" t="s">
        <v>36</v>
      </c>
      <c r="H633" t="s">
        <v>144</v>
      </c>
      <c r="I63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33">
        <v>10.1</v>
      </c>
      <c r="K633">
        <v>7.8</v>
      </c>
      <c r="L633">
        <v>9.1</v>
      </c>
      <c r="M633">
        <v>31</v>
      </c>
      <c r="N633">
        <v>209</v>
      </c>
    </row>
    <row r="634" spans="1:14" x14ac:dyDescent="0.35">
      <c r="A634" t="s">
        <v>414</v>
      </c>
      <c r="B634" t="s">
        <v>430</v>
      </c>
      <c r="C634" t="s">
        <v>61</v>
      </c>
      <c r="D634">
        <v>2</v>
      </c>
      <c r="E634">
        <v>4</v>
      </c>
      <c r="F63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34" t="s">
        <v>36</v>
      </c>
      <c r="H634" t="s">
        <v>144</v>
      </c>
      <c r="I63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34">
        <v>9.6999999999999993</v>
      </c>
      <c r="K634">
        <v>7.8</v>
      </c>
      <c r="L634">
        <v>8.8000000000000007</v>
      </c>
      <c r="M634">
        <v>32</v>
      </c>
      <c r="N634">
        <v>202</v>
      </c>
    </row>
    <row r="635" spans="1:14" x14ac:dyDescent="0.35">
      <c r="A635" t="s">
        <v>414</v>
      </c>
      <c r="B635" t="s">
        <v>431</v>
      </c>
      <c r="C635" t="s">
        <v>21</v>
      </c>
      <c r="D635">
        <v>2.4</v>
      </c>
      <c r="E635">
        <v>4</v>
      </c>
      <c r="F63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35" t="s">
        <v>36</v>
      </c>
      <c r="H635" t="s">
        <v>144</v>
      </c>
      <c r="I63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35">
        <v>11.4</v>
      </c>
      <c r="K635">
        <v>8.3000000000000007</v>
      </c>
      <c r="L635">
        <v>10</v>
      </c>
      <c r="M635">
        <v>28</v>
      </c>
      <c r="N635">
        <v>230</v>
      </c>
    </row>
    <row r="636" spans="1:14" x14ac:dyDescent="0.35">
      <c r="A636" t="s">
        <v>414</v>
      </c>
      <c r="B636" t="s">
        <v>431</v>
      </c>
      <c r="C636" t="s">
        <v>21</v>
      </c>
      <c r="D636">
        <v>2.4</v>
      </c>
      <c r="E636">
        <v>4</v>
      </c>
      <c r="F63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36" t="s">
        <v>17</v>
      </c>
      <c r="H636" t="s">
        <v>144</v>
      </c>
      <c r="I63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36">
        <v>12.9</v>
      </c>
      <c r="K636">
        <v>9.3000000000000007</v>
      </c>
      <c r="L636">
        <v>11.3</v>
      </c>
      <c r="M636">
        <v>25</v>
      </c>
      <c r="N636">
        <v>260</v>
      </c>
    </row>
    <row r="637" spans="1:14" x14ac:dyDescent="0.35">
      <c r="A637" t="s">
        <v>414</v>
      </c>
      <c r="B637" t="s">
        <v>432</v>
      </c>
      <c r="C637" t="s">
        <v>21</v>
      </c>
      <c r="D637">
        <v>2</v>
      </c>
      <c r="E637">
        <v>4</v>
      </c>
      <c r="F63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37" t="s">
        <v>36</v>
      </c>
      <c r="H637" t="s">
        <v>144</v>
      </c>
      <c r="I63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37">
        <v>12.7</v>
      </c>
      <c r="K637">
        <v>9.6999999999999993</v>
      </c>
      <c r="L637">
        <v>11.4</v>
      </c>
      <c r="M637">
        <v>25</v>
      </c>
      <c r="N637">
        <v>262</v>
      </c>
    </row>
    <row r="638" spans="1:14" x14ac:dyDescent="0.35">
      <c r="A638" t="s">
        <v>414</v>
      </c>
      <c r="B638" t="s">
        <v>432</v>
      </c>
      <c r="C638" t="s">
        <v>21</v>
      </c>
      <c r="D638">
        <v>2.4</v>
      </c>
      <c r="E638">
        <v>4</v>
      </c>
      <c r="F63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38" t="s">
        <v>36</v>
      </c>
      <c r="H638" t="s">
        <v>144</v>
      </c>
      <c r="I63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38">
        <v>12</v>
      </c>
      <c r="K638">
        <v>9.1</v>
      </c>
      <c r="L638">
        <v>10.7</v>
      </c>
      <c r="M638">
        <v>26</v>
      </c>
      <c r="N638">
        <v>246</v>
      </c>
    </row>
    <row r="639" spans="1:14" x14ac:dyDescent="0.35">
      <c r="A639" t="s">
        <v>433</v>
      </c>
      <c r="B639" t="s">
        <v>434</v>
      </c>
      <c r="C639" t="s">
        <v>31</v>
      </c>
      <c r="D639">
        <v>6.5</v>
      </c>
      <c r="E639">
        <v>12</v>
      </c>
      <c r="F63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39" t="s">
        <v>69</v>
      </c>
      <c r="H639" t="s">
        <v>16</v>
      </c>
      <c r="I63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39">
        <v>22.8</v>
      </c>
      <c r="K639">
        <v>12.9</v>
      </c>
      <c r="L639">
        <v>18.3</v>
      </c>
      <c r="M639">
        <v>15</v>
      </c>
      <c r="N639">
        <v>421</v>
      </c>
    </row>
    <row r="640" spans="1:14" x14ac:dyDescent="0.35">
      <c r="A640" t="s">
        <v>433</v>
      </c>
      <c r="B640" t="s">
        <v>435</v>
      </c>
      <c r="C640" t="s">
        <v>31</v>
      </c>
      <c r="D640">
        <v>5.2</v>
      </c>
      <c r="E640">
        <v>10</v>
      </c>
      <c r="F64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40" t="s">
        <v>36</v>
      </c>
      <c r="H640" t="s">
        <v>16</v>
      </c>
      <c r="I64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40">
        <v>18</v>
      </c>
      <c r="K640">
        <v>12.8</v>
      </c>
      <c r="L640">
        <v>15.7</v>
      </c>
      <c r="M640">
        <v>18</v>
      </c>
      <c r="N640">
        <v>361</v>
      </c>
    </row>
    <row r="641" spans="1:14" x14ac:dyDescent="0.35">
      <c r="A641" t="s">
        <v>433</v>
      </c>
      <c r="B641" t="s">
        <v>435</v>
      </c>
      <c r="C641" t="s">
        <v>31</v>
      </c>
      <c r="D641">
        <v>5.2</v>
      </c>
      <c r="E641">
        <v>10</v>
      </c>
      <c r="F64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41" t="s">
        <v>17</v>
      </c>
      <c r="H641" t="s">
        <v>16</v>
      </c>
      <c r="I64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41">
        <v>20.6</v>
      </c>
      <c r="K641">
        <v>13.5</v>
      </c>
      <c r="L641">
        <v>17.399999999999999</v>
      </c>
      <c r="M641">
        <v>16</v>
      </c>
      <c r="N641">
        <v>400</v>
      </c>
    </row>
    <row r="642" spans="1:14" x14ac:dyDescent="0.35">
      <c r="A642" t="s">
        <v>436</v>
      </c>
      <c r="B642" t="s">
        <v>437</v>
      </c>
      <c r="C642" t="s">
        <v>21</v>
      </c>
      <c r="D642">
        <v>2</v>
      </c>
      <c r="E642">
        <v>4</v>
      </c>
      <c r="F64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42" t="s">
        <v>22</v>
      </c>
      <c r="H642" t="s">
        <v>16</v>
      </c>
      <c r="I64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42">
        <v>13.5</v>
      </c>
      <c r="K642">
        <v>9.9</v>
      </c>
      <c r="L642">
        <v>11.9</v>
      </c>
      <c r="M642">
        <v>24</v>
      </c>
      <c r="N642">
        <v>274</v>
      </c>
    </row>
    <row r="643" spans="1:14" x14ac:dyDescent="0.35">
      <c r="A643" t="s">
        <v>436</v>
      </c>
      <c r="B643" t="s">
        <v>438</v>
      </c>
      <c r="C643" t="s">
        <v>66</v>
      </c>
      <c r="D643">
        <v>3</v>
      </c>
      <c r="E643">
        <v>6</v>
      </c>
      <c r="F64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43" t="s">
        <v>47</v>
      </c>
      <c r="H643" t="s">
        <v>16</v>
      </c>
      <c r="I64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43">
        <v>16.3</v>
      </c>
      <c r="K643">
        <v>12.4</v>
      </c>
      <c r="L643">
        <v>14.5</v>
      </c>
      <c r="M643">
        <v>19</v>
      </c>
      <c r="N643">
        <v>334</v>
      </c>
    </row>
    <row r="644" spans="1:14" x14ac:dyDescent="0.35">
      <c r="A644" t="s">
        <v>436</v>
      </c>
      <c r="B644" t="s">
        <v>439</v>
      </c>
      <c r="C644" t="s">
        <v>21</v>
      </c>
      <c r="D644">
        <v>2</v>
      </c>
      <c r="E644">
        <v>4</v>
      </c>
      <c r="F64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44" t="s">
        <v>440</v>
      </c>
      <c r="H644" t="s">
        <v>16</v>
      </c>
      <c r="I64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44">
        <v>11.3</v>
      </c>
      <c r="K644">
        <v>7.9</v>
      </c>
      <c r="L644">
        <v>9.8000000000000007</v>
      </c>
      <c r="M644">
        <v>29</v>
      </c>
      <c r="N644">
        <v>225</v>
      </c>
    </row>
    <row r="645" spans="1:14" x14ac:dyDescent="0.35">
      <c r="A645" t="s">
        <v>436</v>
      </c>
      <c r="B645" t="s">
        <v>441</v>
      </c>
      <c r="C645" t="s">
        <v>21</v>
      </c>
      <c r="D645">
        <v>2</v>
      </c>
      <c r="E645">
        <v>4</v>
      </c>
      <c r="F64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45" t="s">
        <v>440</v>
      </c>
      <c r="H645" t="s">
        <v>16</v>
      </c>
      <c r="I64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45">
        <v>11.3</v>
      </c>
      <c r="K645">
        <v>7.9</v>
      </c>
      <c r="L645">
        <v>9.8000000000000007</v>
      </c>
      <c r="M645">
        <v>29</v>
      </c>
      <c r="N645">
        <v>225</v>
      </c>
    </row>
    <row r="646" spans="1:14" x14ac:dyDescent="0.35">
      <c r="A646" t="s">
        <v>436</v>
      </c>
      <c r="B646" t="s">
        <v>442</v>
      </c>
      <c r="C646" t="s">
        <v>66</v>
      </c>
      <c r="D646">
        <v>5</v>
      </c>
      <c r="E646">
        <v>8</v>
      </c>
      <c r="F64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46" t="s">
        <v>47</v>
      </c>
      <c r="H646" t="s">
        <v>16</v>
      </c>
      <c r="I64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46">
        <v>18</v>
      </c>
      <c r="K646">
        <v>12.2</v>
      </c>
      <c r="L646">
        <v>15.4</v>
      </c>
      <c r="M646">
        <v>18</v>
      </c>
      <c r="N646">
        <v>354</v>
      </c>
    </row>
    <row r="647" spans="1:14" x14ac:dyDescent="0.35">
      <c r="A647" t="s">
        <v>436</v>
      </c>
      <c r="B647" t="s">
        <v>443</v>
      </c>
      <c r="C647" t="s">
        <v>66</v>
      </c>
      <c r="D647">
        <v>5</v>
      </c>
      <c r="E647">
        <v>8</v>
      </c>
      <c r="F64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47" t="s">
        <v>47</v>
      </c>
      <c r="H647" t="s">
        <v>16</v>
      </c>
      <c r="I64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47">
        <v>17.2</v>
      </c>
      <c r="K647">
        <v>12.5</v>
      </c>
      <c r="L647">
        <v>15.1</v>
      </c>
      <c r="M647">
        <v>19</v>
      </c>
      <c r="N647">
        <v>347</v>
      </c>
    </row>
    <row r="648" spans="1:14" x14ac:dyDescent="0.35">
      <c r="A648" t="s">
        <v>436</v>
      </c>
      <c r="B648" t="s">
        <v>443</v>
      </c>
      <c r="C648" t="s">
        <v>66</v>
      </c>
      <c r="D648">
        <v>5</v>
      </c>
      <c r="E648">
        <v>8</v>
      </c>
      <c r="F64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48" t="s">
        <v>47</v>
      </c>
      <c r="H648" t="s">
        <v>149</v>
      </c>
      <c r="I64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648">
        <v>25</v>
      </c>
      <c r="K648">
        <v>16.899999999999999</v>
      </c>
      <c r="L648">
        <v>21.4</v>
      </c>
      <c r="M648">
        <v>13</v>
      </c>
      <c r="N648">
        <v>342</v>
      </c>
    </row>
    <row r="649" spans="1:14" x14ac:dyDescent="0.35">
      <c r="A649" t="s">
        <v>436</v>
      </c>
      <c r="B649" t="s">
        <v>444</v>
      </c>
      <c r="C649" t="s">
        <v>66</v>
      </c>
      <c r="D649">
        <v>3</v>
      </c>
      <c r="E649">
        <v>6</v>
      </c>
      <c r="F64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49" t="s">
        <v>47</v>
      </c>
      <c r="H649" t="s">
        <v>16</v>
      </c>
      <c r="I64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49">
        <v>14.2</v>
      </c>
      <c r="K649">
        <v>10.199999999999999</v>
      </c>
      <c r="L649">
        <v>12.4</v>
      </c>
      <c r="M649">
        <v>23</v>
      </c>
      <c r="N649">
        <v>285</v>
      </c>
    </row>
    <row r="650" spans="1:14" x14ac:dyDescent="0.35">
      <c r="A650" t="s">
        <v>436</v>
      </c>
      <c r="B650" t="s">
        <v>445</v>
      </c>
      <c r="C650" t="s">
        <v>66</v>
      </c>
      <c r="D650">
        <v>3</v>
      </c>
      <c r="E650">
        <v>6</v>
      </c>
      <c r="F65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50" t="s">
        <v>47</v>
      </c>
      <c r="H650" t="s">
        <v>16</v>
      </c>
      <c r="I65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0">
        <v>14.2</v>
      </c>
      <c r="K650">
        <v>10.199999999999999</v>
      </c>
      <c r="L650">
        <v>12.4</v>
      </c>
      <c r="M650">
        <v>23</v>
      </c>
      <c r="N650">
        <v>285</v>
      </c>
    </row>
    <row r="651" spans="1:14" x14ac:dyDescent="0.35">
      <c r="A651" t="s">
        <v>436</v>
      </c>
      <c r="B651" t="s">
        <v>445</v>
      </c>
      <c r="C651" t="s">
        <v>66</v>
      </c>
      <c r="D651">
        <v>3</v>
      </c>
      <c r="E651">
        <v>6</v>
      </c>
      <c r="F65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51" t="s">
        <v>47</v>
      </c>
      <c r="H651" t="s">
        <v>149</v>
      </c>
      <c r="I65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651">
        <v>19.399999999999999</v>
      </c>
      <c r="K651">
        <v>14.9</v>
      </c>
      <c r="L651">
        <v>17.399999999999999</v>
      </c>
      <c r="M651">
        <v>16</v>
      </c>
      <c r="N651">
        <v>278</v>
      </c>
    </row>
    <row r="652" spans="1:14" x14ac:dyDescent="0.35">
      <c r="A652" t="s">
        <v>436</v>
      </c>
      <c r="B652" t="s">
        <v>446</v>
      </c>
      <c r="C652" t="s">
        <v>66</v>
      </c>
      <c r="D652">
        <v>5</v>
      </c>
      <c r="E652">
        <v>8</v>
      </c>
      <c r="F65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52" t="s">
        <v>47</v>
      </c>
      <c r="H652" t="s">
        <v>16</v>
      </c>
      <c r="I65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2">
        <v>17.3</v>
      </c>
      <c r="K652">
        <v>12.2</v>
      </c>
      <c r="L652">
        <v>15</v>
      </c>
      <c r="M652">
        <v>19</v>
      </c>
      <c r="N652">
        <v>345</v>
      </c>
    </row>
    <row r="653" spans="1:14" x14ac:dyDescent="0.35">
      <c r="A653" t="s">
        <v>436</v>
      </c>
      <c r="B653" t="s">
        <v>447</v>
      </c>
      <c r="C653" t="s">
        <v>66</v>
      </c>
      <c r="D653">
        <v>5</v>
      </c>
      <c r="E653">
        <v>8</v>
      </c>
      <c r="F65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53" t="s">
        <v>47</v>
      </c>
      <c r="H653" t="s">
        <v>16</v>
      </c>
      <c r="I65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3">
        <v>16.600000000000001</v>
      </c>
      <c r="K653">
        <v>12.3</v>
      </c>
      <c r="L653">
        <v>14.7</v>
      </c>
      <c r="M653">
        <v>19</v>
      </c>
      <c r="N653">
        <v>338</v>
      </c>
    </row>
    <row r="654" spans="1:14" x14ac:dyDescent="0.35">
      <c r="A654" t="s">
        <v>436</v>
      </c>
      <c r="B654" t="s">
        <v>447</v>
      </c>
      <c r="C654" t="s">
        <v>66</v>
      </c>
      <c r="D654">
        <v>5</v>
      </c>
      <c r="E654">
        <v>8</v>
      </c>
      <c r="F65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54" t="s">
        <v>47</v>
      </c>
      <c r="H654" t="s">
        <v>149</v>
      </c>
      <c r="I65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654">
        <v>24</v>
      </c>
      <c r="K654">
        <v>16.600000000000001</v>
      </c>
      <c r="L654">
        <v>20.7</v>
      </c>
      <c r="M654">
        <v>14</v>
      </c>
      <c r="N654">
        <v>331</v>
      </c>
    </row>
    <row r="655" spans="1:14" x14ac:dyDescent="0.35">
      <c r="A655" t="s">
        <v>436</v>
      </c>
      <c r="B655" t="s">
        <v>448</v>
      </c>
      <c r="C655" t="s">
        <v>66</v>
      </c>
      <c r="D655">
        <v>3</v>
      </c>
      <c r="E655">
        <v>6</v>
      </c>
      <c r="F65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55" t="s">
        <v>47</v>
      </c>
      <c r="H655" t="s">
        <v>16</v>
      </c>
      <c r="I65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5">
        <v>14.1</v>
      </c>
      <c r="K655">
        <v>10.1</v>
      </c>
      <c r="L655">
        <v>12.3</v>
      </c>
      <c r="M655">
        <v>23</v>
      </c>
      <c r="N655">
        <v>283</v>
      </c>
    </row>
    <row r="656" spans="1:14" x14ac:dyDescent="0.35">
      <c r="A656" t="s">
        <v>436</v>
      </c>
      <c r="B656" t="s">
        <v>449</v>
      </c>
      <c r="C656" t="s">
        <v>66</v>
      </c>
      <c r="D656">
        <v>3</v>
      </c>
      <c r="E656">
        <v>6</v>
      </c>
      <c r="F65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56" t="s">
        <v>47</v>
      </c>
      <c r="H656" t="s">
        <v>16</v>
      </c>
      <c r="I65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6">
        <v>14.1</v>
      </c>
      <c r="K656">
        <v>10.1</v>
      </c>
      <c r="L656">
        <v>12.3</v>
      </c>
      <c r="M656">
        <v>23</v>
      </c>
      <c r="N656">
        <v>283</v>
      </c>
    </row>
    <row r="657" spans="1:14" x14ac:dyDescent="0.35">
      <c r="A657" t="s">
        <v>436</v>
      </c>
      <c r="B657" t="s">
        <v>449</v>
      </c>
      <c r="C657" t="s">
        <v>66</v>
      </c>
      <c r="D657">
        <v>3</v>
      </c>
      <c r="E657">
        <v>6</v>
      </c>
      <c r="F65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57" t="s">
        <v>47</v>
      </c>
      <c r="H657" t="s">
        <v>149</v>
      </c>
      <c r="I65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657">
        <v>19.399999999999999</v>
      </c>
      <c r="K657">
        <v>14.8</v>
      </c>
      <c r="L657">
        <v>17.3</v>
      </c>
      <c r="M657">
        <v>16</v>
      </c>
      <c r="N657">
        <v>277</v>
      </c>
    </row>
    <row r="658" spans="1:14" x14ac:dyDescent="0.35">
      <c r="A658" t="s">
        <v>436</v>
      </c>
      <c r="B658" t="s">
        <v>450</v>
      </c>
      <c r="C658" t="s">
        <v>66</v>
      </c>
      <c r="D658">
        <v>5</v>
      </c>
      <c r="E658">
        <v>8</v>
      </c>
      <c r="F65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58" t="s">
        <v>47</v>
      </c>
      <c r="H658" t="s">
        <v>16</v>
      </c>
      <c r="I65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8">
        <v>18</v>
      </c>
      <c r="K658">
        <v>12.2</v>
      </c>
      <c r="L658">
        <v>15.4</v>
      </c>
      <c r="M658">
        <v>18</v>
      </c>
      <c r="N658">
        <v>354</v>
      </c>
    </row>
    <row r="659" spans="1:14" x14ac:dyDescent="0.35">
      <c r="A659" t="s">
        <v>436</v>
      </c>
      <c r="B659" t="s">
        <v>451</v>
      </c>
      <c r="C659" t="s">
        <v>66</v>
      </c>
      <c r="D659">
        <v>5</v>
      </c>
      <c r="E659">
        <v>8</v>
      </c>
      <c r="F65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59" t="s">
        <v>47</v>
      </c>
      <c r="H659" t="s">
        <v>16</v>
      </c>
      <c r="I65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9">
        <v>17.2</v>
      </c>
      <c r="K659">
        <v>12.5</v>
      </c>
      <c r="L659">
        <v>15.1</v>
      </c>
      <c r="M659">
        <v>19</v>
      </c>
      <c r="N659">
        <v>347</v>
      </c>
    </row>
    <row r="660" spans="1:14" x14ac:dyDescent="0.35">
      <c r="A660" t="s">
        <v>436</v>
      </c>
      <c r="B660" t="s">
        <v>451</v>
      </c>
      <c r="C660" t="s">
        <v>66</v>
      </c>
      <c r="D660">
        <v>5</v>
      </c>
      <c r="E660">
        <v>8</v>
      </c>
      <c r="F66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60" t="s">
        <v>47</v>
      </c>
      <c r="H660" t="s">
        <v>149</v>
      </c>
      <c r="I66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660">
        <v>25</v>
      </c>
      <c r="K660">
        <v>16.899999999999999</v>
      </c>
      <c r="L660">
        <v>21.4</v>
      </c>
      <c r="M660">
        <v>13</v>
      </c>
      <c r="N660">
        <v>342</v>
      </c>
    </row>
    <row r="661" spans="1:14" x14ac:dyDescent="0.35">
      <c r="A661" t="s">
        <v>452</v>
      </c>
      <c r="B661" t="s">
        <v>453</v>
      </c>
      <c r="C661" t="s">
        <v>14</v>
      </c>
      <c r="D661">
        <v>1.8</v>
      </c>
      <c r="E661">
        <v>4</v>
      </c>
      <c r="F66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61" t="s">
        <v>210</v>
      </c>
      <c r="H661" t="s">
        <v>144</v>
      </c>
      <c r="I66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61">
        <v>5.5</v>
      </c>
      <c r="K661">
        <v>5.8</v>
      </c>
      <c r="L661">
        <v>5.6</v>
      </c>
      <c r="M661">
        <v>50</v>
      </c>
      <c r="N661">
        <v>129</v>
      </c>
    </row>
    <row r="662" spans="1:14" x14ac:dyDescent="0.35">
      <c r="A662" t="s">
        <v>452</v>
      </c>
      <c r="B662" t="s">
        <v>454</v>
      </c>
      <c r="C662" t="s">
        <v>25</v>
      </c>
      <c r="D662">
        <v>2.5</v>
      </c>
      <c r="E662">
        <v>4</v>
      </c>
      <c r="F66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62" t="s">
        <v>455</v>
      </c>
      <c r="H662" t="s">
        <v>144</v>
      </c>
      <c r="I66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62">
        <v>5.8</v>
      </c>
      <c r="K662">
        <v>6.2</v>
      </c>
      <c r="L662">
        <v>6</v>
      </c>
      <c r="M662">
        <v>47</v>
      </c>
      <c r="N662">
        <v>138</v>
      </c>
    </row>
    <row r="663" spans="1:14" x14ac:dyDescent="0.35">
      <c r="A663" t="s">
        <v>452</v>
      </c>
      <c r="B663" t="s">
        <v>456</v>
      </c>
      <c r="C663" t="s">
        <v>25</v>
      </c>
      <c r="D663">
        <v>3.5</v>
      </c>
      <c r="E663">
        <v>6</v>
      </c>
      <c r="F66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63" t="s">
        <v>22</v>
      </c>
      <c r="H663" t="s">
        <v>144</v>
      </c>
      <c r="I66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63">
        <v>11.3</v>
      </c>
      <c r="K663">
        <v>7.6</v>
      </c>
      <c r="L663">
        <v>9.6</v>
      </c>
      <c r="M663">
        <v>29</v>
      </c>
      <c r="N663">
        <v>221</v>
      </c>
    </row>
    <row r="664" spans="1:14" x14ac:dyDescent="0.35">
      <c r="A664" t="s">
        <v>452</v>
      </c>
      <c r="B664" t="s">
        <v>457</v>
      </c>
      <c r="C664" t="s">
        <v>25</v>
      </c>
      <c r="D664">
        <v>3.5</v>
      </c>
      <c r="E664">
        <v>6</v>
      </c>
      <c r="F66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64" t="s">
        <v>47</v>
      </c>
      <c r="H664" t="s">
        <v>16</v>
      </c>
      <c r="I66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64">
        <v>12.1</v>
      </c>
      <c r="K664">
        <v>8.3000000000000007</v>
      </c>
      <c r="L664">
        <v>10.4</v>
      </c>
      <c r="M664">
        <v>27</v>
      </c>
      <c r="N664">
        <v>239</v>
      </c>
    </row>
    <row r="665" spans="1:14" x14ac:dyDescent="0.35">
      <c r="A665" t="s">
        <v>452</v>
      </c>
      <c r="B665" t="s">
        <v>458</v>
      </c>
      <c r="C665" t="s">
        <v>25</v>
      </c>
      <c r="D665">
        <v>3.5</v>
      </c>
      <c r="E665">
        <v>6</v>
      </c>
      <c r="F66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65" t="s">
        <v>22</v>
      </c>
      <c r="H665" t="s">
        <v>16</v>
      </c>
      <c r="I66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65">
        <v>12.5</v>
      </c>
      <c r="K665">
        <v>9.1</v>
      </c>
      <c r="L665">
        <v>11</v>
      </c>
      <c r="M665">
        <v>26</v>
      </c>
      <c r="N665">
        <v>253</v>
      </c>
    </row>
    <row r="666" spans="1:14" x14ac:dyDescent="0.35">
      <c r="A666" t="s">
        <v>452</v>
      </c>
      <c r="B666" t="s">
        <v>459</v>
      </c>
      <c r="C666" t="s">
        <v>25</v>
      </c>
      <c r="D666">
        <v>3.5</v>
      </c>
      <c r="E666">
        <v>6</v>
      </c>
      <c r="F66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66" t="s">
        <v>45</v>
      </c>
      <c r="H666" t="s">
        <v>16</v>
      </c>
      <c r="I66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66">
        <v>7.7</v>
      </c>
      <c r="K666">
        <v>7.4</v>
      </c>
      <c r="L666">
        <v>7.6</v>
      </c>
      <c r="M666">
        <v>37</v>
      </c>
      <c r="N666">
        <v>175</v>
      </c>
    </row>
    <row r="667" spans="1:14" x14ac:dyDescent="0.35">
      <c r="A667" t="s">
        <v>452</v>
      </c>
      <c r="B667" t="s">
        <v>460</v>
      </c>
      <c r="C667" t="s">
        <v>66</v>
      </c>
      <c r="D667">
        <v>4.5999999999999996</v>
      </c>
      <c r="E667">
        <v>8</v>
      </c>
      <c r="F66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67" t="s">
        <v>22</v>
      </c>
      <c r="H667" t="s">
        <v>16</v>
      </c>
      <c r="I66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67">
        <v>15.7</v>
      </c>
      <c r="K667">
        <v>11.8</v>
      </c>
      <c r="L667">
        <v>13.9</v>
      </c>
      <c r="M667">
        <v>20</v>
      </c>
      <c r="N667">
        <v>320</v>
      </c>
    </row>
    <row r="668" spans="1:14" x14ac:dyDescent="0.35">
      <c r="A668" t="s">
        <v>452</v>
      </c>
      <c r="B668" t="s">
        <v>461</v>
      </c>
      <c r="C668" t="s">
        <v>14</v>
      </c>
      <c r="D668">
        <v>2.5</v>
      </c>
      <c r="E668">
        <v>6</v>
      </c>
      <c r="F66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68" t="s">
        <v>22</v>
      </c>
      <c r="H668" t="s">
        <v>16</v>
      </c>
      <c r="I66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68">
        <v>11.2</v>
      </c>
      <c r="K668">
        <v>7.8</v>
      </c>
      <c r="L668">
        <v>9.6999999999999993</v>
      </c>
      <c r="M668">
        <v>29</v>
      </c>
      <c r="N668">
        <v>223</v>
      </c>
    </row>
    <row r="669" spans="1:14" x14ac:dyDescent="0.35">
      <c r="A669" t="s">
        <v>452</v>
      </c>
      <c r="B669" t="s">
        <v>462</v>
      </c>
      <c r="C669" t="s">
        <v>14</v>
      </c>
      <c r="D669">
        <v>2.5</v>
      </c>
      <c r="E669">
        <v>6</v>
      </c>
      <c r="F66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69" t="s">
        <v>22</v>
      </c>
      <c r="H669" t="s">
        <v>16</v>
      </c>
      <c r="I66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69">
        <v>11.8</v>
      </c>
      <c r="K669">
        <v>8.6999999999999993</v>
      </c>
      <c r="L669">
        <v>10.4</v>
      </c>
      <c r="M669">
        <v>27</v>
      </c>
      <c r="N669">
        <v>239</v>
      </c>
    </row>
    <row r="670" spans="1:14" x14ac:dyDescent="0.35">
      <c r="A670" t="s">
        <v>452</v>
      </c>
      <c r="B670" t="s">
        <v>463</v>
      </c>
      <c r="C670" t="s">
        <v>38</v>
      </c>
      <c r="D670">
        <v>2.5</v>
      </c>
      <c r="E670">
        <v>6</v>
      </c>
      <c r="F67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70" t="s">
        <v>22</v>
      </c>
      <c r="H670" t="s">
        <v>16</v>
      </c>
      <c r="I67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70">
        <v>11.2</v>
      </c>
      <c r="K670">
        <v>7.8</v>
      </c>
      <c r="L670">
        <v>9.6999999999999993</v>
      </c>
      <c r="M670">
        <v>29</v>
      </c>
      <c r="N670">
        <v>223</v>
      </c>
    </row>
    <row r="671" spans="1:14" x14ac:dyDescent="0.35">
      <c r="A671" t="s">
        <v>452</v>
      </c>
      <c r="B671" t="s">
        <v>464</v>
      </c>
      <c r="C671" t="s">
        <v>14</v>
      </c>
      <c r="D671">
        <v>3.5</v>
      </c>
      <c r="E671">
        <v>6</v>
      </c>
      <c r="F67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71" t="s">
        <v>47</v>
      </c>
      <c r="H671" t="s">
        <v>16</v>
      </c>
      <c r="I67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71">
        <v>12.2</v>
      </c>
      <c r="K671">
        <v>8.6999999999999993</v>
      </c>
      <c r="L671">
        <v>10.6</v>
      </c>
      <c r="M671">
        <v>27</v>
      </c>
      <c r="N671">
        <v>244</v>
      </c>
    </row>
    <row r="672" spans="1:14" x14ac:dyDescent="0.35">
      <c r="A672" t="s">
        <v>452</v>
      </c>
      <c r="B672" t="s">
        <v>465</v>
      </c>
      <c r="C672" t="s">
        <v>14</v>
      </c>
      <c r="D672">
        <v>3.5</v>
      </c>
      <c r="E672">
        <v>6</v>
      </c>
      <c r="F67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72" t="s">
        <v>22</v>
      </c>
      <c r="H672" t="s">
        <v>16</v>
      </c>
      <c r="I67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72">
        <v>12.5</v>
      </c>
      <c r="K672">
        <v>9.1</v>
      </c>
      <c r="L672">
        <v>11</v>
      </c>
      <c r="M672">
        <v>26</v>
      </c>
      <c r="N672">
        <v>253</v>
      </c>
    </row>
    <row r="673" spans="1:14" x14ac:dyDescent="0.35">
      <c r="A673" t="s">
        <v>452</v>
      </c>
      <c r="B673" t="s">
        <v>466</v>
      </c>
      <c r="C673" t="s">
        <v>38</v>
      </c>
      <c r="D673">
        <v>3.5</v>
      </c>
      <c r="E673">
        <v>6</v>
      </c>
      <c r="F67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73" t="s">
        <v>22</v>
      </c>
      <c r="H673" t="s">
        <v>16</v>
      </c>
      <c r="I67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73">
        <v>12.1</v>
      </c>
      <c r="K673">
        <v>8.6999999999999993</v>
      </c>
      <c r="L673">
        <v>10.6</v>
      </c>
      <c r="M673">
        <v>27</v>
      </c>
      <c r="N673">
        <v>244</v>
      </c>
    </row>
    <row r="674" spans="1:14" x14ac:dyDescent="0.35">
      <c r="A674" t="s">
        <v>452</v>
      </c>
      <c r="B674" t="s">
        <v>467</v>
      </c>
      <c r="C674" t="s">
        <v>38</v>
      </c>
      <c r="D674">
        <v>5</v>
      </c>
      <c r="E674">
        <v>8</v>
      </c>
      <c r="F67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74" t="s">
        <v>47</v>
      </c>
      <c r="H674" t="s">
        <v>16</v>
      </c>
      <c r="I67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74">
        <v>14.6</v>
      </c>
      <c r="K674">
        <v>10.1</v>
      </c>
      <c r="L674">
        <v>12.6</v>
      </c>
      <c r="M674">
        <v>22</v>
      </c>
      <c r="N674">
        <v>290</v>
      </c>
    </row>
    <row r="675" spans="1:14" x14ac:dyDescent="0.35">
      <c r="A675" t="s">
        <v>452</v>
      </c>
      <c r="B675" t="s">
        <v>468</v>
      </c>
      <c r="C675" t="s">
        <v>25</v>
      </c>
      <c r="D675">
        <v>4.5999999999999996</v>
      </c>
      <c r="E675">
        <v>8</v>
      </c>
      <c r="F67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75" t="s">
        <v>47</v>
      </c>
      <c r="H675" t="s">
        <v>16</v>
      </c>
      <c r="I67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75">
        <v>14.5</v>
      </c>
      <c r="K675">
        <v>9.6</v>
      </c>
      <c r="L675">
        <v>12.3</v>
      </c>
      <c r="M675">
        <v>23</v>
      </c>
      <c r="N675">
        <v>283</v>
      </c>
    </row>
    <row r="676" spans="1:14" x14ac:dyDescent="0.35">
      <c r="A676" t="s">
        <v>452</v>
      </c>
      <c r="B676" t="s">
        <v>469</v>
      </c>
      <c r="C676" t="s">
        <v>25</v>
      </c>
      <c r="D676">
        <v>4.5999999999999996</v>
      </c>
      <c r="E676">
        <v>8</v>
      </c>
      <c r="F67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76" t="s">
        <v>47</v>
      </c>
      <c r="H676" t="s">
        <v>16</v>
      </c>
      <c r="I67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76">
        <v>15.1</v>
      </c>
      <c r="K676">
        <v>10.3</v>
      </c>
      <c r="L676">
        <v>12.9</v>
      </c>
      <c r="M676">
        <v>22</v>
      </c>
      <c r="N676">
        <v>297</v>
      </c>
    </row>
    <row r="677" spans="1:14" x14ac:dyDescent="0.35">
      <c r="A677" t="s">
        <v>452</v>
      </c>
      <c r="B677" t="s">
        <v>470</v>
      </c>
      <c r="C677" t="s">
        <v>25</v>
      </c>
      <c r="D677">
        <v>4.5999999999999996</v>
      </c>
      <c r="E677">
        <v>8</v>
      </c>
      <c r="F67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77" t="s">
        <v>47</v>
      </c>
      <c r="H677" t="s">
        <v>16</v>
      </c>
      <c r="I67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77">
        <v>15.1</v>
      </c>
      <c r="K677">
        <v>10.3</v>
      </c>
      <c r="L677">
        <v>12.9</v>
      </c>
      <c r="M677">
        <v>22</v>
      </c>
      <c r="N677">
        <v>297</v>
      </c>
    </row>
    <row r="678" spans="1:14" x14ac:dyDescent="0.35">
      <c r="A678" t="s">
        <v>452</v>
      </c>
      <c r="B678" t="s">
        <v>471</v>
      </c>
      <c r="C678" t="s">
        <v>25</v>
      </c>
      <c r="D678">
        <v>5</v>
      </c>
      <c r="E678">
        <v>8</v>
      </c>
      <c r="F67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78" t="s">
        <v>45</v>
      </c>
      <c r="H678" t="s">
        <v>16</v>
      </c>
      <c r="I67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78">
        <v>12</v>
      </c>
      <c r="K678">
        <v>10.7</v>
      </c>
      <c r="L678">
        <v>11.4</v>
      </c>
      <c r="M678">
        <v>25</v>
      </c>
      <c r="N678">
        <v>262</v>
      </c>
    </row>
    <row r="679" spans="1:14" x14ac:dyDescent="0.35">
      <c r="A679" t="s">
        <v>452</v>
      </c>
      <c r="B679" t="s">
        <v>472</v>
      </c>
      <c r="C679" t="s">
        <v>66</v>
      </c>
      <c r="D679">
        <v>5.7</v>
      </c>
      <c r="E679">
        <v>8</v>
      </c>
      <c r="F67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79" t="s">
        <v>22</v>
      </c>
      <c r="H679" t="s">
        <v>16</v>
      </c>
      <c r="I67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79">
        <v>18.8</v>
      </c>
      <c r="K679">
        <v>13.6</v>
      </c>
      <c r="L679">
        <v>16.5</v>
      </c>
      <c r="M679">
        <v>17</v>
      </c>
      <c r="N679">
        <v>380</v>
      </c>
    </row>
    <row r="680" spans="1:14" x14ac:dyDescent="0.35">
      <c r="A680" t="s">
        <v>452</v>
      </c>
      <c r="B680" t="s">
        <v>473</v>
      </c>
      <c r="C680" t="s">
        <v>21</v>
      </c>
      <c r="D680">
        <v>3.5</v>
      </c>
      <c r="E680">
        <v>6</v>
      </c>
      <c r="F68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80" t="s">
        <v>22</v>
      </c>
      <c r="H680" t="s">
        <v>144</v>
      </c>
      <c r="I68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80">
        <v>13.3</v>
      </c>
      <c r="K680">
        <v>9.8000000000000007</v>
      </c>
      <c r="L680">
        <v>11.7</v>
      </c>
      <c r="M680">
        <v>24</v>
      </c>
      <c r="N680">
        <v>269</v>
      </c>
    </row>
    <row r="681" spans="1:14" x14ac:dyDescent="0.35">
      <c r="A681" t="s">
        <v>452</v>
      </c>
      <c r="B681" t="s">
        <v>473</v>
      </c>
      <c r="C681" t="s">
        <v>21</v>
      </c>
      <c r="D681">
        <v>3.5</v>
      </c>
      <c r="E681">
        <v>6</v>
      </c>
      <c r="F68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81" t="s">
        <v>47</v>
      </c>
      <c r="H681" t="s">
        <v>144</v>
      </c>
      <c r="I68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81">
        <v>12.7</v>
      </c>
      <c r="K681">
        <v>9.1</v>
      </c>
      <c r="L681">
        <v>11.1</v>
      </c>
      <c r="M681">
        <v>25</v>
      </c>
      <c r="N681">
        <v>255</v>
      </c>
    </row>
    <row r="682" spans="1:14" x14ac:dyDescent="0.35">
      <c r="A682" t="s">
        <v>452</v>
      </c>
      <c r="B682" t="s">
        <v>474</v>
      </c>
      <c r="C682" t="s">
        <v>21</v>
      </c>
      <c r="D682">
        <v>3.5</v>
      </c>
      <c r="E682">
        <v>6</v>
      </c>
      <c r="F68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82" t="s">
        <v>455</v>
      </c>
      <c r="H682" t="s">
        <v>16</v>
      </c>
      <c r="I68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82">
        <v>7.9</v>
      </c>
      <c r="K682">
        <v>8.6</v>
      </c>
      <c r="L682">
        <v>8.1999999999999993</v>
      </c>
      <c r="M682">
        <v>34</v>
      </c>
      <c r="N682">
        <v>189</v>
      </c>
    </row>
    <row r="683" spans="1:14" x14ac:dyDescent="0.35">
      <c r="A683" t="s">
        <v>475</v>
      </c>
      <c r="B683" t="s">
        <v>476</v>
      </c>
      <c r="C683" t="s">
        <v>58</v>
      </c>
      <c r="D683">
        <v>3.5</v>
      </c>
      <c r="E683">
        <v>6</v>
      </c>
      <c r="F68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83" t="s">
        <v>22</v>
      </c>
      <c r="H683" t="s">
        <v>144</v>
      </c>
      <c r="I68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83">
        <v>13.7</v>
      </c>
      <c r="K683">
        <v>9.4</v>
      </c>
      <c r="L683">
        <v>11.8</v>
      </c>
      <c r="M683">
        <v>24</v>
      </c>
      <c r="N683">
        <v>271</v>
      </c>
    </row>
    <row r="684" spans="1:14" x14ac:dyDescent="0.35">
      <c r="A684" t="s">
        <v>475</v>
      </c>
      <c r="B684" t="s">
        <v>476</v>
      </c>
      <c r="C684" t="s">
        <v>58</v>
      </c>
      <c r="D684">
        <v>3.7</v>
      </c>
      <c r="E684">
        <v>6</v>
      </c>
      <c r="F68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84" t="s">
        <v>22</v>
      </c>
      <c r="H684" t="s">
        <v>144</v>
      </c>
      <c r="I68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84">
        <v>13.1</v>
      </c>
      <c r="K684">
        <v>9</v>
      </c>
      <c r="L684">
        <v>11.3</v>
      </c>
      <c r="M684">
        <v>25</v>
      </c>
      <c r="N684">
        <v>260</v>
      </c>
    </row>
    <row r="685" spans="1:14" x14ac:dyDescent="0.35">
      <c r="A685" t="s">
        <v>475</v>
      </c>
      <c r="B685" t="s">
        <v>477</v>
      </c>
      <c r="C685" t="s">
        <v>66</v>
      </c>
      <c r="D685">
        <v>3.5</v>
      </c>
      <c r="E685">
        <v>6</v>
      </c>
      <c r="F68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85" t="s">
        <v>22</v>
      </c>
      <c r="H685" t="s">
        <v>144</v>
      </c>
      <c r="I68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85">
        <v>14.8</v>
      </c>
      <c r="K685">
        <v>10.4</v>
      </c>
      <c r="L685">
        <v>12.8</v>
      </c>
      <c r="M685">
        <v>22</v>
      </c>
      <c r="N685">
        <v>294</v>
      </c>
    </row>
    <row r="686" spans="1:14" x14ac:dyDescent="0.35">
      <c r="A686" t="s">
        <v>475</v>
      </c>
      <c r="B686" t="s">
        <v>478</v>
      </c>
      <c r="C686" t="s">
        <v>305</v>
      </c>
      <c r="D686">
        <v>2</v>
      </c>
      <c r="E686">
        <v>4</v>
      </c>
      <c r="F68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86" t="s">
        <v>22</v>
      </c>
      <c r="H686" t="s">
        <v>144</v>
      </c>
      <c r="I68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86">
        <v>11.5</v>
      </c>
      <c r="K686">
        <v>8.5</v>
      </c>
      <c r="L686">
        <v>10.199999999999999</v>
      </c>
      <c r="M686">
        <v>28</v>
      </c>
      <c r="N686">
        <v>235</v>
      </c>
    </row>
    <row r="687" spans="1:14" x14ac:dyDescent="0.35">
      <c r="A687" t="s">
        <v>475</v>
      </c>
      <c r="B687" t="s">
        <v>479</v>
      </c>
      <c r="C687" t="s">
        <v>305</v>
      </c>
      <c r="D687">
        <v>3.7</v>
      </c>
      <c r="E687">
        <v>6</v>
      </c>
      <c r="F68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87" t="s">
        <v>36</v>
      </c>
      <c r="H687" t="s">
        <v>144</v>
      </c>
      <c r="I68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87">
        <v>14</v>
      </c>
      <c r="K687">
        <v>9.9</v>
      </c>
      <c r="L687">
        <v>12.2</v>
      </c>
      <c r="M687">
        <v>23</v>
      </c>
      <c r="N687">
        <v>281</v>
      </c>
    </row>
    <row r="688" spans="1:14" x14ac:dyDescent="0.35">
      <c r="A688" t="s">
        <v>475</v>
      </c>
      <c r="B688" t="s">
        <v>480</v>
      </c>
      <c r="C688" t="s">
        <v>21</v>
      </c>
      <c r="D688">
        <v>3.7</v>
      </c>
      <c r="E688">
        <v>6</v>
      </c>
      <c r="F68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88" t="s">
        <v>22</v>
      </c>
      <c r="H688" t="s">
        <v>144</v>
      </c>
      <c r="I68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88">
        <v>13.7</v>
      </c>
      <c r="K688">
        <v>10.4</v>
      </c>
      <c r="L688">
        <v>12.2</v>
      </c>
      <c r="M688">
        <v>23</v>
      </c>
      <c r="N688">
        <v>281</v>
      </c>
    </row>
    <row r="689" spans="1:14" x14ac:dyDescent="0.35">
      <c r="A689" t="s">
        <v>475</v>
      </c>
      <c r="B689" t="s">
        <v>481</v>
      </c>
      <c r="C689" t="s">
        <v>25</v>
      </c>
      <c r="D689">
        <v>2</v>
      </c>
      <c r="E689">
        <v>4</v>
      </c>
      <c r="F68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89" t="s">
        <v>22</v>
      </c>
      <c r="H689" t="s">
        <v>144</v>
      </c>
      <c r="I68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89">
        <v>10.5</v>
      </c>
      <c r="K689">
        <v>7.1</v>
      </c>
      <c r="L689">
        <v>9</v>
      </c>
      <c r="M689">
        <v>31</v>
      </c>
      <c r="N689">
        <v>207</v>
      </c>
    </row>
    <row r="690" spans="1:14" x14ac:dyDescent="0.35">
      <c r="A690" t="s">
        <v>475</v>
      </c>
      <c r="B690" t="s">
        <v>482</v>
      </c>
      <c r="C690" t="s">
        <v>25</v>
      </c>
      <c r="D690">
        <v>3.7</v>
      </c>
      <c r="E690">
        <v>6</v>
      </c>
      <c r="F69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90" t="s">
        <v>22</v>
      </c>
      <c r="H690" t="s">
        <v>144</v>
      </c>
      <c r="I69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90">
        <v>13.1</v>
      </c>
      <c r="K690">
        <v>9.3000000000000007</v>
      </c>
      <c r="L690">
        <v>11.4</v>
      </c>
      <c r="M690">
        <v>25</v>
      </c>
      <c r="N690">
        <v>262</v>
      </c>
    </row>
    <row r="691" spans="1:14" x14ac:dyDescent="0.35">
      <c r="A691" t="s">
        <v>475</v>
      </c>
      <c r="B691" t="s">
        <v>483</v>
      </c>
      <c r="C691" t="s">
        <v>25</v>
      </c>
      <c r="D691">
        <v>2</v>
      </c>
      <c r="E691">
        <v>4</v>
      </c>
      <c r="F69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91" t="s">
        <v>210</v>
      </c>
      <c r="H691" t="s">
        <v>144</v>
      </c>
      <c r="I69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91">
        <v>6.2</v>
      </c>
      <c r="K691">
        <v>6.4</v>
      </c>
      <c r="L691">
        <v>6.3</v>
      </c>
      <c r="M691">
        <v>45</v>
      </c>
      <c r="N691">
        <v>145</v>
      </c>
    </row>
    <row r="692" spans="1:14" x14ac:dyDescent="0.35">
      <c r="A692" t="s">
        <v>475</v>
      </c>
      <c r="B692" t="s">
        <v>484</v>
      </c>
      <c r="C692" t="s">
        <v>66</v>
      </c>
      <c r="D692">
        <v>5.4</v>
      </c>
      <c r="E692">
        <v>8</v>
      </c>
      <c r="F69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92" t="s">
        <v>36</v>
      </c>
      <c r="H692" t="s">
        <v>144</v>
      </c>
      <c r="I69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92">
        <v>18.2</v>
      </c>
      <c r="K692">
        <v>13.3</v>
      </c>
      <c r="L692">
        <v>16</v>
      </c>
      <c r="M692">
        <v>18</v>
      </c>
      <c r="N692">
        <v>368</v>
      </c>
    </row>
    <row r="693" spans="1:14" x14ac:dyDescent="0.35">
      <c r="A693" t="s">
        <v>475</v>
      </c>
      <c r="B693" t="s">
        <v>484</v>
      </c>
      <c r="C693" t="s">
        <v>66</v>
      </c>
      <c r="D693">
        <v>5.4</v>
      </c>
      <c r="E693">
        <v>8</v>
      </c>
      <c r="F69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93" t="s">
        <v>36</v>
      </c>
      <c r="H693" t="s">
        <v>149</v>
      </c>
      <c r="I69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693">
        <v>24.5</v>
      </c>
      <c r="K693">
        <v>18</v>
      </c>
      <c r="L693">
        <v>21.6</v>
      </c>
      <c r="M693">
        <v>13</v>
      </c>
      <c r="N693">
        <v>346</v>
      </c>
    </row>
    <row r="694" spans="1:14" x14ac:dyDescent="0.35">
      <c r="A694" t="s">
        <v>485</v>
      </c>
      <c r="B694" t="s">
        <v>486</v>
      </c>
      <c r="C694" t="s">
        <v>25</v>
      </c>
      <c r="D694">
        <v>3</v>
      </c>
      <c r="E694">
        <v>6</v>
      </c>
      <c r="F69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94" t="s">
        <v>47</v>
      </c>
      <c r="H694" t="s">
        <v>16</v>
      </c>
      <c r="I69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94">
        <v>15.2</v>
      </c>
      <c r="K694">
        <v>9.6</v>
      </c>
      <c r="L694">
        <v>12.7</v>
      </c>
      <c r="M694">
        <v>22</v>
      </c>
      <c r="N694">
        <v>292</v>
      </c>
    </row>
    <row r="695" spans="1:14" x14ac:dyDescent="0.35">
      <c r="A695" t="s">
        <v>485</v>
      </c>
      <c r="B695" t="s">
        <v>487</v>
      </c>
      <c r="C695" t="s">
        <v>25</v>
      </c>
      <c r="D695">
        <v>3</v>
      </c>
      <c r="E695">
        <v>6</v>
      </c>
      <c r="F69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95" t="s">
        <v>47</v>
      </c>
      <c r="H695" t="s">
        <v>16</v>
      </c>
      <c r="I69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95">
        <v>15.2</v>
      </c>
      <c r="K695">
        <v>9.6</v>
      </c>
      <c r="L695">
        <v>12.7</v>
      </c>
      <c r="M695">
        <v>22</v>
      </c>
      <c r="N695">
        <v>292</v>
      </c>
    </row>
    <row r="696" spans="1:14" x14ac:dyDescent="0.35">
      <c r="A696" t="s">
        <v>485</v>
      </c>
      <c r="B696" t="s">
        <v>488</v>
      </c>
      <c r="C696" t="s">
        <v>38</v>
      </c>
      <c r="D696">
        <v>4.7</v>
      </c>
      <c r="E696">
        <v>8</v>
      </c>
      <c r="F69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96" t="s">
        <v>22</v>
      </c>
      <c r="H696" t="s">
        <v>16</v>
      </c>
      <c r="I69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96">
        <v>18.2</v>
      </c>
      <c r="K696">
        <v>11.4</v>
      </c>
      <c r="L696">
        <v>15.1</v>
      </c>
      <c r="M696">
        <v>19</v>
      </c>
      <c r="N696">
        <v>347</v>
      </c>
    </row>
    <row r="697" spans="1:14" x14ac:dyDescent="0.35">
      <c r="A697" t="s">
        <v>485</v>
      </c>
      <c r="B697" t="s">
        <v>489</v>
      </c>
      <c r="C697" t="s">
        <v>38</v>
      </c>
      <c r="D697">
        <v>4.7</v>
      </c>
      <c r="E697">
        <v>8</v>
      </c>
      <c r="F69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97" t="s">
        <v>22</v>
      </c>
      <c r="H697" t="s">
        <v>16</v>
      </c>
      <c r="I69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97">
        <v>18.2</v>
      </c>
      <c r="K697">
        <v>11.7</v>
      </c>
      <c r="L697">
        <v>15.3</v>
      </c>
      <c r="M697">
        <v>18</v>
      </c>
      <c r="N697">
        <v>352</v>
      </c>
    </row>
    <row r="698" spans="1:14" x14ac:dyDescent="0.35">
      <c r="A698" t="s">
        <v>485</v>
      </c>
      <c r="B698" t="s">
        <v>490</v>
      </c>
      <c r="C698" t="s">
        <v>58</v>
      </c>
      <c r="D698">
        <v>3.8</v>
      </c>
      <c r="E698">
        <v>8</v>
      </c>
      <c r="F69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98" t="s">
        <v>47</v>
      </c>
      <c r="H698" t="s">
        <v>16</v>
      </c>
      <c r="I69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98">
        <v>17.600000000000001</v>
      </c>
      <c r="K698">
        <v>10.7</v>
      </c>
      <c r="L698">
        <v>14.5</v>
      </c>
      <c r="M698">
        <v>19</v>
      </c>
      <c r="N698">
        <v>334</v>
      </c>
    </row>
    <row r="699" spans="1:14" x14ac:dyDescent="0.35">
      <c r="A699" t="s">
        <v>485</v>
      </c>
      <c r="B699" t="s">
        <v>491</v>
      </c>
      <c r="C699" t="s">
        <v>58</v>
      </c>
      <c r="D699">
        <v>3</v>
      </c>
      <c r="E699">
        <v>6</v>
      </c>
      <c r="F69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99" t="s">
        <v>47</v>
      </c>
      <c r="H699" t="s">
        <v>16</v>
      </c>
      <c r="I69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99">
        <v>15.9</v>
      </c>
      <c r="K699">
        <v>9.6999999999999993</v>
      </c>
      <c r="L699">
        <v>13.1</v>
      </c>
      <c r="M699">
        <v>22</v>
      </c>
      <c r="N699">
        <v>301</v>
      </c>
    </row>
    <row r="700" spans="1:14" x14ac:dyDescent="0.35">
      <c r="A700" t="s">
        <v>492</v>
      </c>
      <c r="B700" t="s">
        <v>493</v>
      </c>
      <c r="C700" t="s">
        <v>21</v>
      </c>
      <c r="D700">
        <v>2</v>
      </c>
      <c r="E700">
        <v>4</v>
      </c>
      <c r="F70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00" t="s">
        <v>22</v>
      </c>
      <c r="H700" t="s">
        <v>144</v>
      </c>
      <c r="I70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00">
        <v>8.9</v>
      </c>
      <c r="K700">
        <v>7.3</v>
      </c>
      <c r="L700">
        <v>8.1999999999999993</v>
      </c>
      <c r="M700">
        <v>34</v>
      </c>
      <c r="N700">
        <v>189</v>
      </c>
    </row>
    <row r="701" spans="1:14" x14ac:dyDescent="0.35">
      <c r="A701" t="s">
        <v>492</v>
      </c>
      <c r="B701" t="s">
        <v>493</v>
      </c>
      <c r="C701" t="s">
        <v>21</v>
      </c>
      <c r="D701">
        <v>2</v>
      </c>
      <c r="E701">
        <v>4</v>
      </c>
      <c r="F70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01" t="s">
        <v>17</v>
      </c>
      <c r="H701" t="s">
        <v>144</v>
      </c>
      <c r="I70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01">
        <v>9</v>
      </c>
      <c r="K701">
        <v>6.8</v>
      </c>
      <c r="L701">
        <v>8</v>
      </c>
      <c r="M701">
        <v>35</v>
      </c>
      <c r="N701">
        <v>184</v>
      </c>
    </row>
    <row r="702" spans="1:14" x14ac:dyDescent="0.35">
      <c r="A702" t="s">
        <v>492</v>
      </c>
      <c r="B702" t="s">
        <v>493</v>
      </c>
      <c r="C702" t="s">
        <v>21</v>
      </c>
      <c r="D702">
        <v>2.5</v>
      </c>
      <c r="E702">
        <v>4</v>
      </c>
      <c r="F70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02" t="s">
        <v>22</v>
      </c>
      <c r="H702" t="s">
        <v>144</v>
      </c>
      <c r="I70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02">
        <v>9.6</v>
      </c>
      <c r="K702">
        <v>7.4</v>
      </c>
      <c r="L702">
        <v>8.6</v>
      </c>
      <c r="M702">
        <v>33</v>
      </c>
      <c r="N702">
        <v>198</v>
      </c>
    </row>
    <row r="703" spans="1:14" x14ac:dyDescent="0.35">
      <c r="A703" t="s">
        <v>492</v>
      </c>
      <c r="B703" t="s">
        <v>494</v>
      </c>
      <c r="C703" t="s">
        <v>21</v>
      </c>
      <c r="D703">
        <v>2</v>
      </c>
      <c r="E703">
        <v>4</v>
      </c>
      <c r="F70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03" t="s">
        <v>22</v>
      </c>
      <c r="H703" t="s">
        <v>144</v>
      </c>
      <c r="I70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03">
        <v>9.3000000000000007</v>
      </c>
      <c r="K703">
        <v>7.6</v>
      </c>
      <c r="L703">
        <v>8.5</v>
      </c>
      <c r="M703">
        <v>33</v>
      </c>
      <c r="N703">
        <v>196</v>
      </c>
    </row>
    <row r="704" spans="1:14" x14ac:dyDescent="0.35">
      <c r="A704" t="s">
        <v>492</v>
      </c>
      <c r="B704" t="s">
        <v>494</v>
      </c>
      <c r="C704" t="s">
        <v>21</v>
      </c>
      <c r="D704">
        <v>2.5</v>
      </c>
      <c r="E704">
        <v>4</v>
      </c>
      <c r="F70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04" t="s">
        <v>22</v>
      </c>
      <c r="H704" t="s">
        <v>144</v>
      </c>
      <c r="I70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04">
        <v>9.8000000000000007</v>
      </c>
      <c r="K704">
        <v>7.9</v>
      </c>
      <c r="L704">
        <v>8.9</v>
      </c>
      <c r="M704">
        <v>32</v>
      </c>
      <c r="N704">
        <v>205</v>
      </c>
    </row>
    <row r="705" spans="1:14" x14ac:dyDescent="0.35">
      <c r="A705" t="s">
        <v>492</v>
      </c>
      <c r="B705" t="s">
        <v>495</v>
      </c>
      <c r="C705" t="s">
        <v>21</v>
      </c>
      <c r="D705">
        <v>3.7</v>
      </c>
      <c r="E705">
        <v>6</v>
      </c>
      <c r="F70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05" t="s">
        <v>22</v>
      </c>
      <c r="H705" t="s">
        <v>144</v>
      </c>
      <c r="I70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05">
        <v>14.2</v>
      </c>
      <c r="K705">
        <v>10</v>
      </c>
      <c r="L705">
        <v>12.3</v>
      </c>
      <c r="M705">
        <v>23</v>
      </c>
      <c r="N705">
        <v>283</v>
      </c>
    </row>
    <row r="706" spans="1:14" x14ac:dyDescent="0.35">
      <c r="A706" t="s">
        <v>492</v>
      </c>
      <c r="B706" t="s">
        <v>496</v>
      </c>
      <c r="C706" t="s">
        <v>21</v>
      </c>
      <c r="D706">
        <v>3.7</v>
      </c>
      <c r="E706">
        <v>6</v>
      </c>
      <c r="F70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06" t="s">
        <v>22</v>
      </c>
      <c r="H706" t="s">
        <v>144</v>
      </c>
      <c r="I70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06">
        <v>14.3</v>
      </c>
      <c r="K706">
        <v>10.6</v>
      </c>
      <c r="L706">
        <v>12.6</v>
      </c>
      <c r="M706">
        <v>22</v>
      </c>
      <c r="N706">
        <v>290</v>
      </c>
    </row>
    <row r="707" spans="1:14" x14ac:dyDescent="0.35">
      <c r="A707" t="s">
        <v>492</v>
      </c>
      <c r="B707" t="s">
        <v>497</v>
      </c>
      <c r="C707" t="s">
        <v>14</v>
      </c>
      <c r="D707">
        <v>1.5</v>
      </c>
      <c r="E707">
        <v>4</v>
      </c>
      <c r="F70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07" t="s">
        <v>44</v>
      </c>
      <c r="H707" t="s">
        <v>144</v>
      </c>
      <c r="I70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07">
        <v>8.4</v>
      </c>
      <c r="K707">
        <v>6.9</v>
      </c>
      <c r="L707">
        <v>7.7</v>
      </c>
      <c r="M707">
        <v>37</v>
      </c>
      <c r="N707">
        <v>177</v>
      </c>
    </row>
    <row r="708" spans="1:14" x14ac:dyDescent="0.35">
      <c r="A708" t="s">
        <v>492</v>
      </c>
      <c r="B708" t="s">
        <v>497</v>
      </c>
      <c r="C708" t="s">
        <v>14</v>
      </c>
      <c r="D708">
        <v>1.5</v>
      </c>
      <c r="E708">
        <v>4</v>
      </c>
      <c r="F70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08" t="s">
        <v>127</v>
      </c>
      <c r="H708" t="s">
        <v>144</v>
      </c>
      <c r="I70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08">
        <v>8</v>
      </c>
      <c r="K708">
        <v>6.7</v>
      </c>
      <c r="L708">
        <v>7.4</v>
      </c>
      <c r="M708">
        <v>38</v>
      </c>
      <c r="N708">
        <v>170</v>
      </c>
    </row>
    <row r="709" spans="1:14" x14ac:dyDescent="0.35">
      <c r="A709" t="s">
        <v>492</v>
      </c>
      <c r="B709" t="s">
        <v>498</v>
      </c>
      <c r="C709" t="s">
        <v>14</v>
      </c>
      <c r="D709">
        <v>2</v>
      </c>
      <c r="E709">
        <v>4</v>
      </c>
      <c r="F70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09" t="s">
        <v>22</v>
      </c>
      <c r="H709" t="s">
        <v>144</v>
      </c>
      <c r="I70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09">
        <v>7.9</v>
      </c>
      <c r="K709">
        <v>5.7</v>
      </c>
      <c r="L709">
        <v>6.9</v>
      </c>
      <c r="M709">
        <v>41</v>
      </c>
      <c r="N709">
        <v>159</v>
      </c>
    </row>
    <row r="710" spans="1:14" x14ac:dyDescent="0.35">
      <c r="A710" t="s">
        <v>492</v>
      </c>
      <c r="B710" t="s">
        <v>498</v>
      </c>
      <c r="C710" t="s">
        <v>14</v>
      </c>
      <c r="D710">
        <v>2</v>
      </c>
      <c r="E710">
        <v>4</v>
      </c>
      <c r="F71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10" t="s">
        <v>17</v>
      </c>
      <c r="H710" t="s">
        <v>144</v>
      </c>
      <c r="I71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10">
        <v>8</v>
      </c>
      <c r="K710">
        <v>5.8</v>
      </c>
      <c r="L710">
        <v>7</v>
      </c>
      <c r="M710">
        <v>40</v>
      </c>
      <c r="N710">
        <v>161</v>
      </c>
    </row>
    <row r="711" spans="1:14" x14ac:dyDescent="0.35">
      <c r="A711" t="s">
        <v>492</v>
      </c>
      <c r="B711" t="s">
        <v>498</v>
      </c>
      <c r="C711" t="s">
        <v>14</v>
      </c>
      <c r="D711">
        <v>2.5</v>
      </c>
      <c r="E711">
        <v>4</v>
      </c>
      <c r="F71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11" t="s">
        <v>22</v>
      </c>
      <c r="H711" t="s">
        <v>144</v>
      </c>
      <c r="I71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11">
        <v>8.4</v>
      </c>
      <c r="K711">
        <v>6.1</v>
      </c>
      <c r="L711">
        <v>7.4</v>
      </c>
      <c r="M711">
        <v>38</v>
      </c>
      <c r="N711">
        <v>170</v>
      </c>
    </row>
    <row r="712" spans="1:14" x14ac:dyDescent="0.35">
      <c r="A712" t="s">
        <v>492</v>
      </c>
      <c r="B712" t="s">
        <v>499</v>
      </c>
      <c r="C712" t="s">
        <v>14</v>
      </c>
      <c r="D712">
        <v>2.5</v>
      </c>
      <c r="E712">
        <v>4</v>
      </c>
      <c r="F71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12" t="s">
        <v>22</v>
      </c>
      <c r="H712" t="s">
        <v>144</v>
      </c>
      <c r="I71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12">
        <v>8.3000000000000007</v>
      </c>
      <c r="K712">
        <v>6.1</v>
      </c>
      <c r="L712">
        <v>7.3</v>
      </c>
      <c r="M712">
        <v>39</v>
      </c>
      <c r="N712">
        <v>168</v>
      </c>
    </row>
    <row r="713" spans="1:14" x14ac:dyDescent="0.35">
      <c r="A713" t="s">
        <v>492</v>
      </c>
      <c r="B713" t="s">
        <v>500</v>
      </c>
      <c r="C713" t="s">
        <v>14</v>
      </c>
      <c r="D713">
        <v>2</v>
      </c>
      <c r="E713">
        <v>4</v>
      </c>
      <c r="F71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13" t="s">
        <v>17</v>
      </c>
      <c r="H713" t="s">
        <v>144</v>
      </c>
      <c r="I71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13">
        <v>8</v>
      </c>
      <c r="K713">
        <v>5.8</v>
      </c>
      <c r="L713">
        <v>7</v>
      </c>
      <c r="M713">
        <v>40</v>
      </c>
      <c r="N713">
        <v>161</v>
      </c>
    </row>
    <row r="714" spans="1:14" x14ac:dyDescent="0.35">
      <c r="A714" t="s">
        <v>492</v>
      </c>
      <c r="B714" t="s">
        <v>501</v>
      </c>
      <c r="C714" t="s">
        <v>25</v>
      </c>
      <c r="D714">
        <v>2</v>
      </c>
      <c r="E714">
        <v>4</v>
      </c>
      <c r="F71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14" t="s">
        <v>22</v>
      </c>
      <c r="H714" t="s">
        <v>144</v>
      </c>
      <c r="I71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14">
        <v>8</v>
      </c>
      <c r="K714">
        <v>5.9</v>
      </c>
      <c r="L714">
        <v>7.1</v>
      </c>
      <c r="M714">
        <v>40</v>
      </c>
      <c r="N714">
        <v>163</v>
      </c>
    </row>
    <row r="715" spans="1:14" x14ac:dyDescent="0.35">
      <c r="A715" t="s">
        <v>492</v>
      </c>
      <c r="B715" t="s">
        <v>501</v>
      </c>
      <c r="C715" t="s">
        <v>25</v>
      </c>
      <c r="D715">
        <v>2</v>
      </c>
      <c r="E715">
        <v>4</v>
      </c>
      <c r="F71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15" t="s">
        <v>17</v>
      </c>
      <c r="H715" t="s">
        <v>144</v>
      </c>
      <c r="I71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15">
        <v>8.1999999999999993</v>
      </c>
      <c r="K715">
        <v>5.9</v>
      </c>
      <c r="L715">
        <v>7.2</v>
      </c>
      <c r="M715">
        <v>39</v>
      </c>
      <c r="N715">
        <v>166</v>
      </c>
    </row>
    <row r="716" spans="1:14" x14ac:dyDescent="0.35">
      <c r="A716" t="s">
        <v>492</v>
      </c>
      <c r="B716" t="s">
        <v>501</v>
      </c>
      <c r="C716" t="s">
        <v>25</v>
      </c>
      <c r="D716">
        <v>2.5</v>
      </c>
      <c r="E716">
        <v>4</v>
      </c>
      <c r="F71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16" t="s">
        <v>22</v>
      </c>
      <c r="H716" t="s">
        <v>144</v>
      </c>
      <c r="I71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16">
        <v>8.6999999999999993</v>
      </c>
      <c r="K716">
        <v>6.5</v>
      </c>
      <c r="L716">
        <v>7.7</v>
      </c>
      <c r="M716">
        <v>37</v>
      </c>
      <c r="N716">
        <v>177</v>
      </c>
    </row>
    <row r="717" spans="1:14" x14ac:dyDescent="0.35">
      <c r="A717" t="s">
        <v>492</v>
      </c>
      <c r="B717" t="s">
        <v>502</v>
      </c>
      <c r="C717" t="s">
        <v>25</v>
      </c>
      <c r="D717">
        <v>2.5</v>
      </c>
      <c r="E717">
        <v>4</v>
      </c>
      <c r="F71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17" t="s">
        <v>22</v>
      </c>
      <c r="H717" t="s">
        <v>144</v>
      </c>
      <c r="I71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17">
        <v>8.1999999999999993</v>
      </c>
      <c r="K717">
        <v>6.1</v>
      </c>
      <c r="L717">
        <v>7.3</v>
      </c>
      <c r="M717">
        <v>39</v>
      </c>
      <c r="N717">
        <v>168</v>
      </c>
    </row>
    <row r="718" spans="1:14" x14ac:dyDescent="0.35">
      <c r="A718" t="s">
        <v>492</v>
      </c>
      <c r="B718" t="s">
        <v>503</v>
      </c>
      <c r="C718" t="s">
        <v>25</v>
      </c>
      <c r="D718">
        <v>2</v>
      </c>
      <c r="E718">
        <v>4</v>
      </c>
      <c r="F71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18" t="s">
        <v>17</v>
      </c>
      <c r="H718" t="s">
        <v>144</v>
      </c>
      <c r="I71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18">
        <v>8.1999999999999993</v>
      </c>
      <c r="K718">
        <v>5.9</v>
      </c>
      <c r="L718">
        <v>7.2</v>
      </c>
      <c r="M718">
        <v>39</v>
      </c>
      <c r="N718">
        <v>166</v>
      </c>
    </row>
    <row r="719" spans="1:14" x14ac:dyDescent="0.35">
      <c r="A719" t="s">
        <v>492</v>
      </c>
      <c r="B719" t="s">
        <v>504</v>
      </c>
      <c r="C719" t="s">
        <v>232</v>
      </c>
      <c r="D719">
        <v>2.5</v>
      </c>
      <c r="E719">
        <v>4</v>
      </c>
      <c r="F71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19" t="s">
        <v>15</v>
      </c>
      <c r="H719" t="s">
        <v>144</v>
      </c>
      <c r="I71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19">
        <v>10.8</v>
      </c>
      <c r="K719">
        <v>8.4</v>
      </c>
      <c r="L719">
        <v>9.6999999999999993</v>
      </c>
      <c r="M719">
        <v>29</v>
      </c>
      <c r="N719">
        <v>223</v>
      </c>
    </row>
    <row r="720" spans="1:14" x14ac:dyDescent="0.35">
      <c r="A720" t="s">
        <v>492</v>
      </c>
      <c r="B720" t="s">
        <v>504</v>
      </c>
      <c r="C720" t="s">
        <v>232</v>
      </c>
      <c r="D720">
        <v>2.5</v>
      </c>
      <c r="E720">
        <v>4</v>
      </c>
      <c r="F72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20" t="s">
        <v>17</v>
      </c>
      <c r="H720" t="s">
        <v>144</v>
      </c>
      <c r="I72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20">
        <v>11.1</v>
      </c>
      <c r="K720">
        <v>8.3000000000000007</v>
      </c>
      <c r="L720">
        <v>9.8000000000000007</v>
      </c>
      <c r="M720">
        <v>29</v>
      </c>
      <c r="N720">
        <v>225</v>
      </c>
    </row>
    <row r="721" spans="1:14" x14ac:dyDescent="0.35">
      <c r="A721" t="s">
        <v>492</v>
      </c>
      <c r="B721" t="s">
        <v>505</v>
      </c>
      <c r="C721" t="s">
        <v>25</v>
      </c>
      <c r="D721">
        <v>2.5</v>
      </c>
      <c r="E721">
        <v>4</v>
      </c>
      <c r="F72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21" t="s">
        <v>22</v>
      </c>
      <c r="H721" t="s">
        <v>144</v>
      </c>
      <c r="I72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21">
        <v>8.8000000000000007</v>
      </c>
      <c r="K721">
        <v>6.2</v>
      </c>
      <c r="L721">
        <v>7.6</v>
      </c>
      <c r="M721">
        <v>37</v>
      </c>
      <c r="N721">
        <v>175</v>
      </c>
    </row>
    <row r="722" spans="1:14" x14ac:dyDescent="0.35">
      <c r="A722" t="s">
        <v>492</v>
      </c>
      <c r="B722" t="s">
        <v>505</v>
      </c>
      <c r="C722" t="s">
        <v>25</v>
      </c>
      <c r="D722">
        <v>2.5</v>
      </c>
      <c r="E722">
        <v>4</v>
      </c>
      <c r="F72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22" t="s">
        <v>17</v>
      </c>
      <c r="H722" t="s">
        <v>144</v>
      </c>
      <c r="I72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22">
        <v>9.4</v>
      </c>
      <c r="K722">
        <v>6.4</v>
      </c>
      <c r="L722">
        <v>8.1</v>
      </c>
      <c r="M722">
        <v>35</v>
      </c>
      <c r="N722">
        <v>186</v>
      </c>
    </row>
    <row r="723" spans="1:14" x14ac:dyDescent="0.35">
      <c r="A723" t="s">
        <v>492</v>
      </c>
      <c r="B723" t="s">
        <v>506</v>
      </c>
      <c r="C723" t="s">
        <v>25</v>
      </c>
      <c r="D723">
        <v>2.5</v>
      </c>
      <c r="E723">
        <v>4</v>
      </c>
      <c r="F72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23" t="s">
        <v>22</v>
      </c>
      <c r="H723" t="s">
        <v>144</v>
      </c>
      <c r="I72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23">
        <v>8.4</v>
      </c>
      <c r="K723">
        <v>5.9</v>
      </c>
      <c r="L723">
        <v>7.3</v>
      </c>
      <c r="M723">
        <v>39</v>
      </c>
      <c r="N723">
        <v>168</v>
      </c>
    </row>
    <row r="724" spans="1:14" x14ac:dyDescent="0.35">
      <c r="A724" t="s">
        <v>492</v>
      </c>
      <c r="B724" t="s">
        <v>507</v>
      </c>
      <c r="C724" t="s">
        <v>31</v>
      </c>
      <c r="D724">
        <v>2</v>
      </c>
      <c r="E724">
        <v>4</v>
      </c>
      <c r="F72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24" t="s">
        <v>22</v>
      </c>
      <c r="H724" t="s">
        <v>16</v>
      </c>
      <c r="I72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24">
        <v>11.5</v>
      </c>
      <c r="K724">
        <v>8.5</v>
      </c>
      <c r="L724">
        <v>10.199999999999999</v>
      </c>
      <c r="M724">
        <v>28</v>
      </c>
      <c r="N724">
        <v>235</v>
      </c>
    </row>
    <row r="725" spans="1:14" x14ac:dyDescent="0.35">
      <c r="A725" t="s">
        <v>492</v>
      </c>
      <c r="B725" t="s">
        <v>507</v>
      </c>
      <c r="C725" t="s">
        <v>31</v>
      </c>
      <c r="D725">
        <v>2</v>
      </c>
      <c r="E725">
        <v>4</v>
      </c>
      <c r="F72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25" t="s">
        <v>127</v>
      </c>
      <c r="H725" t="s">
        <v>16</v>
      </c>
      <c r="I72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25">
        <v>10.5</v>
      </c>
      <c r="K725">
        <v>8.5</v>
      </c>
      <c r="L725">
        <v>9.6</v>
      </c>
      <c r="M725">
        <v>29</v>
      </c>
      <c r="N725">
        <v>221</v>
      </c>
    </row>
    <row r="726" spans="1:14" x14ac:dyDescent="0.35">
      <c r="A726" t="s">
        <v>492</v>
      </c>
      <c r="B726" t="s">
        <v>507</v>
      </c>
      <c r="C726" t="s">
        <v>31</v>
      </c>
      <c r="D726">
        <v>2</v>
      </c>
      <c r="E726">
        <v>4</v>
      </c>
      <c r="F72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26" t="s">
        <v>17</v>
      </c>
      <c r="H726" t="s">
        <v>16</v>
      </c>
      <c r="I72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26">
        <v>11.1</v>
      </c>
      <c r="K726">
        <v>8.4</v>
      </c>
      <c r="L726">
        <v>9.9</v>
      </c>
      <c r="M726">
        <v>29</v>
      </c>
      <c r="N726">
        <v>228</v>
      </c>
    </row>
    <row r="727" spans="1:14" x14ac:dyDescent="0.35">
      <c r="A727" t="s">
        <v>508</v>
      </c>
      <c r="B727" t="s">
        <v>509</v>
      </c>
      <c r="C727" t="s">
        <v>61</v>
      </c>
      <c r="D727">
        <v>2</v>
      </c>
      <c r="E727">
        <v>4</v>
      </c>
      <c r="F72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27" t="s">
        <v>360</v>
      </c>
      <c r="H727" t="s">
        <v>16</v>
      </c>
      <c r="I72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27">
        <v>9.1999999999999993</v>
      </c>
      <c r="K727">
        <v>6.6</v>
      </c>
      <c r="L727">
        <v>8</v>
      </c>
      <c r="M727">
        <v>35</v>
      </c>
      <c r="N727">
        <v>184</v>
      </c>
    </row>
    <row r="728" spans="1:14" x14ac:dyDescent="0.35">
      <c r="A728" t="s">
        <v>508</v>
      </c>
      <c r="B728" t="s">
        <v>510</v>
      </c>
      <c r="C728" t="s">
        <v>14</v>
      </c>
      <c r="D728">
        <v>1.8</v>
      </c>
      <c r="E728">
        <v>4</v>
      </c>
      <c r="F72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28" t="s">
        <v>360</v>
      </c>
      <c r="H728" t="s">
        <v>16</v>
      </c>
      <c r="I72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28">
        <v>10.9</v>
      </c>
      <c r="K728">
        <v>7.5</v>
      </c>
      <c r="L728">
        <v>9.4</v>
      </c>
      <c r="M728">
        <v>30</v>
      </c>
      <c r="N728">
        <v>216</v>
      </c>
    </row>
    <row r="729" spans="1:14" x14ac:dyDescent="0.35">
      <c r="A729" t="s">
        <v>508</v>
      </c>
      <c r="B729" t="s">
        <v>511</v>
      </c>
      <c r="C729" t="s">
        <v>38</v>
      </c>
      <c r="D729">
        <v>1.8</v>
      </c>
      <c r="E729">
        <v>4</v>
      </c>
      <c r="F72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29" t="s">
        <v>360</v>
      </c>
      <c r="H729" t="s">
        <v>16</v>
      </c>
      <c r="I72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29">
        <v>11</v>
      </c>
      <c r="K729">
        <v>7.4</v>
      </c>
      <c r="L729">
        <v>9.4</v>
      </c>
      <c r="M729">
        <v>30</v>
      </c>
      <c r="N729">
        <v>216</v>
      </c>
    </row>
    <row r="730" spans="1:14" x14ac:dyDescent="0.35">
      <c r="A730" t="s">
        <v>508</v>
      </c>
      <c r="B730" t="s">
        <v>512</v>
      </c>
      <c r="C730" t="s">
        <v>14</v>
      </c>
      <c r="D730">
        <v>3.5</v>
      </c>
      <c r="E730">
        <v>6</v>
      </c>
      <c r="F73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30" t="s">
        <v>360</v>
      </c>
      <c r="H730" t="s">
        <v>16</v>
      </c>
      <c r="I73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30">
        <v>12.2</v>
      </c>
      <c r="K730">
        <v>8.5</v>
      </c>
      <c r="L730">
        <v>10.5</v>
      </c>
      <c r="M730">
        <v>27</v>
      </c>
      <c r="N730">
        <v>242</v>
      </c>
    </row>
    <row r="731" spans="1:14" x14ac:dyDescent="0.35">
      <c r="A731" t="s">
        <v>508</v>
      </c>
      <c r="B731" t="s">
        <v>512</v>
      </c>
      <c r="C731" t="s">
        <v>14</v>
      </c>
      <c r="D731">
        <v>3.5</v>
      </c>
      <c r="E731">
        <v>6</v>
      </c>
      <c r="F73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31" t="s">
        <v>360</v>
      </c>
      <c r="H731" t="s">
        <v>149</v>
      </c>
      <c r="I73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731">
        <v>16.399999999999999</v>
      </c>
      <c r="K731">
        <v>11.1</v>
      </c>
      <c r="L731">
        <v>14</v>
      </c>
      <c r="M731">
        <v>20</v>
      </c>
      <c r="N731">
        <v>224</v>
      </c>
    </row>
    <row r="732" spans="1:14" x14ac:dyDescent="0.35">
      <c r="A732" t="s">
        <v>508</v>
      </c>
      <c r="B732" t="s">
        <v>513</v>
      </c>
      <c r="C732" t="s">
        <v>14</v>
      </c>
      <c r="D732">
        <v>3.5</v>
      </c>
      <c r="E732">
        <v>6</v>
      </c>
      <c r="F73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32" t="s">
        <v>360</v>
      </c>
      <c r="H732" t="s">
        <v>16</v>
      </c>
      <c r="I73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32">
        <v>12</v>
      </c>
      <c r="K732">
        <v>8.6</v>
      </c>
      <c r="L732">
        <v>10.5</v>
      </c>
      <c r="M732">
        <v>27</v>
      </c>
      <c r="N732">
        <v>242</v>
      </c>
    </row>
    <row r="733" spans="1:14" x14ac:dyDescent="0.35">
      <c r="A733" t="s">
        <v>508</v>
      </c>
      <c r="B733" t="s">
        <v>514</v>
      </c>
      <c r="C733" t="s">
        <v>14</v>
      </c>
      <c r="D733">
        <v>3.5</v>
      </c>
      <c r="E733">
        <v>6</v>
      </c>
      <c r="F73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33" t="s">
        <v>360</v>
      </c>
      <c r="H733" t="s">
        <v>16</v>
      </c>
      <c r="I73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33">
        <v>11.9</v>
      </c>
      <c r="K733">
        <v>8.6</v>
      </c>
      <c r="L733">
        <v>10.4</v>
      </c>
      <c r="M733">
        <v>27</v>
      </c>
      <c r="N733">
        <v>239</v>
      </c>
    </row>
    <row r="734" spans="1:14" x14ac:dyDescent="0.35">
      <c r="A734" t="s">
        <v>508</v>
      </c>
      <c r="B734" t="s">
        <v>515</v>
      </c>
      <c r="C734" t="s">
        <v>38</v>
      </c>
      <c r="D734">
        <v>3.5</v>
      </c>
      <c r="E734">
        <v>6</v>
      </c>
      <c r="F73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34" t="s">
        <v>360</v>
      </c>
      <c r="H734" t="s">
        <v>16</v>
      </c>
      <c r="I73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34">
        <v>12.1</v>
      </c>
      <c r="K734">
        <v>8.6999999999999993</v>
      </c>
      <c r="L734">
        <v>10.6</v>
      </c>
      <c r="M734">
        <v>27</v>
      </c>
      <c r="N734">
        <v>244</v>
      </c>
    </row>
    <row r="735" spans="1:14" x14ac:dyDescent="0.35">
      <c r="A735" t="s">
        <v>508</v>
      </c>
      <c r="B735" t="s">
        <v>516</v>
      </c>
      <c r="C735" t="s">
        <v>38</v>
      </c>
      <c r="D735">
        <v>3.5</v>
      </c>
      <c r="E735">
        <v>6</v>
      </c>
      <c r="F73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35" t="s">
        <v>360</v>
      </c>
      <c r="H735" t="s">
        <v>16</v>
      </c>
      <c r="I73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35">
        <v>12.1</v>
      </c>
      <c r="K735">
        <v>8.6</v>
      </c>
      <c r="L735">
        <v>10.5</v>
      </c>
      <c r="M735">
        <v>27</v>
      </c>
      <c r="N735">
        <v>242</v>
      </c>
    </row>
    <row r="736" spans="1:14" x14ac:dyDescent="0.35">
      <c r="A736" t="s">
        <v>508</v>
      </c>
      <c r="B736" t="s">
        <v>517</v>
      </c>
      <c r="C736" t="s">
        <v>14</v>
      </c>
      <c r="D736">
        <v>6.2</v>
      </c>
      <c r="E736">
        <v>8</v>
      </c>
      <c r="F73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36" t="s">
        <v>360</v>
      </c>
      <c r="H736" t="s">
        <v>16</v>
      </c>
      <c r="I73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36">
        <v>17.7</v>
      </c>
      <c r="K736">
        <v>11.9</v>
      </c>
      <c r="L736">
        <v>15.1</v>
      </c>
      <c r="M736">
        <v>19</v>
      </c>
      <c r="N736">
        <v>347</v>
      </c>
    </row>
    <row r="737" spans="1:14" x14ac:dyDescent="0.35">
      <c r="A737" t="s">
        <v>508</v>
      </c>
      <c r="B737" t="s">
        <v>518</v>
      </c>
      <c r="C737" t="s">
        <v>38</v>
      </c>
      <c r="D737">
        <v>6.2</v>
      </c>
      <c r="E737">
        <v>8</v>
      </c>
      <c r="F73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37" t="s">
        <v>360</v>
      </c>
      <c r="H737" t="s">
        <v>16</v>
      </c>
      <c r="I73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37">
        <v>17.899999999999999</v>
      </c>
      <c r="K737">
        <v>12.2</v>
      </c>
      <c r="L737">
        <v>15.3</v>
      </c>
      <c r="M737">
        <v>18</v>
      </c>
      <c r="N737">
        <v>352</v>
      </c>
    </row>
    <row r="738" spans="1:14" x14ac:dyDescent="0.35">
      <c r="A738" t="s">
        <v>508</v>
      </c>
      <c r="B738" t="s">
        <v>519</v>
      </c>
      <c r="C738" t="s">
        <v>14</v>
      </c>
      <c r="D738">
        <v>4.7</v>
      </c>
      <c r="E738">
        <v>8</v>
      </c>
      <c r="F73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38" t="s">
        <v>360</v>
      </c>
      <c r="H738" t="s">
        <v>16</v>
      </c>
      <c r="I73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38">
        <v>15.4</v>
      </c>
      <c r="K738">
        <v>10.4</v>
      </c>
      <c r="L738">
        <v>13.2</v>
      </c>
      <c r="M738">
        <v>21</v>
      </c>
      <c r="N738">
        <v>304</v>
      </c>
    </row>
    <row r="739" spans="1:14" x14ac:dyDescent="0.35">
      <c r="A739" t="s">
        <v>508</v>
      </c>
      <c r="B739" t="s">
        <v>520</v>
      </c>
      <c r="C739" t="s">
        <v>14</v>
      </c>
      <c r="D739">
        <v>5.5</v>
      </c>
      <c r="E739">
        <v>8</v>
      </c>
      <c r="F73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39" t="s">
        <v>360</v>
      </c>
      <c r="H739" t="s">
        <v>16</v>
      </c>
      <c r="I73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39">
        <v>15.4</v>
      </c>
      <c r="K739">
        <v>11</v>
      </c>
      <c r="L739">
        <v>13.4</v>
      </c>
      <c r="M739">
        <v>21</v>
      </c>
      <c r="N739">
        <v>308</v>
      </c>
    </row>
    <row r="740" spans="1:14" x14ac:dyDescent="0.35">
      <c r="A740" t="s">
        <v>508</v>
      </c>
      <c r="B740" t="s">
        <v>521</v>
      </c>
      <c r="C740" t="s">
        <v>14</v>
      </c>
      <c r="D740">
        <v>2</v>
      </c>
      <c r="E740">
        <v>4</v>
      </c>
      <c r="F74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40" t="s">
        <v>360</v>
      </c>
      <c r="H740" t="s">
        <v>16</v>
      </c>
      <c r="I74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40">
        <v>9.1</v>
      </c>
      <c r="K740">
        <v>6.2</v>
      </c>
      <c r="L740">
        <v>7.8</v>
      </c>
      <c r="M740">
        <v>36</v>
      </c>
      <c r="N740">
        <v>179</v>
      </c>
    </row>
    <row r="741" spans="1:14" x14ac:dyDescent="0.35">
      <c r="A741" t="s">
        <v>508</v>
      </c>
      <c r="B741" t="s">
        <v>522</v>
      </c>
      <c r="C741" t="s">
        <v>14</v>
      </c>
      <c r="D741">
        <v>2</v>
      </c>
      <c r="E741">
        <v>4</v>
      </c>
      <c r="F74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41" t="s">
        <v>360</v>
      </c>
      <c r="H741" t="s">
        <v>16</v>
      </c>
      <c r="I74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41">
        <v>10.3</v>
      </c>
      <c r="K741">
        <v>7.8</v>
      </c>
      <c r="L741">
        <v>9.1999999999999993</v>
      </c>
      <c r="M741">
        <v>31</v>
      </c>
      <c r="N741">
        <v>212</v>
      </c>
    </row>
    <row r="742" spans="1:14" x14ac:dyDescent="0.35">
      <c r="A742" t="s">
        <v>508</v>
      </c>
      <c r="B742" t="s">
        <v>523</v>
      </c>
      <c r="C742" t="s">
        <v>14</v>
      </c>
      <c r="D742">
        <v>4.7</v>
      </c>
      <c r="E742">
        <v>8</v>
      </c>
      <c r="F74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42" t="s">
        <v>360</v>
      </c>
      <c r="H742" t="s">
        <v>16</v>
      </c>
      <c r="I74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42">
        <v>13.3</v>
      </c>
      <c r="K742">
        <v>9.4</v>
      </c>
      <c r="L742">
        <v>11.5</v>
      </c>
      <c r="M742">
        <v>25</v>
      </c>
      <c r="N742">
        <v>264</v>
      </c>
    </row>
    <row r="743" spans="1:14" x14ac:dyDescent="0.35">
      <c r="A743" t="s">
        <v>508</v>
      </c>
      <c r="B743" t="s">
        <v>524</v>
      </c>
      <c r="C743" t="s">
        <v>14</v>
      </c>
      <c r="D743">
        <v>5.5</v>
      </c>
      <c r="E743">
        <v>8</v>
      </c>
      <c r="F74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43" t="s">
        <v>360</v>
      </c>
      <c r="H743" t="s">
        <v>16</v>
      </c>
      <c r="I74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43">
        <v>15.1</v>
      </c>
      <c r="K743">
        <v>10.7</v>
      </c>
      <c r="L743">
        <v>13.1</v>
      </c>
      <c r="M743">
        <v>22</v>
      </c>
      <c r="N743">
        <v>301</v>
      </c>
    </row>
    <row r="744" spans="1:14" x14ac:dyDescent="0.35">
      <c r="A744" t="s">
        <v>508</v>
      </c>
      <c r="B744" t="s">
        <v>525</v>
      </c>
      <c r="C744" t="s">
        <v>14</v>
      </c>
      <c r="D744">
        <v>5.5</v>
      </c>
      <c r="E744">
        <v>8</v>
      </c>
      <c r="F74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44" t="s">
        <v>360</v>
      </c>
      <c r="H744" t="s">
        <v>16</v>
      </c>
      <c r="I74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44">
        <v>15.1</v>
      </c>
      <c r="K744">
        <v>10.7</v>
      </c>
      <c r="L744">
        <v>13.1</v>
      </c>
      <c r="M744">
        <v>22</v>
      </c>
      <c r="N744">
        <v>301</v>
      </c>
    </row>
    <row r="745" spans="1:14" x14ac:dyDescent="0.35">
      <c r="A745" t="s">
        <v>508</v>
      </c>
      <c r="B745" t="s">
        <v>526</v>
      </c>
      <c r="C745" t="s">
        <v>25</v>
      </c>
      <c r="D745">
        <v>2.1</v>
      </c>
      <c r="E745">
        <v>4</v>
      </c>
      <c r="F74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45" t="s">
        <v>360</v>
      </c>
      <c r="H745" t="s">
        <v>52</v>
      </c>
      <c r="I74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745">
        <v>8.5</v>
      </c>
      <c r="K745">
        <v>5.7</v>
      </c>
      <c r="L745">
        <v>7.2</v>
      </c>
      <c r="M745">
        <v>39</v>
      </c>
      <c r="N745">
        <v>194</v>
      </c>
    </row>
    <row r="746" spans="1:14" x14ac:dyDescent="0.35">
      <c r="A746" t="s">
        <v>508</v>
      </c>
      <c r="B746" t="s">
        <v>527</v>
      </c>
      <c r="C746" t="s">
        <v>25</v>
      </c>
      <c r="D746">
        <v>3.5</v>
      </c>
      <c r="E746">
        <v>6</v>
      </c>
      <c r="F74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46" t="s">
        <v>360</v>
      </c>
      <c r="H746" t="s">
        <v>16</v>
      </c>
      <c r="I74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46">
        <v>11.8</v>
      </c>
      <c r="K746">
        <v>8.1999999999999993</v>
      </c>
      <c r="L746">
        <v>10.199999999999999</v>
      </c>
      <c r="M746">
        <v>28</v>
      </c>
      <c r="N746">
        <v>235</v>
      </c>
    </row>
    <row r="747" spans="1:14" x14ac:dyDescent="0.35">
      <c r="A747" t="s">
        <v>508</v>
      </c>
      <c r="B747" t="s">
        <v>528</v>
      </c>
      <c r="C747" t="s">
        <v>25</v>
      </c>
      <c r="D747">
        <v>3.5</v>
      </c>
      <c r="E747">
        <v>6</v>
      </c>
      <c r="F74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47" t="s">
        <v>360</v>
      </c>
      <c r="H747" t="s">
        <v>16</v>
      </c>
      <c r="I74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47">
        <v>11.6</v>
      </c>
      <c r="K747">
        <v>8.1</v>
      </c>
      <c r="L747">
        <v>10</v>
      </c>
      <c r="M747">
        <v>28</v>
      </c>
      <c r="N747">
        <v>230</v>
      </c>
    </row>
    <row r="748" spans="1:14" x14ac:dyDescent="0.35">
      <c r="A748" t="s">
        <v>508</v>
      </c>
      <c r="B748" t="s">
        <v>529</v>
      </c>
      <c r="C748" t="s">
        <v>38</v>
      </c>
      <c r="D748">
        <v>3.5</v>
      </c>
      <c r="E748">
        <v>6</v>
      </c>
      <c r="F74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48" t="s">
        <v>360</v>
      </c>
      <c r="H748" t="s">
        <v>16</v>
      </c>
      <c r="I74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48">
        <v>11.9</v>
      </c>
      <c r="K748">
        <v>8.5</v>
      </c>
      <c r="L748">
        <v>10.4</v>
      </c>
      <c r="M748">
        <v>27</v>
      </c>
      <c r="N748">
        <v>239</v>
      </c>
    </row>
    <row r="749" spans="1:14" x14ac:dyDescent="0.35">
      <c r="A749" t="s">
        <v>508</v>
      </c>
      <c r="B749" t="s">
        <v>530</v>
      </c>
      <c r="C749" t="s">
        <v>425</v>
      </c>
      <c r="D749">
        <v>3.5</v>
      </c>
      <c r="E749">
        <v>6</v>
      </c>
      <c r="F74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49" t="s">
        <v>360</v>
      </c>
      <c r="H749" t="s">
        <v>16</v>
      </c>
      <c r="I74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49">
        <v>12.1</v>
      </c>
      <c r="K749">
        <v>8.6</v>
      </c>
      <c r="L749">
        <v>10.5</v>
      </c>
      <c r="M749">
        <v>27</v>
      </c>
      <c r="N749">
        <v>242</v>
      </c>
    </row>
    <row r="750" spans="1:14" x14ac:dyDescent="0.35">
      <c r="A750" t="s">
        <v>508</v>
      </c>
      <c r="B750" t="s">
        <v>531</v>
      </c>
      <c r="C750" t="s">
        <v>38</v>
      </c>
      <c r="D750">
        <v>3.5</v>
      </c>
      <c r="E750">
        <v>6</v>
      </c>
      <c r="F75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50" t="s">
        <v>360</v>
      </c>
      <c r="H750" t="s">
        <v>16</v>
      </c>
      <c r="I75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50">
        <v>12</v>
      </c>
      <c r="K750">
        <v>8.5</v>
      </c>
      <c r="L750">
        <v>10.4</v>
      </c>
      <c r="M750">
        <v>27</v>
      </c>
      <c r="N750">
        <v>239</v>
      </c>
    </row>
    <row r="751" spans="1:14" x14ac:dyDescent="0.35">
      <c r="A751" t="s">
        <v>508</v>
      </c>
      <c r="B751" t="s">
        <v>532</v>
      </c>
      <c r="C751" t="s">
        <v>38</v>
      </c>
      <c r="D751">
        <v>3.5</v>
      </c>
      <c r="E751">
        <v>6</v>
      </c>
      <c r="F75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51" t="s">
        <v>360</v>
      </c>
      <c r="H751" t="s">
        <v>16</v>
      </c>
      <c r="I75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51">
        <v>11.9</v>
      </c>
      <c r="K751">
        <v>8.1999999999999993</v>
      </c>
      <c r="L751">
        <v>10.199999999999999</v>
      </c>
      <c r="M751">
        <v>28</v>
      </c>
      <c r="N751">
        <v>235</v>
      </c>
    </row>
    <row r="752" spans="1:14" x14ac:dyDescent="0.35">
      <c r="A752" t="s">
        <v>508</v>
      </c>
      <c r="B752" t="s">
        <v>533</v>
      </c>
      <c r="C752" t="s">
        <v>25</v>
      </c>
      <c r="D752">
        <v>3.5</v>
      </c>
      <c r="E752">
        <v>6</v>
      </c>
      <c r="F75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52" t="s">
        <v>360</v>
      </c>
      <c r="H752" t="s">
        <v>16</v>
      </c>
      <c r="I75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52">
        <v>9.6</v>
      </c>
      <c r="K752">
        <v>7.9</v>
      </c>
      <c r="L752">
        <v>8.8000000000000007</v>
      </c>
      <c r="M752">
        <v>32</v>
      </c>
      <c r="N752">
        <v>202</v>
      </c>
    </row>
    <row r="753" spans="1:14" x14ac:dyDescent="0.35">
      <c r="A753" t="s">
        <v>508</v>
      </c>
      <c r="B753" t="s">
        <v>534</v>
      </c>
      <c r="C753" t="s">
        <v>25</v>
      </c>
      <c r="D753">
        <v>4.7</v>
      </c>
      <c r="E753">
        <v>8</v>
      </c>
      <c r="F75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53" t="s">
        <v>360</v>
      </c>
      <c r="H753" t="s">
        <v>16</v>
      </c>
      <c r="I75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53">
        <v>13.6</v>
      </c>
      <c r="K753">
        <v>9.1</v>
      </c>
      <c r="L753">
        <v>11.6</v>
      </c>
      <c r="M753">
        <v>24</v>
      </c>
      <c r="N753">
        <v>267</v>
      </c>
    </row>
    <row r="754" spans="1:14" x14ac:dyDescent="0.35">
      <c r="A754" t="s">
        <v>508</v>
      </c>
      <c r="B754" t="s">
        <v>535</v>
      </c>
      <c r="C754" t="s">
        <v>38</v>
      </c>
      <c r="D754">
        <v>4.7</v>
      </c>
      <c r="E754">
        <v>8</v>
      </c>
      <c r="F75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54" t="s">
        <v>360</v>
      </c>
      <c r="H754" t="s">
        <v>16</v>
      </c>
      <c r="I75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54">
        <v>13.7</v>
      </c>
      <c r="K754">
        <v>9.3000000000000007</v>
      </c>
      <c r="L754">
        <v>11.7</v>
      </c>
      <c r="M754">
        <v>24</v>
      </c>
      <c r="N754">
        <v>269</v>
      </c>
    </row>
    <row r="755" spans="1:14" x14ac:dyDescent="0.35">
      <c r="A755" t="s">
        <v>508</v>
      </c>
      <c r="B755" t="s">
        <v>536</v>
      </c>
      <c r="C755" t="s">
        <v>38</v>
      </c>
      <c r="D755">
        <v>4.7</v>
      </c>
      <c r="E755">
        <v>8</v>
      </c>
      <c r="F75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55" t="s">
        <v>360</v>
      </c>
      <c r="H755" t="s">
        <v>16</v>
      </c>
      <c r="I75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55">
        <v>13.4</v>
      </c>
      <c r="K755">
        <v>8.9</v>
      </c>
      <c r="L755">
        <v>11.4</v>
      </c>
      <c r="M755">
        <v>25</v>
      </c>
      <c r="N755">
        <v>262</v>
      </c>
    </row>
    <row r="756" spans="1:14" x14ac:dyDescent="0.35">
      <c r="A756" t="s">
        <v>508</v>
      </c>
      <c r="B756" t="s">
        <v>537</v>
      </c>
      <c r="C756" t="s">
        <v>25</v>
      </c>
      <c r="D756">
        <v>5.5</v>
      </c>
      <c r="E756">
        <v>8</v>
      </c>
      <c r="F75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56" t="s">
        <v>360</v>
      </c>
      <c r="H756" t="s">
        <v>16</v>
      </c>
      <c r="I75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56">
        <v>15</v>
      </c>
      <c r="K756">
        <v>10.3</v>
      </c>
      <c r="L756">
        <v>12.9</v>
      </c>
      <c r="M756">
        <v>22</v>
      </c>
      <c r="N756">
        <v>297</v>
      </c>
    </row>
    <row r="757" spans="1:14" x14ac:dyDescent="0.35">
      <c r="A757" t="s">
        <v>508</v>
      </c>
      <c r="B757" t="s">
        <v>538</v>
      </c>
      <c r="C757" t="s">
        <v>425</v>
      </c>
      <c r="D757">
        <v>5.5</v>
      </c>
      <c r="E757">
        <v>8</v>
      </c>
      <c r="F75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57" t="s">
        <v>360</v>
      </c>
      <c r="H757" t="s">
        <v>16</v>
      </c>
      <c r="I75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57">
        <v>15.5</v>
      </c>
      <c r="K757">
        <v>11</v>
      </c>
      <c r="L757">
        <v>13.5</v>
      </c>
      <c r="M757">
        <v>21</v>
      </c>
      <c r="N757">
        <v>310</v>
      </c>
    </row>
    <row r="758" spans="1:14" x14ac:dyDescent="0.35">
      <c r="A758" t="s">
        <v>508</v>
      </c>
      <c r="B758" t="s">
        <v>539</v>
      </c>
      <c r="C758" t="s">
        <v>25</v>
      </c>
      <c r="D758">
        <v>5.5</v>
      </c>
      <c r="E758">
        <v>8</v>
      </c>
      <c r="F75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58" t="s">
        <v>360</v>
      </c>
      <c r="H758" t="s">
        <v>16</v>
      </c>
      <c r="I75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58">
        <v>15</v>
      </c>
      <c r="K758">
        <v>10.3</v>
      </c>
      <c r="L758">
        <v>12.9</v>
      </c>
      <c r="M758">
        <v>22</v>
      </c>
      <c r="N758">
        <v>297</v>
      </c>
    </row>
    <row r="759" spans="1:14" x14ac:dyDescent="0.35">
      <c r="A759" t="s">
        <v>508</v>
      </c>
      <c r="B759" t="s">
        <v>540</v>
      </c>
      <c r="C759" t="s">
        <v>425</v>
      </c>
      <c r="D759">
        <v>5.5</v>
      </c>
      <c r="E759">
        <v>8</v>
      </c>
      <c r="F75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59" t="s">
        <v>360</v>
      </c>
      <c r="H759" t="s">
        <v>16</v>
      </c>
      <c r="I75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59">
        <v>15.5</v>
      </c>
      <c r="K759">
        <v>11</v>
      </c>
      <c r="L759">
        <v>13.5</v>
      </c>
      <c r="M759">
        <v>21</v>
      </c>
      <c r="N759">
        <v>310</v>
      </c>
    </row>
    <row r="760" spans="1:14" x14ac:dyDescent="0.35">
      <c r="A760" t="s">
        <v>508</v>
      </c>
      <c r="B760" t="s">
        <v>541</v>
      </c>
      <c r="C760" t="s">
        <v>66</v>
      </c>
      <c r="D760">
        <v>5.5</v>
      </c>
      <c r="E760">
        <v>8</v>
      </c>
      <c r="F76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60" t="s">
        <v>360</v>
      </c>
      <c r="H760" t="s">
        <v>16</v>
      </c>
      <c r="I76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60">
        <v>20</v>
      </c>
      <c r="K760">
        <v>15.9</v>
      </c>
      <c r="L760">
        <v>18.2</v>
      </c>
      <c r="M760">
        <v>16</v>
      </c>
      <c r="N760">
        <v>419</v>
      </c>
    </row>
    <row r="761" spans="1:14" x14ac:dyDescent="0.35">
      <c r="A761" t="s">
        <v>508</v>
      </c>
      <c r="B761" t="s">
        <v>542</v>
      </c>
      <c r="C761" t="s">
        <v>66</v>
      </c>
      <c r="D761">
        <v>5.5</v>
      </c>
      <c r="E761">
        <v>8</v>
      </c>
      <c r="F76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61" t="s">
        <v>360</v>
      </c>
      <c r="H761" t="s">
        <v>16</v>
      </c>
      <c r="I76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61">
        <v>19.399999999999999</v>
      </c>
      <c r="K761">
        <v>15.7</v>
      </c>
      <c r="L761">
        <v>17.7</v>
      </c>
      <c r="M761">
        <v>16</v>
      </c>
      <c r="N761">
        <v>407</v>
      </c>
    </row>
    <row r="762" spans="1:14" x14ac:dyDescent="0.35">
      <c r="A762" t="s">
        <v>508</v>
      </c>
      <c r="B762" t="s">
        <v>543</v>
      </c>
      <c r="C762" t="s">
        <v>66</v>
      </c>
      <c r="D762">
        <v>3</v>
      </c>
      <c r="E762">
        <v>6</v>
      </c>
      <c r="F76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62" t="s">
        <v>360</v>
      </c>
      <c r="H762" t="s">
        <v>52</v>
      </c>
      <c r="I76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762">
        <v>13.4</v>
      </c>
      <c r="K762">
        <v>10.199999999999999</v>
      </c>
      <c r="L762">
        <v>12</v>
      </c>
      <c r="M762">
        <v>24</v>
      </c>
      <c r="N762">
        <v>324</v>
      </c>
    </row>
    <row r="763" spans="1:14" x14ac:dyDescent="0.35">
      <c r="A763" t="s">
        <v>508</v>
      </c>
      <c r="B763" t="s">
        <v>544</v>
      </c>
      <c r="C763" t="s">
        <v>66</v>
      </c>
      <c r="D763">
        <v>4.7</v>
      </c>
      <c r="E763">
        <v>8</v>
      </c>
      <c r="F76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63" t="s">
        <v>360</v>
      </c>
      <c r="H763" t="s">
        <v>16</v>
      </c>
      <c r="I76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63">
        <v>17.100000000000001</v>
      </c>
      <c r="K763">
        <v>12.8</v>
      </c>
      <c r="L763">
        <v>15.2</v>
      </c>
      <c r="M763">
        <v>19</v>
      </c>
      <c r="N763">
        <v>350</v>
      </c>
    </row>
    <row r="764" spans="1:14" x14ac:dyDescent="0.35">
      <c r="A764" t="s">
        <v>508</v>
      </c>
      <c r="B764" t="s">
        <v>545</v>
      </c>
      <c r="C764" t="s">
        <v>66</v>
      </c>
      <c r="D764">
        <v>4.7</v>
      </c>
      <c r="E764">
        <v>8</v>
      </c>
      <c r="F76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64" t="s">
        <v>360</v>
      </c>
      <c r="H764" t="s">
        <v>16</v>
      </c>
      <c r="I76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64">
        <v>17.600000000000001</v>
      </c>
      <c r="K764">
        <v>13.1</v>
      </c>
      <c r="L764">
        <v>15.6</v>
      </c>
      <c r="M764">
        <v>18</v>
      </c>
      <c r="N764">
        <v>359</v>
      </c>
    </row>
    <row r="765" spans="1:14" x14ac:dyDescent="0.35">
      <c r="A765" t="s">
        <v>508</v>
      </c>
      <c r="B765" t="s">
        <v>546</v>
      </c>
      <c r="C765" t="s">
        <v>66</v>
      </c>
      <c r="D765">
        <v>5.5</v>
      </c>
      <c r="E765">
        <v>8</v>
      </c>
      <c r="F76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65" t="s">
        <v>360</v>
      </c>
      <c r="H765" t="s">
        <v>16</v>
      </c>
      <c r="I76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65">
        <v>17.7</v>
      </c>
      <c r="K765">
        <v>13.4</v>
      </c>
      <c r="L765">
        <v>15.8</v>
      </c>
      <c r="M765">
        <v>18</v>
      </c>
      <c r="N765">
        <v>363</v>
      </c>
    </row>
    <row r="766" spans="1:14" x14ac:dyDescent="0.35">
      <c r="A766" t="s">
        <v>508</v>
      </c>
      <c r="B766" t="s">
        <v>547</v>
      </c>
      <c r="C766" t="s">
        <v>21</v>
      </c>
      <c r="D766">
        <v>2.1</v>
      </c>
      <c r="E766">
        <v>4</v>
      </c>
      <c r="F76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66" t="s">
        <v>360</v>
      </c>
      <c r="H766" t="s">
        <v>52</v>
      </c>
      <c r="I76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766">
        <v>9.6</v>
      </c>
      <c r="K766">
        <v>7.1</v>
      </c>
      <c r="L766">
        <v>8.5</v>
      </c>
      <c r="M766">
        <v>33</v>
      </c>
      <c r="N766">
        <v>230</v>
      </c>
    </row>
    <row r="767" spans="1:14" x14ac:dyDescent="0.35">
      <c r="A767" t="s">
        <v>508</v>
      </c>
      <c r="B767" t="s">
        <v>548</v>
      </c>
      <c r="C767" t="s">
        <v>21</v>
      </c>
      <c r="D767">
        <v>3.5</v>
      </c>
      <c r="E767">
        <v>6</v>
      </c>
      <c r="F76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67" t="s">
        <v>360</v>
      </c>
      <c r="H767" t="s">
        <v>16</v>
      </c>
      <c r="I76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67">
        <v>12.6</v>
      </c>
      <c r="K767">
        <v>9.6</v>
      </c>
      <c r="L767">
        <v>11.3</v>
      </c>
      <c r="M767">
        <v>25</v>
      </c>
      <c r="N767">
        <v>260</v>
      </c>
    </row>
    <row r="768" spans="1:14" x14ac:dyDescent="0.35">
      <c r="A768" t="s">
        <v>508</v>
      </c>
      <c r="B768" t="s">
        <v>549</v>
      </c>
      <c r="C768" t="s">
        <v>66</v>
      </c>
      <c r="D768">
        <v>3.5</v>
      </c>
      <c r="E768">
        <v>6</v>
      </c>
      <c r="F76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68" t="s">
        <v>360</v>
      </c>
      <c r="H768" t="s">
        <v>16</v>
      </c>
      <c r="I76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68">
        <v>13.4</v>
      </c>
      <c r="K768">
        <v>10.5</v>
      </c>
      <c r="L768">
        <v>12.1</v>
      </c>
      <c r="M768">
        <v>23</v>
      </c>
      <c r="N768">
        <v>278</v>
      </c>
    </row>
    <row r="769" spans="1:14" x14ac:dyDescent="0.35">
      <c r="A769" t="s">
        <v>508</v>
      </c>
      <c r="B769" t="s">
        <v>549</v>
      </c>
      <c r="C769" t="s">
        <v>66</v>
      </c>
      <c r="D769">
        <v>3.5</v>
      </c>
      <c r="E769">
        <v>6</v>
      </c>
      <c r="F76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69" t="s">
        <v>360</v>
      </c>
      <c r="H769" t="s">
        <v>149</v>
      </c>
      <c r="I76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769">
        <v>17.8</v>
      </c>
      <c r="K769">
        <v>13.8</v>
      </c>
      <c r="L769">
        <v>16</v>
      </c>
      <c r="M769">
        <v>18</v>
      </c>
      <c r="N769">
        <v>256</v>
      </c>
    </row>
    <row r="770" spans="1:14" x14ac:dyDescent="0.35">
      <c r="A770" t="s">
        <v>508</v>
      </c>
      <c r="B770" t="s">
        <v>550</v>
      </c>
      <c r="C770" t="s">
        <v>66</v>
      </c>
      <c r="D770">
        <v>3</v>
      </c>
      <c r="E770">
        <v>6</v>
      </c>
      <c r="F77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70" t="s">
        <v>360</v>
      </c>
      <c r="H770" t="s">
        <v>52</v>
      </c>
      <c r="I77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770">
        <v>11.8</v>
      </c>
      <c r="K770">
        <v>8.5</v>
      </c>
      <c r="L770">
        <v>10.3</v>
      </c>
      <c r="M770">
        <v>27</v>
      </c>
      <c r="N770">
        <v>278</v>
      </c>
    </row>
    <row r="771" spans="1:14" x14ac:dyDescent="0.35">
      <c r="A771" t="s">
        <v>508</v>
      </c>
      <c r="B771" t="s">
        <v>551</v>
      </c>
      <c r="C771" t="s">
        <v>66</v>
      </c>
      <c r="D771">
        <v>4.7</v>
      </c>
      <c r="E771">
        <v>8</v>
      </c>
      <c r="F77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71" t="s">
        <v>360</v>
      </c>
      <c r="H771" t="s">
        <v>16</v>
      </c>
      <c r="I77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71">
        <v>16.2</v>
      </c>
      <c r="K771">
        <v>11.8</v>
      </c>
      <c r="L771">
        <v>14.2</v>
      </c>
      <c r="M771">
        <v>20</v>
      </c>
      <c r="N771">
        <v>327</v>
      </c>
    </row>
    <row r="772" spans="1:14" x14ac:dyDescent="0.35">
      <c r="A772" t="s">
        <v>508</v>
      </c>
      <c r="B772" t="s">
        <v>552</v>
      </c>
      <c r="C772" t="s">
        <v>66</v>
      </c>
      <c r="D772">
        <v>5.5</v>
      </c>
      <c r="E772">
        <v>8</v>
      </c>
      <c r="F77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72" t="s">
        <v>360</v>
      </c>
      <c r="H772" t="s">
        <v>16</v>
      </c>
      <c r="I77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72">
        <v>17.2</v>
      </c>
      <c r="K772">
        <v>13.5</v>
      </c>
      <c r="L772">
        <v>15.5</v>
      </c>
      <c r="M772">
        <v>18</v>
      </c>
      <c r="N772">
        <v>356</v>
      </c>
    </row>
    <row r="773" spans="1:14" x14ac:dyDescent="0.35">
      <c r="A773" t="s">
        <v>508</v>
      </c>
      <c r="B773" t="s">
        <v>553</v>
      </c>
      <c r="C773" t="s">
        <v>58</v>
      </c>
      <c r="D773">
        <v>4.7</v>
      </c>
      <c r="E773">
        <v>8</v>
      </c>
      <c r="F77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73" t="s">
        <v>360</v>
      </c>
      <c r="H773" t="s">
        <v>16</v>
      </c>
      <c r="I77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73">
        <v>14.3</v>
      </c>
      <c r="K773">
        <v>9.5</v>
      </c>
      <c r="L773">
        <v>12.1</v>
      </c>
      <c r="M773">
        <v>23</v>
      </c>
      <c r="N773">
        <v>278</v>
      </c>
    </row>
    <row r="774" spans="1:14" x14ac:dyDescent="0.35">
      <c r="A774" t="s">
        <v>508</v>
      </c>
      <c r="B774" t="s">
        <v>554</v>
      </c>
      <c r="C774" t="s">
        <v>58</v>
      </c>
      <c r="D774">
        <v>4.7</v>
      </c>
      <c r="E774">
        <v>8</v>
      </c>
      <c r="F77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74" t="s">
        <v>360</v>
      </c>
      <c r="H774" t="s">
        <v>16</v>
      </c>
      <c r="I77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74">
        <v>14.2</v>
      </c>
      <c r="K774">
        <v>9.4</v>
      </c>
      <c r="L774">
        <v>12</v>
      </c>
      <c r="M774">
        <v>24</v>
      </c>
      <c r="N774">
        <v>276</v>
      </c>
    </row>
    <row r="775" spans="1:14" x14ac:dyDescent="0.35">
      <c r="A775" t="s">
        <v>508</v>
      </c>
      <c r="B775" t="s">
        <v>555</v>
      </c>
      <c r="C775" t="s">
        <v>58</v>
      </c>
      <c r="D775">
        <v>5.5</v>
      </c>
      <c r="E775">
        <v>8</v>
      </c>
      <c r="F77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75" t="s">
        <v>360</v>
      </c>
      <c r="H775" t="s">
        <v>16</v>
      </c>
      <c r="I77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75">
        <v>15.6</v>
      </c>
      <c r="K775">
        <v>10.3</v>
      </c>
      <c r="L775">
        <v>13.2</v>
      </c>
      <c r="M775">
        <v>21</v>
      </c>
      <c r="N775">
        <v>304</v>
      </c>
    </row>
    <row r="776" spans="1:14" x14ac:dyDescent="0.35">
      <c r="A776" t="s">
        <v>508</v>
      </c>
      <c r="B776" t="s">
        <v>556</v>
      </c>
      <c r="C776" t="s">
        <v>31</v>
      </c>
      <c r="D776">
        <v>4.7</v>
      </c>
      <c r="E776">
        <v>8</v>
      </c>
      <c r="F77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76" t="s">
        <v>360</v>
      </c>
      <c r="H776" t="s">
        <v>16</v>
      </c>
      <c r="I77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76">
        <v>13.4</v>
      </c>
      <c r="K776">
        <v>9.6</v>
      </c>
      <c r="L776">
        <v>11.7</v>
      </c>
      <c r="M776">
        <v>24</v>
      </c>
      <c r="N776">
        <v>269</v>
      </c>
    </row>
    <row r="777" spans="1:14" x14ac:dyDescent="0.35">
      <c r="A777" t="s">
        <v>508</v>
      </c>
      <c r="B777" t="s">
        <v>557</v>
      </c>
      <c r="C777" t="s">
        <v>31</v>
      </c>
      <c r="D777">
        <v>5.5</v>
      </c>
      <c r="E777">
        <v>8</v>
      </c>
      <c r="F77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77" t="s">
        <v>360</v>
      </c>
      <c r="H777" t="s">
        <v>16</v>
      </c>
      <c r="I77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77">
        <v>14.8</v>
      </c>
      <c r="K777">
        <v>10.199999999999999</v>
      </c>
      <c r="L777">
        <v>12.7</v>
      </c>
      <c r="M777">
        <v>22</v>
      </c>
      <c r="N777">
        <v>292</v>
      </c>
    </row>
    <row r="778" spans="1:14" x14ac:dyDescent="0.35">
      <c r="A778" t="s">
        <v>508</v>
      </c>
      <c r="B778" t="s">
        <v>558</v>
      </c>
      <c r="C778" t="s">
        <v>31</v>
      </c>
      <c r="D778">
        <v>6</v>
      </c>
      <c r="E778">
        <v>8</v>
      </c>
      <c r="F77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78" t="s">
        <v>360</v>
      </c>
      <c r="H778" t="s">
        <v>16</v>
      </c>
      <c r="I77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78">
        <v>16.7</v>
      </c>
      <c r="K778">
        <v>11.2</v>
      </c>
      <c r="L778">
        <v>14.2</v>
      </c>
      <c r="M778">
        <v>20</v>
      </c>
      <c r="N778">
        <v>327</v>
      </c>
    </row>
    <row r="779" spans="1:14" x14ac:dyDescent="0.35">
      <c r="A779" t="s">
        <v>508</v>
      </c>
      <c r="B779" t="s">
        <v>559</v>
      </c>
      <c r="C779" t="s">
        <v>31</v>
      </c>
      <c r="D779">
        <v>1.8</v>
      </c>
      <c r="E779">
        <v>4</v>
      </c>
      <c r="F77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79" t="s">
        <v>360</v>
      </c>
      <c r="H779" t="s">
        <v>16</v>
      </c>
      <c r="I77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79">
        <v>10.3</v>
      </c>
      <c r="K779">
        <v>7.2</v>
      </c>
      <c r="L779">
        <v>8.9</v>
      </c>
      <c r="M779">
        <v>32</v>
      </c>
      <c r="N779">
        <v>205</v>
      </c>
    </row>
    <row r="780" spans="1:14" x14ac:dyDescent="0.35">
      <c r="A780" t="s">
        <v>508</v>
      </c>
      <c r="B780" t="s">
        <v>559</v>
      </c>
      <c r="C780" t="s">
        <v>31</v>
      </c>
      <c r="D780">
        <v>1.8</v>
      </c>
      <c r="E780">
        <v>4</v>
      </c>
      <c r="F78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80" t="s">
        <v>17</v>
      </c>
      <c r="H780" t="s">
        <v>16</v>
      </c>
      <c r="I78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80">
        <v>10.4</v>
      </c>
      <c r="K780">
        <v>7.3</v>
      </c>
      <c r="L780">
        <v>9</v>
      </c>
      <c r="M780">
        <v>31</v>
      </c>
      <c r="N780">
        <v>207</v>
      </c>
    </row>
    <row r="781" spans="1:14" x14ac:dyDescent="0.35">
      <c r="A781" t="s">
        <v>508</v>
      </c>
      <c r="B781" t="s">
        <v>560</v>
      </c>
      <c r="C781" t="s">
        <v>31</v>
      </c>
      <c r="D781">
        <v>3.5</v>
      </c>
      <c r="E781">
        <v>6</v>
      </c>
      <c r="F78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81" t="s">
        <v>360</v>
      </c>
      <c r="H781" t="s">
        <v>16</v>
      </c>
      <c r="I78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81">
        <v>11.1</v>
      </c>
      <c r="K781">
        <v>8.1</v>
      </c>
      <c r="L781">
        <v>9.8000000000000007</v>
      </c>
      <c r="M781">
        <v>29</v>
      </c>
      <c r="N781">
        <v>225</v>
      </c>
    </row>
    <row r="782" spans="1:14" x14ac:dyDescent="0.35">
      <c r="A782" t="s">
        <v>508</v>
      </c>
      <c r="B782" t="s">
        <v>561</v>
      </c>
      <c r="C782" t="s">
        <v>31</v>
      </c>
      <c r="D782">
        <v>5.5</v>
      </c>
      <c r="E782">
        <v>8</v>
      </c>
      <c r="F78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82" t="s">
        <v>360</v>
      </c>
      <c r="H782" t="s">
        <v>16</v>
      </c>
      <c r="I78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82">
        <v>12.3</v>
      </c>
      <c r="K782">
        <v>8.6999999999999993</v>
      </c>
      <c r="L782">
        <v>10.7</v>
      </c>
      <c r="M782">
        <v>26</v>
      </c>
      <c r="N782">
        <v>246</v>
      </c>
    </row>
    <row r="783" spans="1:14" x14ac:dyDescent="0.35">
      <c r="A783" t="s">
        <v>508</v>
      </c>
      <c r="B783" t="s">
        <v>562</v>
      </c>
      <c r="C783" t="s">
        <v>31</v>
      </c>
      <c r="D783">
        <v>6.2</v>
      </c>
      <c r="E783">
        <v>8</v>
      </c>
      <c r="F78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83" t="s">
        <v>360</v>
      </c>
      <c r="H783" t="s">
        <v>16</v>
      </c>
      <c r="I78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83">
        <v>18.7</v>
      </c>
      <c r="K783">
        <v>13.9</v>
      </c>
      <c r="L783">
        <v>16.5</v>
      </c>
      <c r="M783">
        <v>17</v>
      </c>
      <c r="N783">
        <v>380</v>
      </c>
    </row>
    <row r="784" spans="1:14" x14ac:dyDescent="0.35">
      <c r="A784" t="s">
        <v>508</v>
      </c>
      <c r="B784" t="s">
        <v>563</v>
      </c>
      <c r="C784" t="s">
        <v>31</v>
      </c>
      <c r="D784">
        <v>6.2</v>
      </c>
      <c r="E784">
        <v>8</v>
      </c>
      <c r="F78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84" t="s">
        <v>360</v>
      </c>
      <c r="H784" t="s">
        <v>16</v>
      </c>
      <c r="I78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84">
        <v>18.2</v>
      </c>
      <c r="K784">
        <v>12.6</v>
      </c>
      <c r="L784">
        <v>15.7</v>
      </c>
      <c r="M784">
        <v>18</v>
      </c>
      <c r="N784">
        <v>361</v>
      </c>
    </row>
    <row r="785" spans="1:14" x14ac:dyDescent="0.35">
      <c r="A785" t="s">
        <v>508</v>
      </c>
      <c r="B785" t="s">
        <v>564</v>
      </c>
      <c r="C785" t="s">
        <v>31</v>
      </c>
      <c r="D785">
        <v>6.2</v>
      </c>
      <c r="E785">
        <v>8</v>
      </c>
      <c r="F78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85" t="s">
        <v>360</v>
      </c>
      <c r="H785" t="s">
        <v>16</v>
      </c>
      <c r="I78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85">
        <v>18.2</v>
      </c>
      <c r="K785">
        <v>12.6</v>
      </c>
      <c r="L785">
        <v>15.7</v>
      </c>
      <c r="M785">
        <v>18</v>
      </c>
      <c r="N785">
        <v>361</v>
      </c>
    </row>
    <row r="786" spans="1:14" x14ac:dyDescent="0.35">
      <c r="A786" t="s">
        <v>565</v>
      </c>
      <c r="B786" t="s">
        <v>566</v>
      </c>
      <c r="C786" t="s">
        <v>38</v>
      </c>
      <c r="D786">
        <v>1.6</v>
      </c>
      <c r="E786">
        <v>4</v>
      </c>
      <c r="F78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86" t="s">
        <v>36</v>
      </c>
      <c r="H786" t="s">
        <v>16</v>
      </c>
      <c r="I78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86">
        <v>8.6999999999999993</v>
      </c>
      <c r="K786">
        <v>6.6</v>
      </c>
      <c r="L786">
        <v>7.8</v>
      </c>
      <c r="M786">
        <v>36</v>
      </c>
      <c r="N786">
        <v>179</v>
      </c>
    </row>
    <row r="787" spans="1:14" x14ac:dyDescent="0.35">
      <c r="A787" t="s">
        <v>565</v>
      </c>
      <c r="B787" t="s">
        <v>566</v>
      </c>
      <c r="C787" t="s">
        <v>38</v>
      </c>
      <c r="D787">
        <v>1.6</v>
      </c>
      <c r="E787">
        <v>4</v>
      </c>
      <c r="F78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87" t="s">
        <v>17</v>
      </c>
      <c r="H787" t="s">
        <v>16</v>
      </c>
      <c r="I78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87">
        <v>8.6</v>
      </c>
      <c r="K787">
        <v>6.8</v>
      </c>
      <c r="L787">
        <v>7.8</v>
      </c>
      <c r="M787">
        <v>36</v>
      </c>
      <c r="N787">
        <v>179</v>
      </c>
    </row>
    <row r="788" spans="1:14" x14ac:dyDescent="0.35">
      <c r="A788" t="s">
        <v>565</v>
      </c>
      <c r="B788" t="s">
        <v>567</v>
      </c>
      <c r="C788" t="s">
        <v>35</v>
      </c>
      <c r="D788">
        <v>1.6</v>
      </c>
      <c r="E788">
        <v>4</v>
      </c>
      <c r="F78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88" t="s">
        <v>36</v>
      </c>
      <c r="H788" t="s">
        <v>16</v>
      </c>
      <c r="I78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88">
        <v>8.6999999999999993</v>
      </c>
      <c r="K788">
        <v>6.6</v>
      </c>
      <c r="L788">
        <v>7.8</v>
      </c>
      <c r="M788">
        <v>36</v>
      </c>
      <c r="N788">
        <v>179</v>
      </c>
    </row>
    <row r="789" spans="1:14" x14ac:dyDescent="0.35">
      <c r="A789" t="s">
        <v>565</v>
      </c>
      <c r="B789" t="s">
        <v>567</v>
      </c>
      <c r="C789" t="s">
        <v>35</v>
      </c>
      <c r="D789">
        <v>1.6</v>
      </c>
      <c r="E789">
        <v>4</v>
      </c>
      <c r="F78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89" t="s">
        <v>17</v>
      </c>
      <c r="H789" t="s">
        <v>16</v>
      </c>
      <c r="I78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89">
        <v>8.6</v>
      </c>
      <c r="K789">
        <v>6.8</v>
      </c>
      <c r="L789">
        <v>7.8</v>
      </c>
      <c r="M789">
        <v>36</v>
      </c>
      <c r="N789">
        <v>179</v>
      </c>
    </row>
    <row r="790" spans="1:14" x14ac:dyDescent="0.35">
      <c r="A790" t="s">
        <v>565</v>
      </c>
      <c r="B790" t="s">
        <v>568</v>
      </c>
      <c r="C790" t="s">
        <v>14</v>
      </c>
      <c r="D790">
        <v>1.6</v>
      </c>
      <c r="E790">
        <v>4</v>
      </c>
      <c r="F79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90" t="s">
        <v>36</v>
      </c>
      <c r="H790" t="s">
        <v>16</v>
      </c>
      <c r="I79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90">
        <v>9.4</v>
      </c>
      <c r="K790">
        <v>7.9</v>
      </c>
      <c r="L790">
        <v>8.6999999999999993</v>
      </c>
      <c r="M790">
        <v>32</v>
      </c>
      <c r="N790">
        <v>200</v>
      </c>
    </row>
    <row r="791" spans="1:14" x14ac:dyDescent="0.35">
      <c r="A791" t="s">
        <v>565</v>
      </c>
      <c r="B791" t="s">
        <v>568</v>
      </c>
      <c r="C791" t="s">
        <v>14</v>
      </c>
      <c r="D791">
        <v>1.6</v>
      </c>
      <c r="E791">
        <v>4</v>
      </c>
      <c r="F79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91" t="s">
        <v>17</v>
      </c>
      <c r="H791" t="s">
        <v>16</v>
      </c>
      <c r="I79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91">
        <v>8.6</v>
      </c>
      <c r="K791">
        <v>6.8</v>
      </c>
      <c r="L791">
        <v>7.8</v>
      </c>
      <c r="M791">
        <v>36</v>
      </c>
      <c r="N791">
        <v>179</v>
      </c>
    </row>
    <row r="792" spans="1:14" x14ac:dyDescent="0.35">
      <c r="A792" t="s">
        <v>565</v>
      </c>
      <c r="B792" t="s">
        <v>569</v>
      </c>
      <c r="C792" t="s">
        <v>31</v>
      </c>
      <c r="D792">
        <v>1.6</v>
      </c>
      <c r="E792">
        <v>4</v>
      </c>
      <c r="F79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92" t="s">
        <v>36</v>
      </c>
      <c r="H792" t="s">
        <v>16</v>
      </c>
      <c r="I79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92">
        <v>8.5</v>
      </c>
      <c r="K792">
        <v>6.6</v>
      </c>
      <c r="L792">
        <v>7.6</v>
      </c>
      <c r="M792">
        <v>37</v>
      </c>
      <c r="N792">
        <v>175</v>
      </c>
    </row>
    <row r="793" spans="1:14" x14ac:dyDescent="0.35">
      <c r="A793" t="s">
        <v>565</v>
      </c>
      <c r="B793" t="s">
        <v>569</v>
      </c>
      <c r="C793" t="s">
        <v>31</v>
      </c>
      <c r="D793">
        <v>1.6</v>
      </c>
      <c r="E793">
        <v>4</v>
      </c>
      <c r="F79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93" t="s">
        <v>17</v>
      </c>
      <c r="H793" t="s">
        <v>16</v>
      </c>
      <c r="I79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93">
        <v>8</v>
      </c>
      <c r="K793">
        <v>6.4</v>
      </c>
      <c r="L793">
        <v>7.3</v>
      </c>
      <c r="M793">
        <v>39</v>
      </c>
      <c r="N793">
        <v>168</v>
      </c>
    </row>
    <row r="794" spans="1:14" x14ac:dyDescent="0.35">
      <c r="A794" t="s">
        <v>565</v>
      </c>
      <c r="B794" t="s">
        <v>570</v>
      </c>
      <c r="C794" t="s">
        <v>14</v>
      </c>
      <c r="D794">
        <v>1.6</v>
      </c>
      <c r="E794">
        <v>4</v>
      </c>
      <c r="F79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94" t="s">
        <v>36</v>
      </c>
      <c r="H794" t="s">
        <v>16</v>
      </c>
      <c r="I79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94">
        <v>9.4</v>
      </c>
      <c r="K794">
        <v>7.9</v>
      </c>
      <c r="L794">
        <v>8.6999999999999993</v>
      </c>
      <c r="M794">
        <v>32</v>
      </c>
      <c r="N794">
        <v>200</v>
      </c>
    </row>
    <row r="795" spans="1:14" x14ac:dyDescent="0.35">
      <c r="A795" t="s">
        <v>565</v>
      </c>
      <c r="B795" t="s">
        <v>570</v>
      </c>
      <c r="C795" t="s">
        <v>14</v>
      </c>
      <c r="D795">
        <v>1.6</v>
      </c>
      <c r="E795">
        <v>4</v>
      </c>
      <c r="F79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95" t="s">
        <v>17</v>
      </c>
      <c r="H795" t="s">
        <v>16</v>
      </c>
      <c r="I79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95">
        <v>8.6</v>
      </c>
      <c r="K795">
        <v>6.8</v>
      </c>
      <c r="L795">
        <v>7.8</v>
      </c>
      <c r="M795">
        <v>36</v>
      </c>
      <c r="N795">
        <v>179</v>
      </c>
    </row>
    <row r="796" spans="1:14" x14ac:dyDescent="0.35">
      <c r="A796" t="s">
        <v>565</v>
      </c>
      <c r="B796" t="s">
        <v>571</v>
      </c>
      <c r="C796" t="s">
        <v>31</v>
      </c>
      <c r="D796">
        <v>1.6</v>
      </c>
      <c r="E796">
        <v>4</v>
      </c>
      <c r="F79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96" t="s">
        <v>36</v>
      </c>
      <c r="H796" t="s">
        <v>16</v>
      </c>
      <c r="I79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96">
        <v>8.6999999999999993</v>
      </c>
      <c r="K796">
        <v>6.6</v>
      </c>
      <c r="L796">
        <v>7.8</v>
      </c>
      <c r="M796">
        <v>36</v>
      </c>
      <c r="N796">
        <v>179</v>
      </c>
    </row>
    <row r="797" spans="1:14" x14ac:dyDescent="0.35">
      <c r="A797" t="s">
        <v>565</v>
      </c>
      <c r="B797" t="s">
        <v>571</v>
      </c>
      <c r="C797" t="s">
        <v>31</v>
      </c>
      <c r="D797">
        <v>1.6</v>
      </c>
      <c r="E797">
        <v>4</v>
      </c>
      <c r="F79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97" t="s">
        <v>17</v>
      </c>
      <c r="H797" t="s">
        <v>16</v>
      </c>
      <c r="I79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97">
        <v>8.6</v>
      </c>
      <c r="K797">
        <v>6.8</v>
      </c>
      <c r="L797">
        <v>7.8</v>
      </c>
      <c r="M797">
        <v>36</v>
      </c>
      <c r="N797">
        <v>179</v>
      </c>
    </row>
    <row r="798" spans="1:14" x14ac:dyDescent="0.35">
      <c r="A798" t="s">
        <v>565</v>
      </c>
      <c r="B798" t="s">
        <v>572</v>
      </c>
      <c r="C798" t="s">
        <v>38</v>
      </c>
      <c r="D798">
        <v>1.6</v>
      </c>
      <c r="E798">
        <v>4</v>
      </c>
      <c r="F79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98" t="s">
        <v>36</v>
      </c>
      <c r="H798" t="s">
        <v>16</v>
      </c>
      <c r="I79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98">
        <v>9.3000000000000007</v>
      </c>
      <c r="K798">
        <v>7</v>
      </c>
      <c r="L798">
        <v>8.3000000000000007</v>
      </c>
      <c r="M798">
        <v>34</v>
      </c>
      <c r="N798">
        <v>191</v>
      </c>
    </row>
    <row r="799" spans="1:14" x14ac:dyDescent="0.35">
      <c r="A799" t="s">
        <v>565</v>
      </c>
      <c r="B799" t="s">
        <v>572</v>
      </c>
      <c r="C799" t="s">
        <v>38</v>
      </c>
      <c r="D799">
        <v>1.6</v>
      </c>
      <c r="E799">
        <v>4</v>
      </c>
      <c r="F79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99" t="s">
        <v>17</v>
      </c>
      <c r="H799" t="s">
        <v>16</v>
      </c>
      <c r="I79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99">
        <v>9.1</v>
      </c>
      <c r="K799">
        <v>6.7</v>
      </c>
      <c r="L799">
        <v>8</v>
      </c>
      <c r="M799">
        <v>35</v>
      </c>
      <c r="N799">
        <v>184</v>
      </c>
    </row>
    <row r="800" spans="1:14" x14ac:dyDescent="0.35">
      <c r="A800" t="s">
        <v>565</v>
      </c>
      <c r="B800" t="s">
        <v>573</v>
      </c>
      <c r="C800" t="s">
        <v>35</v>
      </c>
      <c r="D800">
        <v>1.6</v>
      </c>
      <c r="E800">
        <v>4</v>
      </c>
      <c r="F80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800" t="s">
        <v>36</v>
      </c>
      <c r="H800" t="s">
        <v>16</v>
      </c>
      <c r="I80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800">
        <v>9.3000000000000007</v>
      </c>
      <c r="K800">
        <v>7</v>
      </c>
      <c r="L800">
        <v>8.3000000000000007</v>
      </c>
      <c r="M800">
        <v>34</v>
      </c>
      <c r="N800">
        <v>191</v>
      </c>
    </row>
    <row r="801" spans="1:14" x14ac:dyDescent="0.35">
      <c r="A801" t="s">
        <v>565</v>
      </c>
      <c r="B801" t="s">
        <v>573</v>
      </c>
      <c r="C801" t="s">
        <v>35</v>
      </c>
      <c r="D801">
        <v>1.6</v>
      </c>
      <c r="E801">
        <v>4</v>
      </c>
      <c r="F80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801" t="s">
        <v>17</v>
      </c>
      <c r="H801" t="s">
        <v>16</v>
      </c>
      <c r="I80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801">
        <v>9.1</v>
      </c>
      <c r="K801">
        <v>6.7</v>
      </c>
      <c r="L801">
        <v>8</v>
      </c>
      <c r="M801">
        <v>35</v>
      </c>
      <c r="N801">
        <v>184</v>
      </c>
    </row>
    <row r="802" spans="1:14" x14ac:dyDescent="0.35">
      <c r="A802" t="s">
        <v>565</v>
      </c>
      <c r="B802" t="s">
        <v>574</v>
      </c>
      <c r="C802" t="s">
        <v>14</v>
      </c>
      <c r="D802">
        <v>1.6</v>
      </c>
      <c r="E802">
        <v>4</v>
      </c>
      <c r="F80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802" t="s">
        <v>36</v>
      </c>
      <c r="H802" t="s">
        <v>16</v>
      </c>
      <c r="I80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802">
        <v>10</v>
      </c>
      <c r="K802">
        <v>7.8</v>
      </c>
      <c r="L802">
        <v>9</v>
      </c>
      <c r="M802">
        <v>31</v>
      </c>
      <c r="N802">
        <v>207</v>
      </c>
    </row>
    <row r="803" spans="1:14" x14ac:dyDescent="0.35">
      <c r="A803" t="s">
        <v>565</v>
      </c>
      <c r="B803" t="s">
        <v>574</v>
      </c>
      <c r="C803" t="s">
        <v>14</v>
      </c>
      <c r="D803">
        <v>1.6</v>
      </c>
      <c r="E803">
        <v>4</v>
      </c>
      <c r="F80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803" t="s">
        <v>17</v>
      </c>
      <c r="H803" t="s">
        <v>16</v>
      </c>
      <c r="I80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803">
        <v>9.3000000000000007</v>
      </c>
      <c r="K803">
        <v>7.5</v>
      </c>
      <c r="L803">
        <v>8.5</v>
      </c>
      <c r="M803">
        <v>33</v>
      </c>
      <c r="N803">
        <v>196</v>
      </c>
    </row>
    <row r="804" spans="1:14" x14ac:dyDescent="0.35">
      <c r="A804" t="s">
        <v>565</v>
      </c>
      <c r="B804" t="s">
        <v>575</v>
      </c>
      <c r="C804" t="s">
        <v>31</v>
      </c>
      <c r="D804">
        <v>1.6</v>
      </c>
      <c r="E804">
        <v>4</v>
      </c>
      <c r="F80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804" t="s">
        <v>36</v>
      </c>
      <c r="H804" t="s">
        <v>16</v>
      </c>
      <c r="I80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804">
        <v>9.3000000000000007</v>
      </c>
      <c r="K804">
        <v>7</v>
      </c>
      <c r="L804">
        <v>8.3000000000000007</v>
      </c>
      <c r="M804">
        <v>34</v>
      </c>
      <c r="N804">
        <v>191</v>
      </c>
    </row>
    <row r="805" spans="1:14" x14ac:dyDescent="0.35">
      <c r="A805" t="s">
        <v>565</v>
      </c>
      <c r="B805" t="s">
        <v>575</v>
      </c>
      <c r="C805" t="s">
        <v>31</v>
      </c>
      <c r="D805">
        <v>1.6</v>
      </c>
      <c r="E805">
        <v>4</v>
      </c>
      <c r="F80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805" t="s">
        <v>17</v>
      </c>
      <c r="H805" t="s">
        <v>16</v>
      </c>
      <c r="I80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805">
        <v>9.1</v>
      </c>
      <c r="K805">
        <v>6.7</v>
      </c>
      <c r="L805">
        <v>8</v>
      </c>
      <c r="M805">
        <v>35</v>
      </c>
      <c r="N805">
        <v>184</v>
      </c>
    </row>
    <row r="806" spans="1:14" x14ac:dyDescent="0.35">
      <c r="A806" t="s">
        <v>565</v>
      </c>
      <c r="B806" t="s">
        <v>576</v>
      </c>
      <c r="C806" t="s">
        <v>14</v>
      </c>
      <c r="D806">
        <v>1.6</v>
      </c>
      <c r="E806">
        <v>4</v>
      </c>
      <c r="F80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806" t="s">
        <v>36</v>
      </c>
      <c r="H806" t="s">
        <v>16</v>
      </c>
      <c r="I80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806">
        <v>10</v>
      </c>
      <c r="K806">
        <v>7.8</v>
      </c>
      <c r="L806">
        <v>9</v>
      </c>
      <c r="M806">
        <v>31</v>
      </c>
      <c r="N806">
        <v>207</v>
      </c>
    </row>
    <row r="807" spans="1:14" x14ac:dyDescent="0.35">
      <c r="A807" t="s">
        <v>565</v>
      </c>
      <c r="B807" t="s">
        <v>576</v>
      </c>
      <c r="C807" t="s">
        <v>14</v>
      </c>
      <c r="D807">
        <v>1.6</v>
      </c>
      <c r="E807">
        <v>4</v>
      </c>
      <c r="F80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807" t="s">
        <v>17</v>
      </c>
      <c r="H807" t="s">
        <v>16</v>
      </c>
      <c r="I80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807">
        <v>9.3000000000000007</v>
      </c>
      <c r="K807">
        <v>7.5</v>
      </c>
      <c r="L807">
        <v>8.5</v>
      </c>
      <c r="M807">
        <v>33</v>
      </c>
      <c r="N807">
        <v>196</v>
      </c>
    </row>
    <row r="808" spans="1:14" x14ac:dyDescent="0.35">
      <c r="A808" t="s">
        <v>565</v>
      </c>
      <c r="B808" t="s">
        <v>577</v>
      </c>
      <c r="C808" t="s">
        <v>31</v>
      </c>
      <c r="D808">
        <v>1.6</v>
      </c>
      <c r="E808">
        <v>4</v>
      </c>
      <c r="F80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808" t="s">
        <v>36</v>
      </c>
      <c r="H808" t="s">
        <v>16</v>
      </c>
      <c r="I80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808">
        <v>9.3000000000000007</v>
      </c>
      <c r="K808">
        <v>7</v>
      </c>
      <c r="L808">
        <v>8.3000000000000007</v>
      </c>
      <c r="M808">
        <v>34</v>
      </c>
      <c r="N808">
        <v>191</v>
      </c>
    </row>
    <row r="809" spans="1:14" x14ac:dyDescent="0.35">
      <c r="A809" t="s">
        <v>565</v>
      </c>
      <c r="B809" t="s">
        <v>577</v>
      </c>
      <c r="C809" t="s">
        <v>31</v>
      </c>
      <c r="D809">
        <v>1.6</v>
      </c>
      <c r="E809">
        <v>4</v>
      </c>
      <c r="F80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809" t="s">
        <v>17</v>
      </c>
      <c r="H809" t="s">
        <v>16</v>
      </c>
      <c r="I80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809">
        <v>9.1</v>
      </c>
      <c r="K809">
        <v>6.7</v>
      </c>
      <c r="L809">
        <v>8</v>
      </c>
      <c r="M809">
        <v>35</v>
      </c>
      <c r="N809">
        <v>184</v>
      </c>
    </row>
    <row r="810" spans="1:14" x14ac:dyDescent="0.35">
      <c r="A810" t="s">
        <v>565</v>
      </c>
      <c r="B810" t="s">
        <v>578</v>
      </c>
      <c r="C810" t="s">
        <v>38</v>
      </c>
      <c r="D810">
        <v>1.6</v>
      </c>
      <c r="E810">
        <v>4</v>
      </c>
      <c r="F81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810" t="s">
        <v>36</v>
      </c>
      <c r="H810" t="s">
        <v>16</v>
      </c>
      <c r="I81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810">
        <v>9.3000000000000007</v>
      </c>
      <c r="K810">
        <v>7</v>
      </c>
      <c r="L810">
        <v>8.3000000000000007</v>
      </c>
      <c r="M810">
        <v>34</v>
      </c>
      <c r="N810">
        <v>191</v>
      </c>
    </row>
    <row r="811" spans="1:14" x14ac:dyDescent="0.35">
      <c r="A811" t="s">
        <v>565</v>
      </c>
      <c r="B811" t="s">
        <v>578</v>
      </c>
      <c r="C811" t="s">
        <v>38</v>
      </c>
      <c r="D811">
        <v>1.6</v>
      </c>
      <c r="E811">
        <v>4</v>
      </c>
      <c r="F81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811" t="s">
        <v>17</v>
      </c>
      <c r="H811" t="s">
        <v>16</v>
      </c>
      <c r="I81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811">
        <v>9.1</v>
      </c>
      <c r="K811">
        <v>6.7</v>
      </c>
      <c r="L811">
        <v>8</v>
      </c>
      <c r="M811">
        <v>35</v>
      </c>
      <c r="N811">
        <v>184</v>
      </c>
    </row>
    <row r="812" spans="1:14" x14ac:dyDescent="0.35">
      <c r="A812" t="s">
        <v>565</v>
      </c>
      <c r="B812" t="s">
        <v>579</v>
      </c>
      <c r="C812" t="s">
        <v>35</v>
      </c>
      <c r="D812">
        <v>1.6</v>
      </c>
      <c r="E812">
        <v>4</v>
      </c>
      <c r="F81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812" t="s">
        <v>36</v>
      </c>
      <c r="H812" t="s">
        <v>16</v>
      </c>
      <c r="I81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812">
        <v>9.3000000000000007</v>
      </c>
      <c r="K812">
        <v>7</v>
      </c>
      <c r="L812">
        <v>8.3000000000000007</v>
      </c>
      <c r="M812">
        <v>34</v>
      </c>
      <c r="N812">
        <v>191</v>
      </c>
    </row>
    <row r="813" spans="1:14" x14ac:dyDescent="0.35">
      <c r="A813" t="s">
        <v>565</v>
      </c>
      <c r="B813" t="s">
        <v>579</v>
      </c>
      <c r="C813" t="s">
        <v>35</v>
      </c>
      <c r="D813">
        <v>1.6</v>
      </c>
      <c r="E813">
        <v>4</v>
      </c>
      <c r="F81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813" t="s">
        <v>17</v>
      </c>
      <c r="H813" t="s">
        <v>16</v>
      </c>
      <c r="I81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813">
        <v>9.1</v>
      </c>
      <c r="K813">
        <v>6.7</v>
      </c>
      <c r="L813">
        <v>8</v>
      </c>
      <c r="M813">
        <v>35</v>
      </c>
      <c r="N813">
        <v>184</v>
      </c>
    </row>
    <row r="814" spans="1:14" x14ac:dyDescent="0.35">
      <c r="A814" t="s">
        <v>565</v>
      </c>
      <c r="B814" t="s">
        <v>580</v>
      </c>
      <c r="C814" t="s">
        <v>14</v>
      </c>
      <c r="D814">
        <v>1.6</v>
      </c>
      <c r="E814">
        <v>4</v>
      </c>
      <c r="F81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814" t="s">
        <v>36</v>
      </c>
      <c r="H814" t="s">
        <v>16</v>
      </c>
      <c r="I81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814">
        <v>10</v>
      </c>
      <c r="K814">
        <v>7.8</v>
      </c>
      <c r="L814">
        <v>9</v>
      </c>
      <c r="M814">
        <v>31</v>
      </c>
      <c r="N814">
        <v>207</v>
      </c>
    </row>
    <row r="815" spans="1:14" x14ac:dyDescent="0.35">
      <c r="A815" t="s">
        <v>565</v>
      </c>
      <c r="B815" t="s">
        <v>580</v>
      </c>
      <c r="C815" t="s">
        <v>14</v>
      </c>
      <c r="D815">
        <v>1.6</v>
      </c>
      <c r="E815">
        <v>4</v>
      </c>
      <c r="F81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815" t="s">
        <v>17</v>
      </c>
      <c r="H815" t="s">
        <v>16</v>
      </c>
      <c r="I81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815">
        <v>9.3000000000000007</v>
      </c>
      <c r="K815">
        <v>7.5</v>
      </c>
      <c r="L815">
        <v>8.5</v>
      </c>
      <c r="M815">
        <v>33</v>
      </c>
      <c r="N815">
        <v>196</v>
      </c>
    </row>
    <row r="816" spans="1:14" x14ac:dyDescent="0.35">
      <c r="A816" t="s">
        <v>565</v>
      </c>
      <c r="B816" t="s">
        <v>581</v>
      </c>
      <c r="C816" t="s">
        <v>31</v>
      </c>
      <c r="D816">
        <v>1.6</v>
      </c>
      <c r="E816">
        <v>4</v>
      </c>
      <c r="F81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816" t="s">
        <v>36</v>
      </c>
      <c r="H816" t="s">
        <v>16</v>
      </c>
      <c r="I81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816">
        <v>9.3000000000000007</v>
      </c>
      <c r="K816">
        <v>7</v>
      </c>
      <c r="L816">
        <v>8.3000000000000007</v>
      </c>
      <c r="M816">
        <v>34</v>
      </c>
      <c r="N816">
        <v>191</v>
      </c>
    </row>
    <row r="817" spans="1:14" x14ac:dyDescent="0.35">
      <c r="A817" t="s">
        <v>565</v>
      </c>
      <c r="B817" t="s">
        <v>581</v>
      </c>
      <c r="C817" t="s">
        <v>31</v>
      </c>
      <c r="D817">
        <v>1.6</v>
      </c>
      <c r="E817">
        <v>4</v>
      </c>
      <c r="F81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817" t="s">
        <v>17</v>
      </c>
      <c r="H817" t="s">
        <v>16</v>
      </c>
      <c r="I81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817">
        <v>9.1</v>
      </c>
      <c r="K817">
        <v>6.7</v>
      </c>
      <c r="L817">
        <v>8</v>
      </c>
      <c r="M817">
        <v>35</v>
      </c>
      <c r="N817">
        <v>184</v>
      </c>
    </row>
    <row r="818" spans="1:14" x14ac:dyDescent="0.35">
      <c r="A818" t="s">
        <v>565</v>
      </c>
      <c r="B818" t="s">
        <v>582</v>
      </c>
      <c r="C818" t="s">
        <v>14</v>
      </c>
      <c r="D818">
        <v>1.6</v>
      </c>
      <c r="E818">
        <v>4</v>
      </c>
      <c r="F81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818" t="s">
        <v>36</v>
      </c>
      <c r="H818" t="s">
        <v>16</v>
      </c>
      <c r="I81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818">
        <v>10</v>
      </c>
      <c r="K818">
        <v>7.8</v>
      </c>
      <c r="L818">
        <v>9</v>
      </c>
      <c r="M818">
        <v>31</v>
      </c>
      <c r="N818">
        <v>207</v>
      </c>
    </row>
    <row r="819" spans="1:14" x14ac:dyDescent="0.35">
      <c r="A819" t="s">
        <v>565</v>
      </c>
      <c r="B819" t="s">
        <v>582</v>
      </c>
      <c r="C819" t="s">
        <v>14</v>
      </c>
      <c r="D819">
        <v>1.6</v>
      </c>
      <c r="E819">
        <v>4</v>
      </c>
      <c r="F81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819" t="s">
        <v>17</v>
      </c>
      <c r="H819" t="s">
        <v>16</v>
      </c>
      <c r="I81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819">
        <v>9.3000000000000007</v>
      </c>
      <c r="K819">
        <v>7.5</v>
      </c>
      <c r="L819">
        <v>8.5</v>
      </c>
      <c r="M819">
        <v>33</v>
      </c>
      <c r="N819">
        <v>196</v>
      </c>
    </row>
    <row r="820" spans="1:14" x14ac:dyDescent="0.35">
      <c r="A820" t="s">
        <v>565</v>
      </c>
      <c r="B820" t="s">
        <v>583</v>
      </c>
      <c r="C820" t="s">
        <v>31</v>
      </c>
      <c r="D820">
        <v>1.6</v>
      </c>
      <c r="E820">
        <v>4</v>
      </c>
      <c r="F82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820" t="s">
        <v>36</v>
      </c>
      <c r="H820" t="s">
        <v>16</v>
      </c>
      <c r="I82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820">
        <v>9.3000000000000007</v>
      </c>
      <c r="K820">
        <v>7</v>
      </c>
      <c r="L820">
        <v>8.3000000000000007</v>
      </c>
      <c r="M820">
        <v>34</v>
      </c>
      <c r="N820">
        <v>191</v>
      </c>
    </row>
    <row r="821" spans="1:14" x14ac:dyDescent="0.35">
      <c r="A821" t="s">
        <v>565</v>
      </c>
      <c r="B821" t="s">
        <v>583</v>
      </c>
      <c r="C821" t="s">
        <v>31</v>
      </c>
      <c r="D821">
        <v>1.6</v>
      </c>
      <c r="E821">
        <v>4</v>
      </c>
      <c r="F82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821" t="s">
        <v>17</v>
      </c>
      <c r="H821" t="s">
        <v>16</v>
      </c>
      <c r="I82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821">
        <v>9.1</v>
      </c>
      <c r="K821">
        <v>6.7</v>
      </c>
      <c r="L821">
        <v>8</v>
      </c>
      <c r="M821">
        <v>35</v>
      </c>
      <c r="N821">
        <v>184</v>
      </c>
    </row>
    <row r="822" spans="1:14" x14ac:dyDescent="0.35">
      <c r="A822" t="s">
        <v>584</v>
      </c>
      <c r="B822" t="s">
        <v>585</v>
      </c>
      <c r="C822" t="s">
        <v>14</v>
      </c>
      <c r="D822">
        <v>2</v>
      </c>
      <c r="E822">
        <v>4</v>
      </c>
      <c r="F82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822" t="s">
        <v>455</v>
      </c>
      <c r="H822" t="s">
        <v>144</v>
      </c>
      <c r="I82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822">
        <v>9.1999999999999993</v>
      </c>
      <c r="K822">
        <v>7</v>
      </c>
      <c r="L822">
        <v>8.1999999999999993</v>
      </c>
      <c r="M822">
        <v>34</v>
      </c>
      <c r="N822">
        <v>189</v>
      </c>
    </row>
    <row r="823" spans="1:14" x14ac:dyDescent="0.35">
      <c r="A823" t="s">
        <v>584</v>
      </c>
      <c r="B823" t="s">
        <v>585</v>
      </c>
      <c r="C823" t="s">
        <v>14</v>
      </c>
      <c r="D823">
        <v>2</v>
      </c>
      <c r="E823">
        <v>4</v>
      </c>
      <c r="F82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823" t="s">
        <v>127</v>
      </c>
      <c r="H823" t="s">
        <v>144</v>
      </c>
      <c r="I82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823">
        <v>9.6</v>
      </c>
      <c r="K823">
        <v>6.8</v>
      </c>
      <c r="L823">
        <v>8.3000000000000007</v>
      </c>
      <c r="M823">
        <v>34</v>
      </c>
      <c r="N823">
        <v>191</v>
      </c>
    </row>
    <row r="824" spans="1:14" x14ac:dyDescent="0.35">
      <c r="A824" t="s">
        <v>584</v>
      </c>
      <c r="B824" t="s">
        <v>586</v>
      </c>
      <c r="C824" t="s">
        <v>14</v>
      </c>
      <c r="D824">
        <v>2.4</v>
      </c>
      <c r="E824">
        <v>4</v>
      </c>
      <c r="F82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824" t="s">
        <v>455</v>
      </c>
      <c r="H824" t="s">
        <v>144</v>
      </c>
      <c r="I82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824">
        <v>10.5</v>
      </c>
      <c r="K824">
        <v>8.1999999999999993</v>
      </c>
      <c r="L824">
        <v>9.5</v>
      </c>
      <c r="M824">
        <v>30</v>
      </c>
      <c r="N824">
        <v>218</v>
      </c>
    </row>
    <row r="825" spans="1:14" x14ac:dyDescent="0.35">
      <c r="A825" t="s">
        <v>584</v>
      </c>
      <c r="B825" t="s">
        <v>587</v>
      </c>
      <c r="C825" t="s">
        <v>14</v>
      </c>
      <c r="D825">
        <v>2</v>
      </c>
      <c r="E825">
        <v>4</v>
      </c>
      <c r="F82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825" t="s">
        <v>32</v>
      </c>
      <c r="H825" t="s">
        <v>16</v>
      </c>
      <c r="I82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825">
        <v>14.2</v>
      </c>
      <c r="K825">
        <v>10.5</v>
      </c>
      <c r="L825">
        <v>12.5</v>
      </c>
      <c r="M825">
        <v>23</v>
      </c>
      <c r="N825">
        <v>288</v>
      </c>
    </row>
    <row r="826" spans="1:14" x14ac:dyDescent="0.35">
      <c r="A826" t="s">
        <v>584</v>
      </c>
      <c r="B826" t="s">
        <v>587</v>
      </c>
      <c r="C826" t="s">
        <v>14</v>
      </c>
      <c r="D826">
        <v>2</v>
      </c>
      <c r="E826">
        <v>4</v>
      </c>
      <c r="F82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826" t="s">
        <v>127</v>
      </c>
      <c r="H826" t="s">
        <v>16</v>
      </c>
      <c r="I82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826">
        <v>14</v>
      </c>
      <c r="K826">
        <v>10.3</v>
      </c>
      <c r="L826">
        <v>12.3</v>
      </c>
      <c r="M826">
        <v>23</v>
      </c>
      <c r="N826">
        <v>283</v>
      </c>
    </row>
    <row r="827" spans="1:14" x14ac:dyDescent="0.35">
      <c r="A827" t="s">
        <v>584</v>
      </c>
      <c r="B827" t="s">
        <v>588</v>
      </c>
      <c r="C827" t="s">
        <v>14</v>
      </c>
      <c r="D827">
        <v>2</v>
      </c>
      <c r="E827">
        <v>4</v>
      </c>
      <c r="F82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827" t="s">
        <v>32</v>
      </c>
      <c r="H827" t="s">
        <v>16</v>
      </c>
      <c r="I82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827">
        <v>13.4</v>
      </c>
      <c r="K827">
        <v>9.4</v>
      </c>
      <c r="L827">
        <v>11.6</v>
      </c>
      <c r="M827">
        <v>24</v>
      </c>
      <c r="N827">
        <v>267</v>
      </c>
    </row>
    <row r="828" spans="1:14" x14ac:dyDescent="0.35">
      <c r="A828" t="s">
        <v>584</v>
      </c>
      <c r="B828" t="s">
        <v>589</v>
      </c>
      <c r="C828" t="s">
        <v>61</v>
      </c>
      <c r="D828">
        <v>2</v>
      </c>
      <c r="E828">
        <v>4</v>
      </c>
      <c r="F82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828" t="s">
        <v>455</v>
      </c>
      <c r="H828" t="s">
        <v>144</v>
      </c>
      <c r="I82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828">
        <v>9.6</v>
      </c>
      <c r="K828">
        <v>7.3</v>
      </c>
      <c r="L828">
        <v>8.6</v>
      </c>
      <c r="M828">
        <v>33</v>
      </c>
      <c r="N828">
        <v>198</v>
      </c>
    </row>
    <row r="829" spans="1:14" x14ac:dyDescent="0.35">
      <c r="A829" t="s">
        <v>584</v>
      </c>
      <c r="B829" t="s">
        <v>589</v>
      </c>
      <c r="C829" t="s">
        <v>61</v>
      </c>
      <c r="D829">
        <v>2</v>
      </c>
      <c r="E829">
        <v>4</v>
      </c>
      <c r="F82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829" t="s">
        <v>127</v>
      </c>
      <c r="H829" t="s">
        <v>144</v>
      </c>
      <c r="I82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829">
        <v>9.8000000000000007</v>
      </c>
      <c r="K829">
        <v>7.1</v>
      </c>
      <c r="L829">
        <v>8.6</v>
      </c>
      <c r="M829">
        <v>33</v>
      </c>
      <c r="N829">
        <v>198</v>
      </c>
    </row>
    <row r="830" spans="1:14" x14ac:dyDescent="0.35">
      <c r="A830" t="s">
        <v>584</v>
      </c>
      <c r="B830" t="s">
        <v>590</v>
      </c>
      <c r="C830" t="s">
        <v>14</v>
      </c>
      <c r="D830">
        <v>1.2</v>
      </c>
      <c r="E830">
        <v>3</v>
      </c>
      <c r="F83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830" t="s">
        <v>210</v>
      </c>
      <c r="H830" t="s">
        <v>144</v>
      </c>
      <c r="I83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830">
        <v>6.4</v>
      </c>
      <c r="K830">
        <v>5.4</v>
      </c>
      <c r="L830">
        <v>6</v>
      </c>
      <c r="M830">
        <v>47</v>
      </c>
      <c r="N830">
        <v>138</v>
      </c>
    </row>
    <row r="831" spans="1:14" x14ac:dyDescent="0.35">
      <c r="A831" t="s">
        <v>584</v>
      </c>
      <c r="B831" t="s">
        <v>590</v>
      </c>
      <c r="C831" t="s">
        <v>14</v>
      </c>
      <c r="D831">
        <v>1.2</v>
      </c>
      <c r="E831">
        <v>3</v>
      </c>
      <c r="F83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831" t="s">
        <v>127</v>
      </c>
      <c r="H831" t="s">
        <v>144</v>
      </c>
      <c r="I83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831">
        <v>7</v>
      </c>
      <c r="K831">
        <v>5.6</v>
      </c>
      <c r="L831">
        <v>6.4</v>
      </c>
      <c r="M831">
        <v>44</v>
      </c>
      <c r="N831">
        <v>147</v>
      </c>
    </row>
    <row r="832" spans="1:14" x14ac:dyDescent="0.35">
      <c r="A832" t="s">
        <v>584</v>
      </c>
      <c r="B832" t="s">
        <v>591</v>
      </c>
      <c r="C832" t="s">
        <v>21</v>
      </c>
      <c r="D832">
        <v>2.4</v>
      </c>
      <c r="E832">
        <v>4</v>
      </c>
      <c r="F83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832" t="s">
        <v>455</v>
      </c>
      <c r="H832" t="s">
        <v>144</v>
      </c>
      <c r="I83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832">
        <v>9.5</v>
      </c>
      <c r="K832">
        <v>7.5</v>
      </c>
      <c r="L832">
        <v>8.6</v>
      </c>
      <c r="M832">
        <v>33</v>
      </c>
      <c r="N832">
        <v>198</v>
      </c>
    </row>
    <row r="833" spans="1:14" x14ac:dyDescent="0.35">
      <c r="A833" t="s">
        <v>584</v>
      </c>
      <c r="B833" t="s">
        <v>592</v>
      </c>
      <c r="C833" t="s">
        <v>21</v>
      </c>
      <c r="D833">
        <v>2.4</v>
      </c>
      <c r="E833">
        <v>4</v>
      </c>
      <c r="F83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833" t="s">
        <v>455</v>
      </c>
      <c r="H833" t="s">
        <v>144</v>
      </c>
      <c r="I83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833">
        <v>9.9</v>
      </c>
      <c r="K833">
        <v>8.1</v>
      </c>
      <c r="L833">
        <v>9.1</v>
      </c>
      <c r="M833">
        <v>31</v>
      </c>
      <c r="N833">
        <v>209</v>
      </c>
    </row>
    <row r="834" spans="1:14" x14ac:dyDescent="0.35">
      <c r="A834" t="s">
        <v>584</v>
      </c>
      <c r="B834" t="s">
        <v>592</v>
      </c>
      <c r="C834" t="s">
        <v>21</v>
      </c>
      <c r="D834">
        <v>3</v>
      </c>
      <c r="E834">
        <v>6</v>
      </c>
      <c r="F83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834" t="s">
        <v>22</v>
      </c>
      <c r="H834" t="s">
        <v>16</v>
      </c>
      <c r="I83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834">
        <v>11.5</v>
      </c>
      <c r="K834">
        <v>8.5</v>
      </c>
      <c r="L834">
        <v>10.199999999999999</v>
      </c>
      <c r="M834">
        <v>28</v>
      </c>
      <c r="N834">
        <v>235</v>
      </c>
    </row>
    <row r="835" spans="1:14" x14ac:dyDescent="0.35">
      <c r="A835" t="s">
        <v>584</v>
      </c>
      <c r="B835" t="s">
        <v>593</v>
      </c>
      <c r="C835" t="s">
        <v>21</v>
      </c>
      <c r="D835">
        <v>2</v>
      </c>
      <c r="E835">
        <v>4</v>
      </c>
      <c r="F83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835" t="s">
        <v>455</v>
      </c>
      <c r="H835" t="s">
        <v>144</v>
      </c>
      <c r="I83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835">
        <v>9.6</v>
      </c>
      <c r="K835">
        <v>7.6</v>
      </c>
      <c r="L835">
        <v>8.6999999999999993</v>
      </c>
      <c r="M835">
        <v>32</v>
      </c>
      <c r="N835">
        <v>200</v>
      </c>
    </row>
    <row r="836" spans="1:14" x14ac:dyDescent="0.35">
      <c r="A836" t="s">
        <v>584</v>
      </c>
      <c r="B836" t="s">
        <v>593</v>
      </c>
      <c r="C836" t="s">
        <v>21</v>
      </c>
      <c r="D836">
        <v>2</v>
      </c>
      <c r="E836">
        <v>4</v>
      </c>
      <c r="F83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836" t="s">
        <v>127</v>
      </c>
      <c r="H836" t="s">
        <v>144</v>
      </c>
      <c r="I83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836">
        <v>9.9</v>
      </c>
      <c r="K836">
        <v>7.5</v>
      </c>
      <c r="L836">
        <v>8.8000000000000007</v>
      </c>
      <c r="M836">
        <v>32</v>
      </c>
      <c r="N836">
        <v>202</v>
      </c>
    </row>
    <row r="837" spans="1:14" x14ac:dyDescent="0.35">
      <c r="A837" t="s">
        <v>584</v>
      </c>
      <c r="B837" t="s">
        <v>594</v>
      </c>
      <c r="C837" t="s">
        <v>21</v>
      </c>
      <c r="D837">
        <v>2</v>
      </c>
      <c r="E837">
        <v>4</v>
      </c>
      <c r="F83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837" t="s">
        <v>455</v>
      </c>
      <c r="H837" t="s">
        <v>144</v>
      </c>
      <c r="I83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837">
        <v>9.8000000000000007</v>
      </c>
      <c r="K837">
        <v>8</v>
      </c>
      <c r="L837">
        <v>9</v>
      </c>
      <c r="M837">
        <v>31</v>
      </c>
      <c r="N837">
        <v>207</v>
      </c>
    </row>
    <row r="838" spans="1:14" x14ac:dyDescent="0.35">
      <c r="A838" t="s">
        <v>595</v>
      </c>
      <c r="B838" t="s">
        <v>596</v>
      </c>
      <c r="C838" t="s">
        <v>31</v>
      </c>
      <c r="D838">
        <v>3.7</v>
      </c>
      <c r="E838">
        <v>6</v>
      </c>
      <c r="F83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838" t="s">
        <v>360</v>
      </c>
      <c r="H838" t="s">
        <v>16</v>
      </c>
      <c r="I83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838">
        <v>12.6</v>
      </c>
      <c r="K838">
        <v>9.1</v>
      </c>
      <c r="L838">
        <v>11</v>
      </c>
      <c r="M838">
        <v>26</v>
      </c>
      <c r="N838">
        <v>253</v>
      </c>
    </row>
    <row r="839" spans="1:14" x14ac:dyDescent="0.35">
      <c r="A839" t="s">
        <v>595</v>
      </c>
      <c r="B839" t="s">
        <v>596</v>
      </c>
      <c r="C839" t="s">
        <v>31</v>
      </c>
      <c r="D839">
        <v>3.7</v>
      </c>
      <c r="E839">
        <v>6</v>
      </c>
      <c r="F83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839" t="s">
        <v>17</v>
      </c>
      <c r="H839" t="s">
        <v>16</v>
      </c>
      <c r="I83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839">
        <v>13.3</v>
      </c>
      <c r="K839">
        <v>9.3000000000000007</v>
      </c>
      <c r="L839">
        <v>11.5</v>
      </c>
      <c r="M839">
        <v>25</v>
      </c>
      <c r="N839">
        <v>264</v>
      </c>
    </row>
    <row r="840" spans="1:14" x14ac:dyDescent="0.35">
      <c r="A840" t="s">
        <v>595</v>
      </c>
      <c r="B840" t="s">
        <v>597</v>
      </c>
      <c r="C840" t="s">
        <v>31</v>
      </c>
      <c r="D840">
        <v>3.7</v>
      </c>
      <c r="E840">
        <v>6</v>
      </c>
      <c r="F84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840" t="s">
        <v>360</v>
      </c>
      <c r="H840" t="s">
        <v>16</v>
      </c>
      <c r="I84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840">
        <v>13</v>
      </c>
      <c r="K840">
        <v>9.5</v>
      </c>
      <c r="L840">
        <v>11.4</v>
      </c>
      <c r="M840">
        <v>25</v>
      </c>
      <c r="N840">
        <v>262</v>
      </c>
    </row>
    <row r="841" spans="1:14" x14ac:dyDescent="0.35">
      <c r="A841" t="s">
        <v>595</v>
      </c>
      <c r="B841" t="s">
        <v>597</v>
      </c>
      <c r="C841" t="s">
        <v>31</v>
      </c>
      <c r="D841">
        <v>3.7</v>
      </c>
      <c r="E841">
        <v>6</v>
      </c>
      <c r="F84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841" t="s">
        <v>17</v>
      </c>
      <c r="H841" t="s">
        <v>16</v>
      </c>
      <c r="I84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841">
        <v>13.5</v>
      </c>
      <c r="K841">
        <v>9.6</v>
      </c>
      <c r="L841">
        <v>11.7</v>
      </c>
      <c r="M841">
        <v>24</v>
      </c>
      <c r="N841">
        <v>269</v>
      </c>
    </row>
    <row r="842" spans="1:14" x14ac:dyDescent="0.35">
      <c r="A842" t="s">
        <v>595</v>
      </c>
      <c r="B842" t="s">
        <v>598</v>
      </c>
      <c r="C842" t="s">
        <v>25</v>
      </c>
      <c r="D842">
        <v>2.5</v>
      </c>
      <c r="E842">
        <v>4</v>
      </c>
      <c r="F84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842" t="s">
        <v>210</v>
      </c>
      <c r="H842" t="s">
        <v>144</v>
      </c>
      <c r="I84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842">
        <v>8.6999999999999993</v>
      </c>
      <c r="K842">
        <v>6.2</v>
      </c>
      <c r="L842">
        <v>7.6</v>
      </c>
      <c r="M842">
        <v>37</v>
      </c>
      <c r="N842">
        <v>175</v>
      </c>
    </row>
    <row r="843" spans="1:14" x14ac:dyDescent="0.35">
      <c r="A843" t="s">
        <v>595</v>
      </c>
      <c r="B843" t="s">
        <v>598</v>
      </c>
      <c r="C843" t="s">
        <v>25</v>
      </c>
      <c r="D843">
        <v>3.5</v>
      </c>
      <c r="E843">
        <v>6</v>
      </c>
      <c r="F84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843" t="s">
        <v>210</v>
      </c>
      <c r="H843" t="s">
        <v>144</v>
      </c>
      <c r="I84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843">
        <v>10.8</v>
      </c>
      <c r="K843">
        <v>7.4</v>
      </c>
      <c r="L843">
        <v>9.3000000000000007</v>
      </c>
      <c r="M843">
        <v>30</v>
      </c>
      <c r="N843">
        <v>214</v>
      </c>
    </row>
    <row r="844" spans="1:14" x14ac:dyDescent="0.35">
      <c r="A844" t="s">
        <v>595</v>
      </c>
      <c r="B844" t="s">
        <v>599</v>
      </c>
      <c r="C844" t="s">
        <v>66</v>
      </c>
      <c r="D844">
        <v>5.6</v>
      </c>
      <c r="E844">
        <v>8</v>
      </c>
      <c r="F84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844" t="s">
        <v>225</v>
      </c>
      <c r="H844" t="s">
        <v>144</v>
      </c>
      <c r="I84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844">
        <v>19.100000000000001</v>
      </c>
      <c r="K844">
        <v>13.4</v>
      </c>
      <c r="L844">
        <v>16.5</v>
      </c>
      <c r="M844">
        <v>17</v>
      </c>
      <c r="N844">
        <v>380</v>
      </c>
    </row>
    <row r="845" spans="1:14" x14ac:dyDescent="0.35">
      <c r="A845" t="s">
        <v>595</v>
      </c>
      <c r="B845" t="s">
        <v>600</v>
      </c>
      <c r="C845" t="s">
        <v>601</v>
      </c>
      <c r="D845">
        <v>2.5</v>
      </c>
      <c r="E845">
        <v>4</v>
      </c>
      <c r="F84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845" t="s">
        <v>225</v>
      </c>
      <c r="H845" t="s">
        <v>144</v>
      </c>
      <c r="I84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845">
        <v>13.7</v>
      </c>
      <c r="K845">
        <v>10.6</v>
      </c>
      <c r="L845">
        <v>12.3</v>
      </c>
      <c r="M845">
        <v>23</v>
      </c>
      <c r="N845">
        <v>283</v>
      </c>
    </row>
    <row r="846" spans="1:14" x14ac:dyDescent="0.35">
      <c r="A846" t="s">
        <v>595</v>
      </c>
      <c r="B846" t="s">
        <v>600</v>
      </c>
      <c r="C846" t="s">
        <v>601</v>
      </c>
      <c r="D846">
        <v>2.5</v>
      </c>
      <c r="E846">
        <v>4</v>
      </c>
      <c r="F84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846" t="s">
        <v>127</v>
      </c>
      <c r="H846" t="s">
        <v>144</v>
      </c>
      <c r="I84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846">
        <v>12.2</v>
      </c>
      <c r="K846">
        <v>10.199999999999999</v>
      </c>
      <c r="L846">
        <v>11.3</v>
      </c>
      <c r="M846">
        <v>25</v>
      </c>
      <c r="N846">
        <v>260</v>
      </c>
    </row>
    <row r="847" spans="1:14" x14ac:dyDescent="0.35">
      <c r="A847" t="s">
        <v>595</v>
      </c>
      <c r="B847" t="s">
        <v>600</v>
      </c>
      <c r="C847" t="s">
        <v>601</v>
      </c>
      <c r="D847">
        <v>4</v>
      </c>
      <c r="E847">
        <v>6</v>
      </c>
      <c r="F84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847" t="s">
        <v>225</v>
      </c>
      <c r="H847" t="s">
        <v>144</v>
      </c>
      <c r="I84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847">
        <v>14.7</v>
      </c>
      <c r="K847">
        <v>10.199999999999999</v>
      </c>
      <c r="L847">
        <v>12.7</v>
      </c>
      <c r="M847">
        <v>22</v>
      </c>
      <c r="N847">
        <v>292</v>
      </c>
    </row>
    <row r="848" spans="1:14" x14ac:dyDescent="0.35">
      <c r="A848" t="s">
        <v>595</v>
      </c>
      <c r="B848" t="s">
        <v>602</v>
      </c>
      <c r="C848" t="s">
        <v>601</v>
      </c>
      <c r="D848">
        <v>4</v>
      </c>
      <c r="E848">
        <v>6</v>
      </c>
      <c r="F84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848" t="s">
        <v>225</v>
      </c>
      <c r="H848" t="s">
        <v>144</v>
      </c>
      <c r="I84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848">
        <v>15.7</v>
      </c>
      <c r="K848">
        <v>11.2</v>
      </c>
      <c r="L848">
        <v>13.7</v>
      </c>
      <c r="M848">
        <v>21</v>
      </c>
      <c r="N848">
        <v>315</v>
      </c>
    </row>
    <row r="849" spans="1:14" x14ac:dyDescent="0.35">
      <c r="A849" t="s">
        <v>595</v>
      </c>
      <c r="B849" t="s">
        <v>602</v>
      </c>
      <c r="C849" t="s">
        <v>601</v>
      </c>
      <c r="D849">
        <v>4</v>
      </c>
      <c r="E849">
        <v>6</v>
      </c>
      <c r="F84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849" t="s">
        <v>17</v>
      </c>
      <c r="H849" t="s">
        <v>144</v>
      </c>
      <c r="I84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849">
        <v>14.8</v>
      </c>
      <c r="K849">
        <v>11</v>
      </c>
      <c r="L849">
        <v>13.1</v>
      </c>
      <c r="M849">
        <v>22</v>
      </c>
      <c r="N849">
        <v>301</v>
      </c>
    </row>
    <row r="850" spans="1:14" x14ac:dyDescent="0.35">
      <c r="A850" t="s">
        <v>595</v>
      </c>
      <c r="B850" t="s">
        <v>603</v>
      </c>
      <c r="C850" t="s">
        <v>38</v>
      </c>
      <c r="D850">
        <v>3.8</v>
      </c>
      <c r="E850">
        <v>6</v>
      </c>
      <c r="F85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850" t="s">
        <v>32</v>
      </c>
      <c r="H850" t="s">
        <v>16</v>
      </c>
      <c r="I85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850">
        <v>14.5</v>
      </c>
      <c r="K850">
        <v>10.9</v>
      </c>
      <c r="L850">
        <v>12.9</v>
      </c>
      <c r="M850">
        <v>22</v>
      </c>
      <c r="N850">
        <v>297</v>
      </c>
    </row>
    <row r="851" spans="1:14" x14ac:dyDescent="0.35">
      <c r="A851" t="s">
        <v>595</v>
      </c>
      <c r="B851" t="s">
        <v>604</v>
      </c>
      <c r="C851" t="s">
        <v>61</v>
      </c>
      <c r="D851">
        <v>1.6</v>
      </c>
      <c r="E851">
        <v>4</v>
      </c>
      <c r="F85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851" t="s">
        <v>210</v>
      </c>
      <c r="H851" t="s">
        <v>16</v>
      </c>
      <c r="I85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851">
        <v>8.6999999999999993</v>
      </c>
      <c r="K851">
        <v>7.3</v>
      </c>
      <c r="L851">
        <v>8.1</v>
      </c>
      <c r="M851">
        <v>35</v>
      </c>
      <c r="N851">
        <v>186</v>
      </c>
    </row>
    <row r="852" spans="1:14" x14ac:dyDescent="0.35">
      <c r="A852" t="s">
        <v>595</v>
      </c>
      <c r="B852" t="s">
        <v>604</v>
      </c>
      <c r="C852" t="s">
        <v>61</v>
      </c>
      <c r="D852">
        <v>1.6</v>
      </c>
      <c r="E852">
        <v>4</v>
      </c>
      <c r="F85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852" t="s">
        <v>17</v>
      </c>
      <c r="H852" t="s">
        <v>16</v>
      </c>
      <c r="I85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852">
        <v>9.5</v>
      </c>
      <c r="K852">
        <v>7.6</v>
      </c>
      <c r="L852">
        <v>8.6</v>
      </c>
      <c r="M852">
        <v>33</v>
      </c>
      <c r="N852">
        <v>198</v>
      </c>
    </row>
    <row r="853" spans="1:14" x14ac:dyDescent="0.35">
      <c r="A853" t="s">
        <v>595</v>
      </c>
      <c r="B853" t="s">
        <v>605</v>
      </c>
      <c r="C853" t="s">
        <v>61</v>
      </c>
      <c r="D853">
        <v>1.6</v>
      </c>
      <c r="E853">
        <v>4</v>
      </c>
      <c r="F85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853" t="s">
        <v>210</v>
      </c>
      <c r="H853" t="s">
        <v>16</v>
      </c>
      <c r="I85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853">
        <v>9.3000000000000007</v>
      </c>
      <c r="K853">
        <v>7.9</v>
      </c>
      <c r="L853">
        <v>8.6999999999999993</v>
      </c>
      <c r="M853">
        <v>32</v>
      </c>
      <c r="N853">
        <v>200</v>
      </c>
    </row>
    <row r="854" spans="1:14" x14ac:dyDescent="0.35">
      <c r="A854" t="s">
        <v>595</v>
      </c>
      <c r="B854" t="s">
        <v>606</v>
      </c>
      <c r="C854" t="s">
        <v>25</v>
      </c>
      <c r="D854">
        <v>3.5</v>
      </c>
      <c r="E854">
        <v>6</v>
      </c>
      <c r="F85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854" t="s">
        <v>210</v>
      </c>
      <c r="H854" t="s">
        <v>16</v>
      </c>
      <c r="I85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854">
        <v>12.3</v>
      </c>
      <c r="K854">
        <v>9.1</v>
      </c>
      <c r="L854">
        <v>10.9</v>
      </c>
      <c r="M854">
        <v>26</v>
      </c>
      <c r="N854">
        <v>251</v>
      </c>
    </row>
    <row r="855" spans="1:14" x14ac:dyDescent="0.35">
      <c r="A855" t="s">
        <v>595</v>
      </c>
      <c r="B855" t="s">
        <v>607</v>
      </c>
      <c r="C855" t="s">
        <v>21</v>
      </c>
      <c r="D855">
        <v>3.5</v>
      </c>
      <c r="E855">
        <v>6</v>
      </c>
      <c r="F85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855" t="s">
        <v>210</v>
      </c>
      <c r="H855" t="s">
        <v>144</v>
      </c>
      <c r="I85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855">
        <v>13.2</v>
      </c>
      <c r="K855">
        <v>10.1</v>
      </c>
      <c r="L855">
        <v>11.8</v>
      </c>
      <c r="M855">
        <v>24</v>
      </c>
      <c r="N855">
        <v>271</v>
      </c>
    </row>
    <row r="856" spans="1:14" x14ac:dyDescent="0.35">
      <c r="A856" t="s">
        <v>595</v>
      </c>
      <c r="B856" t="s">
        <v>608</v>
      </c>
      <c r="C856" t="s">
        <v>305</v>
      </c>
      <c r="D856">
        <v>2</v>
      </c>
      <c r="E856">
        <v>4</v>
      </c>
      <c r="F85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856" t="s">
        <v>210</v>
      </c>
      <c r="H856" t="s">
        <v>144</v>
      </c>
      <c r="I85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856">
        <v>10</v>
      </c>
      <c r="K856">
        <v>8.5</v>
      </c>
      <c r="L856">
        <v>9.3000000000000007</v>
      </c>
      <c r="M856">
        <v>30</v>
      </c>
      <c r="N856">
        <v>214</v>
      </c>
    </row>
    <row r="857" spans="1:14" x14ac:dyDescent="0.35">
      <c r="A857" t="s">
        <v>595</v>
      </c>
      <c r="B857" t="s">
        <v>609</v>
      </c>
      <c r="C857" t="s">
        <v>21</v>
      </c>
      <c r="D857">
        <v>3.5</v>
      </c>
      <c r="E857">
        <v>6</v>
      </c>
      <c r="F85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857" t="s">
        <v>210</v>
      </c>
      <c r="H857" t="s">
        <v>144</v>
      </c>
      <c r="I85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857">
        <v>12</v>
      </c>
      <c r="K857">
        <v>8.9</v>
      </c>
      <c r="L857">
        <v>10.6</v>
      </c>
      <c r="M857">
        <v>27</v>
      </c>
      <c r="N857">
        <v>244</v>
      </c>
    </row>
    <row r="858" spans="1:14" x14ac:dyDescent="0.35">
      <c r="A858" t="s">
        <v>595</v>
      </c>
      <c r="B858" t="s">
        <v>610</v>
      </c>
      <c r="C858" t="s">
        <v>21</v>
      </c>
      <c r="D858">
        <v>3.5</v>
      </c>
      <c r="E858">
        <v>6</v>
      </c>
      <c r="F85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858" t="s">
        <v>210</v>
      </c>
      <c r="H858" t="s">
        <v>144</v>
      </c>
      <c r="I85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858">
        <v>12.3</v>
      </c>
      <c r="K858">
        <v>9.3000000000000007</v>
      </c>
      <c r="L858">
        <v>11</v>
      </c>
      <c r="M858">
        <v>26</v>
      </c>
      <c r="N858">
        <v>253</v>
      </c>
    </row>
    <row r="859" spans="1:14" x14ac:dyDescent="0.35">
      <c r="A859" t="s">
        <v>595</v>
      </c>
      <c r="B859" t="s">
        <v>611</v>
      </c>
      <c r="C859" t="s">
        <v>66</v>
      </c>
      <c r="D859">
        <v>2.5</v>
      </c>
      <c r="E859">
        <v>4</v>
      </c>
      <c r="F85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859" t="s">
        <v>210</v>
      </c>
      <c r="H859" t="s">
        <v>144</v>
      </c>
      <c r="I85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859">
        <v>9.1</v>
      </c>
      <c r="K859">
        <v>8.5</v>
      </c>
      <c r="L859">
        <v>8.8000000000000007</v>
      </c>
      <c r="M859">
        <v>32</v>
      </c>
      <c r="N859">
        <v>202</v>
      </c>
    </row>
    <row r="860" spans="1:14" x14ac:dyDescent="0.35">
      <c r="A860" t="s">
        <v>595</v>
      </c>
      <c r="B860" t="s">
        <v>612</v>
      </c>
      <c r="C860" t="s">
        <v>232</v>
      </c>
      <c r="D860">
        <v>3.5</v>
      </c>
      <c r="E860">
        <v>6</v>
      </c>
      <c r="F86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860" t="s">
        <v>210</v>
      </c>
      <c r="H860" t="s">
        <v>144</v>
      </c>
      <c r="I86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860">
        <v>12.5</v>
      </c>
      <c r="K860">
        <v>9.5</v>
      </c>
      <c r="L860">
        <v>11.1</v>
      </c>
      <c r="M860">
        <v>25</v>
      </c>
      <c r="N860">
        <v>255</v>
      </c>
    </row>
    <row r="861" spans="1:14" x14ac:dyDescent="0.35">
      <c r="A861" t="s">
        <v>595</v>
      </c>
      <c r="B861" t="s">
        <v>613</v>
      </c>
      <c r="C861" t="s">
        <v>21</v>
      </c>
      <c r="D861">
        <v>2.5</v>
      </c>
      <c r="E861">
        <v>4</v>
      </c>
      <c r="F86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861" t="s">
        <v>210</v>
      </c>
      <c r="H861" t="s">
        <v>144</v>
      </c>
      <c r="I86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861">
        <v>9.1999999999999993</v>
      </c>
      <c r="K861">
        <v>7.2</v>
      </c>
      <c r="L861">
        <v>8.3000000000000007</v>
      </c>
      <c r="M861">
        <v>34</v>
      </c>
      <c r="N861">
        <v>191</v>
      </c>
    </row>
    <row r="862" spans="1:14" x14ac:dyDescent="0.35">
      <c r="A862" t="s">
        <v>595</v>
      </c>
      <c r="B862" t="s">
        <v>614</v>
      </c>
      <c r="C862" t="s">
        <v>21</v>
      </c>
      <c r="D862">
        <v>2.5</v>
      </c>
      <c r="E862">
        <v>4</v>
      </c>
      <c r="F86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862" t="s">
        <v>210</v>
      </c>
      <c r="H862" t="s">
        <v>144</v>
      </c>
      <c r="I86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862">
        <v>9.5</v>
      </c>
      <c r="K862">
        <v>7.4</v>
      </c>
      <c r="L862">
        <v>8.6</v>
      </c>
      <c r="M862">
        <v>33</v>
      </c>
      <c r="N862">
        <v>198</v>
      </c>
    </row>
    <row r="863" spans="1:14" x14ac:dyDescent="0.35">
      <c r="A863" t="s">
        <v>595</v>
      </c>
      <c r="B863" t="s">
        <v>615</v>
      </c>
      <c r="C863" t="s">
        <v>25</v>
      </c>
      <c r="D863">
        <v>1.8</v>
      </c>
      <c r="E863">
        <v>4</v>
      </c>
      <c r="F86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863" t="s">
        <v>210</v>
      </c>
      <c r="H863" t="s">
        <v>144</v>
      </c>
      <c r="I86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863">
        <v>7.8</v>
      </c>
      <c r="K863">
        <v>6</v>
      </c>
      <c r="L863">
        <v>7</v>
      </c>
      <c r="M863">
        <v>40</v>
      </c>
      <c r="N863">
        <v>161</v>
      </c>
    </row>
    <row r="864" spans="1:14" x14ac:dyDescent="0.35">
      <c r="A864" t="s">
        <v>595</v>
      </c>
      <c r="B864" t="s">
        <v>615</v>
      </c>
      <c r="C864" t="s">
        <v>25</v>
      </c>
      <c r="D864">
        <v>1.8</v>
      </c>
      <c r="E864">
        <v>4</v>
      </c>
      <c r="F86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864" t="s">
        <v>17</v>
      </c>
      <c r="H864" t="s">
        <v>144</v>
      </c>
      <c r="I86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864">
        <v>8.6999999999999993</v>
      </c>
      <c r="K864">
        <v>6.6</v>
      </c>
      <c r="L864">
        <v>7.8</v>
      </c>
      <c r="M864">
        <v>36</v>
      </c>
      <c r="N864">
        <v>179</v>
      </c>
    </row>
    <row r="865" spans="1:14" x14ac:dyDescent="0.35">
      <c r="A865" t="s">
        <v>595</v>
      </c>
      <c r="B865" t="s">
        <v>616</v>
      </c>
      <c r="C865" t="s">
        <v>203</v>
      </c>
      <c r="D865">
        <v>5.6</v>
      </c>
      <c r="E865">
        <v>8</v>
      </c>
      <c r="F86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865" t="s">
        <v>225</v>
      </c>
      <c r="H865" t="s">
        <v>144</v>
      </c>
      <c r="I86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865">
        <v>17.899999999999999</v>
      </c>
      <c r="K865">
        <v>12.8</v>
      </c>
      <c r="L865">
        <v>15.6</v>
      </c>
      <c r="M865">
        <v>18</v>
      </c>
      <c r="N865">
        <v>359</v>
      </c>
    </row>
    <row r="866" spans="1:14" x14ac:dyDescent="0.35">
      <c r="A866" t="s">
        <v>595</v>
      </c>
      <c r="B866" t="s">
        <v>617</v>
      </c>
      <c r="C866" t="s">
        <v>203</v>
      </c>
      <c r="D866">
        <v>5.6</v>
      </c>
      <c r="E866">
        <v>8</v>
      </c>
      <c r="F86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866" t="s">
        <v>225</v>
      </c>
      <c r="H866" t="s">
        <v>144</v>
      </c>
      <c r="I86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866">
        <v>19.7</v>
      </c>
      <c r="K866">
        <v>14.3</v>
      </c>
      <c r="L866">
        <v>17.3</v>
      </c>
      <c r="M866">
        <v>16</v>
      </c>
      <c r="N866">
        <v>398</v>
      </c>
    </row>
    <row r="867" spans="1:14" x14ac:dyDescent="0.35">
      <c r="A867" t="s">
        <v>595</v>
      </c>
      <c r="B867" t="s">
        <v>618</v>
      </c>
      <c r="C867" t="s">
        <v>14</v>
      </c>
      <c r="D867">
        <v>1.6</v>
      </c>
      <c r="E867">
        <v>4</v>
      </c>
      <c r="F86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867" t="s">
        <v>210</v>
      </c>
      <c r="H867" t="s">
        <v>144</v>
      </c>
      <c r="I86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867">
        <v>7.2</v>
      </c>
      <c r="K867">
        <v>5.8</v>
      </c>
      <c r="L867">
        <v>6.6</v>
      </c>
      <c r="M867">
        <v>43</v>
      </c>
      <c r="N867">
        <v>152</v>
      </c>
    </row>
    <row r="868" spans="1:14" x14ac:dyDescent="0.35">
      <c r="A868" t="s">
        <v>595</v>
      </c>
      <c r="B868" t="s">
        <v>618</v>
      </c>
      <c r="C868" t="s">
        <v>14</v>
      </c>
      <c r="D868">
        <v>1.6</v>
      </c>
      <c r="E868">
        <v>4</v>
      </c>
      <c r="F86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868" t="s">
        <v>127</v>
      </c>
      <c r="H868" t="s">
        <v>144</v>
      </c>
      <c r="I86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868">
        <v>8.6</v>
      </c>
      <c r="K868">
        <v>6.5</v>
      </c>
      <c r="L868">
        <v>7.7</v>
      </c>
      <c r="M868">
        <v>37</v>
      </c>
      <c r="N868">
        <v>177</v>
      </c>
    </row>
    <row r="869" spans="1:14" x14ac:dyDescent="0.35">
      <c r="A869" t="s">
        <v>595</v>
      </c>
      <c r="B869" t="s">
        <v>619</v>
      </c>
      <c r="C869" t="s">
        <v>21</v>
      </c>
      <c r="D869">
        <v>4</v>
      </c>
      <c r="E869">
        <v>6</v>
      </c>
      <c r="F86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869" t="s">
        <v>225</v>
      </c>
      <c r="H869" t="s">
        <v>144</v>
      </c>
      <c r="I86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869">
        <v>16.100000000000001</v>
      </c>
      <c r="K869">
        <v>11.9</v>
      </c>
      <c r="L869">
        <v>14.2</v>
      </c>
      <c r="M869">
        <v>20</v>
      </c>
      <c r="N869">
        <v>327</v>
      </c>
    </row>
    <row r="870" spans="1:14" x14ac:dyDescent="0.35">
      <c r="A870" t="s">
        <v>595</v>
      </c>
      <c r="B870" t="s">
        <v>619</v>
      </c>
      <c r="C870" t="s">
        <v>21</v>
      </c>
      <c r="D870">
        <v>4</v>
      </c>
      <c r="E870">
        <v>6</v>
      </c>
      <c r="F87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870" t="s">
        <v>17</v>
      </c>
      <c r="H870" t="s">
        <v>144</v>
      </c>
      <c r="I87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870">
        <v>15.2</v>
      </c>
      <c r="K870">
        <v>11.9</v>
      </c>
      <c r="L870">
        <v>13.7</v>
      </c>
      <c r="M870">
        <v>21</v>
      </c>
      <c r="N870">
        <v>315</v>
      </c>
    </row>
    <row r="871" spans="1:14" x14ac:dyDescent="0.35">
      <c r="A871" t="s">
        <v>620</v>
      </c>
      <c r="B871" t="s">
        <v>621</v>
      </c>
      <c r="C871" t="s">
        <v>35</v>
      </c>
      <c r="D871">
        <v>3.4</v>
      </c>
      <c r="E871">
        <v>6</v>
      </c>
      <c r="F87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871" t="s">
        <v>40</v>
      </c>
      <c r="H871" t="s">
        <v>16</v>
      </c>
      <c r="I87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871">
        <v>11.6</v>
      </c>
      <c r="K871">
        <v>8.3000000000000007</v>
      </c>
      <c r="L871">
        <v>10.1</v>
      </c>
      <c r="M871">
        <v>28</v>
      </c>
      <c r="N871">
        <v>232</v>
      </c>
    </row>
    <row r="872" spans="1:14" x14ac:dyDescent="0.35">
      <c r="A872" t="s">
        <v>620</v>
      </c>
      <c r="B872" t="s">
        <v>621</v>
      </c>
      <c r="C872" t="s">
        <v>35</v>
      </c>
      <c r="D872">
        <v>3.4</v>
      </c>
      <c r="E872">
        <v>6</v>
      </c>
      <c r="F87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872" t="s">
        <v>182</v>
      </c>
      <c r="H872" t="s">
        <v>16</v>
      </c>
      <c r="I87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872">
        <v>12.5</v>
      </c>
      <c r="K872">
        <v>8.6</v>
      </c>
      <c r="L872">
        <v>10.7</v>
      </c>
      <c r="M872">
        <v>26</v>
      </c>
      <c r="N872">
        <v>246</v>
      </c>
    </row>
    <row r="873" spans="1:14" x14ac:dyDescent="0.35">
      <c r="A873" t="s">
        <v>620</v>
      </c>
      <c r="B873" t="s">
        <v>622</v>
      </c>
      <c r="C873" t="s">
        <v>35</v>
      </c>
      <c r="D873">
        <v>3.4</v>
      </c>
      <c r="E873">
        <v>6</v>
      </c>
      <c r="F87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873" t="s">
        <v>40</v>
      </c>
      <c r="H873" t="s">
        <v>16</v>
      </c>
      <c r="I87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873">
        <v>11.8</v>
      </c>
      <c r="K873">
        <v>8.5</v>
      </c>
      <c r="L873">
        <v>10.3</v>
      </c>
      <c r="M873">
        <v>27</v>
      </c>
      <c r="N873">
        <v>237</v>
      </c>
    </row>
    <row r="874" spans="1:14" x14ac:dyDescent="0.35">
      <c r="A874" t="s">
        <v>620</v>
      </c>
      <c r="B874" t="s">
        <v>622</v>
      </c>
      <c r="C874" t="s">
        <v>35</v>
      </c>
      <c r="D874">
        <v>3.4</v>
      </c>
      <c r="E874">
        <v>6</v>
      </c>
      <c r="F87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874" t="s">
        <v>182</v>
      </c>
      <c r="H874" t="s">
        <v>16</v>
      </c>
      <c r="I87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874">
        <v>12.4</v>
      </c>
      <c r="K874">
        <v>8.6</v>
      </c>
      <c r="L874">
        <v>10.7</v>
      </c>
      <c r="M874">
        <v>26</v>
      </c>
      <c r="N874">
        <v>246</v>
      </c>
    </row>
    <row r="875" spans="1:14" x14ac:dyDescent="0.35">
      <c r="A875" t="s">
        <v>620</v>
      </c>
      <c r="B875" t="s">
        <v>623</v>
      </c>
      <c r="C875" t="s">
        <v>35</v>
      </c>
      <c r="D875">
        <v>3.4</v>
      </c>
      <c r="E875">
        <v>6</v>
      </c>
      <c r="F87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875" t="s">
        <v>40</v>
      </c>
      <c r="H875" t="s">
        <v>16</v>
      </c>
      <c r="I87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875">
        <v>12</v>
      </c>
      <c r="K875">
        <v>8.6999999999999993</v>
      </c>
      <c r="L875">
        <v>10.5</v>
      </c>
      <c r="M875">
        <v>27</v>
      </c>
      <c r="N875">
        <v>242</v>
      </c>
    </row>
    <row r="876" spans="1:14" x14ac:dyDescent="0.35">
      <c r="A876" t="s">
        <v>620</v>
      </c>
      <c r="B876" t="s">
        <v>623</v>
      </c>
      <c r="C876" t="s">
        <v>35</v>
      </c>
      <c r="D876">
        <v>3.4</v>
      </c>
      <c r="E876">
        <v>6</v>
      </c>
      <c r="F87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876" t="s">
        <v>182</v>
      </c>
      <c r="H876" t="s">
        <v>16</v>
      </c>
      <c r="I87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876">
        <v>12.6</v>
      </c>
      <c r="K876">
        <v>9</v>
      </c>
      <c r="L876">
        <v>11</v>
      </c>
      <c r="M876">
        <v>26</v>
      </c>
      <c r="N876">
        <v>253</v>
      </c>
    </row>
    <row r="877" spans="1:14" x14ac:dyDescent="0.35">
      <c r="A877" t="s">
        <v>620</v>
      </c>
      <c r="B877" t="s">
        <v>624</v>
      </c>
      <c r="C877" t="s">
        <v>35</v>
      </c>
      <c r="D877">
        <v>3.8</v>
      </c>
      <c r="E877">
        <v>6</v>
      </c>
      <c r="F87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877" t="s">
        <v>40</v>
      </c>
      <c r="H877" t="s">
        <v>16</v>
      </c>
      <c r="I87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877">
        <v>12.3</v>
      </c>
      <c r="K877">
        <v>8.9</v>
      </c>
      <c r="L877">
        <v>10.8</v>
      </c>
      <c r="M877">
        <v>26</v>
      </c>
      <c r="N877">
        <v>248</v>
      </c>
    </row>
    <row r="878" spans="1:14" x14ac:dyDescent="0.35">
      <c r="A878" t="s">
        <v>620</v>
      </c>
      <c r="B878" t="s">
        <v>624</v>
      </c>
      <c r="C878" t="s">
        <v>35</v>
      </c>
      <c r="D878">
        <v>3.8</v>
      </c>
      <c r="E878">
        <v>6</v>
      </c>
      <c r="F87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878" t="s">
        <v>182</v>
      </c>
      <c r="H878" t="s">
        <v>16</v>
      </c>
      <c r="I87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878">
        <v>12.8</v>
      </c>
      <c r="K878">
        <v>8.9</v>
      </c>
      <c r="L878">
        <v>11</v>
      </c>
      <c r="M878">
        <v>26</v>
      </c>
      <c r="N878">
        <v>253</v>
      </c>
    </row>
    <row r="879" spans="1:14" x14ac:dyDescent="0.35">
      <c r="A879" t="s">
        <v>620</v>
      </c>
      <c r="B879" t="s">
        <v>625</v>
      </c>
      <c r="C879" t="s">
        <v>35</v>
      </c>
      <c r="D879">
        <v>3.8</v>
      </c>
      <c r="E879">
        <v>6</v>
      </c>
      <c r="F87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879" t="s">
        <v>40</v>
      </c>
      <c r="H879" t="s">
        <v>16</v>
      </c>
      <c r="I87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879">
        <v>12.7</v>
      </c>
      <c r="K879">
        <v>9</v>
      </c>
      <c r="L879">
        <v>11</v>
      </c>
      <c r="M879">
        <v>26</v>
      </c>
      <c r="N879">
        <v>253</v>
      </c>
    </row>
    <row r="880" spans="1:14" x14ac:dyDescent="0.35">
      <c r="A880" t="s">
        <v>620</v>
      </c>
      <c r="B880" t="s">
        <v>625</v>
      </c>
      <c r="C880" t="s">
        <v>35</v>
      </c>
      <c r="D880">
        <v>3.8</v>
      </c>
      <c r="E880">
        <v>6</v>
      </c>
      <c r="F88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880" t="s">
        <v>182</v>
      </c>
      <c r="H880" t="s">
        <v>16</v>
      </c>
      <c r="I88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880">
        <v>12.9</v>
      </c>
      <c r="K880">
        <v>9.1</v>
      </c>
      <c r="L880">
        <v>11.2</v>
      </c>
      <c r="M880">
        <v>25</v>
      </c>
      <c r="N880">
        <v>258</v>
      </c>
    </row>
    <row r="881" spans="1:14" x14ac:dyDescent="0.35">
      <c r="A881" t="s">
        <v>620</v>
      </c>
      <c r="B881" t="s">
        <v>626</v>
      </c>
      <c r="C881" t="s">
        <v>35</v>
      </c>
      <c r="D881">
        <v>3.4</v>
      </c>
      <c r="E881">
        <v>6</v>
      </c>
      <c r="F88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881" t="s">
        <v>40</v>
      </c>
      <c r="H881" t="s">
        <v>16</v>
      </c>
      <c r="I88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881">
        <v>11.6</v>
      </c>
      <c r="K881">
        <v>8.3000000000000007</v>
      </c>
      <c r="L881">
        <v>10.1</v>
      </c>
      <c r="M881">
        <v>28</v>
      </c>
      <c r="N881">
        <v>232</v>
      </c>
    </row>
    <row r="882" spans="1:14" x14ac:dyDescent="0.35">
      <c r="A882" t="s">
        <v>620</v>
      </c>
      <c r="B882" t="s">
        <v>626</v>
      </c>
      <c r="C882" t="s">
        <v>35</v>
      </c>
      <c r="D882">
        <v>3.4</v>
      </c>
      <c r="E882">
        <v>6</v>
      </c>
      <c r="F88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882" t="s">
        <v>182</v>
      </c>
      <c r="H882" t="s">
        <v>16</v>
      </c>
      <c r="I88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882">
        <v>12.4</v>
      </c>
      <c r="K882">
        <v>8.6</v>
      </c>
      <c r="L882">
        <v>10.7</v>
      </c>
      <c r="M882">
        <v>26</v>
      </c>
      <c r="N882">
        <v>246</v>
      </c>
    </row>
    <row r="883" spans="1:14" x14ac:dyDescent="0.35">
      <c r="A883" t="s">
        <v>620</v>
      </c>
      <c r="B883" t="s">
        <v>627</v>
      </c>
      <c r="C883" t="s">
        <v>35</v>
      </c>
      <c r="D883">
        <v>3.8</v>
      </c>
      <c r="E883">
        <v>6</v>
      </c>
      <c r="F88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883" t="s">
        <v>40</v>
      </c>
      <c r="H883" t="s">
        <v>16</v>
      </c>
      <c r="I88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883">
        <v>12.1</v>
      </c>
      <c r="K883">
        <v>8.6999999999999993</v>
      </c>
      <c r="L883">
        <v>10.6</v>
      </c>
      <c r="M883">
        <v>27</v>
      </c>
      <c r="N883">
        <v>244</v>
      </c>
    </row>
    <row r="884" spans="1:14" x14ac:dyDescent="0.35">
      <c r="A884" t="s">
        <v>620</v>
      </c>
      <c r="B884" t="s">
        <v>627</v>
      </c>
      <c r="C884" t="s">
        <v>35</v>
      </c>
      <c r="D884">
        <v>3.8</v>
      </c>
      <c r="E884">
        <v>6</v>
      </c>
      <c r="F88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884" t="s">
        <v>182</v>
      </c>
      <c r="H884" t="s">
        <v>16</v>
      </c>
      <c r="I88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884">
        <v>12.6</v>
      </c>
      <c r="K884">
        <v>8.6</v>
      </c>
      <c r="L884">
        <v>10.8</v>
      </c>
      <c r="M884">
        <v>26</v>
      </c>
      <c r="N884">
        <v>248</v>
      </c>
    </row>
    <row r="885" spans="1:14" x14ac:dyDescent="0.35">
      <c r="A885" t="s">
        <v>620</v>
      </c>
      <c r="B885" t="s">
        <v>628</v>
      </c>
      <c r="C885" t="s">
        <v>35</v>
      </c>
      <c r="D885">
        <v>3.8</v>
      </c>
      <c r="E885">
        <v>6</v>
      </c>
      <c r="F88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885" t="s">
        <v>40</v>
      </c>
      <c r="H885" t="s">
        <v>16</v>
      </c>
      <c r="I88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885">
        <v>12.4</v>
      </c>
      <c r="K885">
        <v>8.6999999999999993</v>
      </c>
      <c r="L885">
        <v>10.7</v>
      </c>
      <c r="M885">
        <v>26</v>
      </c>
      <c r="N885">
        <v>246</v>
      </c>
    </row>
    <row r="886" spans="1:14" x14ac:dyDescent="0.35">
      <c r="A886" t="s">
        <v>620</v>
      </c>
      <c r="B886" t="s">
        <v>628</v>
      </c>
      <c r="C886" t="s">
        <v>35</v>
      </c>
      <c r="D886">
        <v>3.8</v>
      </c>
      <c r="E886">
        <v>6</v>
      </c>
      <c r="F88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886" t="s">
        <v>182</v>
      </c>
      <c r="H886" t="s">
        <v>16</v>
      </c>
      <c r="I88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886">
        <v>12.6</v>
      </c>
      <c r="K886">
        <v>8.8000000000000007</v>
      </c>
      <c r="L886">
        <v>10.9</v>
      </c>
      <c r="M886">
        <v>26</v>
      </c>
      <c r="N886">
        <v>251</v>
      </c>
    </row>
    <row r="887" spans="1:14" x14ac:dyDescent="0.35">
      <c r="A887" t="s">
        <v>620</v>
      </c>
      <c r="B887" t="s">
        <v>629</v>
      </c>
      <c r="C887" t="s">
        <v>31</v>
      </c>
      <c r="D887">
        <v>3.8</v>
      </c>
      <c r="E887">
        <v>6</v>
      </c>
      <c r="F88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887" t="s">
        <v>40</v>
      </c>
      <c r="H887" t="s">
        <v>16</v>
      </c>
      <c r="I88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887">
        <v>16</v>
      </c>
      <c r="K887">
        <v>11.5</v>
      </c>
      <c r="L887">
        <v>14</v>
      </c>
      <c r="M887">
        <v>20</v>
      </c>
      <c r="N887">
        <v>322</v>
      </c>
    </row>
    <row r="888" spans="1:14" x14ac:dyDescent="0.35">
      <c r="A888" t="s">
        <v>620</v>
      </c>
      <c r="B888" t="s">
        <v>630</v>
      </c>
      <c r="C888" t="s">
        <v>35</v>
      </c>
      <c r="D888">
        <v>3.8</v>
      </c>
      <c r="E888">
        <v>6</v>
      </c>
      <c r="F88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888" t="s">
        <v>40</v>
      </c>
      <c r="H888" t="s">
        <v>16</v>
      </c>
      <c r="I88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888">
        <v>13.7</v>
      </c>
      <c r="K888">
        <v>9.6</v>
      </c>
      <c r="L888">
        <v>11.9</v>
      </c>
      <c r="M888">
        <v>24</v>
      </c>
      <c r="N888">
        <v>274</v>
      </c>
    </row>
    <row r="889" spans="1:14" x14ac:dyDescent="0.35">
      <c r="A889" t="s">
        <v>620</v>
      </c>
      <c r="B889" t="s">
        <v>631</v>
      </c>
      <c r="C889" t="s">
        <v>35</v>
      </c>
      <c r="D889">
        <v>3.8</v>
      </c>
      <c r="E889">
        <v>6</v>
      </c>
      <c r="F88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889" t="s">
        <v>40</v>
      </c>
      <c r="H889" t="s">
        <v>16</v>
      </c>
      <c r="I88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889">
        <v>13.7</v>
      </c>
      <c r="K889">
        <v>9.6</v>
      </c>
      <c r="L889">
        <v>11.9</v>
      </c>
      <c r="M889">
        <v>24</v>
      </c>
      <c r="N889">
        <v>274</v>
      </c>
    </row>
    <row r="890" spans="1:14" x14ac:dyDescent="0.35">
      <c r="A890" t="s">
        <v>620</v>
      </c>
      <c r="B890" t="s">
        <v>632</v>
      </c>
      <c r="C890" t="s">
        <v>35</v>
      </c>
      <c r="D890">
        <v>3.8</v>
      </c>
      <c r="E890">
        <v>6</v>
      </c>
      <c r="F89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890" t="s">
        <v>40</v>
      </c>
      <c r="H890" t="s">
        <v>16</v>
      </c>
      <c r="I89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890">
        <v>13.7</v>
      </c>
      <c r="K890">
        <v>9.6</v>
      </c>
      <c r="L890">
        <v>11.9</v>
      </c>
      <c r="M890">
        <v>24</v>
      </c>
      <c r="N890">
        <v>274</v>
      </c>
    </row>
    <row r="891" spans="1:14" x14ac:dyDescent="0.35">
      <c r="A891" t="s">
        <v>620</v>
      </c>
      <c r="B891" t="s">
        <v>633</v>
      </c>
      <c r="C891" t="s">
        <v>35</v>
      </c>
      <c r="D891">
        <v>3.8</v>
      </c>
      <c r="E891">
        <v>6</v>
      </c>
      <c r="F89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891" t="s">
        <v>40</v>
      </c>
      <c r="H891" t="s">
        <v>16</v>
      </c>
      <c r="I89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891">
        <v>13.7</v>
      </c>
      <c r="K891">
        <v>9.6</v>
      </c>
      <c r="L891">
        <v>11.9</v>
      </c>
      <c r="M891">
        <v>24</v>
      </c>
      <c r="N891">
        <v>274</v>
      </c>
    </row>
    <row r="892" spans="1:14" x14ac:dyDescent="0.35">
      <c r="A892" t="s">
        <v>620</v>
      </c>
      <c r="B892" t="s">
        <v>634</v>
      </c>
      <c r="C892" t="s">
        <v>31</v>
      </c>
      <c r="D892">
        <v>2.7</v>
      </c>
      <c r="E892">
        <v>6</v>
      </c>
      <c r="F89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892" t="s">
        <v>40</v>
      </c>
      <c r="H892" t="s">
        <v>16</v>
      </c>
      <c r="I89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892">
        <v>10.7</v>
      </c>
      <c r="K892">
        <v>7.4</v>
      </c>
      <c r="L892">
        <v>9.1999999999999993</v>
      </c>
      <c r="M892">
        <v>31</v>
      </c>
      <c r="N892">
        <v>212</v>
      </c>
    </row>
    <row r="893" spans="1:14" x14ac:dyDescent="0.35">
      <c r="A893" t="s">
        <v>620</v>
      </c>
      <c r="B893" t="s">
        <v>634</v>
      </c>
      <c r="C893" t="s">
        <v>31</v>
      </c>
      <c r="D893">
        <v>2.7</v>
      </c>
      <c r="E893">
        <v>6</v>
      </c>
      <c r="F89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893" t="s">
        <v>17</v>
      </c>
      <c r="H893" t="s">
        <v>16</v>
      </c>
      <c r="I89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893">
        <v>11.5</v>
      </c>
      <c r="K893">
        <v>7.9</v>
      </c>
      <c r="L893">
        <v>9.9</v>
      </c>
      <c r="M893">
        <v>29</v>
      </c>
      <c r="N893">
        <v>228</v>
      </c>
    </row>
    <row r="894" spans="1:14" x14ac:dyDescent="0.35">
      <c r="A894" t="s">
        <v>620</v>
      </c>
      <c r="B894" t="s">
        <v>635</v>
      </c>
      <c r="C894" t="s">
        <v>31</v>
      </c>
      <c r="D894">
        <v>3.4</v>
      </c>
      <c r="E894">
        <v>6</v>
      </c>
      <c r="F89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894" t="s">
        <v>40</v>
      </c>
      <c r="H894" t="s">
        <v>16</v>
      </c>
      <c r="I89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894">
        <v>11.3</v>
      </c>
      <c r="K894">
        <v>7.9</v>
      </c>
      <c r="L894">
        <v>9.8000000000000007</v>
      </c>
      <c r="M894">
        <v>29</v>
      </c>
      <c r="N894">
        <v>225</v>
      </c>
    </row>
    <row r="895" spans="1:14" x14ac:dyDescent="0.35">
      <c r="A895" t="s">
        <v>620</v>
      </c>
      <c r="B895" t="s">
        <v>635</v>
      </c>
      <c r="C895" t="s">
        <v>31</v>
      </c>
      <c r="D895">
        <v>3.4</v>
      </c>
      <c r="E895">
        <v>6</v>
      </c>
      <c r="F89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895" t="s">
        <v>17</v>
      </c>
      <c r="H895" t="s">
        <v>16</v>
      </c>
      <c r="I89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895">
        <v>11.9</v>
      </c>
      <c r="K895">
        <v>8.6</v>
      </c>
      <c r="L895">
        <v>10.4</v>
      </c>
      <c r="M895">
        <v>27</v>
      </c>
      <c r="N895">
        <v>239</v>
      </c>
    </row>
    <row r="896" spans="1:14" x14ac:dyDescent="0.35">
      <c r="A896" t="s">
        <v>620</v>
      </c>
      <c r="B896" t="s">
        <v>636</v>
      </c>
      <c r="C896" t="s">
        <v>66</v>
      </c>
      <c r="D896">
        <v>3.6</v>
      </c>
      <c r="E896">
        <v>6</v>
      </c>
      <c r="F89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896" t="s">
        <v>55</v>
      </c>
      <c r="H896" t="s">
        <v>16</v>
      </c>
      <c r="I89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896">
        <v>14.1</v>
      </c>
      <c r="K896">
        <v>10.199999999999999</v>
      </c>
      <c r="L896">
        <v>12.4</v>
      </c>
      <c r="M896">
        <v>23</v>
      </c>
      <c r="N896">
        <v>290</v>
      </c>
    </row>
    <row r="897" spans="1:14" x14ac:dyDescent="0.35">
      <c r="A897" t="s">
        <v>620</v>
      </c>
      <c r="B897" t="s">
        <v>636</v>
      </c>
      <c r="C897" t="s">
        <v>66</v>
      </c>
      <c r="D897">
        <v>3.6</v>
      </c>
      <c r="E897">
        <v>6</v>
      </c>
      <c r="F89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897" t="s">
        <v>17</v>
      </c>
      <c r="H897" t="s">
        <v>16</v>
      </c>
      <c r="I89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897">
        <v>15.8</v>
      </c>
      <c r="K897">
        <v>10.9</v>
      </c>
      <c r="L897">
        <v>13.6</v>
      </c>
      <c r="M897">
        <v>21</v>
      </c>
      <c r="N897">
        <v>313</v>
      </c>
    </row>
    <row r="898" spans="1:14" x14ac:dyDescent="0.35">
      <c r="A898" t="s">
        <v>620</v>
      </c>
      <c r="B898" t="s">
        <v>637</v>
      </c>
      <c r="C898" t="s">
        <v>66</v>
      </c>
      <c r="D898">
        <v>3</v>
      </c>
      <c r="E898">
        <v>6</v>
      </c>
      <c r="F89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898" t="s">
        <v>55</v>
      </c>
      <c r="H898" t="s">
        <v>52</v>
      </c>
      <c r="I89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898">
        <v>11.8</v>
      </c>
      <c r="K898">
        <v>8.1</v>
      </c>
      <c r="L898">
        <v>10.199999999999999</v>
      </c>
      <c r="M898">
        <v>28</v>
      </c>
      <c r="N898">
        <v>277</v>
      </c>
    </row>
    <row r="899" spans="1:14" x14ac:dyDescent="0.35">
      <c r="A899" t="s">
        <v>620</v>
      </c>
      <c r="B899" t="s">
        <v>638</v>
      </c>
      <c r="C899" t="s">
        <v>66</v>
      </c>
      <c r="D899">
        <v>4.8</v>
      </c>
      <c r="E899">
        <v>8</v>
      </c>
      <c r="F89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899" t="s">
        <v>55</v>
      </c>
      <c r="H899" t="s">
        <v>16</v>
      </c>
      <c r="I89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899">
        <v>16.7</v>
      </c>
      <c r="K899">
        <v>11.5</v>
      </c>
      <c r="L899">
        <v>14.4</v>
      </c>
      <c r="M899">
        <v>20</v>
      </c>
      <c r="N899">
        <v>338</v>
      </c>
    </row>
    <row r="900" spans="1:14" x14ac:dyDescent="0.35">
      <c r="A900" t="s">
        <v>620</v>
      </c>
      <c r="B900" t="s">
        <v>639</v>
      </c>
      <c r="C900" t="s">
        <v>66</v>
      </c>
      <c r="D900">
        <v>4.8</v>
      </c>
      <c r="E900">
        <v>8</v>
      </c>
      <c r="F90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900" t="s">
        <v>55</v>
      </c>
      <c r="H900" t="s">
        <v>16</v>
      </c>
      <c r="I90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900">
        <v>15.5</v>
      </c>
      <c r="K900">
        <v>10.7</v>
      </c>
      <c r="L900">
        <v>13.2</v>
      </c>
      <c r="M900">
        <v>21</v>
      </c>
      <c r="N900">
        <v>310</v>
      </c>
    </row>
    <row r="901" spans="1:14" x14ac:dyDescent="0.35">
      <c r="A901" t="s">
        <v>620</v>
      </c>
      <c r="B901" t="s">
        <v>640</v>
      </c>
      <c r="C901" t="s">
        <v>66</v>
      </c>
      <c r="D901">
        <v>3</v>
      </c>
      <c r="E901">
        <v>6</v>
      </c>
      <c r="F90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901" t="s">
        <v>55</v>
      </c>
      <c r="H901" t="s">
        <v>16</v>
      </c>
      <c r="I90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901">
        <v>11.8</v>
      </c>
      <c r="K901">
        <v>9.9</v>
      </c>
      <c r="L901">
        <v>10.9</v>
      </c>
      <c r="M901">
        <v>26</v>
      </c>
      <c r="N901">
        <v>251</v>
      </c>
    </row>
    <row r="902" spans="1:14" x14ac:dyDescent="0.35">
      <c r="A902" t="s">
        <v>620</v>
      </c>
      <c r="B902" t="s">
        <v>641</v>
      </c>
      <c r="C902" t="s">
        <v>66</v>
      </c>
      <c r="D902">
        <v>4.8</v>
      </c>
      <c r="E902">
        <v>8</v>
      </c>
      <c r="F90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902" t="s">
        <v>55</v>
      </c>
      <c r="H902" t="s">
        <v>16</v>
      </c>
      <c r="I90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902">
        <v>16.3</v>
      </c>
      <c r="K902">
        <v>11</v>
      </c>
      <c r="L902">
        <v>13.9</v>
      </c>
      <c r="M902">
        <v>20</v>
      </c>
      <c r="N902">
        <v>326</v>
      </c>
    </row>
    <row r="903" spans="1:14" x14ac:dyDescent="0.35">
      <c r="A903" t="s">
        <v>620</v>
      </c>
      <c r="B903" t="s">
        <v>642</v>
      </c>
      <c r="C903" t="s">
        <v>66</v>
      </c>
      <c r="D903">
        <v>4.8</v>
      </c>
      <c r="E903">
        <v>8</v>
      </c>
      <c r="F90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903" t="s">
        <v>55</v>
      </c>
      <c r="H903" t="s">
        <v>16</v>
      </c>
      <c r="I90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903">
        <v>18</v>
      </c>
      <c r="K903">
        <v>11.9</v>
      </c>
      <c r="L903">
        <v>15.2</v>
      </c>
      <c r="M903">
        <v>19</v>
      </c>
      <c r="N903">
        <v>358</v>
      </c>
    </row>
    <row r="904" spans="1:14" x14ac:dyDescent="0.35">
      <c r="A904" t="s">
        <v>620</v>
      </c>
      <c r="B904" t="s">
        <v>643</v>
      </c>
      <c r="C904" t="s">
        <v>31</v>
      </c>
      <c r="D904">
        <v>2.7</v>
      </c>
      <c r="E904">
        <v>6</v>
      </c>
      <c r="F90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904" t="s">
        <v>40</v>
      </c>
      <c r="H904" t="s">
        <v>16</v>
      </c>
      <c r="I90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904">
        <v>10.7</v>
      </c>
      <c r="K904">
        <v>7.4</v>
      </c>
      <c r="L904">
        <v>9.1999999999999993</v>
      </c>
      <c r="M904">
        <v>31</v>
      </c>
      <c r="N904">
        <v>212</v>
      </c>
    </row>
    <row r="905" spans="1:14" x14ac:dyDescent="0.35">
      <c r="A905" t="s">
        <v>620</v>
      </c>
      <c r="B905" t="s">
        <v>643</v>
      </c>
      <c r="C905" t="s">
        <v>31</v>
      </c>
      <c r="D905">
        <v>2.7</v>
      </c>
      <c r="E905">
        <v>6</v>
      </c>
      <c r="F90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905" t="s">
        <v>17</v>
      </c>
      <c r="H905" t="s">
        <v>16</v>
      </c>
      <c r="I90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905">
        <v>11.5</v>
      </c>
      <c r="K905">
        <v>7.9</v>
      </c>
      <c r="L905">
        <v>9.9</v>
      </c>
      <c r="M905">
        <v>29</v>
      </c>
      <c r="N905">
        <v>228</v>
      </c>
    </row>
    <row r="906" spans="1:14" x14ac:dyDescent="0.35">
      <c r="A906" t="s">
        <v>620</v>
      </c>
      <c r="B906" t="s">
        <v>644</v>
      </c>
      <c r="C906" t="s">
        <v>31</v>
      </c>
      <c r="D906">
        <v>3.4</v>
      </c>
      <c r="E906">
        <v>6</v>
      </c>
      <c r="F90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906" t="s">
        <v>40</v>
      </c>
      <c r="H906" t="s">
        <v>16</v>
      </c>
      <c r="I90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906">
        <v>11.3</v>
      </c>
      <c r="K906">
        <v>7.9</v>
      </c>
      <c r="L906">
        <v>9.8000000000000007</v>
      </c>
      <c r="M906">
        <v>29</v>
      </c>
      <c r="N906">
        <v>225</v>
      </c>
    </row>
    <row r="907" spans="1:14" x14ac:dyDescent="0.35">
      <c r="A907" t="s">
        <v>620</v>
      </c>
      <c r="B907" t="s">
        <v>644</v>
      </c>
      <c r="C907" t="s">
        <v>31</v>
      </c>
      <c r="D907">
        <v>3.4</v>
      </c>
      <c r="E907">
        <v>6</v>
      </c>
      <c r="F90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907" t="s">
        <v>17</v>
      </c>
      <c r="H907" t="s">
        <v>16</v>
      </c>
      <c r="I90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907">
        <v>11.9</v>
      </c>
      <c r="K907">
        <v>8.6</v>
      </c>
      <c r="L907">
        <v>10.4</v>
      </c>
      <c r="M907">
        <v>27</v>
      </c>
      <c r="N907">
        <v>239</v>
      </c>
    </row>
    <row r="908" spans="1:14" x14ac:dyDescent="0.35">
      <c r="A908" t="s">
        <v>620</v>
      </c>
      <c r="B908" t="s">
        <v>645</v>
      </c>
      <c r="C908" t="s">
        <v>58</v>
      </c>
      <c r="D908">
        <v>3.6</v>
      </c>
      <c r="E908">
        <v>6</v>
      </c>
      <c r="F90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908" t="s">
        <v>40</v>
      </c>
      <c r="H908" t="s">
        <v>16</v>
      </c>
      <c r="I90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908">
        <v>12.9</v>
      </c>
      <c r="K908">
        <v>8.4</v>
      </c>
      <c r="L908">
        <v>10.9</v>
      </c>
      <c r="M908">
        <v>26</v>
      </c>
      <c r="N908">
        <v>251</v>
      </c>
    </row>
    <row r="909" spans="1:14" x14ac:dyDescent="0.35">
      <c r="A909" t="s">
        <v>620</v>
      </c>
      <c r="B909" t="s">
        <v>646</v>
      </c>
      <c r="C909" t="s">
        <v>58</v>
      </c>
      <c r="D909">
        <v>3.6</v>
      </c>
      <c r="E909">
        <v>6</v>
      </c>
      <c r="F90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909" t="s">
        <v>40</v>
      </c>
      <c r="H909" t="s">
        <v>16</v>
      </c>
      <c r="I90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909">
        <v>13.1</v>
      </c>
      <c r="K909">
        <v>8.6999999999999993</v>
      </c>
      <c r="L909">
        <v>11.1</v>
      </c>
      <c r="M909">
        <v>25</v>
      </c>
      <c r="N909">
        <v>255</v>
      </c>
    </row>
    <row r="910" spans="1:14" x14ac:dyDescent="0.35">
      <c r="A910" t="s">
        <v>620</v>
      </c>
      <c r="B910" t="s">
        <v>647</v>
      </c>
      <c r="C910" t="s">
        <v>58</v>
      </c>
      <c r="D910">
        <v>3</v>
      </c>
      <c r="E910">
        <v>6</v>
      </c>
      <c r="F91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910" t="s">
        <v>40</v>
      </c>
      <c r="H910" t="s">
        <v>16</v>
      </c>
      <c r="I91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910">
        <v>13.4</v>
      </c>
      <c r="K910">
        <v>8.8000000000000007</v>
      </c>
      <c r="L910">
        <v>11.3</v>
      </c>
      <c r="M910">
        <v>25</v>
      </c>
      <c r="N910">
        <v>260</v>
      </c>
    </row>
    <row r="911" spans="1:14" x14ac:dyDescent="0.35">
      <c r="A911" t="s">
        <v>620</v>
      </c>
      <c r="B911" t="s">
        <v>648</v>
      </c>
      <c r="C911" t="s">
        <v>58</v>
      </c>
      <c r="D911">
        <v>3</v>
      </c>
      <c r="E911">
        <v>6</v>
      </c>
      <c r="F91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911" t="s">
        <v>40</v>
      </c>
      <c r="H911" t="s">
        <v>16</v>
      </c>
      <c r="I91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911">
        <v>13.7</v>
      </c>
      <c r="K911">
        <v>8.9</v>
      </c>
      <c r="L911">
        <v>11.5</v>
      </c>
      <c r="M911">
        <v>25</v>
      </c>
      <c r="N911">
        <v>264</v>
      </c>
    </row>
    <row r="912" spans="1:14" x14ac:dyDescent="0.35">
      <c r="A912" t="s">
        <v>620</v>
      </c>
      <c r="B912" t="s">
        <v>649</v>
      </c>
      <c r="C912" t="s">
        <v>58</v>
      </c>
      <c r="D912">
        <v>4.8</v>
      </c>
      <c r="E912">
        <v>8</v>
      </c>
      <c r="F91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912" t="s">
        <v>40</v>
      </c>
      <c r="H912" t="s">
        <v>16</v>
      </c>
      <c r="I91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912">
        <v>15.1</v>
      </c>
      <c r="K912">
        <v>9.6999999999999993</v>
      </c>
      <c r="L912">
        <v>12.7</v>
      </c>
      <c r="M912">
        <v>22</v>
      </c>
      <c r="N912">
        <v>292</v>
      </c>
    </row>
    <row r="913" spans="1:14" x14ac:dyDescent="0.35">
      <c r="A913" t="s">
        <v>620</v>
      </c>
      <c r="B913" t="s">
        <v>650</v>
      </c>
      <c r="C913" t="s">
        <v>58</v>
      </c>
      <c r="D913">
        <v>3</v>
      </c>
      <c r="E913">
        <v>6</v>
      </c>
      <c r="F91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913" t="s">
        <v>40</v>
      </c>
      <c r="H913" t="s">
        <v>16</v>
      </c>
      <c r="I91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913">
        <v>13.4</v>
      </c>
      <c r="K913">
        <v>8.8000000000000007</v>
      </c>
      <c r="L913">
        <v>11.3</v>
      </c>
      <c r="M913">
        <v>25</v>
      </c>
      <c r="N913">
        <v>260</v>
      </c>
    </row>
    <row r="914" spans="1:14" x14ac:dyDescent="0.35">
      <c r="A914" t="s">
        <v>620</v>
      </c>
      <c r="B914" t="s">
        <v>651</v>
      </c>
      <c r="C914" t="s">
        <v>58</v>
      </c>
      <c r="D914">
        <v>4.8</v>
      </c>
      <c r="E914">
        <v>8</v>
      </c>
      <c r="F91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914" t="s">
        <v>40</v>
      </c>
      <c r="H914" t="s">
        <v>16</v>
      </c>
      <c r="I91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914">
        <v>15.3</v>
      </c>
      <c r="K914">
        <v>9.6999999999999993</v>
      </c>
      <c r="L914">
        <v>12.8</v>
      </c>
      <c r="M914">
        <v>22</v>
      </c>
      <c r="N914">
        <v>294</v>
      </c>
    </row>
    <row r="915" spans="1:14" x14ac:dyDescent="0.35">
      <c r="A915" t="s">
        <v>620</v>
      </c>
      <c r="B915" t="s">
        <v>652</v>
      </c>
      <c r="C915" t="s">
        <v>58</v>
      </c>
      <c r="D915">
        <v>4.8</v>
      </c>
      <c r="E915">
        <v>8</v>
      </c>
      <c r="F91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915" t="s">
        <v>40</v>
      </c>
      <c r="H915" t="s">
        <v>16</v>
      </c>
      <c r="I91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915">
        <v>15.4</v>
      </c>
      <c r="K915">
        <v>9.8000000000000007</v>
      </c>
      <c r="L915">
        <v>12.9</v>
      </c>
      <c r="M915">
        <v>22</v>
      </c>
      <c r="N915">
        <v>297</v>
      </c>
    </row>
    <row r="916" spans="1:14" x14ac:dyDescent="0.35">
      <c r="A916" t="s">
        <v>653</v>
      </c>
      <c r="B916" t="s">
        <v>654</v>
      </c>
      <c r="C916" t="s">
        <v>203</v>
      </c>
      <c r="D916">
        <v>5.7</v>
      </c>
      <c r="E916">
        <v>8</v>
      </c>
      <c r="F91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916" t="s">
        <v>36</v>
      </c>
      <c r="H916" t="s">
        <v>144</v>
      </c>
      <c r="I91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916">
        <v>17.100000000000001</v>
      </c>
      <c r="K916">
        <v>12</v>
      </c>
      <c r="L916">
        <v>14.8</v>
      </c>
      <c r="M916">
        <v>19</v>
      </c>
      <c r="N916">
        <v>340</v>
      </c>
    </row>
    <row r="917" spans="1:14" x14ac:dyDescent="0.35">
      <c r="A917" t="s">
        <v>653</v>
      </c>
      <c r="B917" t="s">
        <v>654</v>
      </c>
      <c r="C917" t="s">
        <v>203</v>
      </c>
      <c r="D917">
        <v>5.7</v>
      </c>
      <c r="E917">
        <v>8</v>
      </c>
      <c r="F91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917" t="s">
        <v>55</v>
      </c>
      <c r="H917" t="s">
        <v>144</v>
      </c>
      <c r="I91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917">
        <v>15.8</v>
      </c>
      <c r="K917">
        <v>10.9</v>
      </c>
      <c r="L917">
        <v>13.6</v>
      </c>
      <c r="M917">
        <v>21</v>
      </c>
      <c r="N917">
        <v>313</v>
      </c>
    </row>
    <row r="918" spans="1:14" x14ac:dyDescent="0.35">
      <c r="A918" t="s">
        <v>653</v>
      </c>
      <c r="B918" t="s">
        <v>655</v>
      </c>
      <c r="C918" t="s">
        <v>203</v>
      </c>
      <c r="D918">
        <v>5.7</v>
      </c>
      <c r="E918">
        <v>8</v>
      </c>
      <c r="F91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918" t="s">
        <v>36</v>
      </c>
      <c r="H918" t="s">
        <v>144</v>
      </c>
      <c r="I91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918">
        <v>17.600000000000001</v>
      </c>
      <c r="K918">
        <v>12.7</v>
      </c>
      <c r="L918">
        <v>15.4</v>
      </c>
      <c r="M918">
        <v>18</v>
      </c>
      <c r="N918">
        <v>354</v>
      </c>
    </row>
    <row r="919" spans="1:14" x14ac:dyDescent="0.35">
      <c r="A919" t="s">
        <v>653</v>
      </c>
      <c r="B919" t="s">
        <v>655</v>
      </c>
      <c r="C919" t="s">
        <v>203</v>
      </c>
      <c r="D919">
        <v>5.7</v>
      </c>
      <c r="E919">
        <v>8</v>
      </c>
      <c r="F91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919" t="s">
        <v>55</v>
      </c>
      <c r="H919" t="s">
        <v>144</v>
      </c>
      <c r="I91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919">
        <v>16.3</v>
      </c>
      <c r="K919">
        <v>11.5</v>
      </c>
      <c r="L919">
        <v>14.1</v>
      </c>
      <c r="M919">
        <v>20</v>
      </c>
      <c r="N919">
        <v>324</v>
      </c>
    </row>
    <row r="920" spans="1:14" x14ac:dyDescent="0.35">
      <c r="A920" t="s">
        <v>653</v>
      </c>
      <c r="B920" t="s">
        <v>656</v>
      </c>
      <c r="C920" t="s">
        <v>203</v>
      </c>
      <c r="D920">
        <v>3</v>
      </c>
      <c r="E920">
        <v>6</v>
      </c>
      <c r="F92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920" t="s">
        <v>55</v>
      </c>
      <c r="H920" t="s">
        <v>52</v>
      </c>
      <c r="I92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920">
        <v>12.1</v>
      </c>
      <c r="K920">
        <v>8.8000000000000007</v>
      </c>
      <c r="L920">
        <v>10.6</v>
      </c>
      <c r="M920">
        <v>27</v>
      </c>
      <c r="N920">
        <v>286</v>
      </c>
    </row>
    <row r="921" spans="1:14" x14ac:dyDescent="0.35">
      <c r="A921" t="s">
        <v>653</v>
      </c>
      <c r="B921" t="s">
        <v>657</v>
      </c>
      <c r="C921" t="s">
        <v>203</v>
      </c>
      <c r="D921">
        <v>3.6</v>
      </c>
      <c r="E921">
        <v>6</v>
      </c>
      <c r="F92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921" t="s">
        <v>55</v>
      </c>
      <c r="H921" t="s">
        <v>144</v>
      </c>
      <c r="I92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921">
        <v>14.6</v>
      </c>
      <c r="K921">
        <v>10.1</v>
      </c>
      <c r="L921">
        <v>12.6</v>
      </c>
      <c r="M921">
        <v>22</v>
      </c>
      <c r="N921">
        <v>290</v>
      </c>
    </row>
    <row r="922" spans="1:14" x14ac:dyDescent="0.35">
      <c r="A922" t="s">
        <v>653</v>
      </c>
      <c r="B922" t="s">
        <v>657</v>
      </c>
      <c r="C922" t="s">
        <v>203</v>
      </c>
      <c r="D922">
        <v>3.6</v>
      </c>
      <c r="E922">
        <v>6</v>
      </c>
      <c r="F92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922" t="s">
        <v>55</v>
      </c>
      <c r="H922" t="s">
        <v>149</v>
      </c>
      <c r="I92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922">
        <v>20.5</v>
      </c>
      <c r="K922">
        <v>14.5</v>
      </c>
      <c r="L922">
        <v>17.8</v>
      </c>
      <c r="M922">
        <v>16</v>
      </c>
      <c r="N922">
        <v>285</v>
      </c>
    </row>
    <row r="923" spans="1:14" x14ac:dyDescent="0.35">
      <c r="A923" t="s">
        <v>653</v>
      </c>
      <c r="B923" t="s">
        <v>658</v>
      </c>
      <c r="C923" t="s">
        <v>203</v>
      </c>
      <c r="D923">
        <v>3</v>
      </c>
      <c r="E923">
        <v>6</v>
      </c>
      <c r="F92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923" t="s">
        <v>55</v>
      </c>
      <c r="H923" t="s">
        <v>52</v>
      </c>
      <c r="I92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923">
        <v>11.6</v>
      </c>
      <c r="K923">
        <v>8.4</v>
      </c>
      <c r="L923">
        <v>10.199999999999999</v>
      </c>
      <c r="M923">
        <v>28</v>
      </c>
      <c r="N923">
        <v>275</v>
      </c>
    </row>
    <row r="924" spans="1:14" x14ac:dyDescent="0.35">
      <c r="A924" t="s">
        <v>653</v>
      </c>
      <c r="B924" t="s">
        <v>659</v>
      </c>
      <c r="C924" t="s">
        <v>203</v>
      </c>
      <c r="D924">
        <v>3.6</v>
      </c>
      <c r="E924">
        <v>6</v>
      </c>
      <c r="F92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924" t="s">
        <v>55</v>
      </c>
      <c r="H924" t="s">
        <v>144</v>
      </c>
      <c r="I92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924">
        <v>13.9</v>
      </c>
      <c r="K924">
        <v>9.5</v>
      </c>
      <c r="L924">
        <v>11.9</v>
      </c>
      <c r="M924">
        <v>24</v>
      </c>
      <c r="N924">
        <v>274</v>
      </c>
    </row>
    <row r="925" spans="1:14" x14ac:dyDescent="0.35">
      <c r="A925" t="s">
        <v>653</v>
      </c>
      <c r="B925" t="s">
        <v>659</v>
      </c>
      <c r="C925" t="s">
        <v>203</v>
      </c>
      <c r="D925">
        <v>3.6</v>
      </c>
      <c r="E925">
        <v>6</v>
      </c>
      <c r="F92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925" t="s">
        <v>55</v>
      </c>
      <c r="H925" t="s">
        <v>149</v>
      </c>
      <c r="I92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925">
        <v>19.399999999999999</v>
      </c>
      <c r="K925">
        <v>13.6</v>
      </c>
      <c r="L925">
        <v>16.8</v>
      </c>
      <c r="M925">
        <v>17</v>
      </c>
      <c r="N925">
        <v>269</v>
      </c>
    </row>
    <row r="926" spans="1:14" x14ac:dyDescent="0.35">
      <c r="A926" t="s">
        <v>653</v>
      </c>
      <c r="B926" t="s">
        <v>660</v>
      </c>
      <c r="C926" t="s">
        <v>203</v>
      </c>
      <c r="D926">
        <v>3.6</v>
      </c>
      <c r="E926">
        <v>6</v>
      </c>
      <c r="F92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926" t="s">
        <v>55</v>
      </c>
      <c r="H926" t="s">
        <v>144</v>
      </c>
      <c r="I92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926">
        <v>12.9</v>
      </c>
      <c r="K926">
        <v>9.3000000000000007</v>
      </c>
      <c r="L926">
        <v>11.3</v>
      </c>
      <c r="M926">
        <v>25</v>
      </c>
      <c r="N926">
        <v>260</v>
      </c>
    </row>
    <row r="927" spans="1:14" x14ac:dyDescent="0.35">
      <c r="A927" t="s">
        <v>653</v>
      </c>
      <c r="B927" t="s">
        <v>661</v>
      </c>
      <c r="C927" t="s">
        <v>232</v>
      </c>
      <c r="D927">
        <v>3.6</v>
      </c>
      <c r="E927">
        <v>6</v>
      </c>
      <c r="F92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927" t="s">
        <v>36</v>
      </c>
      <c r="H927" t="s">
        <v>144</v>
      </c>
      <c r="I92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927">
        <v>13.3</v>
      </c>
      <c r="K927">
        <v>9.1</v>
      </c>
      <c r="L927">
        <v>11.4</v>
      </c>
      <c r="M927">
        <v>25</v>
      </c>
      <c r="N927">
        <v>262</v>
      </c>
    </row>
    <row r="928" spans="1:14" x14ac:dyDescent="0.35">
      <c r="A928" t="s">
        <v>653</v>
      </c>
      <c r="B928" t="s">
        <v>661</v>
      </c>
      <c r="C928" t="s">
        <v>232</v>
      </c>
      <c r="D928">
        <v>3.6</v>
      </c>
      <c r="E928">
        <v>6</v>
      </c>
      <c r="F92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928" t="s">
        <v>36</v>
      </c>
      <c r="H928" t="s">
        <v>149</v>
      </c>
      <c r="I92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928">
        <v>18.600000000000001</v>
      </c>
      <c r="K928">
        <v>12.7</v>
      </c>
      <c r="L928">
        <v>15.9</v>
      </c>
      <c r="M928">
        <v>18</v>
      </c>
      <c r="N928">
        <v>254</v>
      </c>
    </row>
    <row r="929" spans="1:14" x14ac:dyDescent="0.35">
      <c r="A929" t="s">
        <v>662</v>
      </c>
      <c r="B929" t="s">
        <v>663</v>
      </c>
      <c r="C929" t="s">
        <v>58</v>
      </c>
      <c r="D929">
        <v>6.6</v>
      </c>
      <c r="E929">
        <v>12</v>
      </c>
      <c r="F92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929" t="s">
        <v>55</v>
      </c>
      <c r="H929" t="s">
        <v>16</v>
      </c>
      <c r="I92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929">
        <v>19.100000000000001</v>
      </c>
      <c r="K929">
        <v>12.3</v>
      </c>
      <c r="L929">
        <v>16</v>
      </c>
      <c r="M929">
        <v>18</v>
      </c>
      <c r="N929">
        <v>368</v>
      </c>
    </row>
    <row r="930" spans="1:14" x14ac:dyDescent="0.35">
      <c r="A930" t="s">
        <v>662</v>
      </c>
      <c r="B930" t="s">
        <v>664</v>
      </c>
      <c r="C930" t="s">
        <v>58</v>
      </c>
      <c r="D930">
        <v>6.6</v>
      </c>
      <c r="E930">
        <v>12</v>
      </c>
      <c r="F93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930" t="s">
        <v>55</v>
      </c>
      <c r="H930" t="s">
        <v>16</v>
      </c>
      <c r="I93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930">
        <v>19.100000000000001</v>
      </c>
      <c r="K930">
        <v>12.3</v>
      </c>
      <c r="L930">
        <v>16</v>
      </c>
      <c r="M930">
        <v>18</v>
      </c>
      <c r="N930">
        <v>368</v>
      </c>
    </row>
    <row r="931" spans="1:14" x14ac:dyDescent="0.35">
      <c r="A931" t="s">
        <v>662</v>
      </c>
      <c r="B931" t="s">
        <v>665</v>
      </c>
      <c r="C931" t="s">
        <v>58</v>
      </c>
      <c r="D931">
        <v>6.7</v>
      </c>
      <c r="E931">
        <v>12</v>
      </c>
      <c r="F93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931" t="s">
        <v>55</v>
      </c>
      <c r="H931" t="s">
        <v>16</v>
      </c>
      <c r="I93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931">
        <v>20.7</v>
      </c>
      <c r="K931">
        <v>12.8</v>
      </c>
      <c r="L931">
        <v>17.100000000000001</v>
      </c>
      <c r="M931">
        <v>17</v>
      </c>
      <c r="N931">
        <v>393</v>
      </c>
    </row>
    <row r="932" spans="1:14" x14ac:dyDescent="0.35">
      <c r="A932" t="s">
        <v>662</v>
      </c>
      <c r="B932" t="s">
        <v>666</v>
      </c>
      <c r="C932" t="s">
        <v>14</v>
      </c>
      <c r="D932">
        <v>6.7</v>
      </c>
      <c r="E932">
        <v>12</v>
      </c>
      <c r="F93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932" t="s">
        <v>55</v>
      </c>
      <c r="H932" t="s">
        <v>16</v>
      </c>
      <c r="I93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932">
        <v>20.7</v>
      </c>
      <c r="K932">
        <v>12.8</v>
      </c>
      <c r="L932">
        <v>17.100000000000001</v>
      </c>
      <c r="M932">
        <v>17</v>
      </c>
      <c r="N932">
        <v>393</v>
      </c>
    </row>
    <row r="933" spans="1:14" x14ac:dyDescent="0.35">
      <c r="A933" t="s">
        <v>662</v>
      </c>
      <c r="B933" t="s">
        <v>667</v>
      </c>
      <c r="C933" t="s">
        <v>14</v>
      </c>
      <c r="D933">
        <v>6.7</v>
      </c>
      <c r="E933">
        <v>12</v>
      </c>
      <c r="F93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933" t="s">
        <v>55</v>
      </c>
      <c r="H933" t="s">
        <v>16</v>
      </c>
      <c r="I93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933">
        <v>20.7</v>
      </c>
      <c r="K933">
        <v>12.7</v>
      </c>
      <c r="L933">
        <v>17.100000000000001</v>
      </c>
      <c r="M933">
        <v>17</v>
      </c>
      <c r="N933">
        <v>393</v>
      </c>
    </row>
    <row r="934" spans="1:14" x14ac:dyDescent="0.35">
      <c r="A934" t="s">
        <v>662</v>
      </c>
      <c r="B934" t="s">
        <v>668</v>
      </c>
      <c r="C934" t="s">
        <v>58</v>
      </c>
      <c r="D934">
        <v>6.7</v>
      </c>
      <c r="E934">
        <v>12</v>
      </c>
      <c r="F93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934" t="s">
        <v>55</v>
      </c>
      <c r="H934" t="s">
        <v>16</v>
      </c>
      <c r="I93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934">
        <v>20.7</v>
      </c>
      <c r="K934">
        <v>12.7</v>
      </c>
      <c r="L934">
        <v>17.100000000000001</v>
      </c>
      <c r="M934">
        <v>17</v>
      </c>
      <c r="N934">
        <v>393</v>
      </c>
    </row>
    <row r="935" spans="1:14" x14ac:dyDescent="0.35">
      <c r="A935" t="s">
        <v>662</v>
      </c>
      <c r="B935" t="s">
        <v>669</v>
      </c>
      <c r="C935" t="s">
        <v>25</v>
      </c>
      <c r="D935">
        <v>6.6</v>
      </c>
      <c r="E935">
        <v>12</v>
      </c>
      <c r="F93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935" t="s">
        <v>55</v>
      </c>
      <c r="H935" t="s">
        <v>16</v>
      </c>
      <c r="I93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935">
        <v>18.7</v>
      </c>
      <c r="K935">
        <v>11.8</v>
      </c>
      <c r="L935">
        <v>15.6</v>
      </c>
      <c r="M935">
        <v>18</v>
      </c>
      <c r="N935">
        <v>359</v>
      </c>
    </row>
    <row r="936" spans="1:14" x14ac:dyDescent="0.35">
      <c r="A936" t="s">
        <v>670</v>
      </c>
      <c r="B936" t="s">
        <v>671</v>
      </c>
      <c r="C936" t="s">
        <v>35</v>
      </c>
      <c r="D936">
        <v>2</v>
      </c>
      <c r="E936">
        <v>4</v>
      </c>
      <c r="F93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936" t="s">
        <v>22</v>
      </c>
      <c r="H936" t="s">
        <v>16</v>
      </c>
      <c r="I93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936">
        <v>9.6</v>
      </c>
      <c r="K936">
        <v>7</v>
      </c>
      <c r="L936">
        <v>8.4</v>
      </c>
      <c r="M936">
        <v>34</v>
      </c>
      <c r="N936">
        <v>193</v>
      </c>
    </row>
    <row r="937" spans="1:14" x14ac:dyDescent="0.35">
      <c r="A937" t="s">
        <v>670</v>
      </c>
      <c r="B937" t="s">
        <v>671</v>
      </c>
      <c r="C937" t="s">
        <v>35</v>
      </c>
      <c r="D937">
        <v>2</v>
      </c>
      <c r="E937">
        <v>4</v>
      </c>
      <c r="F93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937" t="s">
        <v>17</v>
      </c>
      <c r="H937" t="s">
        <v>16</v>
      </c>
      <c r="I93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937">
        <v>10.9</v>
      </c>
      <c r="K937">
        <v>7.8</v>
      </c>
      <c r="L937">
        <v>9.5</v>
      </c>
      <c r="M937">
        <v>30</v>
      </c>
      <c r="N937">
        <v>218</v>
      </c>
    </row>
    <row r="938" spans="1:14" x14ac:dyDescent="0.35">
      <c r="A938" t="s">
        <v>670</v>
      </c>
      <c r="B938" t="s">
        <v>672</v>
      </c>
      <c r="C938" t="s">
        <v>35</v>
      </c>
      <c r="D938">
        <v>1.3</v>
      </c>
      <c r="E938">
        <v>4</v>
      </c>
      <c r="F93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938" t="s">
        <v>210</v>
      </c>
      <c r="H938" t="s">
        <v>144</v>
      </c>
      <c r="I93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938">
        <v>6.6</v>
      </c>
      <c r="K938">
        <v>5.7</v>
      </c>
      <c r="L938">
        <v>6.2</v>
      </c>
      <c r="M938">
        <v>46</v>
      </c>
      <c r="N938">
        <v>143</v>
      </c>
    </row>
    <row r="939" spans="1:14" x14ac:dyDescent="0.35">
      <c r="A939" t="s">
        <v>670</v>
      </c>
      <c r="B939" t="s">
        <v>673</v>
      </c>
      <c r="C939" t="s">
        <v>14</v>
      </c>
      <c r="D939">
        <v>2.5</v>
      </c>
      <c r="E939">
        <v>4</v>
      </c>
      <c r="F93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939" t="s">
        <v>22</v>
      </c>
      <c r="H939" t="s">
        <v>144</v>
      </c>
      <c r="I93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939">
        <v>10.199999999999999</v>
      </c>
      <c r="K939">
        <v>7.5</v>
      </c>
      <c r="L939">
        <v>9</v>
      </c>
      <c r="M939">
        <v>31</v>
      </c>
      <c r="N939">
        <v>207</v>
      </c>
    </row>
    <row r="940" spans="1:14" x14ac:dyDescent="0.35">
      <c r="A940" t="s">
        <v>670</v>
      </c>
      <c r="B940" t="s">
        <v>673</v>
      </c>
      <c r="C940" t="s">
        <v>14</v>
      </c>
      <c r="D940">
        <v>2.5</v>
      </c>
      <c r="E940">
        <v>4</v>
      </c>
      <c r="F94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940" t="s">
        <v>17</v>
      </c>
      <c r="H940" t="s">
        <v>144</v>
      </c>
      <c r="I94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940">
        <v>10.199999999999999</v>
      </c>
      <c r="K940">
        <v>7.6</v>
      </c>
      <c r="L940">
        <v>9</v>
      </c>
      <c r="M940">
        <v>31</v>
      </c>
      <c r="N940">
        <v>207</v>
      </c>
    </row>
    <row r="941" spans="1:14" x14ac:dyDescent="0.35">
      <c r="A941" t="s">
        <v>670</v>
      </c>
      <c r="B941" t="s">
        <v>674</v>
      </c>
      <c r="C941" t="s">
        <v>61</v>
      </c>
      <c r="D941">
        <v>2.4</v>
      </c>
      <c r="E941">
        <v>4</v>
      </c>
      <c r="F94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941" t="s">
        <v>675</v>
      </c>
      <c r="H941" t="s">
        <v>144</v>
      </c>
      <c r="I94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941">
        <v>10.9</v>
      </c>
      <c r="K941">
        <v>8.6</v>
      </c>
      <c r="L941">
        <v>9.9</v>
      </c>
      <c r="M941">
        <v>29</v>
      </c>
      <c r="N941">
        <v>228</v>
      </c>
    </row>
    <row r="942" spans="1:14" x14ac:dyDescent="0.35">
      <c r="A942" t="s">
        <v>670</v>
      </c>
      <c r="B942" t="s">
        <v>674</v>
      </c>
      <c r="C942" t="s">
        <v>61</v>
      </c>
      <c r="D942">
        <v>2.4</v>
      </c>
      <c r="E942">
        <v>4</v>
      </c>
      <c r="F94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942" t="s">
        <v>127</v>
      </c>
      <c r="H942" t="s">
        <v>144</v>
      </c>
      <c r="I94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942">
        <v>10.9</v>
      </c>
      <c r="K942">
        <v>8.6</v>
      </c>
      <c r="L942">
        <v>9.9</v>
      </c>
      <c r="M942">
        <v>29</v>
      </c>
      <c r="N942">
        <v>228</v>
      </c>
    </row>
    <row r="943" spans="1:14" x14ac:dyDescent="0.35">
      <c r="A943" t="s">
        <v>670</v>
      </c>
      <c r="B943" t="s">
        <v>676</v>
      </c>
      <c r="C943" t="s">
        <v>38</v>
      </c>
      <c r="D943">
        <v>1.8</v>
      </c>
      <c r="E943">
        <v>4</v>
      </c>
      <c r="F94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943" t="s">
        <v>44</v>
      </c>
      <c r="H943" t="s">
        <v>144</v>
      </c>
      <c r="I94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943">
        <v>8.8000000000000007</v>
      </c>
      <c r="K943">
        <v>7.1</v>
      </c>
      <c r="L943">
        <v>8</v>
      </c>
      <c r="M943">
        <v>35</v>
      </c>
      <c r="N943">
        <v>184</v>
      </c>
    </row>
    <row r="944" spans="1:14" x14ac:dyDescent="0.35">
      <c r="A944" t="s">
        <v>670</v>
      </c>
      <c r="B944" t="s">
        <v>676</v>
      </c>
      <c r="C944" t="s">
        <v>38</v>
      </c>
      <c r="D944">
        <v>1.8</v>
      </c>
      <c r="E944">
        <v>4</v>
      </c>
      <c r="F94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944" t="s">
        <v>127</v>
      </c>
      <c r="H944" t="s">
        <v>144</v>
      </c>
      <c r="I94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944">
        <v>8.6</v>
      </c>
      <c r="K944">
        <v>7.1</v>
      </c>
      <c r="L944">
        <v>7.9</v>
      </c>
      <c r="M944">
        <v>36</v>
      </c>
      <c r="N944">
        <v>182</v>
      </c>
    </row>
    <row r="945" spans="1:14" x14ac:dyDescent="0.35">
      <c r="A945" t="s">
        <v>677</v>
      </c>
      <c r="B945" t="s">
        <v>678</v>
      </c>
      <c r="C945" t="s">
        <v>31</v>
      </c>
      <c r="D945">
        <v>1</v>
      </c>
      <c r="E945">
        <v>3</v>
      </c>
      <c r="F94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945" t="s">
        <v>679</v>
      </c>
      <c r="H945" t="s">
        <v>16</v>
      </c>
      <c r="I94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945">
        <v>6.9</v>
      </c>
      <c r="K945">
        <v>5.7</v>
      </c>
      <c r="L945">
        <v>6.4</v>
      </c>
      <c r="M945">
        <v>44</v>
      </c>
      <c r="N945">
        <v>147</v>
      </c>
    </row>
    <row r="946" spans="1:14" x14ac:dyDescent="0.35">
      <c r="A946" t="s">
        <v>677</v>
      </c>
      <c r="B946" t="s">
        <v>680</v>
      </c>
      <c r="C946" t="s">
        <v>31</v>
      </c>
      <c r="D946">
        <v>1</v>
      </c>
      <c r="E946">
        <v>3</v>
      </c>
      <c r="F94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946" t="s">
        <v>679</v>
      </c>
      <c r="H946" t="s">
        <v>16</v>
      </c>
      <c r="I94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946">
        <v>6.9</v>
      </c>
      <c r="K946">
        <v>5.7</v>
      </c>
      <c r="L946">
        <v>6.4</v>
      </c>
      <c r="M946">
        <v>44</v>
      </c>
      <c r="N946">
        <v>147</v>
      </c>
    </row>
    <row r="947" spans="1:14" x14ac:dyDescent="0.35">
      <c r="A947" t="s">
        <v>681</v>
      </c>
      <c r="B947" t="s">
        <v>682</v>
      </c>
      <c r="C947" t="s">
        <v>31</v>
      </c>
      <c r="D947">
        <v>8.4</v>
      </c>
      <c r="E947">
        <v>10</v>
      </c>
      <c r="F94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947" t="s">
        <v>17</v>
      </c>
      <c r="H947" t="s">
        <v>16</v>
      </c>
      <c r="I94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947">
        <v>20</v>
      </c>
      <c r="K947">
        <v>13</v>
      </c>
      <c r="L947">
        <v>16.899999999999999</v>
      </c>
      <c r="M947">
        <v>17</v>
      </c>
      <c r="N947">
        <v>389</v>
      </c>
    </row>
    <row r="948" spans="1:14" x14ac:dyDescent="0.35">
      <c r="A948" t="s">
        <v>681</v>
      </c>
      <c r="B948" t="s">
        <v>683</v>
      </c>
      <c r="C948" t="s">
        <v>31</v>
      </c>
      <c r="D948">
        <v>8.4</v>
      </c>
      <c r="E948">
        <v>10</v>
      </c>
      <c r="F94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948" t="s">
        <v>17</v>
      </c>
      <c r="H948" t="s">
        <v>16</v>
      </c>
      <c r="I94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948">
        <v>20</v>
      </c>
      <c r="K948">
        <v>13</v>
      </c>
      <c r="L948">
        <v>16.899999999999999</v>
      </c>
      <c r="M948">
        <v>17</v>
      </c>
      <c r="N948">
        <v>389</v>
      </c>
    </row>
    <row r="949" spans="1:14" x14ac:dyDescent="0.35">
      <c r="A949" t="s">
        <v>684</v>
      </c>
      <c r="B949" t="s">
        <v>685</v>
      </c>
      <c r="C949" t="s">
        <v>35</v>
      </c>
      <c r="D949">
        <v>2</v>
      </c>
      <c r="E949">
        <v>4</v>
      </c>
      <c r="F94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949" t="s">
        <v>22</v>
      </c>
      <c r="H949" t="s">
        <v>16</v>
      </c>
      <c r="I94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949">
        <v>9.6</v>
      </c>
      <c r="K949">
        <v>7.1</v>
      </c>
      <c r="L949">
        <v>8.5</v>
      </c>
      <c r="M949">
        <v>33</v>
      </c>
      <c r="N949">
        <v>196</v>
      </c>
    </row>
    <row r="950" spans="1:14" x14ac:dyDescent="0.35">
      <c r="A950" t="s">
        <v>684</v>
      </c>
      <c r="B950" t="s">
        <v>685</v>
      </c>
      <c r="C950" t="s">
        <v>35</v>
      </c>
      <c r="D950">
        <v>2</v>
      </c>
      <c r="E950">
        <v>4</v>
      </c>
      <c r="F95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950" t="s">
        <v>17</v>
      </c>
      <c r="H950" t="s">
        <v>16</v>
      </c>
      <c r="I95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950">
        <v>11</v>
      </c>
      <c r="K950">
        <v>7.9</v>
      </c>
      <c r="L950">
        <v>9.6</v>
      </c>
      <c r="M950">
        <v>29</v>
      </c>
      <c r="N950">
        <v>221</v>
      </c>
    </row>
    <row r="951" spans="1:14" x14ac:dyDescent="0.35">
      <c r="A951" t="s">
        <v>684</v>
      </c>
      <c r="B951" t="s">
        <v>686</v>
      </c>
      <c r="C951" t="s">
        <v>21</v>
      </c>
      <c r="D951">
        <v>2</v>
      </c>
      <c r="E951">
        <v>4</v>
      </c>
      <c r="F95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951" t="s">
        <v>210</v>
      </c>
      <c r="H951" t="s">
        <v>16</v>
      </c>
      <c r="I95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951">
        <v>10.199999999999999</v>
      </c>
      <c r="K951">
        <v>8.6</v>
      </c>
      <c r="L951">
        <v>9.5</v>
      </c>
      <c r="M951">
        <v>30</v>
      </c>
      <c r="N951">
        <v>218</v>
      </c>
    </row>
    <row r="952" spans="1:14" x14ac:dyDescent="0.35">
      <c r="A952" t="s">
        <v>684</v>
      </c>
      <c r="B952" t="s">
        <v>686</v>
      </c>
      <c r="C952" t="s">
        <v>21</v>
      </c>
      <c r="D952">
        <v>2.5</v>
      </c>
      <c r="E952">
        <v>4</v>
      </c>
      <c r="F95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952" t="s">
        <v>210</v>
      </c>
      <c r="H952" t="s">
        <v>144</v>
      </c>
      <c r="I95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952">
        <v>9.6</v>
      </c>
      <c r="K952">
        <v>7.4</v>
      </c>
      <c r="L952">
        <v>8.6</v>
      </c>
      <c r="M952">
        <v>33</v>
      </c>
      <c r="N952">
        <v>198</v>
      </c>
    </row>
    <row r="953" spans="1:14" x14ac:dyDescent="0.35">
      <c r="A953" t="s">
        <v>684</v>
      </c>
      <c r="B953" t="s">
        <v>686</v>
      </c>
      <c r="C953" t="s">
        <v>21</v>
      </c>
      <c r="D953">
        <v>2.5</v>
      </c>
      <c r="E953">
        <v>4</v>
      </c>
      <c r="F95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953" t="s">
        <v>17</v>
      </c>
      <c r="H953" t="s">
        <v>144</v>
      </c>
      <c r="I95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953">
        <v>10.9</v>
      </c>
      <c r="K953">
        <v>8.3000000000000007</v>
      </c>
      <c r="L953">
        <v>9.6999999999999993</v>
      </c>
      <c r="M953">
        <v>29</v>
      </c>
      <c r="N953">
        <v>223</v>
      </c>
    </row>
    <row r="954" spans="1:14" x14ac:dyDescent="0.35">
      <c r="A954" t="s">
        <v>684</v>
      </c>
      <c r="B954" t="s">
        <v>687</v>
      </c>
      <c r="C954" t="s">
        <v>14</v>
      </c>
      <c r="D954">
        <v>2</v>
      </c>
      <c r="E954">
        <v>4</v>
      </c>
      <c r="F95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954" t="s">
        <v>210</v>
      </c>
      <c r="H954" t="s">
        <v>144</v>
      </c>
      <c r="I95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954">
        <v>8.6999999999999993</v>
      </c>
      <c r="K954">
        <v>6.6</v>
      </c>
      <c r="L954">
        <v>7.8</v>
      </c>
      <c r="M954">
        <v>36</v>
      </c>
      <c r="N954">
        <v>179</v>
      </c>
    </row>
    <row r="955" spans="1:14" x14ac:dyDescent="0.35">
      <c r="A955" t="s">
        <v>684</v>
      </c>
      <c r="B955" t="s">
        <v>687</v>
      </c>
      <c r="C955" t="s">
        <v>14</v>
      </c>
      <c r="D955">
        <v>2</v>
      </c>
      <c r="E955">
        <v>4</v>
      </c>
      <c r="F95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955" t="s">
        <v>127</v>
      </c>
      <c r="H955" t="s">
        <v>144</v>
      </c>
      <c r="I95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955">
        <v>9.6</v>
      </c>
      <c r="K955">
        <v>7.1</v>
      </c>
      <c r="L955">
        <v>8.5</v>
      </c>
      <c r="M955">
        <v>33</v>
      </c>
      <c r="N955">
        <v>196</v>
      </c>
    </row>
    <row r="956" spans="1:14" x14ac:dyDescent="0.35">
      <c r="A956" t="s">
        <v>684</v>
      </c>
      <c r="B956" t="s">
        <v>687</v>
      </c>
      <c r="C956" t="s">
        <v>14</v>
      </c>
      <c r="D956">
        <v>2.5</v>
      </c>
      <c r="E956">
        <v>4</v>
      </c>
      <c r="F95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956" t="s">
        <v>127</v>
      </c>
      <c r="H956" t="s">
        <v>16</v>
      </c>
      <c r="I95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956">
        <v>12.6</v>
      </c>
      <c r="K956">
        <v>9.5</v>
      </c>
      <c r="L956">
        <v>11.2</v>
      </c>
      <c r="M956">
        <v>25</v>
      </c>
      <c r="N956">
        <v>258</v>
      </c>
    </row>
    <row r="957" spans="1:14" x14ac:dyDescent="0.35">
      <c r="A957" t="s">
        <v>684</v>
      </c>
      <c r="B957" t="s">
        <v>687</v>
      </c>
      <c r="C957" t="s">
        <v>14</v>
      </c>
      <c r="D957">
        <v>2.5</v>
      </c>
      <c r="E957">
        <v>4</v>
      </c>
      <c r="F95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957" t="s">
        <v>17</v>
      </c>
      <c r="H957" t="s">
        <v>16</v>
      </c>
      <c r="I95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957">
        <v>14.2</v>
      </c>
      <c r="K957">
        <v>10.4</v>
      </c>
      <c r="L957">
        <v>12.5</v>
      </c>
      <c r="M957">
        <v>23</v>
      </c>
      <c r="N957">
        <v>288</v>
      </c>
    </row>
    <row r="958" spans="1:14" x14ac:dyDescent="0.35">
      <c r="A958" t="s">
        <v>684</v>
      </c>
      <c r="B958" t="s">
        <v>688</v>
      </c>
      <c r="C958" t="s">
        <v>61</v>
      </c>
      <c r="D958">
        <v>2</v>
      </c>
      <c r="E958">
        <v>4</v>
      </c>
      <c r="F95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958" t="s">
        <v>210</v>
      </c>
      <c r="H958" t="s">
        <v>144</v>
      </c>
      <c r="I95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958">
        <v>8.6999999999999993</v>
      </c>
      <c r="K958">
        <v>6.6</v>
      </c>
      <c r="L958">
        <v>7.8</v>
      </c>
      <c r="M958">
        <v>36</v>
      </c>
      <c r="N958">
        <v>179</v>
      </c>
    </row>
    <row r="959" spans="1:14" x14ac:dyDescent="0.35">
      <c r="A959" t="s">
        <v>684</v>
      </c>
      <c r="B959" t="s">
        <v>688</v>
      </c>
      <c r="C959" t="s">
        <v>61</v>
      </c>
      <c r="D959">
        <v>2</v>
      </c>
      <c r="E959">
        <v>4</v>
      </c>
      <c r="F95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959" t="s">
        <v>127</v>
      </c>
      <c r="H959" t="s">
        <v>144</v>
      </c>
      <c r="I95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959">
        <v>9.6</v>
      </c>
      <c r="K959">
        <v>7.1</v>
      </c>
      <c r="L959">
        <v>8.5</v>
      </c>
      <c r="M959">
        <v>33</v>
      </c>
      <c r="N959">
        <v>196</v>
      </c>
    </row>
    <row r="960" spans="1:14" x14ac:dyDescent="0.35">
      <c r="A960" t="s">
        <v>684</v>
      </c>
      <c r="B960" t="s">
        <v>688</v>
      </c>
      <c r="C960" t="s">
        <v>61</v>
      </c>
      <c r="D960">
        <v>2.5</v>
      </c>
      <c r="E960">
        <v>4</v>
      </c>
      <c r="F96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960" t="s">
        <v>127</v>
      </c>
      <c r="H960" t="s">
        <v>16</v>
      </c>
      <c r="I96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960">
        <v>12.6</v>
      </c>
      <c r="K960">
        <v>9.5</v>
      </c>
      <c r="L960">
        <v>11.2</v>
      </c>
      <c r="M960">
        <v>25</v>
      </c>
      <c r="N960">
        <v>258</v>
      </c>
    </row>
    <row r="961" spans="1:14" x14ac:dyDescent="0.35">
      <c r="A961" t="s">
        <v>684</v>
      </c>
      <c r="B961" t="s">
        <v>688</v>
      </c>
      <c r="C961" t="s">
        <v>61</v>
      </c>
      <c r="D961">
        <v>2.5</v>
      </c>
      <c r="E961">
        <v>4</v>
      </c>
      <c r="F96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961" t="s">
        <v>17</v>
      </c>
      <c r="H961" t="s">
        <v>16</v>
      </c>
      <c r="I96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961">
        <v>14.2</v>
      </c>
      <c r="K961">
        <v>10.4</v>
      </c>
      <c r="L961">
        <v>12.5</v>
      </c>
      <c r="M961">
        <v>23</v>
      </c>
      <c r="N961">
        <v>288</v>
      </c>
    </row>
    <row r="962" spans="1:14" x14ac:dyDescent="0.35">
      <c r="A962" t="s">
        <v>684</v>
      </c>
      <c r="B962" t="s">
        <v>689</v>
      </c>
      <c r="C962" t="s">
        <v>25</v>
      </c>
      <c r="D962">
        <v>2.5</v>
      </c>
      <c r="E962">
        <v>4</v>
      </c>
      <c r="F96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962" t="s">
        <v>210</v>
      </c>
      <c r="H962" t="s">
        <v>144</v>
      </c>
      <c r="I96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962">
        <v>9.6999999999999993</v>
      </c>
      <c r="K962">
        <v>7.3</v>
      </c>
      <c r="L962">
        <v>8.6</v>
      </c>
      <c r="M962">
        <v>33</v>
      </c>
      <c r="N962">
        <v>198</v>
      </c>
    </row>
    <row r="963" spans="1:14" x14ac:dyDescent="0.35">
      <c r="A963" t="s">
        <v>684</v>
      </c>
      <c r="B963" t="s">
        <v>689</v>
      </c>
      <c r="C963" t="s">
        <v>25</v>
      </c>
      <c r="D963">
        <v>2.5</v>
      </c>
      <c r="E963">
        <v>4</v>
      </c>
      <c r="F96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963" t="s">
        <v>17</v>
      </c>
      <c r="H963" t="s">
        <v>144</v>
      </c>
      <c r="I96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963">
        <v>11.3</v>
      </c>
      <c r="K963">
        <v>8.1999999999999993</v>
      </c>
      <c r="L963">
        <v>9.9</v>
      </c>
      <c r="M963">
        <v>29</v>
      </c>
      <c r="N963">
        <v>228</v>
      </c>
    </row>
    <row r="964" spans="1:14" x14ac:dyDescent="0.35">
      <c r="A964" t="s">
        <v>684</v>
      </c>
      <c r="B964" t="s">
        <v>689</v>
      </c>
      <c r="C964" t="s">
        <v>25</v>
      </c>
      <c r="D964">
        <v>3.6</v>
      </c>
      <c r="E964">
        <v>6</v>
      </c>
      <c r="F96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964" t="s">
        <v>15</v>
      </c>
      <c r="H964" t="s">
        <v>144</v>
      </c>
      <c r="I96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964">
        <v>13.3</v>
      </c>
      <c r="K964">
        <v>9.5</v>
      </c>
      <c r="L964">
        <v>11.6</v>
      </c>
      <c r="M964">
        <v>24</v>
      </c>
      <c r="N964">
        <v>267</v>
      </c>
    </row>
    <row r="965" spans="1:14" x14ac:dyDescent="0.35">
      <c r="A965" t="s">
        <v>684</v>
      </c>
      <c r="B965" t="s">
        <v>690</v>
      </c>
      <c r="C965" t="s">
        <v>21</v>
      </c>
      <c r="D965">
        <v>2.5</v>
      </c>
      <c r="E965">
        <v>4</v>
      </c>
      <c r="F96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965" t="s">
        <v>210</v>
      </c>
      <c r="H965" t="s">
        <v>144</v>
      </c>
      <c r="I96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965">
        <v>9.9</v>
      </c>
      <c r="K965">
        <v>7.8</v>
      </c>
      <c r="L965">
        <v>9</v>
      </c>
      <c r="M965">
        <v>31</v>
      </c>
      <c r="N965">
        <v>207</v>
      </c>
    </row>
    <row r="966" spans="1:14" x14ac:dyDescent="0.35">
      <c r="A966" t="s">
        <v>684</v>
      </c>
      <c r="B966" t="s">
        <v>690</v>
      </c>
      <c r="C966" t="s">
        <v>21</v>
      </c>
      <c r="D966">
        <v>2.5</v>
      </c>
      <c r="E966">
        <v>4</v>
      </c>
      <c r="F96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966" t="s">
        <v>17</v>
      </c>
      <c r="H966" t="s">
        <v>144</v>
      </c>
      <c r="I96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966">
        <v>10.8</v>
      </c>
      <c r="K966">
        <v>8.5</v>
      </c>
      <c r="L966">
        <v>9.8000000000000007</v>
      </c>
      <c r="M966">
        <v>29</v>
      </c>
      <c r="N966">
        <v>225</v>
      </c>
    </row>
    <row r="967" spans="1:14" x14ac:dyDescent="0.35">
      <c r="A967" t="s">
        <v>684</v>
      </c>
      <c r="B967" t="s">
        <v>690</v>
      </c>
      <c r="C967" t="s">
        <v>21</v>
      </c>
      <c r="D967">
        <v>3.6</v>
      </c>
      <c r="E967">
        <v>6</v>
      </c>
      <c r="F96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967" t="s">
        <v>15</v>
      </c>
      <c r="H967" t="s">
        <v>144</v>
      </c>
      <c r="I96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967">
        <v>13.4</v>
      </c>
      <c r="K967">
        <v>9.6999999999999993</v>
      </c>
      <c r="L967">
        <v>11.7</v>
      </c>
      <c r="M967">
        <v>24</v>
      </c>
      <c r="N967">
        <v>269</v>
      </c>
    </row>
    <row r="968" spans="1:14" x14ac:dyDescent="0.35">
      <c r="A968" t="s">
        <v>684</v>
      </c>
      <c r="B968" t="s">
        <v>691</v>
      </c>
      <c r="C968" t="s">
        <v>21</v>
      </c>
      <c r="D968">
        <v>3.6</v>
      </c>
      <c r="E968">
        <v>6</v>
      </c>
      <c r="F96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968" t="s">
        <v>15</v>
      </c>
      <c r="H968" t="s">
        <v>144</v>
      </c>
      <c r="I96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968">
        <v>14.7</v>
      </c>
      <c r="K968">
        <v>11.1</v>
      </c>
      <c r="L968">
        <v>13.1</v>
      </c>
      <c r="M968">
        <v>22</v>
      </c>
      <c r="N968">
        <v>301</v>
      </c>
    </row>
    <row r="969" spans="1:14" x14ac:dyDescent="0.35">
      <c r="A969" t="s">
        <v>684</v>
      </c>
      <c r="B969" t="s">
        <v>692</v>
      </c>
      <c r="C969" t="s">
        <v>21</v>
      </c>
      <c r="D969">
        <v>2</v>
      </c>
      <c r="E969">
        <v>4</v>
      </c>
      <c r="F96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969" t="s">
        <v>210</v>
      </c>
      <c r="H969" t="s">
        <v>144</v>
      </c>
      <c r="I96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969">
        <v>9.5</v>
      </c>
      <c r="K969">
        <v>7.2</v>
      </c>
      <c r="L969">
        <v>8.5</v>
      </c>
      <c r="M969">
        <v>33</v>
      </c>
      <c r="N969">
        <v>196</v>
      </c>
    </row>
    <row r="970" spans="1:14" x14ac:dyDescent="0.35">
      <c r="A970" t="s">
        <v>684</v>
      </c>
      <c r="B970" t="s">
        <v>692</v>
      </c>
      <c r="C970" t="s">
        <v>21</v>
      </c>
      <c r="D970">
        <v>2</v>
      </c>
      <c r="E970">
        <v>4</v>
      </c>
      <c r="F97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970" t="s">
        <v>127</v>
      </c>
      <c r="H970" t="s">
        <v>144</v>
      </c>
      <c r="I97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970">
        <v>10.199999999999999</v>
      </c>
      <c r="K970">
        <v>8</v>
      </c>
      <c r="L970">
        <v>9.1999999999999993</v>
      </c>
      <c r="M970">
        <v>31</v>
      </c>
      <c r="N970">
        <v>212</v>
      </c>
    </row>
    <row r="971" spans="1:14" x14ac:dyDescent="0.35">
      <c r="A971" t="s">
        <v>684</v>
      </c>
      <c r="B971" t="s">
        <v>693</v>
      </c>
      <c r="C971" t="s">
        <v>21</v>
      </c>
      <c r="D971">
        <v>2</v>
      </c>
      <c r="E971">
        <v>4</v>
      </c>
      <c r="F97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971" t="s">
        <v>210</v>
      </c>
      <c r="H971" t="s">
        <v>144</v>
      </c>
      <c r="I97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971">
        <v>8.1</v>
      </c>
      <c r="K971">
        <v>7.2</v>
      </c>
      <c r="L971">
        <v>7.7</v>
      </c>
      <c r="M971">
        <v>37</v>
      </c>
      <c r="N971">
        <v>177</v>
      </c>
    </row>
    <row r="972" spans="1:14" x14ac:dyDescent="0.35">
      <c r="A972" t="s">
        <v>694</v>
      </c>
      <c r="B972" t="s">
        <v>695</v>
      </c>
      <c r="C972" t="s">
        <v>66</v>
      </c>
      <c r="D972">
        <v>4</v>
      </c>
      <c r="E972">
        <v>6</v>
      </c>
      <c r="F97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972" t="s">
        <v>15</v>
      </c>
      <c r="H972" t="s">
        <v>144</v>
      </c>
      <c r="I97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972">
        <v>14.3</v>
      </c>
      <c r="K972">
        <v>11.1</v>
      </c>
      <c r="L972">
        <v>12.9</v>
      </c>
      <c r="M972">
        <v>22</v>
      </c>
      <c r="N972">
        <v>297</v>
      </c>
    </row>
    <row r="973" spans="1:14" x14ac:dyDescent="0.35">
      <c r="A973" t="s">
        <v>694</v>
      </c>
      <c r="B973" t="s">
        <v>696</v>
      </c>
      <c r="C973" t="s">
        <v>66</v>
      </c>
      <c r="D973">
        <v>4</v>
      </c>
      <c r="E973">
        <v>6</v>
      </c>
      <c r="F97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973" t="s">
        <v>15</v>
      </c>
      <c r="H973" t="s">
        <v>144</v>
      </c>
      <c r="I97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973">
        <v>14.3</v>
      </c>
      <c r="K973">
        <v>11.1</v>
      </c>
      <c r="L973">
        <v>12.9</v>
      </c>
      <c r="M973">
        <v>22</v>
      </c>
      <c r="N973">
        <v>297</v>
      </c>
    </row>
    <row r="974" spans="1:14" x14ac:dyDescent="0.35">
      <c r="A974" t="s">
        <v>694</v>
      </c>
      <c r="B974" t="s">
        <v>697</v>
      </c>
      <c r="C974" t="s">
        <v>25</v>
      </c>
      <c r="D974">
        <v>3.5</v>
      </c>
      <c r="E974">
        <v>6</v>
      </c>
      <c r="F97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974" t="s">
        <v>22</v>
      </c>
      <c r="H974" t="s">
        <v>144</v>
      </c>
      <c r="I97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974">
        <v>11.3</v>
      </c>
      <c r="K974">
        <v>7.6</v>
      </c>
      <c r="L974">
        <v>9.6</v>
      </c>
      <c r="M974">
        <v>29</v>
      </c>
      <c r="N974">
        <v>221</v>
      </c>
    </row>
    <row r="975" spans="1:14" x14ac:dyDescent="0.35">
      <c r="A975" t="s">
        <v>694</v>
      </c>
      <c r="B975" t="s">
        <v>698</v>
      </c>
      <c r="C975" t="s">
        <v>25</v>
      </c>
      <c r="D975">
        <v>2.5</v>
      </c>
      <c r="E975">
        <v>4</v>
      </c>
      <c r="F97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975" t="s">
        <v>22</v>
      </c>
      <c r="H975" t="s">
        <v>144</v>
      </c>
      <c r="I97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975">
        <v>9.5</v>
      </c>
      <c r="K975">
        <v>6.6</v>
      </c>
      <c r="L975">
        <v>8.1999999999999993</v>
      </c>
      <c r="M975">
        <v>34</v>
      </c>
      <c r="N975">
        <v>189</v>
      </c>
    </row>
    <row r="976" spans="1:14" x14ac:dyDescent="0.35">
      <c r="A976" t="s">
        <v>694</v>
      </c>
      <c r="B976" t="s">
        <v>698</v>
      </c>
      <c r="C976" t="s">
        <v>25</v>
      </c>
      <c r="D976">
        <v>3.5</v>
      </c>
      <c r="E976">
        <v>6</v>
      </c>
      <c r="F97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976" t="s">
        <v>22</v>
      </c>
      <c r="H976" t="s">
        <v>144</v>
      </c>
      <c r="I97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976">
        <v>11.1</v>
      </c>
      <c r="K976">
        <v>7.8</v>
      </c>
      <c r="L976">
        <v>9.6</v>
      </c>
      <c r="M976">
        <v>29</v>
      </c>
      <c r="N976">
        <v>221</v>
      </c>
    </row>
    <row r="977" spans="1:14" x14ac:dyDescent="0.35">
      <c r="A977" t="s">
        <v>694</v>
      </c>
      <c r="B977" t="s">
        <v>699</v>
      </c>
      <c r="C977" t="s">
        <v>25</v>
      </c>
      <c r="D977">
        <v>2.5</v>
      </c>
      <c r="E977">
        <v>4</v>
      </c>
      <c r="F97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977" t="s">
        <v>210</v>
      </c>
      <c r="H977" t="s">
        <v>144</v>
      </c>
      <c r="I97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977">
        <v>5.5</v>
      </c>
      <c r="K977">
        <v>5.9</v>
      </c>
      <c r="L977">
        <v>5.7</v>
      </c>
      <c r="M977">
        <v>50</v>
      </c>
      <c r="N977">
        <v>131</v>
      </c>
    </row>
    <row r="978" spans="1:14" x14ac:dyDescent="0.35">
      <c r="A978" t="s">
        <v>694</v>
      </c>
      <c r="B978" t="s">
        <v>700</v>
      </c>
      <c r="C978" t="s">
        <v>25</v>
      </c>
      <c r="D978">
        <v>2.5</v>
      </c>
      <c r="E978">
        <v>4</v>
      </c>
      <c r="F97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978" t="s">
        <v>210</v>
      </c>
      <c r="H978" t="s">
        <v>144</v>
      </c>
      <c r="I97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978">
        <v>5.8</v>
      </c>
      <c r="K978">
        <v>6.2</v>
      </c>
      <c r="L978">
        <v>6</v>
      </c>
      <c r="M978">
        <v>47</v>
      </c>
      <c r="N978">
        <v>138</v>
      </c>
    </row>
    <row r="979" spans="1:14" x14ac:dyDescent="0.35">
      <c r="A979" t="s">
        <v>694</v>
      </c>
      <c r="B979" t="s">
        <v>701</v>
      </c>
      <c r="C979" t="s">
        <v>25</v>
      </c>
      <c r="D979">
        <v>1.8</v>
      </c>
      <c r="E979">
        <v>4</v>
      </c>
      <c r="F97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979" t="s">
        <v>44</v>
      </c>
      <c r="H979" t="s">
        <v>144</v>
      </c>
      <c r="I97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979">
        <v>8.6</v>
      </c>
      <c r="K979">
        <v>6.5</v>
      </c>
      <c r="L979">
        <v>7.7</v>
      </c>
      <c r="M979">
        <v>37</v>
      </c>
      <c r="N979">
        <v>177</v>
      </c>
    </row>
    <row r="980" spans="1:14" x14ac:dyDescent="0.35">
      <c r="A980" t="s">
        <v>694</v>
      </c>
      <c r="B980" t="s">
        <v>701</v>
      </c>
      <c r="C980" t="s">
        <v>25</v>
      </c>
      <c r="D980">
        <v>1.8</v>
      </c>
      <c r="E980">
        <v>4</v>
      </c>
      <c r="F98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980" t="s">
        <v>19</v>
      </c>
      <c r="H980" t="s">
        <v>144</v>
      </c>
      <c r="I98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980">
        <v>8.1</v>
      </c>
      <c r="K980">
        <v>6.3</v>
      </c>
      <c r="L980">
        <v>7.3</v>
      </c>
      <c r="M980">
        <v>39</v>
      </c>
      <c r="N980">
        <v>168</v>
      </c>
    </row>
    <row r="981" spans="1:14" x14ac:dyDescent="0.35">
      <c r="A981" t="s">
        <v>694</v>
      </c>
      <c r="B981" t="s">
        <v>701</v>
      </c>
      <c r="C981" t="s">
        <v>25</v>
      </c>
      <c r="D981">
        <v>1.8</v>
      </c>
      <c r="E981">
        <v>4</v>
      </c>
      <c r="F98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981" t="s">
        <v>210</v>
      </c>
      <c r="H981" t="s">
        <v>144</v>
      </c>
      <c r="I98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981">
        <v>8</v>
      </c>
      <c r="K981">
        <v>5.9</v>
      </c>
      <c r="L981">
        <v>7.1</v>
      </c>
      <c r="M981">
        <v>40</v>
      </c>
      <c r="N981">
        <v>163</v>
      </c>
    </row>
    <row r="982" spans="1:14" x14ac:dyDescent="0.35">
      <c r="A982" t="s">
        <v>694</v>
      </c>
      <c r="B982" t="s">
        <v>701</v>
      </c>
      <c r="C982" t="s">
        <v>25</v>
      </c>
      <c r="D982">
        <v>1.8</v>
      </c>
      <c r="E982">
        <v>4</v>
      </c>
      <c r="F98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982" t="s">
        <v>17</v>
      </c>
      <c r="H982" t="s">
        <v>144</v>
      </c>
      <c r="I98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982">
        <v>8.3000000000000007</v>
      </c>
      <c r="K982">
        <v>6.3</v>
      </c>
      <c r="L982">
        <v>7.4</v>
      </c>
      <c r="M982">
        <v>38</v>
      </c>
      <c r="N982">
        <v>170</v>
      </c>
    </row>
    <row r="983" spans="1:14" x14ac:dyDescent="0.35">
      <c r="A983" t="s">
        <v>694</v>
      </c>
      <c r="B983" t="s">
        <v>702</v>
      </c>
      <c r="C983" t="s">
        <v>25</v>
      </c>
      <c r="D983">
        <v>1.8</v>
      </c>
      <c r="E983">
        <v>4</v>
      </c>
      <c r="F98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983" t="s">
        <v>210</v>
      </c>
      <c r="H983" t="s">
        <v>144</v>
      </c>
      <c r="I98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983">
        <v>7.7</v>
      </c>
      <c r="K983">
        <v>5.6</v>
      </c>
      <c r="L983">
        <v>6.8</v>
      </c>
      <c r="M983">
        <v>42</v>
      </c>
      <c r="N983">
        <v>156</v>
      </c>
    </row>
    <row r="984" spans="1:14" x14ac:dyDescent="0.35">
      <c r="A984" t="s">
        <v>694</v>
      </c>
      <c r="B984" t="s">
        <v>703</v>
      </c>
      <c r="C984" t="s">
        <v>25</v>
      </c>
      <c r="D984">
        <v>1.8</v>
      </c>
      <c r="E984">
        <v>4</v>
      </c>
      <c r="F98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984" t="s">
        <v>210</v>
      </c>
      <c r="H984" t="s">
        <v>144</v>
      </c>
      <c r="I98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984">
        <v>7.8</v>
      </c>
      <c r="K984">
        <v>5.9</v>
      </c>
      <c r="L984">
        <v>6.9</v>
      </c>
      <c r="M984">
        <v>41</v>
      </c>
      <c r="N984">
        <v>159</v>
      </c>
    </row>
    <row r="985" spans="1:14" x14ac:dyDescent="0.35">
      <c r="A985" t="s">
        <v>694</v>
      </c>
      <c r="B985" t="s">
        <v>704</v>
      </c>
      <c r="C985" t="s">
        <v>61</v>
      </c>
      <c r="D985">
        <v>1.8</v>
      </c>
      <c r="E985">
        <v>4</v>
      </c>
      <c r="F98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985" t="s">
        <v>44</v>
      </c>
      <c r="H985" t="s">
        <v>144</v>
      </c>
      <c r="I98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985">
        <v>9.4</v>
      </c>
      <c r="K985">
        <v>7.5</v>
      </c>
      <c r="L985">
        <v>8.5</v>
      </c>
      <c r="M985">
        <v>33</v>
      </c>
      <c r="N985">
        <v>196</v>
      </c>
    </row>
    <row r="986" spans="1:14" x14ac:dyDescent="0.35">
      <c r="A986" t="s">
        <v>694</v>
      </c>
      <c r="B986" t="s">
        <v>704</v>
      </c>
      <c r="C986" t="s">
        <v>61</v>
      </c>
      <c r="D986">
        <v>1.8</v>
      </c>
      <c r="E986">
        <v>4</v>
      </c>
      <c r="F98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986" t="s">
        <v>127</v>
      </c>
      <c r="H986" t="s">
        <v>144</v>
      </c>
      <c r="I98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986">
        <v>8.9</v>
      </c>
      <c r="K986">
        <v>7.3</v>
      </c>
      <c r="L986">
        <v>8.1999999999999993</v>
      </c>
      <c r="M986">
        <v>34</v>
      </c>
      <c r="N986">
        <v>189</v>
      </c>
    </row>
    <row r="987" spans="1:14" x14ac:dyDescent="0.35">
      <c r="A987" t="s">
        <v>694</v>
      </c>
      <c r="B987" t="s">
        <v>705</v>
      </c>
      <c r="C987" t="s">
        <v>21</v>
      </c>
      <c r="D987">
        <v>4</v>
      </c>
      <c r="E987">
        <v>6</v>
      </c>
      <c r="F98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987" t="s">
        <v>225</v>
      </c>
      <c r="H987" t="s">
        <v>144</v>
      </c>
      <c r="I98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987">
        <v>14.3</v>
      </c>
      <c r="K987">
        <v>11.2</v>
      </c>
      <c r="L987">
        <v>12.9</v>
      </c>
      <c r="M987">
        <v>22</v>
      </c>
      <c r="N987">
        <v>297</v>
      </c>
    </row>
    <row r="988" spans="1:14" x14ac:dyDescent="0.35">
      <c r="A988" t="s">
        <v>694</v>
      </c>
      <c r="B988" t="s">
        <v>705</v>
      </c>
      <c r="C988" t="s">
        <v>21</v>
      </c>
      <c r="D988">
        <v>4</v>
      </c>
      <c r="E988">
        <v>6</v>
      </c>
      <c r="F98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988" t="s">
        <v>17</v>
      </c>
      <c r="H988" t="s">
        <v>144</v>
      </c>
      <c r="I98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988">
        <v>15.4</v>
      </c>
      <c r="K988">
        <v>12.1</v>
      </c>
      <c r="L988">
        <v>13.9</v>
      </c>
      <c r="M988">
        <v>20</v>
      </c>
      <c r="N988">
        <v>320</v>
      </c>
    </row>
    <row r="989" spans="1:14" x14ac:dyDescent="0.35">
      <c r="A989" t="s">
        <v>694</v>
      </c>
      <c r="B989" t="s">
        <v>706</v>
      </c>
      <c r="C989" t="s">
        <v>21</v>
      </c>
      <c r="D989">
        <v>2.7</v>
      </c>
      <c r="E989">
        <v>4</v>
      </c>
      <c r="F98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989" t="s">
        <v>22</v>
      </c>
      <c r="H989" t="s">
        <v>144</v>
      </c>
      <c r="I98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989">
        <v>11.7</v>
      </c>
      <c r="K989">
        <v>8.6</v>
      </c>
      <c r="L989">
        <v>10.3</v>
      </c>
      <c r="M989">
        <v>27</v>
      </c>
      <c r="N989">
        <v>237</v>
      </c>
    </row>
    <row r="990" spans="1:14" x14ac:dyDescent="0.35">
      <c r="A990" t="s">
        <v>694</v>
      </c>
      <c r="B990" t="s">
        <v>706</v>
      </c>
      <c r="C990" t="s">
        <v>21</v>
      </c>
      <c r="D990">
        <v>3.5</v>
      </c>
      <c r="E990">
        <v>6</v>
      </c>
      <c r="F99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990" t="s">
        <v>22</v>
      </c>
      <c r="H990" t="s">
        <v>144</v>
      </c>
      <c r="I99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990">
        <v>12.6</v>
      </c>
      <c r="K990">
        <v>9.4</v>
      </c>
      <c r="L990">
        <v>11.2</v>
      </c>
      <c r="M990">
        <v>25</v>
      </c>
      <c r="N990">
        <v>258</v>
      </c>
    </row>
    <row r="991" spans="1:14" x14ac:dyDescent="0.35">
      <c r="A991" t="s">
        <v>694</v>
      </c>
      <c r="B991" t="s">
        <v>707</v>
      </c>
      <c r="C991" t="s">
        <v>66</v>
      </c>
      <c r="D991">
        <v>3.5</v>
      </c>
      <c r="E991">
        <v>6</v>
      </c>
      <c r="F99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991" t="s">
        <v>22</v>
      </c>
      <c r="H991" t="s">
        <v>144</v>
      </c>
      <c r="I99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991">
        <v>13</v>
      </c>
      <c r="K991">
        <v>9.6999999999999993</v>
      </c>
      <c r="L991">
        <v>11.5</v>
      </c>
      <c r="M991">
        <v>25</v>
      </c>
      <c r="N991">
        <v>264</v>
      </c>
    </row>
    <row r="992" spans="1:14" x14ac:dyDescent="0.35">
      <c r="A992" t="s">
        <v>694</v>
      </c>
      <c r="B992" t="s">
        <v>708</v>
      </c>
      <c r="C992" t="s">
        <v>66</v>
      </c>
      <c r="D992">
        <v>3.5</v>
      </c>
      <c r="E992">
        <v>6</v>
      </c>
      <c r="F99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992" t="s">
        <v>455</v>
      </c>
      <c r="H992" t="s">
        <v>144</v>
      </c>
      <c r="I99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992">
        <v>8</v>
      </c>
      <c r="K992">
        <v>8.6</v>
      </c>
      <c r="L992">
        <v>8.3000000000000007</v>
      </c>
      <c r="M992">
        <v>34</v>
      </c>
      <c r="N992">
        <v>191</v>
      </c>
    </row>
    <row r="993" spans="1:14" x14ac:dyDescent="0.35">
      <c r="A993" t="s">
        <v>694</v>
      </c>
      <c r="B993" t="s">
        <v>709</v>
      </c>
      <c r="C993" t="s">
        <v>66</v>
      </c>
      <c r="D993">
        <v>3.5</v>
      </c>
      <c r="E993">
        <v>6</v>
      </c>
      <c r="F99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993" t="s">
        <v>455</v>
      </c>
      <c r="H993" t="s">
        <v>144</v>
      </c>
      <c r="I99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993">
        <v>7.9</v>
      </c>
      <c r="K993">
        <v>8.6</v>
      </c>
      <c r="L993">
        <v>8.1999999999999993</v>
      </c>
      <c r="M993">
        <v>34</v>
      </c>
      <c r="N993">
        <v>189</v>
      </c>
    </row>
    <row r="994" spans="1:14" x14ac:dyDescent="0.35">
      <c r="A994" t="s">
        <v>694</v>
      </c>
      <c r="B994" t="s">
        <v>710</v>
      </c>
      <c r="C994" t="s">
        <v>25</v>
      </c>
      <c r="D994">
        <v>1.8</v>
      </c>
      <c r="E994">
        <v>4</v>
      </c>
      <c r="F99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994" t="s">
        <v>210</v>
      </c>
      <c r="H994" t="s">
        <v>144</v>
      </c>
      <c r="I99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994">
        <v>4.7</v>
      </c>
      <c r="K994">
        <v>4.9000000000000004</v>
      </c>
      <c r="L994">
        <v>4.8</v>
      </c>
      <c r="M994">
        <v>59</v>
      </c>
      <c r="N994">
        <v>110</v>
      </c>
    </row>
    <row r="995" spans="1:14" x14ac:dyDescent="0.35">
      <c r="A995" t="s">
        <v>694</v>
      </c>
      <c r="B995" t="s">
        <v>711</v>
      </c>
      <c r="C995" t="s">
        <v>14</v>
      </c>
      <c r="D995">
        <v>1.5</v>
      </c>
      <c r="E995">
        <v>4</v>
      </c>
      <c r="F99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995" t="s">
        <v>210</v>
      </c>
      <c r="H995" t="s">
        <v>144</v>
      </c>
      <c r="I99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995">
        <v>4.5999999999999996</v>
      </c>
      <c r="K995">
        <v>4.9000000000000004</v>
      </c>
      <c r="L995">
        <v>4.7</v>
      </c>
      <c r="M995">
        <v>60</v>
      </c>
      <c r="N995">
        <v>108</v>
      </c>
    </row>
    <row r="996" spans="1:14" x14ac:dyDescent="0.35">
      <c r="A996" t="s">
        <v>694</v>
      </c>
      <c r="B996" t="s">
        <v>712</v>
      </c>
      <c r="C996" t="s">
        <v>425</v>
      </c>
      <c r="D996">
        <v>1.8</v>
      </c>
      <c r="E996">
        <v>4</v>
      </c>
      <c r="F99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996" t="s">
        <v>210</v>
      </c>
      <c r="H996" t="s">
        <v>144</v>
      </c>
      <c r="I99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996">
        <v>5.3</v>
      </c>
      <c r="K996">
        <v>5.8</v>
      </c>
      <c r="L996">
        <v>5.5</v>
      </c>
      <c r="M996">
        <v>51</v>
      </c>
      <c r="N996">
        <v>126</v>
      </c>
    </row>
    <row r="997" spans="1:14" x14ac:dyDescent="0.35">
      <c r="A997" t="s">
        <v>694</v>
      </c>
      <c r="B997" t="s">
        <v>713</v>
      </c>
      <c r="C997" t="s">
        <v>21</v>
      </c>
      <c r="D997">
        <v>2.5</v>
      </c>
      <c r="E997">
        <v>4</v>
      </c>
      <c r="F99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997" t="s">
        <v>22</v>
      </c>
      <c r="H997" t="s">
        <v>144</v>
      </c>
      <c r="I99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997">
        <v>10</v>
      </c>
      <c r="K997">
        <v>7.6</v>
      </c>
      <c r="L997">
        <v>8.9</v>
      </c>
      <c r="M997">
        <v>32</v>
      </c>
      <c r="N997">
        <v>205</v>
      </c>
    </row>
    <row r="998" spans="1:14" x14ac:dyDescent="0.35">
      <c r="A998" t="s">
        <v>694</v>
      </c>
      <c r="B998" t="s">
        <v>714</v>
      </c>
      <c r="C998" t="s">
        <v>21</v>
      </c>
      <c r="D998">
        <v>2.5</v>
      </c>
      <c r="E998">
        <v>4</v>
      </c>
      <c r="F99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998" t="s">
        <v>22</v>
      </c>
      <c r="H998" t="s">
        <v>144</v>
      </c>
      <c r="I99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998">
        <v>10.4</v>
      </c>
      <c r="K998">
        <v>8.1</v>
      </c>
      <c r="L998">
        <v>9.4</v>
      </c>
      <c r="M998">
        <v>30</v>
      </c>
      <c r="N998">
        <v>216</v>
      </c>
    </row>
    <row r="999" spans="1:14" x14ac:dyDescent="0.35">
      <c r="A999" t="s">
        <v>694</v>
      </c>
      <c r="B999" t="s">
        <v>715</v>
      </c>
      <c r="C999" t="s">
        <v>21</v>
      </c>
      <c r="D999">
        <v>2.5</v>
      </c>
      <c r="E999">
        <v>4</v>
      </c>
      <c r="F99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999" t="s">
        <v>22</v>
      </c>
      <c r="H999" t="s">
        <v>144</v>
      </c>
      <c r="I99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999">
        <v>10.6</v>
      </c>
      <c r="K999">
        <v>8.1999999999999993</v>
      </c>
      <c r="L999">
        <v>9.5</v>
      </c>
      <c r="M999">
        <v>30</v>
      </c>
      <c r="N999">
        <v>218</v>
      </c>
    </row>
    <row r="1000" spans="1:14" x14ac:dyDescent="0.35">
      <c r="A1000" t="s">
        <v>694</v>
      </c>
      <c r="B1000" t="s">
        <v>716</v>
      </c>
      <c r="C1000" t="s">
        <v>66</v>
      </c>
      <c r="D1000">
        <v>5.7</v>
      </c>
      <c r="E1000">
        <v>8</v>
      </c>
      <c r="F100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000" t="s">
        <v>22</v>
      </c>
      <c r="H1000" t="s">
        <v>144</v>
      </c>
      <c r="I100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000">
        <v>19</v>
      </c>
      <c r="K1000">
        <v>13.9</v>
      </c>
      <c r="L1000">
        <v>16.7</v>
      </c>
      <c r="M1000">
        <v>17</v>
      </c>
      <c r="N1000">
        <v>384</v>
      </c>
    </row>
    <row r="1001" spans="1:14" x14ac:dyDescent="0.35">
      <c r="A1001" t="s">
        <v>694</v>
      </c>
      <c r="B1001" t="s">
        <v>717</v>
      </c>
      <c r="C1001" t="s">
        <v>232</v>
      </c>
      <c r="D1001">
        <v>3.5</v>
      </c>
      <c r="E1001">
        <v>6</v>
      </c>
      <c r="F100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001" t="s">
        <v>22</v>
      </c>
      <c r="H1001" t="s">
        <v>144</v>
      </c>
      <c r="I100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001">
        <v>12.9</v>
      </c>
      <c r="K1001">
        <v>9.4</v>
      </c>
      <c r="L1001">
        <v>11.3</v>
      </c>
      <c r="M1001">
        <v>25</v>
      </c>
      <c r="N1001">
        <v>260</v>
      </c>
    </row>
    <row r="1002" spans="1:14" x14ac:dyDescent="0.35">
      <c r="A1002" t="s">
        <v>694</v>
      </c>
      <c r="B1002" t="s">
        <v>718</v>
      </c>
      <c r="C1002" t="s">
        <v>232</v>
      </c>
      <c r="D1002">
        <v>3.5</v>
      </c>
      <c r="E1002">
        <v>6</v>
      </c>
      <c r="F100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002" t="s">
        <v>22</v>
      </c>
      <c r="H1002" t="s">
        <v>144</v>
      </c>
      <c r="I100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002">
        <v>14.2</v>
      </c>
      <c r="K1002">
        <v>10.3</v>
      </c>
      <c r="L1002">
        <v>12.4</v>
      </c>
      <c r="M1002">
        <v>23</v>
      </c>
      <c r="N1002">
        <v>285</v>
      </c>
    </row>
    <row r="1003" spans="1:14" x14ac:dyDescent="0.35">
      <c r="A1003" t="s">
        <v>694</v>
      </c>
      <c r="B1003" t="s">
        <v>719</v>
      </c>
      <c r="C1003" t="s">
        <v>601</v>
      </c>
      <c r="D1003">
        <v>2.7</v>
      </c>
      <c r="E1003">
        <v>4</v>
      </c>
      <c r="F100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003" t="s">
        <v>44</v>
      </c>
      <c r="H1003" t="s">
        <v>144</v>
      </c>
      <c r="I100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003">
        <v>12.2</v>
      </c>
      <c r="K1003">
        <v>9.3000000000000007</v>
      </c>
      <c r="L1003">
        <v>10.9</v>
      </c>
      <c r="M1003">
        <v>26</v>
      </c>
      <c r="N1003">
        <v>251</v>
      </c>
    </row>
    <row r="1004" spans="1:14" x14ac:dyDescent="0.35">
      <c r="A1004" t="s">
        <v>694</v>
      </c>
      <c r="B1004" t="s">
        <v>719</v>
      </c>
      <c r="C1004" t="s">
        <v>601</v>
      </c>
      <c r="D1004">
        <v>2.7</v>
      </c>
      <c r="E1004">
        <v>4</v>
      </c>
      <c r="F100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004" t="s">
        <v>127</v>
      </c>
      <c r="H1004" t="s">
        <v>144</v>
      </c>
      <c r="I100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004">
        <v>11.3</v>
      </c>
      <c r="K1004">
        <v>8.9</v>
      </c>
      <c r="L1004">
        <v>10.199999999999999</v>
      </c>
      <c r="M1004">
        <v>28</v>
      </c>
      <c r="N1004">
        <v>235</v>
      </c>
    </row>
    <row r="1005" spans="1:14" x14ac:dyDescent="0.35">
      <c r="A1005" t="s">
        <v>694</v>
      </c>
      <c r="B1005" t="s">
        <v>719</v>
      </c>
      <c r="C1005" t="s">
        <v>601</v>
      </c>
      <c r="D1005">
        <v>4</v>
      </c>
      <c r="E1005">
        <v>6</v>
      </c>
      <c r="F100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005" t="s">
        <v>17</v>
      </c>
      <c r="H1005" t="s">
        <v>144</v>
      </c>
      <c r="I100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005">
        <v>14.5</v>
      </c>
      <c r="K1005">
        <v>11.3</v>
      </c>
      <c r="L1005">
        <v>13.1</v>
      </c>
      <c r="M1005">
        <v>22</v>
      </c>
      <c r="N1005">
        <v>301</v>
      </c>
    </row>
    <row r="1006" spans="1:14" x14ac:dyDescent="0.35">
      <c r="A1006" t="s">
        <v>694</v>
      </c>
      <c r="B1006" t="s">
        <v>720</v>
      </c>
      <c r="C1006" t="s">
        <v>601</v>
      </c>
      <c r="D1006">
        <v>2.7</v>
      </c>
      <c r="E1006">
        <v>4</v>
      </c>
      <c r="F100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006" t="s">
        <v>44</v>
      </c>
      <c r="H1006" t="s">
        <v>144</v>
      </c>
      <c r="I100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006">
        <v>13.1</v>
      </c>
      <c r="K1006">
        <v>10.5</v>
      </c>
      <c r="L1006">
        <v>11.9</v>
      </c>
      <c r="M1006">
        <v>24</v>
      </c>
      <c r="N1006">
        <v>274</v>
      </c>
    </row>
    <row r="1007" spans="1:14" x14ac:dyDescent="0.35">
      <c r="A1007" t="s">
        <v>694</v>
      </c>
      <c r="B1007" t="s">
        <v>720</v>
      </c>
      <c r="C1007" t="s">
        <v>601</v>
      </c>
      <c r="D1007">
        <v>2.7</v>
      </c>
      <c r="E1007">
        <v>4</v>
      </c>
      <c r="F100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007" t="s">
        <v>127</v>
      </c>
      <c r="H1007" t="s">
        <v>144</v>
      </c>
      <c r="I100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007">
        <v>12.8</v>
      </c>
      <c r="K1007">
        <v>10.6</v>
      </c>
      <c r="L1007">
        <v>11.8</v>
      </c>
      <c r="M1007">
        <v>24</v>
      </c>
      <c r="N1007">
        <v>271</v>
      </c>
    </row>
    <row r="1008" spans="1:14" x14ac:dyDescent="0.35">
      <c r="A1008" t="s">
        <v>694</v>
      </c>
      <c r="B1008" t="s">
        <v>720</v>
      </c>
      <c r="C1008" t="s">
        <v>601</v>
      </c>
      <c r="D1008">
        <v>4</v>
      </c>
      <c r="E1008">
        <v>6</v>
      </c>
      <c r="F100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008" t="s">
        <v>225</v>
      </c>
      <c r="H1008" t="s">
        <v>144</v>
      </c>
      <c r="I100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008">
        <v>14.7</v>
      </c>
      <c r="K1008">
        <v>11.5</v>
      </c>
      <c r="L1008">
        <v>13.3</v>
      </c>
      <c r="M1008">
        <v>21</v>
      </c>
      <c r="N1008">
        <v>306</v>
      </c>
    </row>
    <row r="1009" spans="1:14" x14ac:dyDescent="0.35">
      <c r="A1009" t="s">
        <v>694</v>
      </c>
      <c r="B1009" t="s">
        <v>720</v>
      </c>
      <c r="C1009" t="s">
        <v>601</v>
      </c>
      <c r="D1009">
        <v>4</v>
      </c>
      <c r="E1009">
        <v>6</v>
      </c>
      <c r="F100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009" t="s">
        <v>17</v>
      </c>
      <c r="H1009" t="s">
        <v>144</v>
      </c>
      <c r="I100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009">
        <v>15.3</v>
      </c>
      <c r="K1009">
        <v>12.3</v>
      </c>
      <c r="L1009">
        <v>14</v>
      </c>
      <c r="M1009">
        <v>20</v>
      </c>
      <c r="N1009">
        <v>322</v>
      </c>
    </row>
    <row r="1010" spans="1:14" x14ac:dyDescent="0.35">
      <c r="A1010" t="s">
        <v>694</v>
      </c>
      <c r="B1010" t="s">
        <v>721</v>
      </c>
      <c r="C1010" t="s">
        <v>203</v>
      </c>
      <c r="D1010">
        <v>4</v>
      </c>
      <c r="E1010">
        <v>6</v>
      </c>
      <c r="F101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010" t="s">
        <v>15</v>
      </c>
      <c r="H1010" t="s">
        <v>144</v>
      </c>
      <c r="I101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010">
        <v>14.8</v>
      </c>
      <c r="K1010">
        <v>11.8</v>
      </c>
      <c r="L1010">
        <v>13.5</v>
      </c>
      <c r="M1010">
        <v>21</v>
      </c>
      <c r="N1010">
        <v>310</v>
      </c>
    </row>
    <row r="1011" spans="1:14" x14ac:dyDescent="0.35">
      <c r="A1011" t="s">
        <v>694</v>
      </c>
      <c r="B1011" t="s">
        <v>721</v>
      </c>
      <c r="C1011" t="s">
        <v>203</v>
      </c>
      <c r="D1011">
        <v>4.5999999999999996</v>
      </c>
      <c r="E1011">
        <v>8</v>
      </c>
      <c r="F101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011" t="s">
        <v>22</v>
      </c>
      <c r="H1011" t="s">
        <v>144</v>
      </c>
      <c r="I101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011">
        <v>15.9</v>
      </c>
      <c r="K1011">
        <v>12.3</v>
      </c>
      <c r="L1011">
        <v>14.3</v>
      </c>
      <c r="M1011">
        <v>20</v>
      </c>
      <c r="N1011">
        <v>329</v>
      </c>
    </row>
    <row r="1012" spans="1:14" x14ac:dyDescent="0.35">
      <c r="A1012" t="s">
        <v>694</v>
      </c>
      <c r="B1012" t="s">
        <v>721</v>
      </c>
      <c r="C1012" t="s">
        <v>203</v>
      </c>
      <c r="D1012">
        <v>5.7</v>
      </c>
      <c r="E1012">
        <v>8</v>
      </c>
      <c r="F101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012" t="s">
        <v>22</v>
      </c>
      <c r="H1012" t="s">
        <v>144</v>
      </c>
      <c r="I101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012">
        <v>17.600000000000001</v>
      </c>
      <c r="K1012">
        <v>12.9</v>
      </c>
      <c r="L1012">
        <v>15.5</v>
      </c>
      <c r="M1012">
        <v>18</v>
      </c>
      <c r="N1012">
        <v>356</v>
      </c>
    </row>
    <row r="1013" spans="1:14" x14ac:dyDescent="0.35">
      <c r="A1013" t="s">
        <v>694</v>
      </c>
      <c r="B1013" t="s">
        <v>722</v>
      </c>
      <c r="C1013" t="s">
        <v>203</v>
      </c>
      <c r="D1013">
        <v>4.5999999999999996</v>
      </c>
      <c r="E1013">
        <v>8</v>
      </c>
      <c r="F101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013" t="s">
        <v>22</v>
      </c>
      <c r="H1013" t="s">
        <v>144</v>
      </c>
      <c r="I101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013">
        <v>16.899999999999999</v>
      </c>
      <c r="K1013">
        <v>12.8</v>
      </c>
      <c r="L1013">
        <v>15.1</v>
      </c>
      <c r="M1013">
        <v>19</v>
      </c>
      <c r="N1013">
        <v>347</v>
      </c>
    </row>
    <row r="1014" spans="1:14" x14ac:dyDescent="0.35">
      <c r="A1014" t="s">
        <v>694</v>
      </c>
      <c r="B1014" t="s">
        <v>722</v>
      </c>
      <c r="C1014" t="s">
        <v>203</v>
      </c>
      <c r="D1014">
        <v>5.7</v>
      </c>
      <c r="E1014">
        <v>8</v>
      </c>
      <c r="F101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014" t="s">
        <v>22</v>
      </c>
      <c r="H1014" t="s">
        <v>144</v>
      </c>
      <c r="I101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014">
        <v>18.100000000000001</v>
      </c>
      <c r="K1014">
        <v>13.9</v>
      </c>
      <c r="L1014">
        <v>16.2</v>
      </c>
      <c r="M1014">
        <v>17</v>
      </c>
      <c r="N1014">
        <v>373</v>
      </c>
    </row>
    <row r="1015" spans="1:14" x14ac:dyDescent="0.35">
      <c r="A1015" t="s">
        <v>694</v>
      </c>
      <c r="B1015" t="s">
        <v>723</v>
      </c>
      <c r="C1015" t="s">
        <v>21</v>
      </c>
      <c r="D1015">
        <v>2.7</v>
      </c>
      <c r="E1015">
        <v>4</v>
      </c>
      <c r="F101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015" t="s">
        <v>22</v>
      </c>
      <c r="H1015" t="s">
        <v>144</v>
      </c>
      <c r="I101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015">
        <v>11.4</v>
      </c>
      <c r="K1015">
        <v>8.1999999999999993</v>
      </c>
      <c r="L1015">
        <v>10</v>
      </c>
      <c r="M1015">
        <v>28</v>
      </c>
      <c r="N1015">
        <v>230</v>
      </c>
    </row>
    <row r="1016" spans="1:14" x14ac:dyDescent="0.35">
      <c r="A1016" t="s">
        <v>694</v>
      </c>
      <c r="B1016" t="s">
        <v>723</v>
      </c>
      <c r="C1016" t="s">
        <v>21</v>
      </c>
      <c r="D1016">
        <v>3.5</v>
      </c>
      <c r="E1016">
        <v>6</v>
      </c>
      <c r="F101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016" t="s">
        <v>22</v>
      </c>
      <c r="H1016" t="s">
        <v>144</v>
      </c>
      <c r="I101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016">
        <v>12.6</v>
      </c>
      <c r="K1016">
        <v>9.1</v>
      </c>
      <c r="L1016">
        <v>11</v>
      </c>
      <c r="M1016">
        <v>26</v>
      </c>
      <c r="N1016">
        <v>253</v>
      </c>
    </row>
    <row r="1017" spans="1:14" x14ac:dyDescent="0.35">
      <c r="A1017" t="s">
        <v>694</v>
      </c>
      <c r="B1017" t="s">
        <v>724</v>
      </c>
      <c r="C1017" t="s">
        <v>21</v>
      </c>
      <c r="D1017">
        <v>2.7</v>
      </c>
      <c r="E1017">
        <v>4</v>
      </c>
      <c r="F101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017" t="s">
        <v>22</v>
      </c>
      <c r="H1017" t="s">
        <v>144</v>
      </c>
      <c r="I101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017">
        <v>11.6</v>
      </c>
      <c r="K1017">
        <v>8.5</v>
      </c>
      <c r="L1017">
        <v>10.199999999999999</v>
      </c>
      <c r="M1017">
        <v>28</v>
      </c>
      <c r="N1017">
        <v>235</v>
      </c>
    </row>
    <row r="1018" spans="1:14" x14ac:dyDescent="0.35">
      <c r="A1018" t="s">
        <v>694</v>
      </c>
      <c r="B1018" t="s">
        <v>724</v>
      </c>
      <c r="C1018" t="s">
        <v>21</v>
      </c>
      <c r="D1018">
        <v>3.5</v>
      </c>
      <c r="E1018">
        <v>6</v>
      </c>
      <c r="F101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018" t="s">
        <v>22</v>
      </c>
      <c r="H1018" t="s">
        <v>144</v>
      </c>
      <c r="I101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018">
        <v>12.9</v>
      </c>
      <c r="K1018">
        <v>9.4</v>
      </c>
      <c r="L1018">
        <v>11.3</v>
      </c>
      <c r="M1018">
        <v>25</v>
      </c>
      <c r="N1018">
        <v>260</v>
      </c>
    </row>
    <row r="1019" spans="1:14" x14ac:dyDescent="0.35">
      <c r="A1019" t="s">
        <v>694</v>
      </c>
      <c r="B1019" t="s">
        <v>725</v>
      </c>
      <c r="C1019" t="s">
        <v>14</v>
      </c>
      <c r="D1019">
        <v>1.5</v>
      </c>
      <c r="E1019">
        <v>4</v>
      </c>
      <c r="F101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019" t="s">
        <v>44</v>
      </c>
      <c r="H1019" t="s">
        <v>144</v>
      </c>
      <c r="I101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019">
        <v>7.9</v>
      </c>
      <c r="K1019">
        <v>6.6</v>
      </c>
      <c r="L1019">
        <v>7.3</v>
      </c>
      <c r="M1019">
        <v>39</v>
      </c>
      <c r="N1019">
        <v>168</v>
      </c>
    </row>
    <row r="1020" spans="1:14" x14ac:dyDescent="0.35">
      <c r="A1020" t="s">
        <v>694</v>
      </c>
      <c r="B1020" t="s">
        <v>725</v>
      </c>
      <c r="C1020" t="s">
        <v>14</v>
      </c>
      <c r="D1020">
        <v>1.5</v>
      </c>
      <c r="E1020">
        <v>4</v>
      </c>
      <c r="F102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020" t="s">
        <v>127</v>
      </c>
      <c r="H1020" t="s">
        <v>144</v>
      </c>
      <c r="I102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020">
        <v>7.8</v>
      </c>
      <c r="K1020">
        <v>6.3</v>
      </c>
      <c r="L1020">
        <v>7.1</v>
      </c>
      <c r="M1020">
        <v>40</v>
      </c>
      <c r="N1020">
        <v>163</v>
      </c>
    </row>
    <row r="1021" spans="1:14" x14ac:dyDescent="0.35">
      <c r="A1021" t="s">
        <v>726</v>
      </c>
      <c r="B1021" t="s">
        <v>727</v>
      </c>
      <c r="C1021" t="s">
        <v>14</v>
      </c>
      <c r="D1021">
        <v>1.8</v>
      </c>
      <c r="E1021">
        <v>4</v>
      </c>
      <c r="F102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021" t="s">
        <v>36</v>
      </c>
      <c r="H1021" t="s">
        <v>144</v>
      </c>
      <c r="I102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021">
        <v>9.5</v>
      </c>
      <c r="K1021">
        <v>7.2</v>
      </c>
      <c r="L1021">
        <v>8.5</v>
      </c>
      <c r="M1021">
        <v>33</v>
      </c>
      <c r="N1021">
        <v>196</v>
      </c>
    </row>
    <row r="1022" spans="1:14" x14ac:dyDescent="0.35">
      <c r="A1022" t="s">
        <v>726</v>
      </c>
      <c r="B1022" t="s">
        <v>727</v>
      </c>
      <c r="C1022" t="s">
        <v>14</v>
      </c>
      <c r="D1022">
        <v>1.8</v>
      </c>
      <c r="E1022">
        <v>4</v>
      </c>
      <c r="F102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022" t="s">
        <v>127</v>
      </c>
      <c r="H1022" t="s">
        <v>144</v>
      </c>
      <c r="I102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022">
        <v>9.9</v>
      </c>
      <c r="K1022">
        <v>7.2</v>
      </c>
      <c r="L1022">
        <v>8.6999999999999993</v>
      </c>
      <c r="M1022">
        <v>32</v>
      </c>
      <c r="N1022">
        <v>200</v>
      </c>
    </row>
    <row r="1023" spans="1:14" x14ac:dyDescent="0.35">
      <c r="A1023" t="s">
        <v>726</v>
      </c>
      <c r="B1023" t="s">
        <v>727</v>
      </c>
      <c r="C1023" t="s">
        <v>14</v>
      </c>
      <c r="D1023">
        <v>2</v>
      </c>
      <c r="E1023">
        <v>4</v>
      </c>
      <c r="F102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023" t="s">
        <v>36</v>
      </c>
      <c r="H1023" t="s">
        <v>16</v>
      </c>
      <c r="I102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023">
        <v>10.3</v>
      </c>
      <c r="K1023">
        <v>7.7</v>
      </c>
      <c r="L1023">
        <v>9.1</v>
      </c>
      <c r="M1023">
        <v>31</v>
      </c>
      <c r="N1023">
        <v>209</v>
      </c>
    </row>
    <row r="1024" spans="1:14" x14ac:dyDescent="0.35">
      <c r="A1024" t="s">
        <v>726</v>
      </c>
      <c r="B1024" t="s">
        <v>727</v>
      </c>
      <c r="C1024" t="s">
        <v>14</v>
      </c>
      <c r="D1024">
        <v>2</v>
      </c>
      <c r="E1024">
        <v>4</v>
      </c>
      <c r="F102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024" t="s">
        <v>17</v>
      </c>
      <c r="H1024" t="s">
        <v>16</v>
      </c>
      <c r="I102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024">
        <v>10.8</v>
      </c>
      <c r="K1024">
        <v>7.6</v>
      </c>
      <c r="L1024">
        <v>9.4</v>
      </c>
      <c r="M1024">
        <v>30</v>
      </c>
      <c r="N1024">
        <v>216</v>
      </c>
    </row>
    <row r="1025" spans="1:14" x14ac:dyDescent="0.35">
      <c r="A1025" t="s">
        <v>726</v>
      </c>
      <c r="B1025" t="s">
        <v>727</v>
      </c>
      <c r="C1025" t="s">
        <v>14</v>
      </c>
      <c r="D1025">
        <v>2.5</v>
      </c>
      <c r="E1025">
        <v>5</v>
      </c>
      <c r="F102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025" t="s">
        <v>36</v>
      </c>
      <c r="H1025" t="s">
        <v>144</v>
      </c>
      <c r="I102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025">
        <v>10.9</v>
      </c>
      <c r="K1025">
        <v>8.4</v>
      </c>
      <c r="L1025">
        <v>9.8000000000000007</v>
      </c>
      <c r="M1025">
        <v>29</v>
      </c>
      <c r="N1025">
        <v>225</v>
      </c>
    </row>
    <row r="1026" spans="1:14" x14ac:dyDescent="0.35">
      <c r="A1026" t="s">
        <v>726</v>
      </c>
      <c r="B1026" t="s">
        <v>727</v>
      </c>
      <c r="C1026" t="s">
        <v>14</v>
      </c>
      <c r="D1026">
        <v>2.5</v>
      </c>
      <c r="E1026">
        <v>5</v>
      </c>
      <c r="F102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026" t="s">
        <v>127</v>
      </c>
      <c r="H1026" t="s">
        <v>144</v>
      </c>
      <c r="I102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026">
        <v>11.2</v>
      </c>
      <c r="K1026">
        <v>7.7</v>
      </c>
      <c r="L1026">
        <v>9.6</v>
      </c>
      <c r="M1026">
        <v>29</v>
      </c>
      <c r="N1026">
        <v>221</v>
      </c>
    </row>
    <row r="1027" spans="1:14" x14ac:dyDescent="0.35">
      <c r="A1027" t="s">
        <v>726</v>
      </c>
      <c r="B1027" t="s">
        <v>728</v>
      </c>
      <c r="C1027" t="s">
        <v>14</v>
      </c>
      <c r="D1027">
        <v>2</v>
      </c>
      <c r="E1027">
        <v>4</v>
      </c>
      <c r="F102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027" t="s">
        <v>36</v>
      </c>
      <c r="H1027" t="s">
        <v>52</v>
      </c>
      <c r="I102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1027">
        <v>8.4</v>
      </c>
      <c r="K1027">
        <v>5.9</v>
      </c>
      <c r="L1027">
        <v>7.4</v>
      </c>
      <c r="M1027">
        <v>38</v>
      </c>
      <c r="N1027">
        <v>200</v>
      </c>
    </row>
    <row r="1028" spans="1:14" x14ac:dyDescent="0.35">
      <c r="A1028" t="s">
        <v>726</v>
      </c>
      <c r="B1028" t="s">
        <v>728</v>
      </c>
      <c r="C1028" t="s">
        <v>14</v>
      </c>
      <c r="D1028">
        <v>2</v>
      </c>
      <c r="E1028">
        <v>4</v>
      </c>
      <c r="F102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028" t="s">
        <v>17</v>
      </c>
      <c r="H1028" t="s">
        <v>52</v>
      </c>
      <c r="I102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1028">
        <v>8.8000000000000007</v>
      </c>
      <c r="K1028">
        <v>6.1</v>
      </c>
      <c r="L1028">
        <v>7.7</v>
      </c>
      <c r="M1028">
        <v>37</v>
      </c>
      <c r="N1028">
        <v>208</v>
      </c>
    </row>
    <row r="1029" spans="1:14" x14ac:dyDescent="0.35">
      <c r="A1029" t="s">
        <v>726</v>
      </c>
      <c r="B1029" t="s">
        <v>729</v>
      </c>
      <c r="C1029" t="s">
        <v>38</v>
      </c>
      <c r="D1029">
        <v>1.8</v>
      </c>
      <c r="E1029">
        <v>4</v>
      </c>
      <c r="F102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029" t="s">
        <v>36</v>
      </c>
      <c r="H1029" t="s">
        <v>144</v>
      </c>
      <c r="I102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029">
        <v>9.8000000000000007</v>
      </c>
      <c r="K1029">
        <v>7.3</v>
      </c>
      <c r="L1029">
        <v>8.6999999999999993</v>
      </c>
      <c r="M1029">
        <v>32</v>
      </c>
      <c r="N1029">
        <v>200</v>
      </c>
    </row>
    <row r="1030" spans="1:14" x14ac:dyDescent="0.35">
      <c r="A1030" t="s">
        <v>726</v>
      </c>
      <c r="B1030" t="s">
        <v>729</v>
      </c>
      <c r="C1030" t="s">
        <v>38</v>
      </c>
      <c r="D1030">
        <v>2</v>
      </c>
      <c r="E1030">
        <v>4</v>
      </c>
      <c r="F103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030" t="s">
        <v>36</v>
      </c>
      <c r="H1030" t="s">
        <v>16</v>
      </c>
      <c r="I103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030">
        <v>10.3</v>
      </c>
      <c r="K1030">
        <v>8.1</v>
      </c>
      <c r="L1030">
        <v>9.3000000000000007</v>
      </c>
      <c r="M1030">
        <v>30</v>
      </c>
      <c r="N1030">
        <v>214</v>
      </c>
    </row>
    <row r="1031" spans="1:14" x14ac:dyDescent="0.35">
      <c r="A1031" t="s">
        <v>726</v>
      </c>
      <c r="B1031" t="s">
        <v>729</v>
      </c>
      <c r="C1031" t="s">
        <v>38</v>
      </c>
      <c r="D1031">
        <v>2</v>
      </c>
      <c r="E1031">
        <v>4</v>
      </c>
      <c r="F103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031" t="s">
        <v>17</v>
      </c>
      <c r="H1031" t="s">
        <v>16</v>
      </c>
      <c r="I103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031">
        <v>10.8</v>
      </c>
      <c r="K1031">
        <v>7.6</v>
      </c>
      <c r="L1031">
        <v>9.4</v>
      </c>
      <c r="M1031">
        <v>30</v>
      </c>
      <c r="N1031">
        <v>216</v>
      </c>
    </row>
    <row r="1032" spans="1:14" x14ac:dyDescent="0.35">
      <c r="A1032" t="s">
        <v>726</v>
      </c>
      <c r="B1032" t="s">
        <v>729</v>
      </c>
      <c r="C1032" t="s">
        <v>38</v>
      </c>
      <c r="D1032">
        <v>2.5</v>
      </c>
      <c r="E1032">
        <v>5</v>
      </c>
      <c r="F103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032" t="s">
        <v>36</v>
      </c>
      <c r="H1032" t="s">
        <v>144</v>
      </c>
      <c r="I103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032">
        <v>11.2</v>
      </c>
      <c r="K1032">
        <v>8.6999999999999993</v>
      </c>
      <c r="L1032">
        <v>10.1</v>
      </c>
      <c r="M1032">
        <v>28</v>
      </c>
      <c r="N1032">
        <v>232</v>
      </c>
    </row>
    <row r="1033" spans="1:14" x14ac:dyDescent="0.35">
      <c r="A1033" t="s">
        <v>726</v>
      </c>
      <c r="B1033" t="s">
        <v>730</v>
      </c>
      <c r="C1033" t="s">
        <v>14</v>
      </c>
      <c r="D1033">
        <v>2</v>
      </c>
      <c r="E1033">
        <v>4</v>
      </c>
      <c r="F103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033" t="s">
        <v>36</v>
      </c>
      <c r="H1033" t="s">
        <v>16</v>
      </c>
      <c r="I103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033">
        <v>11.1</v>
      </c>
      <c r="K1033">
        <v>7.9</v>
      </c>
      <c r="L1033">
        <v>9.6999999999999993</v>
      </c>
      <c r="M1033">
        <v>29</v>
      </c>
      <c r="N1033">
        <v>223</v>
      </c>
    </row>
    <row r="1034" spans="1:14" x14ac:dyDescent="0.35">
      <c r="A1034" t="s">
        <v>726</v>
      </c>
      <c r="B1034" t="s">
        <v>730</v>
      </c>
      <c r="C1034" t="s">
        <v>14</v>
      </c>
      <c r="D1034">
        <v>2</v>
      </c>
      <c r="E1034">
        <v>4</v>
      </c>
      <c r="F103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034" t="s">
        <v>17</v>
      </c>
      <c r="H1034" t="s">
        <v>16</v>
      </c>
      <c r="I103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034">
        <v>11.6</v>
      </c>
      <c r="K1034">
        <v>7.7</v>
      </c>
      <c r="L1034">
        <v>9.8000000000000007</v>
      </c>
      <c r="M1034">
        <v>29</v>
      </c>
      <c r="N1034">
        <v>225</v>
      </c>
    </row>
    <row r="1035" spans="1:14" x14ac:dyDescent="0.35">
      <c r="A1035" t="s">
        <v>726</v>
      </c>
      <c r="B1035" t="s">
        <v>731</v>
      </c>
      <c r="C1035" t="s">
        <v>14</v>
      </c>
      <c r="D1035">
        <v>3.6</v>
      </c>
      <c r="E1035">
        <v>6</v>
      </c>
      <c r="F103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035" t="s">
        <v>36</v>
      </c>
      <c r="H1035" t="s">
        <v>16</v>
      </c>
      <c r="I103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035">
        <v>14.3</v>
      </c>
      <c r="K1035">
        <v>9.8000000000000007</v>
      </c>
      <c r="L1035">
        <v>12.3</v>
      </c>
      <c r="M1035">
        <v>23</v>
      </c>
      <c r="N1035">
        <v>283</v>
      </c>
    </row>
    <row r="1036" spans="1:14" x14ac:dyDescent="0.35">
      <c r="A1036" t="s">
        <v>726</v>
      </c>
      <c r="B1036" t="s">
        <v>732</v>
      </c>
      <c r="C1036" t="s">
        <v>38</v>
      </c>
      <c r="D1036">
        <v>2</v>
      </c>
      <c r="E1036">
        <v>4</v>
      </c>
      <c r="F103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036" t="s">
        <v>36</v>
      </c>
      <c r="H1036" t="s">
        <v>16</v>
      </c>
      <c r="I103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036">
        <v>10.9</v>
      </c>
      <c r="K1036">
        <v>8</v>
      </c>
      <c r="L1036">
        <v>9.6</v>
      </c>
      <c r="M1036">
        <v>29</v>
      </c>
      <c r="N1036">
        <v>221</v>
      </c>
    </row>
    <row r="1037" spans="1:14" x14ac:dyDescent="0.35">
      <c r="A1037" t="s">
        <v>726</v>
      </c>
      <c r="B1037" t="s">
        <v>733</v>
      </c>
      <c r="C1037" t="s">
        <v>61</v>
      </c>
      <c r="D1037">
        <v>2.5</v>
      </c>
      <c r="E1037">
        <v>5</v>
      </c>
      <c r="F103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037" t="s">
        <v>36</v>
      </c>
      <c r="H1037" t="s">
        <v>144</v>
      </c>
      <c r="I103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037">
        <v>11</v>
      </c>
      <c r="K1037">
        <v>7.7</v>
      </c>
      <c r="L1037">
        <v>9.5</v>
      </c>
      <c r="M1037">
        <v>30</v>
      </c>
      <c r="N1037">
        <v>218</v>
      </c>
    </row>
    <row r="1038" spans="1:14" x14ac:dyDescent="0.35">
      <c r="A1038" t="s">
        <v>726</v>
      </c>
      <c r="B1038" t="s">
        <v>733</v>
      </c>
      <c r="C1038" t="s">
        <v>61</v>
      </c>
      <c r="D1038">
        <v>2.5</v>
      </c>
      <c r="E1038">
        <v>5</v>
      </c>
      <c r="F103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038" t="s">
        <v>127</v>
      </c>
      <c r="H1038" t="s">
        <v>144</v>
      </c>
      <c r="I103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038">
        <v>11.2</v>
      </c>
      <c r="K1038">
        <v>7.3</v>
      </c>
      <c r="L1038">
        <v>9.4</v>
      </c>
      <c r="M1038">
        <v>30</v>
      </c>
      <c r="N1038">
        <v>216</v>
      </c>
    </row>
    <row r="1039" spans="1:14" x14ac:dyDescent="0.35">
      <c r="A1039" t="s">
        <v>726</v>
      </c>
      <c r="B1039" t="s">
        <v>734</v>
      </c>
      <c r="C1039" t="s">
        <v>61</v>
      </c>
      <c r="D1039">
        <v>2</v>
      </c>
      <c r="E1039">
        <v>4</v>
      </c>
      <c r="F103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039" t="s">
        <v>36</v>
      </c>
      <c r="H1039" t="s">
        <v>52</v>
      </c>
      <c r="I103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1039">
        <v>8.1</v>
      </c>
      <c r="K1039">
        <v>6.4</v>
      </c>
      <c r="L1039">
        <v>7.4</v>
      </c>
      <c r="M1039">
        <v>38</v>
      </c>
      <c r="N1039">
        <v>198</v>
      </c>
    </row>
    <row r="1040" spans="1:14" x14ac:dyDescent="0.35">
      <c r="A1040" t="s">
        <v>726</v>
      </c>
      <c r="B1040" t="s">
        <v>734</v>
      </c>
      <c r="C1040" t="s">
        <v>61</v>
      </c>
      <c r="D1040">
        <v>2</v>
      </c>
      <c r="E1040">
        <v>4</v>
      </c>
      <c r="F104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040" t="s">
        <v>17</v>
      </c>
      <c r="H1040" t="s">
        <v>52</v>
      </c>
      <c r="I104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1040">
        <v>8.3000000000000007</v>
      </c>
      <c r="K1040">
        <v>6</v>
      </c>
      <c r="L1040">
        <v>7.3</v>
      </c>
      <c r="M1040">
        <v>39</v>
      </c>
      <c r="N1040">
        <v>196</v>
      </c>
    </row>
    <row r="1041" spans="1:14" x14ac:dyDescent="0.35">
      <c r="A1041" t="s">
        <v>726</v>
      </c>
      <c r="B1041" t="s">
        <v>735</v>
      </c>
      <c r="C1041" t="s">
        <v>14</v>
      </c>
      <c r="D1041">
        <v>1.8</v>
      </c>
      <c r="E1041">
        <v>4</v>
      </c>
      <c r="F104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041" t="s">
        <v>36</v>
      </c>
      <c r="H1041" t="s">
        <v>144</v>
      </c>
      <c r="I104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041">
        <v>9.5</v>
      </c>
      <c r="K1041">
        <v>6.7</v>
      </c>
      <c r="L1041">
        <v>8.1999999999999993</v>
      </c>
      <c r="M1041">
        <v>34</v>
      </c>
      <c r="N1041">
        <v>189</v>
      </c>
    </row>
    <row r="1042" spans="1:14" x14ac:dyDescent="0.35">
      <c r="A1042" t="s">
        <v>726</v>
      </c>
      <c r="B1042" t="s">
        <v>735</v>
      </c>
      <c r="C1042" t="s">
        <v>14</v>
      </c>
      <c r="D1042">
        <v>1.8</v>
      </c>
      <c r="E1042">
        <v>4</v>
      </c>
      <c r="F104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042" t="s">
        <v>127</v>
      </c>
      <c r="H1042" t="s">
        <v>144</v>
      </c>
      <c r="I104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042">
        <v>9.4</v>
      </c>
      <c r="K1042">
        <v>6.7</v>
      </c>
      <c r="L1042">
        <v>8.1999999999999993</v>
      </c>
      <c r="M1042">
        <v>34</v>
      </c>
      <c r="N1042">
        <v>189</v>
      </c>
    </row>
    <row r="1043" spans="1:14" x14ac:dyDescent="0.35">
      <c r="A1043" t="s">
        <v>726</v>
      </c>
      <c r="B1043" t="s">
        <v>735</v>
      </c>
      <c r="C1043" t="s">
        <v>14</v>
      </c>
      <c r="D1043">
        <v>2</v>
      </c>
      <c r="E1043">
        <v>4</v>
      </c>
      <c r="F104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043" t="s">
        <v>36</v>
      </c>
      <c r="H1043" t="s">
        <v>144</v>
      </c>
      <c r="I104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043">
        <v>10.6</v>
      </c>
      <c r="K1043">
        <v>8</v>
      </c>
      <c r="L1043">
        <v>9.4</v>
      </c>
      <c r="M1043">
        <v>30</v>
      </c>
      <c r="N1043">
        <v>216</v>
      </c>
    </row>
    <row r="1044" spans="1:14" x14ac:dyDescent="0.35">
      <c r="A1044" t="s">
        <v>726</v>
      </c>
      <c r="B1044" t="s">
        <v>735</v>
      </c>
      <c r="C1044" t="s">
        <v>14</v>
      </c>
      <c r="D1044">
        <v>2</v>
      </c>
      <c r="E1044">
        <v>4</v>
      </c>
      <c r="F104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044" t="s">
        <v>127</v>
      </c>
      <c r="H1044" t="s">
        <v>144</v>
      </c>
      <c r="I104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044">
        <v>10.4</v>
      </c>
      <c r="K1044">
        <v>7.2</v>
      </c>
      <c r="L1044">
        <v>9</v>
      </c>
      <c r="M1044">
        <v>31</v>
      </c>
      <c r="N1044">
        <v>207</v>
      </c>
    </row>
    <row r="1045" spans="1:14" x14ac:dyDescent="0.35">
      <c r="A1045" t="s">
        <v>726</v>
      </c>
      <c r="B1045" t="s">
        <v>736</v>
      </c>
      <c r="C1045" t="s">
        <v>14</v>
      </c>
      <c r="D1045">
        <v>2</v>
      </c>
      <c r="E1045">
        <v>4</v>
      </c>
      <c r="F104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045" t="s">
        <v>36</v>
      </c>
      <c r="H1045" t="s">
        <v>52</v>
      </c>
      <c r="I104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1045">
        <v>8.1</v>
      </c>
      <c r="K1045">
        <v>6.4</v>
      </c>
      <c r="L1045">
        <v>7.4</v>
      </c>
      <c r="M1045">
        <v>38</v>
      </c>
      <c r="N1045">
        <v>198</v>
      </c>
    </row>
    <row r="1046" spans="1:14" x14ac:dyDescent="0.35">
      <c r="A1046" t="s">
        <v>726</v>
      </c>
      <c r="B1046" t="s">
        <v>736</v>
      </c>
      <c r="C1046" t="s">
        <v>14</v>
      </c>
      <c r="D1046">
        <v>2</v>
      </c>
      <c r="E1046">
        <v>4</v>
      </c>
      <c r="F104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046" t="s">
        <v>17</v>
      </c>
      <c r="H1046" t="s">
        <v>52</v>
      </c>
      <c r="I104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1046">
        <v>8.3000000000000007</v>
      </c>
      <c r="K1046">
        <v>6</v>
      </c>
      <c r="L1046">
        <v>7.3</v>
      </c>
      <c r="M1046">
        <v>39</v>
      </c>
      <c r="N1046">
        <v>196</v>
      </c>
    </row>
    <row r="1047" spans="1:14" x14ac:dyDescent="0.35">
      <c r="A1047" t="s">
        <v>726</v>
      </c>
      <c r="B1047" t="s">
        <v>737</v>
      </c>
      <c r="C1047" t="s">
        <v>14</v>
      </c>
      <c r="D1047">
        <v>2</v>
      </c>
      <c r="E1047">
        <v>4</v>
      </c>
      <c r="F104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047" t="s">
        <v>36</v>
      </c>
      <c r="H1047" t="s">
        <v>16</v>
      </c>
      <c r="I104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047">
        <v>10.199999999999999</v>
      </c>
      <c r="K1047">
        <v>7.5</v>
      </c>
      <c r="L1047">
        <v>9</v>
      </c>
      <c r="M1047">
        <v>31</v>
      </c>
      <c r="N1047">
        <v>207</v>
      </c>
    </row>
    <row r="1048" spans="1:14" x14ac:dyDescent="0.35">
      <c r="A1048" t="s">
        <v>726</v>
      </c>
      <c r="B1048" t="s">
        <v>737</v>
      </c>
      <c r="C1048" t="s">
        <v>14</v>
      </c>
      <c r="D1048">
        <v>2</v>
      </c>
      <c r="E1048">
        <v>4</v>
      </c>
      <c r="F104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048" t="s">
        <v>17</v>
      </c>
      <c r="H1048" t="s">
        <v>16</v>
      </c>
      <c r="I104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048">
        <v>10.6</v>
      </c>
      <c r="K1048">
        <v>7.4</v>
      </c>
      <c r="L1048">
        <v>9.1999999999999993</v>
      </c>
      <c r="M1048">
        <v>31</v>
      </c>
      <c r="N1048">
        <v>212</v>
      </c>
    </row>
    <row r="1049" spans="1:14" x14ac:dyDescent="0.35">
      <c r="A1049" t="s">
        <v>726</v>
      </c>
      <c r="B1049" t="s">
        <v>738</v>
      </c>
      <c r="C1049" t="s">
        <v>14</v>
      </c>
      <c r="D1049">
        <v>1.4</v>
      </c>
      <c r="E1049">
        <v>4</v>
      </c>
      <c r="F104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049" t="s">
        <v>40</v>
      </c>
      <c r="H1049" t="s">
        <v>16</v>
      </c>
      <c r="I104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049">
        <v>5.6</v>
      </c>
      <c r="K1049">
        <v>5.2</v>
      </c>
      <c r="L1049">
        <v>5.4</v>
      </c>
      <c r="M1049">
        <v>52</v>
      </c>
      <c r="N1049">
        <v>124</v>
      </c>
    </row>
    <row r="1050" spans="1:14" x14ac:dyDescent="0.35">
      <c r="A1050" t="s">
        <v>726</v>
      </c>
      <c r="B1050" t="s">
        <v>739</v>
      </c>
      <c r="C1050" t="s">
        <v>25</v>
      </c>
      <c r="D1050">
        <v>1.8</v>
      </c>
      <c r="E1050">
        <v>4</v>
      </c>
      <c r="F105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050" t="s">
        <v>36</v>
      </c>
      <c r="H1050" t="s">
        <v>144</v>
      </c>
      <c r="I105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050">
        <v>9.9</v>
      </c>
      <c r="K1050">
        <v>6.9</v>
      </c>
      <c r="L1050">
        <v>8.6</v>
      </c>
      <c r="M1050">
        <v>33</v>
      </c>
      <c r="N1050">
        <v>198</v>
      </c>
    </row>
    <row r="1051" spans="1:14" x14ac:dyDescent="0.35">
      <c r="A1051" t="s">
        <v>726</v>
      </c>
      <c r="B1051" t="s">
        <v>739</v>
      </c>
      <c r="C1051" t="s">
        <v>25</v>
      </c>
      <c r="D1051">
        <v>1.8</v>
      </c>
      <c r="E1051">
        <v>4</v>
      </c>
      <c r="F105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051" t="s">
        <v>127</v>
      </c>
      <c r="H1051" t="s">
        <v>144</v>
      </c>
      <c r="I105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051">
        <v>10</v>
      </c>
      <c r="K1051">
        <v>6.9</v>
      </c>
      <c r="L1051">
        <v>8.6</v>
      </c>
      <c r="M1051">
        <v>33</v>
      </c>
      <c r="N1051">
        <v>198</v>
      </c>
    </row>
    <row r="1052" spans="1:14" x14ac:dyDescent="0.35">
      <c r="A1052" t="s">
        <v>726</v>
      </c>
      <c r="B1052" t="s">
        <v>739</v>
      </c>
      <c r="C1052" t="s">
        <v>25</v>
      </c>
      <c r="D1052">
        <v>2.5</v>
      </c>
      <c r="E1052">
        <v>5</v>
      </c>
      <c r="F105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052" t="s">
        <v>36</v>
      </c>
      <c r="H1052" t="s">
        <v>144</v>
      </c>
      <c r="I105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052">
        <v>11</v>
      </c>
      <c r="K1052">
        <v>8</v>
      </c>
      <c r="L1052">
        <v>9.6999999999999993</v>
      </c>
      <c r="M1052">
        <v>29</v>
      </c>
      <c r="N1052">
        <v>223</v>
      </c>
    </row>
    <row r="1053" spans="1:14" x14ac:dyDescent="0.35">
      <c r="A1053" t="s">
        <v>726</v>
      </c>
      <c r="B1053" t="s">
        <v>739</v>
      </c>
      <c r="C1053" t="s">
        <v>25</v>
      </c>
      <c r="D1053">
        <v>2.5</v>
      </c>
      <c r="E1053">
        <v>5</v>
      </c>
      <c r="F105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053" t="s">
        <v>127</v>
      </c>
      <c r="H1053" t="s">
        <v>144</v>
      </c>
      <c r="I105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053">
        <v>11.4</v>
      </c>
      <c r="K1053">
        <v>7.8</v>
      </c>
      <c r="L1053">
        <v>9.8000000000000007</v>
      </c>
      <c r="M1053">
        <v>29</v>
      </c>
      <c r="N1053">
        <v>225</v>
      </c>
    </row>
    <row r="1054" spans="1:14" x14ac:dyDescent="0.35">
      <c r="A1054" t="s">
        <v>726</v>
      </c>
      <c r="B1054" t="s">
        <v>739</v>
      </c>
      <c r="C1054" t="s">
        <v>25</v>
      </c>
      <c r="D1054">
        <v>3.6</v>
      </c>
      <c r="E1054">
        <v>6</v>
      </c>
      <c r="F105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054" t="s">
        <v>36</v>
      </c>
      <c r="H1054" t="s">
        <v>16</v>
      </c>
      <c r="I105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054">
        <v>12.4</v>
      </c>
      <c r="K1054">
        <v>8.8000000000000007</v>
      </c>
      <c r="L1054">
        <v>10.8</v>
      </c>
      <c r="M1054">
        <v>26</v>
      </c>
      <c r="N1054">
        <v>248</v>
      </c>
    </row>
    <row r="1055" spans="1:14" x14ac:dyDescent="0.35">
      <c r="A1055" t="s">
        <v>726</v>
      </c>
      <c r="B1055" t="s">
        <v>740</v>
      </c>
      <c r="C1055" t="s">
        <v>25</v>
      </c>
      <c r="D1055">
        <v>2</v>
      </c>
      <c r="E1055">
        <v>4</v>
      </c>
      <c r="F105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055" t="s">
        <v>36</v>
      </c>
      <c r="H1055" t="s">
        <v>52</v>
      </c>
      <c r="I105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1055">
        <v>7.8</v>
      </c>
      <c r="K1055">
        <v>5.9</v>
      </c>
      <c r="L1055">
        <v>6.9</v>
      </c>
      <c r="M1055">
        <v>41</v>
      </c>
      <c r="N1055">
        <v>180</v>
      </c>
    </row>
    <row r="1056" spans="1:14" x14ac:dyDescent="0.35">
      <c r="A1056" t="s">
        <v>726</v>
      </c>
      <c r="B1056" t="s">
        <v>741</v>
      </c>
      <c r="C1056" t="s">
        <v>232</v>
      </c>
      <c r="D1056">
        <v>3.6</v>
      </c>
      <c r="E1056">
        <v>6</v>
      </c>
      <c r="F105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056" t="s">
        <v>36</v>
      </c>
      <c r="H1056" t="s">
        <v>144</v>
      </c>
      <c r="I105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056">
        <v>14.2</v>
      </c>
      <c r="K1056">
        <v>9.5</v>
      </c>
      <c r="L1056">
        <v>12.1</v>
      </c>
      <c r="M1056">
        <v>23</v>
      </c>
      <c r="N1056">
        <v>278</v>
      </c>
    </row>
    <row r="1057" spans="1:14" x14ac:dyDescent="0.35">
      <c r="A1057" t="s">
        <v>726</v>
      </c>
      <c r="B1057" t="s">
        <v>742</v>
      </c>
      <c r="C1057" t="s">
        <v>21</v>
      </c>
      <c r="D1057">
        <v>2</v>
      </c>
      <c r="E1057">
        <v>4</v>
      </c>
      <c r="F105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057" t="s">
        <v>36</v>
      </c>
      <c r="H1057" t="s">
        <v>16</v>
      </c>
      <c r="I105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057">
        <v>11.7</v>
      </c>
      <c r="K1057">
        <v>9.5</v>
      </c>
      <c r="L1057">
        <v>10.7</v>
      </c>
      <c r="M1057">
        <v>26</v>
      </c>
      <c r="N1057">
        <v>246</v>
      </c>
    </row>
    <row r="1058" spans="1:14" x14ac:dyDescent="0.35">
      <c r="A1058" t="s">
        <v>726</v>
      </c>
      <c r="B1058" t="s">
        <v>742</v>
      </c>
      <c r="C1058" t="s">
        <v>21</v>
      </c>
      <c r="D1058">
        <v>2</v>
      </c>
      <c r="E1058">
        <v>4</v>
      </c>
      <c r="F105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058" t="s">
        <v>17</v>
      </c>
      <c r="H1058" t="s">
        <v>16</v>
      </c>
      <c r="I105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058">
        <v>13.6</v>
      </c>
      <c r="K1058">
        <v>9.1999999999999993</v>
      </c>
      <c r="L1058">
        <v>11.6</v>
      </c>
      <c r="M1058">
        <v>24</v>
      </c>
      <c r="N1058">
        <v>267</v>
      </c>
    </row>
    <row r="1059" spans="1:14" x14ac:dyDescent="0.35">
      <c r="A1059" t="s">
        <v>726</v>
      </c>
      <c r="B1059" t="s">
        <v>743</v>
      </c>
      <c r="C1059" t="s">
        <v>21</v>
      </c>
      <c r="D1059">
        <v>2</v>
      </c>
      <c r="E1059">
        <v>4</v>
      </c>
      <c r="F105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059" t="s">
        <v>36</v>
      </c>
      <c r="H1059" t="s">
        <v>16</v>
      </c>
      <c r="I105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059">
        <v>11.7</v>
      </c>
      <c r="K1059">
        <v>9.4</v>
      </c>
      <c r="L1059">
        <v>10.7</v>
      </c>
      <c r="M1059">
        <v>26</v>
      </c>
      <c r="N1059">
        <v>246</v>
      </c>
    </row>
    <row r="1060" spans="1:14" x14ac:dyDescent="0.35">
      <c r="A1060" t="s">
        <v>726</v>
      </c>
      <c r="B1060" t="s">
        <v>744</v>
      </c>
      <c r="C1060" t="s">
        <v>66</v>
      </c>
      <c r="D1060">
        <v>3.6</v>
      </c>
      <c r="E1060">
        <v>6</v>
      </c>
      <c r="F106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060" t="s">
        <v>47</v>
      </c>
      <c r="H1060" t="s">
        <v>16</v>
      </c>
      <c r="I106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060">
        <v>14.4</v>
      </c>
      <c r="K1060">
        <v>10.4</v>
      </c>
      <c r="L1060">
        <v>12.6</v>
      </c>
      <c r="M1060">
        <v>22</v>
      </c>
      <c r="N1060">
        <v>296</v>
      </c>
    </row>
    <row r="1061" spans="1:14" x14ac:dyDescent="0.35">
      <c r="A1061" t="s">
        <v>726</v>
      </c>
      <c r="B1061" t="s">
        <v>745</v>
      </c>
      <c r="C1061" t="s">
        <v>66</v>
      </c>
      <c r="D1061">
        <v>3</v>
      </c>
      <c r="E1061">
        <v>6</v>
      </c>
      <c r="F106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061" t="s">
        <v>47</v>
      </c>
      <c r="H1061" t="s">
        <v>52</v>
      </c>
      <c r="I106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1061">
        <v>11.8</v>
      </c>
      <c r="K1061">
        <v>8.1</v>
      </c>
      <c r="L1061">
        <v>10.199999999999999</v>
      </c>
      <c r="M1061">
        <v>28</v>
      </c>
      <c r="N1061">
        <v>277</v>
      </c>
    </row>
    <row r="1062" spans="1:14" x14ac:dyDescent="0.35">
      <c r="A1062" t="s">
        <v>746</v>
      </c>
      <c r="B1062" t="s">
        <v>747</v>
      </c>
      <c r="C1062" t="s">
        <v>14</v>
      </c>
      <c r="D1062">
        <v>2.5</v>
      </c>
      <c r="E1062">
        <v>5</v>
      </c>
      <c r="F106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062" t="s">
        <v>22</v>
      </c>
      <c r="H1062" t="s">
        <v>144</v>
      </c>
      <c r="I106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062">
        <v>11.3</v>
      </c>
      <c r="K1062">
        <v>7.8</v>
      </c>
      <c r="L1062">
        <v>9.6999999999999993</v>
      </c>
      <c r="M1062">
        <v>29</v>
      </c>
      <c r="N1062">
        <v>223</v>
      </c>
    </row>
    <row r="1063" spans="1:14" x14ac:dyDescent="0.35">
      <c r="A1063" t="s">
        <v>746</v>
      </c>
      <c r="B1063" t="s">
        <v>748</v>
      </c>
      <c r="C1063" t="s">
        <v>14</v>
      </c>
      <c r="D1063">
        <v>2.5</v>
      </c>
      <c r="E1063">
        <v>5</v>
      </c>
      <c r="F106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063" t="s">
        <v>22</v>
      </c>
      <c r="H1063" t="s">
        <v>144</v>
      </c>
      <c r="I106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063">
        <v>11.6</v>
      </c>
      <c r="K1063">
        <v>8.3000000000000007</v>
      </c>
      <c r="L1063">
        <v>10.1</v>
      </c>
      <c r="M1063">
        <v>28</v>
      </c>
      <c r="N1063">
        <v>232</v>
      </c>
    </row>
    <row r="1064" spans="1:14" x14ac:dyDescent="0.35">
      <c r="A1064" t="s">
        <v>746</v>
      </c>
      <c r="B1064" t="s">
        <v>748</v>
      </c>
      <c r="C1064" t="s">
        <v>14</v>
      </c>
      <c r="D1064">
        <v>3</v>
      </c>
      <c r="E1064">
        <v>6</v>
      </c>
      <c r="F106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064" t="s">
        <v>22</v>
      </c>
      <c r="H1064" t="s">
        <v>144</v>
      </c>
      <c r="I106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064">
        <v>13.2</v>
      </c>
      <c r="K1064">
        <v>9.5</v>
      </c>
      <c r="L1064">
        <v>11.5</v>
      </c>
      <c r="M1064">
        <v>25</v>
      </c>
      <c r="N1064">
        <v>264</v>
      </c>
    </row>
    <row r="1065" spans="1:14" x14ac:dyDescent="0.35">
      <c r="A1065" t="s">
        <v>746</v>
      </c>
      <c r="B1065" t="s">
        <v>749</v>
      </c>
      <c r="C1065" t="s">
        <v>25</v>
      </c>
      <c r="D1065">
        <v>3.2</v>
      </c>
      <c r="E1065">
        <v>6</v>
      </c>
      <c r="F106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065" t="s">
        <v>22</v>
      </c>
      <c r="H1065" t="s">
        <v>144</v>
      </c>
      <c r="I106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065">
        <v>11.9</v>
      </c>
      <c r="K1065">
        <v>8.1</v>
      </c>
      <c r="L1065">
        <v>10.199999999999999</v>
      </c>
      <c r="M1065">
        <v>28</v>
      </c>
      <c r="N1065">
        <v>235</v>
      </c>
    </row>
    <row r="1066" spans="1:14" x14ac:dyDescent="0.35">
      <c r="A1066" t="s">
        <v>746</v>
      </c>
      <c r="B1066" t="s">
        <v>750</v>
      </c>
      <c r="C1066" t="s">
        <v>25</v>
      </c>
      <c r="D1066">
        <v>3</v>
      </c>
      <c r="E1066">
        <v>6</v>
      </c>
      <c r="F106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066" t="s">
        <v>22</v>
      </c>
      <c r="H1066" t="s">
        <v>144</v>
      </c>
      <c r="I106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066">
        <v>13.2</v>
      </c>
      <c r="K1066">
        <v>9.5</v>
      </c>
      <c r="L1066">
        <v>11.5</v>
      </c>
      <c r="M1066">
        <v>25</v>
      </c>
      <c r="N1066">
        <v>264</v>
      </c>
    </row>
    <row r="1067" spans="1:14" x14ac:dyDescent="0.35">
      <c r="A1067" t="s">
        <v>746</v>
      </c>
      <c r="B1067" t="s">
        <v>751</v>
      </c>
      <c r="C1067" t="s">
        <v>21</v>
      </c>
      <c r="D1067">
        <v>3.2</v>
      </c>
      <c r="E1067">
        <v>6</v>
      </c>
      <c r="F106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067" t="s">
        <v>22</v>
      </c>
      <c r="H1067" t="s">
        <v>144</v>
      </c>
      <c r="I106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067">
        <v>13</v>
      </c>
      <c r="K1067">
        <v>8.9</v>
      </c>
      <c r="L1067">
        <v>11.2</v>
      </c>
      <c r="M1067">
        <v>25</v>
      </c>
      <c r="N1067">
        <v>258</v>
      </c>
    </row>
    <row r="1068" spans="1:14" x14ac:dyDescent="0.35">
      <c r="A1068" t="s">
        <v>746</v>
      </c>
      <c r="B1068" t="s">
        <v>752</v>
      </c>
      <c r="C1068" t="s">
        <v>21</v>
      </c>
      <c r="D1068">
        <v>3</v>
      </c>
      <c r="E1068">
        <v>6</v>
      </c>
      <c r="F106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068" t="s">
        <v>22</v>
      </c>
      <c r="H1068" t="s">
        <v>144</v>
      </c>
      <c r="I106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068">
        <v>13.4</v>
      </c>
      <c r="K1068">
        <v>9.8000000000000007</v>
      </c>
      <c r="L1068">
        <v>11.8</v>
      </c>
      <c r="M1068">
        <v>24</v>
      </c>
      <c r="N1068">
        <v>271</v>
      </c>
    </row>
    <row r="1069" spans="1:14" x14ac:dyDescent="0.35">
      <c r="A1069" t="s">
        <v>746</v>
      </c>
      <c r="B1069" t="s">
        <v>752</v>
      </c>
      <c r="C1069" t="s">
        <v>21</v>
      </c>
      <c r="D1069">
        <v>3.2</v>
      </c>
      <c r="E1069">
        <v>6</v>
      </c>
      <c r="F106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069" t="s">
        <v>22</v>
      </c>
      <c r="H1069" t="s">
        <v>144</v>
      </c>
      <c r="I106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069">
        <v>13.2</v>
      </c>
      <c r="K1069">
        <v>9.5</v>
      </c>
      <c r="L1069">
        <v>11.5</v>
      </c>
      <c r="M1069">
        <v>25</v>
      </c>
      <c r="N1069">
        <v>264</v>
      </c>
    </row>
    <row r="1070" spans="1:14" x14ac:dyDescent="0.35">
      <c r="A1070" t="s">
        <v>746</v>
      </c>
      <c r="B1070" t="s">
        <v>753</v>
      </c>
      <c r="C1070" t="s">
        <v>21</v>
      </c>
      <c r="D1070">
        <v>3</v>
      </c>
      <c r="E1070">
        <v>6</v>
      </c>
      <c r="F107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070" t="s">
        <v>22</v>
      </c>
      <c r="H1070" t="s">
        <v>144</v>
      </c>
      <c r="I107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070">
        <v>13.4</v>
      </c>
      <c r="K1070">
        <v>9.8000000000000007</v>
      </c>
      <c r="L1070">
        <v>11.8</v>
      </c>
      <c r="M1070">
        <v>24</v>
      </c>
      <c r="N1070">
        <v>271</v>
      </c>
    </row>
    <row r="1071" spans="1:14" x14ac:dyDescent="0.35">
      <c r="A1071" t="s">
        <v>746</v>
      </c>
      <c r="B1071" t="s">
        <v>753</v>
      </c>
      <c r="C1071" t="s">
        <v>21</v>
      </c>
      <c r="D1071">
        <v>3.2</v>
      </c>
      <c r="E1071">
        <v>6</v>
      </c>
      <c r="F107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071" t="s">
        <v>22</v>
      </c>
      <c r="H1071" t="s">
        <v>144</v>
      </c>
      <c r="I107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071">
        <v>12.9</v>
      </c>
      <c r="K1071">
        <v>9.3000000000000007</v>
      </c>
      <c r="L1071">
        <v>11.3</v>
      </c>
      <c r="M1071">
        <v>25</v>
      </c>
      <c r="N1071">
        <v>260</v>
      </c>
    </row>
    <row r="1072" spans="1:14" x14ac:dyDescent="0.35">
      <c r="A1072" t="s">
        <v>746</v>
      </c>
      <c r="B1072" t="s">
        <v>754</v>
      </c>
      <c r="C1072" t="s">
        <v>66</v>
      </c>
      <c r="D1072">
        <v>3.2</v>
      </c>
      <c r="E1072">
        <v>6</v>
      </c>
      <c r="F107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072" t="s">
        <v>22</v>
      </c>
      <c r="H1072" t="s">
        <v>144</v>
      </c>
      <c r="I107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072">
        <v>14.9</v>
      </c>
      <c r="K1072">
        <v>10.199999999999999</v>
      </c>
      <c r="L1072">
        <v>12.8</v>
      </c>
      <c r="M1072">
        <v>22</v>
      </c>
      <c r="N1072">
        <v>294</v>
      </c>
    </row>
    <row r="1073" spans="1:14" x14ac:dyDescent="0.35">
      <c r="A1073" t="s">
        <v>12</v>
      </c>
      <c r="B1073" t="s">
        <v>13</v>
      </c>
      <c r="C1073" t="s">
        <v>14</v>
      </c>
      <c r="D1073">
        <v>2</v>
      </c>
      <c r="E1073">
        <v>4</v>
      </c>
      <c r="F107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073" t="s">
        <v>15</v>
      </c>
      <c r="H1073" t="s">
        <v>16</v>
      </c>
      <c r="I107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073">
        <v>9.6999999999999993</v>
      </c>
      <c r="K1073">
        <v>6.7</v>
      </c>
      <c r="L1073">
        <v>8.3000000000000007</v>
      </c>
      <c r="M1073">
        <v>34</v>
      </c>
      <c r="N1073">
        <v>191</v>
      </c>
    </row>
    <row r="1074" spans="1:14" x14ac:dyDescent="0.35">
      <c r="A1074" t="s">
        <v>12</v>
      </c>
      <c r="B1074" t="s">
        <v>13</v>
      </c>
      <c r="C1074" t="s">
        <v>14</v>
      </c>
      <c r="D1074">
        <v>2.4</v>
      </c>
      <c r="E1074">
        <v>4</v>
      </c>
      <c r="F107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074" t="s">
        <v>17</v>
      </c>
      <c r="H1074" t="s">
        <v>16</v>
      </c>
      <c r="I107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074">
        <v>10.8</v>
      </c>
      <c r="K1074">
        <v>7.4</v>
      </c>
      <c r="L1074">
        <v>9.3000000000000007</v>
      </c>
      <c r="M1074">
        <v>30</v>
      </c>
      <c r="N1074">
        <v>214</v>
      </c>
    </row>
    <row r="1075" spans="1:14" x14ac:dyDescent="0.35">
      <c r="A1075" t="s">
        <v>12</v>
      </c>
      <c r="B1075" t="s">
        <v>18</v>
      </c>
      <c r="C1075" t="s">
        <v>14</v>
      </c>
      <c r="D1075">
        <v>1.5</v>
      </c>
      <c r="E1075">
        <v>4</v>
      </c>
      <c r="F107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075" t="s">
        <v>19</v>
      </c>
      <c r="H1075" t="s">
        <v>16</v>
      </c>
      <c r="I107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075">
        <v>6</v>
      </c>
      <c r="K1075">
        <v>6.1</v>
      </c>
      <c r="L1075">
        <v>6.1</v>
      </c>
      <c r="M1075">
        <v>46</v>
      </c>
      <c r="N1075">
        <v>140</v>
      </c>
    </row>
    <row r="1076" spans="1:14" x14ac:dyDescent="0.35">
      <c r="A1076" t="s">
        <v>12</v>
      </c>
      <c r="B1076" t="s">
        <v>755</v>
      </c>
      <c r="C1076" t="s">
        <v>21</v>
      </c>
      <c r="D1076">
        <v>3.5</v>
      </c>
      <c r="E1076">
        <v>6</v>
      </c>
      <c r="F107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076" t="s">
        <v>22</v>
      </c>
      <c r="H1076" t="s">
        <v>16</v>
      </c>
      <c r="I107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076">
        <v>12.7</v>
      </c>
      <c r="K1076">
        <v>9.1</v>
      </c>
      <c r="L1076">
        <v>11.1</v>
      </c>
      <c r="M1076">
        <v>25</v>
      </c>
      <c r="N1076">
        <v>255</v>
      </c>
    </row>
    <row r="1077" spans="1:14" x14ac:dyDescent="0.35">
      <c r="A1077" t="s">
        <v>12</v>
      </c>
      <c r="B1077" t="s">
        <v>23</v>
      </c>
      <c r="C1077" t="s">
        <v>21</v>
      </c>
      <c r="D1077">
        <v>3.5</v>
      </c>
      <c r="E1077">
        <v>6</v>
      </c>
      <c r="F107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077" t="s">
        <v>22</v>
      </c>
      <c r="H1077" t="s">
        <v>16</v>
      </c>
      <c r="I107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077">
        <v>12.1</v>
      </c>
      <c r="K1077">
        <v>8.6999999999999993</v>
      </c>
      <c r="L1077">
        <v>10.6</v>
      </c>
      <c r="M1077">
        <v>27</v>
      </c>
      <c r="N1077">
        <v>244</v>
      </c>
    </row>
    <row r="1078" spans="1:14" x14ac:dyDescent="0.35">
      <c r="A1078" t="s">
        <v>12</v>
      </c>
      <c r="B1078" t="s">
        <v>24</v>
      </c>
      <c r="C1078" t="s">
        <v>25</v>
      </c>
      <c r="D1078">
        <v>3.5</v>
      </c>
      <c r="E1078">
        <v>6</v>
      </c>
      <c r="F107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078" t="s">
        <v>22</v>
      </c>
      <c r="H1078" t="s">
        <v>16</v>
      </c>
      <c r="I107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078">
        <v>11.9</v>
      </c>
      <c r="K1078">
        <v>7.7</v>
      </c>
      <c r="L1078">
        <v>10</v>
      </c>
      <c r="M1078">
        <v>28</v>
      </c>
      <c r="N1078">
        <v>230</v>
      </c>
    </row>
    <row r="1079" spans="1:14" x14ac:dyDescent="0.35">
      <c r="A1079" t="s">
        <v>12</v>
      </c>
      <c r="B1079" t="s">
        <v>756</v>
      </c>
      <c r="C1079" t="s">
        <v>25</v>
      </c>
      <c r="D1079">
        <v>3.5</v>
      </c>
      <c r="E1079">
        <v>6</v>
      </c>
      <c r="F107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079" t="s">
        <v>40</v>
      </c>
      <c r="H1079" t="s">
        <v>16</v>
      </c>
      <c r="I107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079">
        <v>8</v>
      </c>
      <c r="K1079">
        <v>7.5</v>
      </c>
      <c r="L1079">
        <v>7.7</v>
      </c>
      <c r="M1079">
        <v>37</v>
      </c>
      <c r="N1079">
        <v>177</v>
      </c>
    </row>
    <row r="1080" spans="1:14" x14ac:dyDescent="0.35">
      <c r="A1080" t="s">
        <v>12</v>
      </c>
      <c r="B1080" t="s">
        <v>757</v>
      </c>
      <c r="C1080" t="s">
        <v>14</v>
      </c>
      <c r="D1080">
        <v>2.4</v>
      </c>
      <c r="E1080">
        <v>4</v>
      </c>
      <c r="F108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080" t="s">
        <v>758</v>
      </c>
      <c r="H1080" t="s">
        <v>16</v>
      </c>
      <c r="I108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080">
        <v>9.6</v>
      </c>
      <c r="K1080">
        <v>6.6</v>
      </c>
      <c r="L1080">
        <v>8.3000000000000007</v>
      </c>
      <c r="M1080">
        <v>34</v>
      </c>
      <c r="N1080">
        <v>191</v>
      </c>
    </row>
    <row r="1081" spans="1:14" x14ac:dyDescent="0.35">
      <c r="A1081" t="s">
        <v>12</v>
      </c>
      <c r="B1081" t="s">
        <v>757</v>
      </c>
      <c r="C1081" t="s">
        <v>14</v>
      </c>
      <c r="D1081">
        <v>3.5</v>
      </c>
      <c r="E1081">
        <v>6</v>
      </c>
      <c r="F108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081" t="s">
        <v>440</v>
      </c>
      <c r="H1081" t="s">
        <v>16</v>
      </c>
      <c r="I108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081">
        <v>11.2</v>
      </c>
      <c r="K1081">
        <v>6.9</v>
      </c>
      <c r="L1081">
        <v>9.1999999999999993</v>
      </c>
      <c r="M1081">
        <v>31</v>
      </c>
      <c r="N1081">
        <v>212</v>
      </c>
    </row>
    <row r="1082" spans="1:14" x14ac:dyDescent="0.35">
      <c r="A1082" t="s">
        <v>12</v>
      </c>
      <c r="B1082" t="s">
        <v>759</v>
      </c>
      <c r="C1082" t="s">
        <v>14</v>
      </c>
      <c r="D1082">
        <v>3.5</v>
      </c>
      <c r="E1082">
        <v>6</v>
      </c>
      <c r="F108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082" t="s">
        <v>440</v>
      </c>
      <c r="H1082" t="s">
        <v>16</v>
      </c>
      <c r="I108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082">
        <v>11.2</v>
      </c>
      <c r="K1082">
        <v>7.5</v>
      </c>
      <c r="L1082">
        <v>9.6</v>
      </c>
      <c r="M1082">
        <v>29</v>
      </c>
      <c r="N1082">
        <v>221</v>
      </c>
    </row>
    <row r="1083" spans="1:14" x14ac:dyDescent="0.35">
      <c r="A1083" t="s">
        <v>29</v>
      </c>
      <c r="B1083" t="s">
        <v>30</v>
      </c>
      <c r="C1083" t="s">
        <v>31</v>
      </c>
      <c r="D1083">
        <v>1.8</v>
      </c>
      <c r="E1083">
        <v>4</v>
      </c>
      <c r="F108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083" t="s">
        <v>32</v>
      </c>
      <c r="H1083" t="s">
        <v>16</v>
      </c>
      <c r="I108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083">
        <v>9.6999999999999993</v>
      </c>
      <c r="K1083">
        <v>6.9</v>
      </c>
      <c r="L1083">
        <v>8.4</v>
      </c>
      <c r="M1083">
        <v>34</v>
      </c>
      <c r="N1083">
        <v>193</v>
      </c>
    </row>
    <row r="1084" spans="1:14" x14ac:dyDescent="0.35">
      <c r="A1084" t="s">
        <v>33</v>
      </c>
      <c r="B1084" t="s">
        <v>34</v>
      </c>
      <c r="C1084" t="s">
        <v>35</v>
      </c>
      <c r="D1084">
        <v>5.9</v>
      </c>
      <c r="E1084">
        <v>12</v>
      </c>
      <c r="F108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084" t="s">
        <v>36</v>
      </c>
      <c r="H1084" t="s">
        <v>16</v>
      </c>
      <c r="I108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084">
        <v>18</v>
      </c>
      <c r="K1084">
        <v>12.6</v>
      </c>
      <c r="L1084">
        <v>15.6</v>
      </c>
      <c r="M1084">
        <v>18</v>
      </c>
      <c r="N1084">
        <v>359</v>
      </c>
    </row>
    <row r="1085" spans="1:14" x14ac:dyDescent="0.35">
      <c r="A1085" t="s">
        <v>33</v>
      </c>
      <c r="B1085" t="s">
        <v>760</v>
      </c>
      <c r="C1085" t="s">
        <v>38</v>
      </c>
      <c r="D1085">
        <v>6</v>
      </c>
      <c r="E1085">
        <v>12</v>
      </c>
      <c r="F108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085" t="s">
        <v>55</v>
      </c>
      <c r="H1085" t="s">
        <v>16</v>
      </c>
      <c r="I108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085">
        <v>16.8</v>
      </c>
      <c r="K1085">
        <v>10.9</v>
      </c>
      <c r="L1085">
        <v>14.2</v>
      </c>
      <c r="M1085">
        <v>20</v>
      </c>
      <c r="N1085">
        <v>327</v>
      </c>
    </row>
    <row r="1086" spans="1:14" x14ac:dyDescent="0.35">
      <c r="A1086" t="s">
        <v>33</v>
      </c>
      <c r="B1086" t="s">
        <v>39</v>
      </c>
      <c r="C1086" t="s">
        <v>31</v>
      </c>
      <c r="D1086">
        <v>4.7</v>
      </c>
      <c r="E1086">
        <v>8</v>
      </c>
      <c r="F108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086" t="s">
        <v>40</v>
      </c>
      <c r="H1086" t="s">
        <v>16</v>
      </c>
      <c r="I108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086">
        <v>17.399999999999999</v>
      </c>
      <c r="K1086">
        <v>11.3</v>
      </c>
      <c r="L1086">
        <v>14.7</v>
      </c>
      <c r="M1086">
        <v>19</v>
      </c>
      <c r="N1086">
        <v>338</v>
      </c>
    </row>
    <row r="1087" spans="1:14" x14ac:dyDescent="0.35">
      <c r="A1087" t="s">
        <v>33</v>
      </c>
      <c r="B1087" t="s">
        <v>39</v>
      </c>
      <c r="C1087" t="s">
        <v>31</v>
      </c>
      <c r="D1087">
        <v>4.7</v>
      </c>
      <c r="E1087">
        <v>8</v>
      </c>
      <c r="F108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087" t="s">
        <v>17</v>
      </c>
      <c r="H1087" t="s">
        <v>16</v>
      </c>
      <c r="I108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087">
        <v>18.100000000000001</v>
      </c>
      <c r="K1087">
        <v>12.3</v>
      </c>
      <c r="L1087">
        <v>15.5</v>
      </c>
      <c r="M1087">
        <v>18</v>
      </c>
      <c r="N1087">
        <v>356</v>
      </c>
    </row>
    <row r="1088" spans="1:14" x14ac:dyDescent="0.35">
      <c r="A1088" t="s">
        <v>33</v>
      </c>
      <c r="B1088" t="s">
        <v>41</v>
      </c>
      <c r="C1088" t="s">
        <v>31</v>
      </c>
      <c r="D1088">
        <v>4.7</v>
      </c>
      <c r="E1088">
        <v>8</v>
      </c>
      <c r="F108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088" t="s">
        <v>40</v>
      </c>
      <c r="H1088" t="s">
        <v>16</v>
      </c>
      <c r="I108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088">
        <v>17.399999999999999</v>
      </c>
      <c r="K1088">
        <v>11.3</v>
      </c>
      <c r="L1088">
        <v>14.7</v>
      </c>
      <c r="M1088">
        <v>19</v>
      </c>
      <c r="N1088">
        <v>338</v>
      </c>
    </row>
    <row r="1089" spans="1:14" x14ac:dyDescent="0.35">
      <c r="A1089" t="s">
        <v>33</v>
      </c>
      <c r="B1089" t="s">
        <v>41</v>
      </c>
      <c r="C1089" t="s">
        <v>31</v>
      </c>
      <c r="D1089">
        <v>4.7</v>
      </c>
      <c r="E1089">
        <v>8</v>
      </c>
      <c r="F108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089" t="s">
        <v>17</v>
      </c>
      <c r="H1089" t="s">
        <v>16</v>
      </c>
      <c r="I108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089">
        <v>18.100000000000001</v>
      </c>
      <c r="K1089">
        <v>12.3</v>
      </c>
      <c r="L1089">
        <v>15.5</v>
      </c>
      <c r="M1089">
        <v>18</v>
      </c>
      <c r="N1089">
        <v>356</v>
      </c>
    </row>
    <row r="1090" spans="1:14" x14ac:dyDescent="0.35">
      <c r="A1090" t="s">
        <v>33</v>
      </c>
      <c r="B1090" t="s">
        <v>761</v>
      </c>
      <c r="C1090" t="s">
        <v>31</v>
      </c>
      <c r="D1090">
        <v>6</v>
      </c>
      <c r="E1090">
        <v>12</v>
      </c>
      <c r="F109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090" t="s">
        <v>40</v>
      </c>
      <c r="H1090" t="s">
        <v>16</v>
      </c>
      <c r="I109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090">
        <v>19.5</v>
      </c>
      <c r="K1090">
        <v>12.8</v>
      </c>
      <c r="L1090">
        <v>16.5</v>
      </c>
      <c r="M1090">
        <v>17</v>
      </c>
      <c r="N1090">
        <v>379</v>
      </c>
    </row>
    <row r="1091" spans="1:14" x14ac:dyDescent="0.35">
      <c r="A1091" t="s">
        <v>33</v>
      </c>
      <c r="B1091" t="s">
        <v>762</v>
      </c>
      <c r="C1091" t="s">
        <v>31</v>
      </c>
      <c r="D1091">
        <v>4.7</v>
      </c>
      <c r="E1091">
        <v>8</v>
      </c>
      <c r="F109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091" t="s">
        <v>40</v>
      </c>
      <c r="H1091" t="s">
        <v>16</v>
      </c>
      <c r="I109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091">
        <v>17.399999999999999</v>
      </c>
      <c r="K1091">
        <v>11.3</v>
      </c>
      <c r="L1091">
        <v>14.7</v>
      </c>
      <c r="M1091">
        <v>19</v>
      </c>
      <c r="N1091">
        <v>338</v>
      </c>
    </row>
    <row r="1092" spans="1:14" x14ac:dyDescent="0.35">
      <c r="A1092" t="s">
        <v>33</v>
      </c>
      <c r="B1092" t="s">
        <v>762</v>
      </c>
      <c r="C1092" t="s">
        <v>31</v>
      </c>
      <c r="D1092">
        <v>4.7</v>
      </c>
      <c r="E1092">
        <v>8</v>
      </c>
      <c r="F109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092" t="s">
        <v>17</v>
      </c>
      <c r="H1092" t="s">
        <v>16</v>
      </c>
      <c r="I109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092">
        <v>18.100000000000001</v>
      </c>
      <c r="K1092">
        <v>12.3</v>
      </c>
      <c r="L1092">
        <v>15.5</v>
      </c>
      <c r="M1092">
        <v>18</v>
      </c>
      <c r="N1092">
        <v>356</v>
      </c>
    </row>
    <row r="1093" spans="1:14" x14ac:dyDescent="0.35">
      <c r="A1093" t="s">
        <v>33</v>
      </c>
      <c r="B1093" t="s">
        <v>42</v>
      </c>
      <c r="C1093" t="s">
        <v>35</v>
      </c>
      <c r="D1093">
        <v>6</v>
      </c>
      <c r="E1093">
        <v>12</v>
      </c>
      <c r="F109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093" t="s">
        <v>55</v>
      </c>
      <c r="H1093" t="s">
        <v>16</v>
      </c>
      <c r="I109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093">
        <v>17.600000000000001</v>
      </c>
      <c r="K1093">
        <v>11.4</v>
      </c>
      <c r="L1093">
        <v>14.8</v>
      </c>
      <c r="M1093">
        <v>19</v>
      </c>
      <c r="N1093">
        <v>340</v>
      </c>
    </row>
    <row r="1094" spans="1:14" x14ac:dyDescent="0.35">
      <c r="A1094" t="s">
        <v>43</v>
      </c>
      <c r="B1094" t="s">
        <v>763</v>
      </c>
      <c r="C1094" t="s">
        <v>38</v>
      </c>
      <c r="D1094">
        <v>1.8</v>
      </c>
      <c r="E1094">
        <v>4</v>
      </c>
      <c r="F109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094" t="s">
        <v>32</v>
      </c>
      <c r="H1094" t="s">
        <v>16</v>
      </c>
      <c r="I109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094">
        <v>10</v>
      </c>
      <c r="K1094">
        <v>7.1</v>
      </c>
      <c r="L1094">
        <v>8.6999999999999993</v>
      </c>
      <c r="M1094">
        <v>32</v>
      </c>
      <c r="N1094">
        <v>200</v>
      </c>
    </row>
    <row r="1095" spans="1:14" x14ac:dyDescent="0.35">
      <c r="A1095" t="s">
        <v>43</v>
      </c>
      <c r="B1095" t="s">
        <v>764</v>
      </c>
      <c r="C1095" t="s">
        <v>38</v>
      </c>
      <c r="D1095">
        <v>2</v>
      </c>
      <c r="E1095">
        <v>4</v>
      </c>
      <c r="F109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095" t="s">
        <v>32</v>
      </c>
      <c r="H1095" t="s">
        <v>52</v>
      </c>
      <c r="I109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1095">
        <v>7.6</v>
      </c>
      <c r="K1095">
        <v>5.5</v>
      </c>
      <c r="L1095">
        <v>6.5</v>
      </c>
      <c r="M1095">
        <v>43</v>
      </c>
      <c r="N1095">
        <v>177</v>
      </c>
    </row>
    <row r="1096" spans="1:14" x14ac:dyDescent="0.35">
      <c r="A1096" t="s">
        <v>43</v>
      </c>
      <c r="B1096" t="s">
        <v>765</v>
      </c>
      <c r="C1096" t="s">
        <v>38</v>
      </c>
      <c r="D1096">
        <v>2</v>
      </c>
      <c r="E1096">
        <v>4</v>
      </c>
      <c r="F109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096" t="s">
        <v>32</v>
      </c>
      <c r="H1096" t="s">
        <v>16</v>
      </c>
      <c r="I109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096">
        <v>9.8000000000000007</v>
      </c>
      <c r="K1096">
        <v>7.2</v>
      </c>
      <c r="L1096">
        <v>8.6</v>
      </c>
      <c r="M1096">
        <v>33</v>
      </c>
      <c r="N1096">
        <v>198</v>
      </c>
    </row>
    <row r="1097" spans="1:14" x14ac:dyDescent="0.35">
      <c r="A1097" t="s">
        <v>43</v>
      </c>
      <c r="B1097" t="s">
        <v>766</v>
      </c>
      <c r="C1097" t="s">
        <v>38</v>
      </c>
      <c r="D1097">
        <v>2</v>
      </c>
      <c r="E1097">
        <v>4</v>
      </c>
      <c r="F109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097" t="s">
        <v>32</v>
      </c>
      <c r="H1097" t="s">
        <v>16</v>
      </c>
      <c r="I109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097">
        <v>10.1</v>
      </c>
      <c r="K1097">
        <v>7.5</v>
      </c>
      <c r="L1097">
        <v>8.9</v>
      </c>
      <c r="M1097">
        <v>32</v>
      </c>
      <c r="N1097">
        <v>205</v>
      </c>
    </row>
    <row r="1098" spans="1:14" x14ac:dyDescent="0.35">
      <c r="A1098" t="s">
        <v>43</v>
      </c>
      <c r="B1098" t="s">
        <v>44</v>
      </c>
      <c r="C1098" t="s">
        <v>14</v>
      </c>
      <c r="D1098">
        <v>2</v>
      </c>
      <c r="E1098">
        <v>4</v>
      </c>
      <c r="F109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098" t="s">
        <v>45</v>
      </c>
      <c r="H1098" t="s">
        <v>16</v>
      </c>
      <c r="I109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098">
        <v>9.9</v>
      </c>
      <c r="K1098">
        <v>7.6</v>
      </c>
      <c r="L1098">
        <v>8.9</v>
      </c>
      <c r="M1098">
        <v>32</v>
      </c>
      <c r="N1098">
        <v>205</v>
      </c>
    </row>
    <row r="1099" spans="1:14" x14ac:dyDescent="0.35">
      <c r="A1099" t="s">
        <v>43</v>
      </c>
      <c r="B1099" t="s">
        <v>46</v>
      </c>
      <c r="C1099" t="s">
        <v>14</v>
      </c>
      <c r="D1099">
        <v>2</v>
      </c>
      <c r="E1099">
        <v>4</v>
      </c>
      <c r="F109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099" t="s">
        <v>47</v>
      </c>
      <c r="H1099" t="s">
        <v>16</v>
      </c>
      <c r="I109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099">
        <v>11</v>
      </c>
      <c r="K1099">
        <v>7.8</v>
      </c>
      <c r="L1099">
        <v>9.6</v>
      </c>
      <c r="M1099">
        <v>29</v>
      </c>
      <c r="N1099">
        <v>221</v>
      </c>
    </row>
    <row r="1100" spans="1:14" x14ac:dyDescent="0.35">
      <c r="A1100" t="s">
        <v>43</v>
      </c>
      <c r="B1100" t="s">
        <v>46</v>
      </c>
      <c r="C1100" t="s">
        <v>14</v>
      </c>
      <c r="D1100">
        <v>2</v>
      </c>
      <c r="E1100">
        <v>4</v>
      </c>
      <c r="F110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100" t="s">
        <v>17</v>
      </c>
      <c r="H1100" t="s">
        <v>16</v>
      </c>
      <c r="I110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00">
        <v>10.6</v>
      </c>
      <c r="K1100">
        <v>7.3</v>
      </c>
      <c r="L1100">
        <v>9.1</v>
      </c>
      <c r="M1100">
        <v>31</v>
      </c>
      <c r="N1100">
        <v>209</v>
      </c>
    </row>
    <row r="1101" spans="1:14" x14ac:dyDescent="0.35">
      <c r="A1101" t="s">
        <v>43</v>
      </c>
      <c r="B1101" t="s">
        <v>767</v>
      </c>
      <c r="C1101" t="s">
        <v>61</v>
      </c>
      <c r="D1101">
        <v>2</v>
      </c>
      <c r="E1101">
        <v>4</v>
      </c>
      <c r="F110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101" t="s">
        <v>47</v>
      </c>
      <c r="H1101" t="s">
        <v>16</v>
      </c>
      <c r="I110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01">
        <v>11.2</v>
      </c>
      <c r="K1101">
        <v>8.4</v>
      </c>
      <c r="L1101">
        <v>9.9</v>
      </c>
      <c r="M1101">
        <v>28</v>
      </c>
      <c r="N1101">
        <v>228</v>
      </c>
    </row>
    <row r="1102" spans="1:14" x14ac:dyDescent="0.35">
      <c r="A1102" t="s">
        <v>43</v>
      </c>
      <c r="B1102" t="s">
        <v>49</v>
      </c>
      <c r="C1102" t="s">
        <v>38</v>
      </c>
      <c r="D1102">
        <v>2</v>
      </c>
      <c r="E1102">
        <v>4</v>
      </c>
      <c r="F110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102" t="s">
        <v>47</v>
      </c>
      <c r="H1102" t="s">
        <v>16</v>
      </c>
      <c r="I110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02">
        <v>11</v>
      </c>
      <c r="K1102">
        <v>7.8</v>
      </c>
      <c r="L1102">
        <v>9.6</v>
      </c>
      <c r="M1102">
        <v>29</v>
      </c>
      <c r="N1102">
        <v>221</v>
      </c>
    </row>
    <row r="1103" spans="1:14" x14ac:dyDescent="0.35">
      <c r="A1103" t="s">
        <v>43</v>
      </c>
      <c r="B1103" t="s">
        <v>49</v>
      </c>
      <c r="C1103" t="s">
        <v>38</v>
      </c>
      <c r="D1103">
        <v>2</v>
      </c>
      <c r="E1103">
        <v>4</v>
      </c>
      <c r="F110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103" t="s">
        <v>17</v>
      </c>
      <c r="H1103" t="s">
        <v>16</v>
      </c>
      <c r="I110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03">
        <v>10.6</v>
      </c>
      <c r="K1103">
        <v>7.3</v>
      </c>
      <c r="L1103">
        <v>9.1</v>
      </c>
      <c r="M1103">
        <v>31</v>
      </c>
      <c r="N1103">
        <v>209</v>
      </c>
    </row>
    <row r="1104" spans="1:14" x14ac:dyDescent="0.35">
      <c r="A1104" t="s">
        <v>43</v>
      </c>
      <c r="B1104" t="s">
        <v>48</v>
      </c>
      <c r="C1104" t="s">
        <v>38</v>
      </c>
      <c r="D1104">
        <v>2</v>
      </c>
      <c r="E1104">
        <v>4</v>
      </c>
      <c r="F110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104" t="s">
        <v>47</v>
      </c>
      <c r="H1104" t="s">
        <v>16</v>
      </c>
      <c r="I110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04">
        <v>11.3</v>
      </c>
      <c r="K1104">
        <v>8</v>
      </c>
      <c r="L1104">
        <v>9.8000000000000007</v>
      </c>
      <c r="M1104">
        <v>29</v>
      </c>
      <c r="N1104">
        <v>225</v>
      </c>
    </row>
    <row r="1105" spans="1:14" x14ac:dyDescent="0.35">
      <c r="A1105" t="s">
        <v>43</v>
      </c>
      <c r="B1105" t="s">
        <v>50</v>
      </c>
      <c r="C1105" t="s">
        <v>25</v>
      </c>
      <c r="D1105">
        <v>2</v>
      </c>
      <c r="E1105">
        <v>4</v>
      </c>
      <c r="F110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105" t="s">
        <v>47</v>
      </c>
      <c r="H1105" t="s">
        <v>16</v>
      </c>
      <c r="I110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05">
        <v>12</v>
      </c>
      <c r="K1105">
        <v>8.1</v>
      </c>
      <c r="L1105">
        <v>10.3</v>
      </c>
      <c r="M1105">
        <v>27</v>
      </c>
      <c r="N1105">
        <v>237</v>
      </c>
    </row>
    <row r="1106" spans="1:14" x14ac:dyDescent="0.35">
      <c r="A1106" t="s">
        <v>43</v>
      </c>
      <c r="B1106" t="s">
        <v>50</v>
      </c>
      <c r="C1106" t="s">
        <v>25</v>
      </c>
      <c r="D1106">
        <v>3</v>
      </c>
      <c r="E1106">
        <v>6</v>
      </c>
      <c r="F110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106" t="s">
        <v>47</v>
      </c>
      <c r="H1106" t="s">
        <v>16</v>
      </c>
      <c r="I110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06">
        <v>12.8</v>
      </c>
      <c r="K1106">
        <v>8.6</v>
      </c>
      <c r="L1106">
        <v>10.9</v>
      </c>
      <c r="M1106">
        <v>26</v>
      </c>
      <c r="N1106">
        <v>251</v>
      </c>
    </row>
    <row r="1107" spans="1:14" x14ac:dyDescent="0.35">
      <c r="A1107" t="s">
        <v>43</v>
      </c>
      <c r="B1107" t="s">
        <v>51</v>
      </c>
      <c r="C1107" t="s">
        <v>25</v>
      </c>
      <c r="D1107">
        <v>3</v>
      </c>
      <c r="E1107">
        <v>6</v>
      </c>
      <c r="F110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107" t="s">
        <v>47</v>
      </c>
      <c r="H1107" t="s">
        <v>52</v>
      </c>
      <c r="I110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1107">
        <v>9.8000000000000007</v>
      </c>
      <c r="K1107">
        <v>6.2</v>
      </c>
      <c r="L1107">
        <v>8.1</v>
      </c>
      <c r="M1107">
        <v>35</v>
      </c>
      <c r="N1107">
        <v>217</v>
      </c>
    </row>
    <row r="1108" spans="1:14" x14ac:dyDescent="0.35">
      <c r="A1108" t="s">
        <v>43</v>
      </c>
      <c r="B1108" t="s">
        <v>53</v>
      </c>
      <c r="C1108" t="s">
        <v>25</v>
      </c>
      <c r="D1108">
        <v>3</v>
      </c>
      <c r="E1108">
        <v>6</v>
      </c>
      <c r="F110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108" t="s">
        <v>47</v>
      </c>
      <c r="H1108" t="s">
        <v>16</v>
      </c>
      <c r="I110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08">
        <v>13.1</v>
      </c>
      <c r="K1108">
        <v>8.5</v>
      </c>
      <c r="L1108">
        <v>11</v>
      </c>
      <c r="M1108">
        <v>26</v>
      </c>
      <c r="N1108">
        <v>253</v>
      </c>
    </row>
    <row r="1109" spans="1:14" x14ac:dyDescent="0.35">
      <c r="A1109" t="s">
        <v>43</v>
      </c>
      <c r="B1109" t="s">
        <v>54</v>
      </c>
      <c r="C1109" t="s">
        <v>25</v>
      </c>
      <c r="D1109">
        <v>3</v>
      </c>
      <c r="E1109">
        <v>6</v>
      </c>
      <c r="F110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109" t="s">
        <v>47</v>
      </c>
      <c r="H1109" t="s">
        <v>52</v>
      </c>
      <c r="I110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1109">
        <v>9.8000000000000007</v>
      </c>
      <c r="K1109">
        <v>6.2</v>
      </c>
      <c r="L1109">
        <v>8.1</v>
      </c>
      <c r="M1109">
        <v>35</v>
      </c>
      <c r="N1109">
        <v>217</v>
      </c>
    </row>
    <row r="1110" spans="1:14" x14ac:dyDescent="0.35">
      <c r="A1110" t="s">
        <v>43</v>
      </c>
      <c r="B1110" t="s">
        <v>55</v>
      </c>
      <c r="C1110" t="s">
        <v>25</v>
      </c>
      <c r="D1110">
        <v>3</v>
      </c>
      <c r="E1110">
        <v>6</v>
      </c>
      <c r="F111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110" t="s">
        <v>47</v>
      </c>
      <c r="H1110" t="s">
        <v>16</v>
      </c>
      <c r="I111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10">
        <v>12.6</v>
      </c>
      <c r="K1110">
        <v>8</v>
      </c>
      <c r="L1110">
        <v>10.5</v>
      </c>
      <c r="M1110">
        <v>27</v>
      </c>
      <c r="N1110">
        <v>242</v>
      </c>
    </row>
    <row r="1111" spans="1:14" x14ac:dyDescent="0.35">
      <c r="A1111" t="s">
        <v>43</v>
      </c>
      <c r="B1111" t="s">
        <v>55</v>
      </c>
      <c r="C1111" t="s">
        <v>25</v>
      </c>
      <c r="D1111">
        <v>4</v>
      </c>
      <c r="E1111">
        <v>8</v>
      </c>
      <c r="F111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111" t="s">
        <v>47</v>
      </c>
      <c r="H1111" t="s">
        <v>16</v>
      </c>
      <c r="I111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11">
        <v>12.9</v>
      </c>
      <c r="K1111">
        <v>8</v>
      </c>
      <c r="L1111">
        <v>10.7</v>
      </c>
      <c r="M1111">
        <v>26</v>
      </c>
      <c r="N1111">
        <v>246</v>
      </c>
    </row>
    <row r="1112" spans="1:14" x14ac:dyDescent="0.35">
      <c r="A1112" t="s">
        <v>43</v>
      </c>
      <c r="B1112" t="s">
        <v>56</v>
      </c>
      <c r="C1112" t="s">
        <v>25</v>
      </c>
      <c r="D1112">
        <v>3</v>
      </c>
      <c r="E1112">
        <v>6</v>
      </c>
      <c r="F111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112" t="s">
        <v>47</v>
      </c>
      <c r="H1112" t="s">
        <v>52</v>
      </c>
      <c r="I111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1112">
        <v>9.8000000000000007</v>
      </c>
      <c r="K1112">
        <v>6.5</v>
      </c>
      <c r="L1112">
        <v>8.4</v>
      </c>
      <c r="M1112">
        <v>34</v>
      </c>
      <c r="N1112">
        <v>224</v>
      </c>
    </row>
    <row r="1113" spans="1:14" x14ac:dyDescent="0.35">
      <c r="A1113" t="s">
        <v>43</v>
      </c>
      <c r="B1113" t="s">
        <v>57</v>
      </c>
      <c r="C1113" t="s">
        <v>58</v>
      </c>
      <c r="D1113">
        <v>3</v>
      </c>
      <c r="E1113">
        <v>6</v>
      </c>
      <c r="F111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113" t="s">
        <v>47</v>
      </c>
      <c r="H1113" t="s">
        <v>16</v>
      </c>
      <c r="I111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13">
        <v>12.6</v>
      </c>
      <c r="K1113">
        <v>8</v>
      </c>
      <c r="L1113">
        <v>10.5</v>
      </c>
      <c r="M1113">
        <v>27</v>
      </c>
      <c r="N1113">
        <v>242</v>
      </c>
    </row>
    <row r="1114" spans="1:14" x14ac:dyDescent="0.35">
      <c r="A1114" t="s">
        <v>43</v>
      </c>
      <c r="B1114" t="s">
        <v>57</v>
      </c>
      <c r="C1114" t="s">
        <v>58</v>
      </c>
      <c r="D1114">
        <v>4</v>
      </c>
      <c r="E1114">
        <v>8</v>
      </c>
      <c r="F111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114" t="s">
        <v>47</v>
      </c>
      <c r="H1114" t="s">
        <v>16</v>
      </c>
      <c r="I111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14">
        <v>13.2</v>
      </c>
      <c r="K1114">
        <v>8.3000000000000007</v>
      </c>
      <c r="L1114">
        <v>11</v>
      </c>
      <c r="M1114">
        <v>26</v>
      </c>
      <c r="N1114">
        <v>258</v>
      </c>
    </row>
    <row r="1115" spans="1:14" x14ac:dyDescent="0.35">
      <c r="A1115" t="s">
        <v>43</v>
      </c>
      <c r="B1115" t="s">
        <v>57</v>
      </c>
      <c r="C1115" t="s">
        <v>58</v>
      </c>
      <c r="D1115">
        <v>6.3</v>
      </c>
      <c r="E1115">
        <v>12</v>
      </c>
      <c r="F111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115" t="s">
        <v>47</v>
      </c>
      <c r="H1115" t="s">
        <v>16</v>
      </c>
      <c r="I111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15">
        <v>17.8</v>
      </c>
      <c r="K1115">
        <v>10.8</v>
      </c>
      <c r="L1115">
        <v>14.6</v>
      </c>
      <c r="M1115">
        <v>19</v>
      </c>
      <c r="N1115">
        <v>344</v>
      </c>
    </row>
    <row r="1116" spans="1:14" x14ac:dyDescent="0.35">
      <c r="A1116" t="s">
        <v>43</v>
      </c>
      <c r="B1116" t="s">
        <v>59</v>
      </c>
      <c r="C1116" t="s">
        <v>58</v>
      </c>
      <c r="D1116">
        <v>3</v>
      </c>
      <c r="E1116">
        <v>6</v>
      </c>
      <c r="F111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116" t="s">
        <v>47</v>
      </c>
      <c r="H1116" t="s">
        <v>52</v>
      </c>
      <c r="I111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1116">
        <v>9.8000000000000007</v>
      </c>
      <c r="K1116">
        <v>6.5</v>
      </c>
      <c r="L1116">
        <v>8.4</v>
      </c>
      <c r="M1116">
        <v>34</v>
      </c>
      <c r="N1116">
        <v>224</v>
      </c>
    </row>
    <row r="1117" spans="1:14" x14ac:dyDescent="0.35">
      <c r="A1117" t="s">
        <v>43</v>
      </c>
      <c r="B1117" t="s">
        <v>768</v>
      </c>
      <c r="C1117" t="s">
        <v>14</v>
      </c>
      <c r="D1117">
        <v>2</v>
      </c>
      <c r="E1117">
        <v>4</v>
      </c>
      <c r="F111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117" t="s">
        <v>22</v>
      </c>
      <c r="H1117" t="s">
        <v>16</v>
      </c>
      <c r="I111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17">
        <v>12</v>
      </c>
      <c r="K1117">
        <v>8.1999999999999993</v>
      </c>
      <c r="L1117">
        <v>10.3</v>
      </c>
      <c r="M1117">
        <v>27</v>
      </c>
      <c r="N1117">
        <v>237</v>
      </c>
    </row>
    <row r="1118" spans="1:14" x14ac:dyDescent="0.35">
      <c r="A1118" t="s">
        <v>43</v>
      </c>
      <c r="B1118" t="s">
        <v>769</v>
      </c>
      <c r="C1118" t="s">
        <v>14</v>
      </c>
      <c r="D1118">
        <v>2</v>
      </c>
      <c r="E1118">
        <v>4</v>
      </c>
      <c r="F111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118" t="s">
        <v>22</v>
      </c>
      <c r="H1118" t="s">
        <v>16</v>
      </c>
      <c r="I111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18">
        <v>11.9</v>
      </c>
      <c r="K1118">
        <v>8.4</v>
      </c>
      <c r="L1118">
        <v>10.3</v>
      </c>
      <c r="M1118">
        <v>27</v>
      </c>
      <c r="N1118">
        <v>237</v>
      </c>
    </row>
    <row r="1119" spans="1:14" x14ac:dyDescent="0.35">
      <c r="A1119" t="s">
        <v>43</v>
      </c>
      <c r="B1119" t="s">
        <v>62</v>
      </c>
      <c r="C1119" t="s">
        <v>21</v>
      </c>
      <c r="D1119">
        <v>2</v>
      </c>
      <c r="E1119">
        <v>4</v>
      </c>
      <c r="F111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119" t="s">
        <v>47</v>
      </c>
      <c r="H1119" t="s">
        <v>16</v>
      </c>
      <c r="I111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19">
        <v>12</v>
      </c>
      <c r="K1119">
        <v>8.5</v>
      </c>
      <c r="L1119">
        <v>10.4</v>
      </c>
      <c r="M1119">
        <v>27</v>
      </c>
      <c r="N1119">
        <v>239</v>
      </c>
    </row>
    <row r="1120" spans="1:14" x14ac:dyDescent="0.35">
      <c r="A1120" t="s">
        <v>43</v>
      </c>
      <c r="B1120" t="s">
        <v>62</v>
      </c>
      <c r="C1120" t="s">
        <v>21</v>
      </c>
      <c r="D1120">
        <v>3</v>
      </c>
      <c r="E1120">
        <v>6</v>
      </c>
      <c r="F112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120" t="s">
        <v>47</v>
      </c>
      <c r="H1120" t="s">
        <v>16</v>
      </c>
      <c r="I112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20">
        <v>13.2</v>
      </c>
      <c r="K1120">
        <v>9.1999999999999993</v>
      </c>
      <c r="L1120">
        <v>11.4</v>
      </c>
      <c r="M1120">
        <v>25</v>
      </c>
      <c r="N1120">
        <v>262</v>
      </c>
    </row>
    <row r="1121" spans="1:14" x14ac:dyDescent="0.35">
      <c r="A1121" t="s">
        <v>43</v>
      </c>
      <c r="B1121" t="s">
        <v>63</v>
      </c>
      <c r="C1121" t="s">
        <v>21</v>
      </c>
      <c r="D1121">
        <v>3</v>
      </c>
      <c r="E1121">
        <v>6</v>
      </c>
      <c r="F112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121" t="s">
        <v>47</v>
      </c>
      <c r="H1121" t="s">
        <v>52</v>
      </c>
      <c r="I112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1121">
        <v>10.199999999999999</v>
      </c>
      <c r="K1121">
        <v>7.8</v>
      </c>
      <c r="L1121">
        <v>9</v>
      </c>
      <c r="M1121">
        <v>31</v>
      </c>
      <c r="N1121">
        <v>244</v>
      </c>
    </row>
    <row r="1122" spans="1:14" x14ac:dyDescent="0.35">
      <c r="A1122" t="s">
        <v>43</v>
      </c>
      <c r="B1122" t="s">
        <v>64</v>
      </c>
      <c r="C1122" t="s">
        <v>21</v>
      </c>
      <c r="D1122">
        <v>2</v>
      </c>
      <c r="E1122">
        <v>4</v>
      </c>
      <c r="F112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122" t="s">
        <v>47</v>
      </c>
      <c r="H1122" t="s">
        <v>16</v>
      </c>
      <c r="I112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22">
        <v>9.8000000000000007</v>
      </c>
      <c r="K1122">
        <v>7.9</v>
      </c>
      <c r="L1122">
        <v>8.9</v>
      </c>
      <c r="M1122">
        <v>32</v>
      </c>
      <c r="N1122">
        <v>205</v>
      </c>
    </row>
    <row r="1123" spans="1:14" x14ac:dyDescent="0.35">
      <c r="A1123" t="s">
        <v>43</v>
      </c>
      <c r="B1123" t="s">
        <v>65</v>
      </c>
      <c r="C1123" t="s">
        <v>66</v>
      </c>
      <c r="D1123">
        <v>3</v>
      </c>
      <c r="E1123">
        <v>6</v>
      </c>
      <c r="F112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123" t="s">
        <v>47</v>
      </c>
      <c r="H1123" t="s">
        <v>16</v>
      </c>
      <c r="I112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23">
        <v>15.2</v>
      </c>
      <c r="K1123">
        <v>11</v>
      </c>
      <c r="L1123">
        <v>13.3</v>
      </c>
      <c r="M1123">
        <v>21</v>
      </c>
      <c r="N1123">
        <v>306</v>
      </c>
    </row>
    <row r="1124" spans="1:14" x14ac:dyDescent="0.35">
      <c r="A1124" t="s">
        <v>43</v>
      </c>
      <c r="B1124" t="s">
        <v>67</v>
      </c>
      <c r="C1124" t="s">
        <v>66</v>
      </c>
      <c r="D1124">
        <v>3</v>
      </c>
      <c r="E1124">
        <v>6</v>
      </c>
      <c r="F112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124" t="s">
        <v>47</v>
      </c>
      <c r="H1124" t="s">
        <v>52</v>
      </c>
      <c r="I112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1124">
        <v>12.4</v>
      </c>
      <c r="K1124">
        <v>8.6999999999999993</v>
      </c>
      <c r="L1124">
        <v>10.7</v>
      </c>
      <c r="M1124">
        <v>26</v>
      </c>
      <c r="N1124">
        <v>290</v>
      </c>
    </row>
    <row r="1125" spans="1:14" x14ac:dyDescent="0.35">
      <c r="A1125" t="s">
        <v>43</v>
      </c>
      <c r="B1125" t="s">
        <v>68</v>
      </c>
      <c r="C1125" t="s">
        <v>31</v>
      </c>
      <c r="D1125">
        <v>4.2</v>
      </c>
      <c r="E1125">
        <v>8</v>
      </c>
      <c r="F112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125" t="s">
        <v>40</v>
      </c>
      <c r="H1125" t="s">
        <v>16</v>
      </c>
      <c r="I112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25">
        <v>17.3</v>
      </c>
      <c r="K1125">
        <v>10.4</v>
      </c>
      <c r="L1125">
        <v>14.2</v>
      </c>
      <c r="M1125">
        <v>20</v>
      </c>
      <c r="N1125">
        <v>327</v>
      </c>
    </row>
    <row r="1126" spans="1:14" x14ac:dyDescent="0.35">
      <c r="A1126" t="s">
        <v>43</v>
      </c>
      <c r="B1126" t="s">
        <v>68</v>
      </c>
      <c r="C1126" t="s">
        <v>31</v>
      </c>
      <c r="D1126">
        <v>4.2</v>
      </c>
      <c r="E1126">
        <v>8</v>
      </c>
      <c r="F112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126" t="s">
        <v>17</v>
      </c>
      <c r="H1126" t="s">
        <v>16</v>
      </c>
      <c r="I112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26">
        <v>20.5</v>
      </c>
      <c r="K1126">
        <v>11.7</v>
      </c>
      <c r="L1126">
        <v>16.600000000000001</v>
      </c>
      <c r="M1126">
        <v>17</v>
      </c>
      <c r="N1126">
        <v>382</v>
      </c>
    </row>
    <row r="1127" spans="1:14" x14ac:dyDescent="0.35">
      <c r="A1127" t="s">
        <v>43</v>
      </c>
      <c r="B1127" t="s">
        <v>68</v>
      </c>
      <c r="C1127" t="s">
        <v>31</v>
      </c>
      <c r="D1127">
        <v>5.2</v>
      </c>
      <c r="E1127">
        <v>10</v>
      </c>
      <c r="F112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127" t="s">
        <v>40</v>
      </c>
      <c r="H1127" t="s">
        <v>16</v>
      </c>
      <c r="I112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27">
        <v>18.2</v>
      </c>
      <c r="K1127">
        <v>10.6</v>
      </c>
      <c r="L1127">
        <v>14.8</v>
      </c>
      <c r="M1127">
        <v>19</v>
      </c>
      <c r="N1127">
        <v>347</v>
      </c>
    </row>
    <row r="1128" spans="1:14" x14ac:dyDescent="0.35">
      <c r="A1128" t="s">
        <v>43</v>
      </c>
      <c r="B1128" t="s">
        <v>68</v>
      </c>
      <c r="C1128" t="s">
        <v>31</v>
      </c>
      <c r="D1128">
        <v>5.2</v>
      </c>
      <c r="E1128">
        <v>10</v>
      </c>
      <c r="F112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128" t="s">
        <v>17</v>
      </c>
      <c r="H1128" t="s">
        <v>16</v>
      </c>
      <c r="I112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28">
        <v>19.899999999999999</v>
      </c>
      <c r="K1128">
        <v>12</v>
      </c>
      <c r="L1128">
        <v>16.399999999999999</v>
      </c>
      <c r="M1128">
        <v>17</v>
      </c>
      <c r="N1128">
        <v>377</v>
      </c>
    </row>
    <row r="1129" spans="1:14" x14ac:dyDescent="0.35">
      <c r="A1129" t="s">
        <v>43</v>
      </c>
      <c r="B1129" t="s">
        <v>70</v>
      </c>
      <c r="C1129" t="s">
        <v>31</v>
      </c>
      <c r="D1129">
        <v>4.2</v>
      </c>
      <c r="E1129">
        <v>8</v>
      </c>
      <c r="F112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129" t="s">
        <v>40</v>
      </c>
      <c r="H1129" t="s">
        <v>16</v>
      </c>
      <c r="I112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29">
        <v>17.3</v>
      </c>
      <c r="K1129">
        <v>10.4</v>
      </c>
      <c r="L1129">
        <v>14.2</v>
      </c>
      <c r="M1129">
        <v>20</v>
      </c>
      <c r="N1129">
        <v>327</v>
      </c>
    </row>
    <row r="1130" spans="1:14" x14ac:dyDescent="0.35">
      <c r="A1130" t="s">
        <v>43</v>
      </c>
      <c r="B1130" t="s">
        <v>70</v>
      </c>
      <c r="C1130" t="s">
        <v>31</v>
      </c>
      <c r="D1130">
        <v>4.2</v>
      </c>
      <c r="E1130">
        <v>8</v>
      </c>
      <c r="F113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130" t="s">
        <v>17</v>
      </c>
      <c r="H1130" t="s">
        <v>16</v>
      </c>
      <c r="I113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30">
        <v>20.5</v>
      </c>
      <c r="K1130">
        <v>11.7</v>
      </c>
      <c r="L1130">
        <v>16.600000000000001</v>
      </c>
      <c r="M1130">
        <v>17</v>
      </c>
      <c r="N1130">
        <v>382</v>
      </c>
    </row>
    <row r="1131" spans="1:14" x14ac:dyDescent="0.35">
      <c r="A1131" t="s">
        <v>43</v>
      </c>
      <c r="B1131" t="s">
        <v>70</v>
      </c>
      <c r="C1131" t="s">
        <v>31</v>
      </c>
      <c r="D1131">
        <v>5.2</v>
      </c>
      <c r="E1131">
        <v>10</v>
      </c>
      <c r="F113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131" t="s">
        <v>40</v>
      </c>
      <c r="H1131" t="s">
        <v>16</v>
      </c>
      <c r="I113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31">
        <v>18.2</v>
      </c>
      <c r="K1131">
        <v>10.6</v>
      </c>
      <c r="L1131">
        <v>14.8</v>
      </c>
      <c r="M1131">
        <v>19</v>
      </c>
      <c r="N1131">
        <v>347</v>
      </c>
    </row>
    <row r="1132" spans="1:14" x14ac:dyDescent="0.35">
      <c r="A1132" t="s">
        <v>43</v>
      </c>
      <c r="B1132" t="s">
        <v>70</v>
      </c>
      <c r="C1132" t="s">
        <v>31</v>
      </c>
      <c r="D1132">
        <v>5.2</v>
      </c>
      <c r="E1132">
        <v>10</v>
      </c>
      <c r="F113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132" t="s">
        <v>17</v>
      </c>
      <c r="H1132" t="s">
        <v>16</v>
      </c>
      <c r="I113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32">
        <v>19.899999999999999</v>
      </c>
      <c r="K1132">
        <v>12</v>
      </c>
      <c r="L1132">
        <v>16.399999999999999</v>
      </c>
      <c r="M1132">
        <v>17</v>
      </c>
      <c r="N1132">
        <v>377</v>
      </c>
    </row>
    <row r="1133" spans="1:14" x14ac:dyDescent="0.35">
      <c r="A1133" t="s">
        <v>43</v>
      </c>
      <c r="B1133" t="s">
        <v>71</v>
      </c>
      <c r="C1133" t="s">
        <v>38</v>
      </c>
      <c r="D1133">
        <v>4.2</v>
      </c>
      <c r="E1133">
        <v>8</v>
      </c>
      <c r="F113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133" t="s">
        <v>40</v>
      </c>
      <c r="H1133" t="s">
        <v>16</v>
      </c>
      <c r="I113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33">
        <v>14.9</v>
      </c>
      <c r="K1133">
        <v>10.1</v>
      </c>
      <c r="L1133">
        <v>12.8</v>
      </c>
      <c r="M1133">
        <v>22</v>
      </c>
      <c r="N1133">
        <v>294</v>
      </c>
    </row>
    <row r="1134" spans="1:14" x14ac:dyDescent="0.35">
      <c r="A1134" t="s">
        <v>43</v>
      </c>
      <c r="B1134" t="s">
        <v>72</v>
      </c>
      <c r="C1134" t="s">
        <v>38</v>
      </c>
      <c r="D1134">
        <v>4.2</v>
      </c>
      <c r="E1134">
        <v>8</v>
      </c>
      <c r="F113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134" t="s">
        <v>40</v>
      </c>
      <c r="H1134" t="s">
        <v>16</v>
      </c>
      <c r="I113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34">
        <v>14.8</v>
      </c>
      <c r="K1134">
        <v>10.6</v>
      </c>
      <c r="L1134">
        <v>12.9</v>
      </c>
      <c r="M1134">
        <v>22</v>
      </c>
      <c r="N1134">
        <v>297</v>
      </c>
    </row>
    <row r="1135" spans="1:14" x14ac:dyDescent="0.35">
      <c r="A1135" t="s">
        <v>43</v>
      </c>
      <c r="B1135" t="s">
        <v>73</v>
      </c>
      <c r="C1135" t="s">
        <v>25</v>
      </c>
      <c r="D1135">
        <v>4</v>
      </c>
      <c r="E1135">
        <v>8</v>
      </c>
      <c r="F113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135" t="s">
        <v>47</v>
      </c>
      <c r="H1135" t="s">
        <v>16</v>
      </c>
      <c r="I113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35">
        <v>16.600000000000001</v>
      </c>
      <c r="K1135">
        <v>9.4</v>
      </c>
      <c r="L1135">
        <v>13.3</v>
      </c>
      <c r="M1135">
        <v>21</v>
      </c>
      <c r="N1135">
        <v>313</v>
      </c>
    </row>
    <row r="1136" spans="1:14" x14ac:dyDescent="0.35">
      <c r="A1136" t="s">
        <v>43</v>
      </c>
      <c r="B1136" t="s">
        <v>770</v>
      </c>
      <c r="C1136" t="s">
        <v>38</v>
      </c>
      <c r="D1136">
        <v>2</v>
      </c>
      <c r="E1136">
        <v>4</v>
      </c>
      <c r="F113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136" t="s">
        <v>32</v>
      </c>
      <c r="H1136" t="s">
        <v>16</v>
      </c>
      <c r="I113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36">
        <v>10.1</v>
      </c>
      <c r="K1136">
        <v>7.7</v>
      </c>
      <c r="L1136">
        <v>9</v>
      </c>
      <c r="M1136">
        <v>31</v>
      </c>
      <c r="N1136">
        <v>207</v>
      </c>
    </row>
    <row r="1137" spans="1:14" x14ac:dyDescent="0.35">
      <c r="A1137" t="s">
        <v>43</v>
      </c>
      <c r="B1137" t="s">
        <v>74</v>
      </c>
      <c r="C1137" t="s">
        <v>14</v>
      </c>
      <c r="D1137">
        <v>3</v>
      </c>
      <c r="E1137">
        <v>6</v>
      </c>
      <c r="F113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137" t="s">
        <v>40</v>
      </c>
      <c r="H1137" t="s">
        <v>16</v>
      </c>
      <c r="I113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37">
        <v>13</v>
      </c>
      <c r="K1137">
        <v>8.5</v>
      </c>
      <c r="L1137">
        <v>11</v>
      </c>
      <c r="M1137">
        <v>26</v>
      </c>
      <c r="N1137">
        <v>253</v>
      </c>
    </row>
    <row r="1138" spans="1:14" x14ac:dyDescent="0.35">
      <c r="A1138" t="s">
        <v>43</v>
      </c>
      <c r="B1138" t="s">
        <v>74</v>
      </c>
      <c r="C1138" t="s">
        <v>14</v>
      </c>
      <c r="D1138">
        <v>3</v>
      </c>
      <c r="E1138">
        <v>6</v>
      </c>
      <c r="F113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138" t="s">
        <v>17</v>
      </c>
      <c r="H1138" t="s">
        <v>16</v>
      </c>
      <c r="I113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38">
        <v>13.8</v>
      </c>
      <c r="K1138">
        <v>9</v>
      </c>
      <c r="L1138">
        <v>11.7</v>
      </c>
      <c r="M1138">
        <v>24</v>
      </c>
      <c r="N1138">
        <v>269</v>
      </c>
    </row>
    <row r="1139" spans="1:14" x14ac:dyDescent="0.35">
      <c r="A1139" t="s">
        <v>43</v>
      </c>
      <c r="B1139" t="s">
        <v>75</v>
      </c>
      <c r="C1139" t="s">
        <v>38</v>
      </c>
      <c r="D1139">
        <v>3</v>
      </c>
      <c r="E1139">
        <v>6</v>
      </c>
      <c r="F113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139" t="s">
        <v>40</v>
      </c>
      <c r="H1139" t="s">
        <v>16</v>
      </c>
      <c r="I113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39">
        <v>13</v>
      </c>
      <c r="K1139">
        <v>8.5</v>
      </c>
      <c r="L1139">
        <v>11</v>
      </c>
      <c r="M1139">
        <v>26</v>
      </c>
      <c r="N1139">
        <v>253</v>
      </c>
    </row>
    <row r="1140" spans="1:14" x14ac:dyDescent="0.35">
      <c r="A1140" t="s">
        <v>43</v>
      </c>
      <c r="B1140" t="s">
        <v>75</v>
      </c>
      <c r="C1140" t="s">
        <v>38</v>
      </c>
      <c r="D1140">
        <v>3</v>
      </c>
      <c r="E1140">
        <v>6</v>
      </c>
      <c r="F114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140" t="s">
        <v>17</v>
      </c>
      <c r="H1140" t="s">
        <v>16</v>
      </c>
      <c r="I114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40">
        <v>13.8</v>
      </c>
      <c r="K1140">
        <v>9</v>
      </c>
      <c r="L1140">
        <v>11.7</v>
      </c>
      <c r="M1140">
        <v>24</v>
      </c>
      <c r="N1140">
        <v>269</v>
      </c>
    </row>
    <row r="1141" spans="1:14" x14ac:dyDescent="0.35">
      <c r="A1141" t="s">
        <v>43</v>
      </c>
      <c r="B1141" t="s">
        <v>76</v>
      </c>
      <c r="C1141" t="s">
        <v>38</v>
      </c>
      <c r="D1141">
        <v>3</v>
      </c>
      <c r="E1141">
        <v>6</v>
      </c>
      <c r="F114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141" t="s">
        <v>40</v>
      </c>
      <c r="H1141" t="s">
        <v>16</v>
      </c>
      <c r="I114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41">
        <v>13.3</v>
      </c>
      <c r="K1141">
        <v>9.1</v>
      </c>
      <c r="L1141">
        <v>11.4</v>
      </c>
      <c r="M1141">
        <v>25</v>
      </c>
      <c r="N1141">
        <v>262</v>
      </c>
    </row>
    <row r="1142" spans="1:14" x14ac:dyDescent="0.35">
      <c r="A1142" t="s">
        <v>43</v>
      </c>
      <c r="B1142" t="s">
        <v>77</v>
      </c>
      <c r="C1142" t="s">
        <v>25</v>
      </c>
      <c r="D1142">
        <v>4</v>
      </c>
      <c r="E1142">
        <v>8</v>
      </c>
      <c r="F114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142" t="s">
        <v>40</v>
      </c>
      <c r="H1142" t="s">
        <v>16</v>
      </c>
      <c r="I114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42">
        <v>14</v>
      </c>
      <c r="K1142">
        <v>8.6999999999999993</v>
      </c>
      <c r="L1142">
        <v>11.7</v>
      </c>
      <c r="M1142">
        <v>24</v>
      </c>
      <c r="N1142">
        <v>269</v>
      </c>
    </row>
    <row r="1143" spans="1:14" x14ac:dyDescent="0.35">
      <c r="A1143" t="s">
        <v>43</v>
      </c>
      <c r="B1143" t="s">
        <v>78</v>
      </c>
      <c r="C1143" t="s">
        <v>25</v>
      </c>
      <c r="D1143">
        <v>4</v>
      </c>
      <c r="E1143">
        <v>8</v>
      </c>
      <c r="F114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143" t="s">
        <v>40</v>
      </c>
      <c r="H1143" t="s">
        <v>16</v>
      </c>
      <c r="I114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43">
        <v>14</v>
      </c>
      <c r="K1143">
        <v>8.6999999999999993</v>
      </c>
      <c r="L1143">
        <v>11.7</v>
      </c>
      <c r="M1143">
        <v>24</v>
      </c>
      <c r="N1143">
        <v>269</v>
      </c>
    </row>
    <row r="1144" spans="1:14" x14ac:dyDescent="0.35">
      <c r="A1144" t="s">
        <v>43</v>
      </c>
      <c r="B1144" t="s">
        <v>79</v>
      </c>
      <c r="C1144" t="s">
        <v>25</v>
      </c>
      <c r="D1144">
        <v>4</v>
      </c>
      <c r="E1144">
        <v>8</v>
      </c>
      <c r="F114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144" t="s">
        <v>47</v>
      </c>
      <c r="H1144" t="s">
        <v>16</v>
      </c>
      <c r="I114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44">
        <v>14.6</v>
      </c>
      <c r="K1144">
        <v>8.8000000000000007</v>
      </c>
      <c r="L1144">
        <v>11.9</v>
      </c>
      <c r="M1144">
        <v>24</v>
      </c>
      <c r="N1144">
        <v>281</v>
      </c>
    </row>
    <row r="1145" spans="1:14" x14ac:dyDescent="0.35">
      <c r="A1145" t="s">
        <v>43</v>
      </c>
      <c r="B1145" t="s">
        <v>80</v>
      </c>
      <c r="C1145" t="s">
        <v>21</v>
      </c>
      <c r="D1145">
        <v>3</v>
      </c>
      <c r="E1145">
        <v>6</v>
      </c>
      <c r="F114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145" t="s">
        <v>47</v>
      </c>
      <c r="H1145" t="s">
        <v>16</v>
      </c>
      <c r="I114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45">
        <v>14.1</v>
      </c>
      <c r="K1145">
        <v>9.9</v>
      </c>
      <c r="L1145">
        <v>12.2</v>
      </c>
      <c r="M1145">
        <v>23</v>
      </c>
      <c r="N1145">
        <v>281</v>
      </c>
    </row>
    <row r="1146" spans="1:14" x14ac:dyDescent="0.35">
      <c r="A1146" t="s">
        <v>43</v>
      </c>
      <c r="B1146" t="s">
        <v>81</v>
      </c>
      <c r="C1146" t="s">
        <v>38</v>
      </c>
      <c r="D1146">
        <v>2</v>
      </c>
      <c r="E1146">
        <v>4</v>
      </c>
      <c r="F114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146" t="s">
        <v>32</v>
      </c>
      <c r="H1146" t="s">
        <v>16</v>
      </c>
      <c r="I114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46">
        <v>10.4</v>
      </c>
      <c r="K1146">
        <v>7.6</v>
      </c>
      <c r="L1146">
        <v>9.1</v>
      </c>
      <c r="M1146">
        <v>31</v>
      </c>
      <c r="N1146">
        <v>209</v>
      </c>
    </row>
    <row r="1147" spans="1:14" x14ac:dyDescent="0.35">
      <c r="A1147" t="s">
        <v>43</v>
      </c>
      <c r="B1147" t="s">
        <v>82</v>
      </c>
      <c r="C1147" t="s">
        <v>31</v>
      </c>
      <c r="D1147">
        <v>2</v>
      </c>
      <c r="E1147">
        <v>4</v>
      </c>
      <c r="F114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147" t="s">
        <v>32</v>
      </c>
      <c r="H1147" t="s">
        <v>16</v>
      </c>
      <c r="I114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47">
        <v>10.4</v>
      </c>
      <c r="K1147">
        <v>7.7</v>
      </c>
      <c r="L1147">
        <v>9.1999999999999993</v>
      </c>
      <c r="M1147">
        <v>31</v>
      </c>
      <c r="N1147">
        <v>212</v>
      </c>
    </row>
    <row r="1148" spans="1:14" x14ac:dyDescent="0.35">
      <c r="A1148" t="s">
        <v>43</v>
      </c>
      <c r="B1148" t="s">
        <v>83</v>
      </c>
      <c r="C1148" t="s">
        <v>38</v>
      </c>
      <c r="D1148">
        <v>2</v>
      </c>
      <c r="E1148">
        <v>4</v>
      </c>
      <c r="F114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148" t="s">
        <v>32</v>
      </c>
      <c r="H1148" t="s">
        <v>16</v>
      </c>
      <c r="I114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48">
        <v>11.7</v>
      </c>
      <c r="K1148">
        <v>8.4</v>
      </c>
      <c r="L1148">
        <v>10.199999999999999</v>
      </c>
      <c r="M1148">
        <v>28</v>
      </c>
      <c r="N1148">
        <v>235</v>
      </c>
    </row>
    <row r="1149" spans="1:14" x14ac:dyDescent="0.35">
      <c r="A1149" t="s">
        <v>43</v>
      </c>
      <c r="B1149" t="s">
        <v>84</v>
      </c>
      <c r="C1149" t="s">
        <v>31</v>
      </c>
      <c r="D1149">
        <v>2</v>
      </c>
      <c r="E1149">
        <v>4</v>
      </c>
      <c r="F114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149" t="s">
        <v>32</v>
      </c>
      <c r="H1149" t="s">
        <v>16</v>
      </c>
      <c r="I114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49">
        <v>11.7</v>
      </c>
      <c r="K1149">
        <v>8.5</v>
      </c>
      <c r="L1149">
        <v>10.199999999999999</v>
      </c>
      <c r="M1149">
        <v>28</v>
      </c>
      <c r="N1149">
        <v>235</v>
      </c>
    </row>
    <row r="1150" spans="1:14" x14ac:dyDescent="0.35">
      <c r="A1150" t="s">
        <v>85</v>
      </c>
      <c r="B1150" t="s">
        <v>86</v>
      </c>
      <c r="C1150" t="s">
        <v>14</v>
      </c>
      <c r="D1150">
        <v>4</v>
      </c>
      <c r="E1150">
        <v>8</v>
      </c>
      <c r="F115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150" t="s">
        <v>47</v>
      </c>
      <c r="H1150" t="s">
        <v>16</v>
      </c>
      <c r="I115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50">
        <v>16.100000000000001</v>
      </c>
      <c r="K1150">
        <v>9.4</v>
      </c>
      <c r="L1150">
        <v>13.1</v>
      </c>
      <c r="M1150">
        <v>22</v>
      </c>
      <c r="N1150">
        <v>307</v>
      </c>
    </row>
    <row r="1151" spans="1:14" x14ac:dyDescent="0.35">
      <c r="A1151" t="s">
        <v>85</v>
      </c>
      <c r="B1151" t="s">
        <v>86</v>
      </c>
      <c r="C1151" t="s">
        <v>14</v>
      </c>
      <c r="D1151">
        <v>6</v>
      </c>
      <c r="E1151">
        <v>12</v>
      </c>
      <c r="F115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151" t="s">
        <v>47</v>
      </c>
      <c r="H1151" t="s">
        <v>16</v>
      </c>
      <c r="I115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51">
        <v>18.899999999999999</v>
      </c>
      <c r="K1151">
        <v>11.2</v>
      </c>
      <c r="L1151">
        <v>15.4</v>
      </c>
      <c r="M1151">
        <v>18</v>
      </c>
      <c r="N1151">
        <v>354</v>
      </c>
    </row>
    <row r="1152" spans="1:14" x14ac:dyDescent="0.35">
      <c r="A1152" t="s">
        <v>85</v>
      </c>
      <c r="B1152" t="s">
        <v>771</v>
      </c>
      <c r="C1152" t="s">
        <v>38</v>
      </c>
      <c r="D1152">
        <v>4</v>
      </c>
      <c r="E1152">
        <v>8</v>
      </c>
      <c r="F115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152" t="s">
        <v>47</v>
      </c>
      <c r="H1152" t="s">
        <v>16</v>
      </c>
      <c r="I115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52">
        <v>17.7</v>
      </c>
      <c r="K1152">
        <v>10.3</v>
      </c>
      <c r="L1152">
        <v>14.4</v>
      </c>
      <c r="M1152">
        <v>20</v>
      </c>
      <c r="N1152">
        <v>337</v>
      </c>
    </row>
    <row r="1153" spans="1:14" x14ac:dyDescent="0.35">
      <c r="A1153" t="s">
        <v>85</v>
      </c>
      <c r="B1153" t="s">
        <v>771</v>
      </c>
      <c r="C1153" t="s">
        <v>38</v>
      </c>
      <c r="D1153">
        <v>6</v>
      </c>
      <c r="E1153">
        <v>12</v>
      </c>
      <c r="F115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153" t="s">
        <v>47</v>
      </c>
      <c r="H1153" t="s">
        <v>16</v>
      </c>
      <c r="I115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53">
        <v>19.600000000000001</v>
      </c>
      <c r="K1153">
        <v>11.7</v>
      </c>
      <c r="L1153">
        <v>16</v>
      </c>
      <c r="M1153">
        <v>18</v>
      </c>
      <c r="N1153">
        <v>368</v>
      </c>
    </row>
    <row r="1154" spans="1:14" x14ac:dyDescent="0.35">
      <c r="A1154" t="s">
        <v>85</v>
      </c>
      <c r="B1154" t="s">
        <v>772</v>
      </c>
      <c r="C1154" t="s">
        <v>31</v>
      </c>
      <c r="D1154">
        <v>4</v>
      </c>
      <c r="E1154">
        <v>8</v>
      </c>
      <c r="F115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154" t="s">
        <v>47</v>
      </c>
      <c r="H1154" t="s">
        <v>16</v>
      </c>
      <c r="I115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54">
        <v>17.600000000000001</v>
      </c>
      <c r="K1154">
        <v>10.1</v>
      </c>
      <c r="L1154">
        <v>14.2</v>
      </c>
      <c r="M1154">
        <v>20</v>
      </c>
      <c r="N1154">
        <v>327</v>
      </c>
    </row>
    <row r="1155" spans="1:14" x14ac:dyDescent="0.35">
      <c r="A1155" t="s">
        <v>85</v>
      </c>
      <c r="B1155" t="s">
        <v>89</v>
      </c>
      <c r="C1155" t="s">
        <v>25</v>
      </c>
      <c r="D1155">
        <v>4</v>
      </c>
      <c r="E1155">
        <v>8</v>
      </c>
      <c r="F115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155" t="s">
        <v>47</v>
      </c>
      <c r="H1155" t="s">
        <v>16</v>
      </c>
      <c r="I115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55">
        <v>17.7</v>
      </c>
      <c r="K1155">
        <v>10</v>
      </c>
      <c r="L1155">
        <v>14.2</v>
      </c>
      <c r="M1155">
        <v>20</v>
      </c>
      <c r="N1155">
        <v>334</v>
      </c>
    </row>
    <row r="1156" spans="1:14" x14ac:dyDescent="0.35">
      <c r="A1156" t="s">
        <v>85</v>
      </c>
      <c r="B1156" t="s">
        <v>89</v>
      </c>
      <c r="C1156" t="s">
        <v>25</v>
      </c>
      <c r="D1156">
        <v>6</v>
      </c>
      <c r="E1156">
        <v>12</v>
      </c>
      <c r="F115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156" t="s">
        <v>47</v>
      </c>
      <c r="H1156" t="s">
        <v>16</v>
      </c>
      <c r="I115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56">
        <v>20.3</v>
      </c>
      <c r="K1156">
        <v>11.9</v>
      </c>
      <c r="L1156">
        <v>16.5</v>
      </c>
      <c r="M1156">
        <v>17</v>
      </c>
      <c r="N1156">
        <v>388</v>
      </c>
    </row>
    <row r="1157" spans="1:14" x14ac:dyDescent="0.35">
      <c r="A1157" t="s">
        <v>85</v>
      </c>
      <c r="B1157" t="s">
        <v>90</v>
      </c>
      <c r="C1157" t="s">
        <v>25</v>
      </c>
      <c r="D1157">
        <v>6.8</v>
      </c>
      <c r="E1157">
        <v>8</v>
      </c>
      <c r="F115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157" t="s">
        <v>47</v>
      </c>
      <c r="H1157" t="s">
        <v>16</v>
      </c>
      <c r="I115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57">
        <v>22.3</v>
      </c>
      <c r="K1157">
        <v>13.3</v>
      </c>
      <c r="L1157">
        <v>18.2</v>
      </c>
      <c r="M1157">
        <v>16</v>
      </c>
      <c r="N1157">
        <v>419</v>
      </c>
    </row>
    <row r="1158" spans="1:14" x14ac:dyDescent="0.35">
      <c r="A1158" t="s">
        <v>91</v>
      </c>
      <c r="B1158" t="s">
        <v>773</v>
      </c>
      <c r="C1158" t="s">
        <v>38</v>
      </c>
      <c r="D1158">
        <v>2</v>
      </c>
      <c r="E1158">
        <v>4</v>
      </c>
      <c r="F115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158" t="s">
        <v>47</v>
      </c>
      <c r="H1158" t="s">
        <v>16</v>
      </c>
      <c r="I115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58">
        <v>10.4</v>
      </c>
      <c r="K1158">
        <v>7.1</v>
      </c>
      <c r="L1158">
        <v>8.9</v>
      </c>
      <c r="M1158">
        <v>32</v>
      </c>
      <c r="N1158">
        <v>205</v>
      </c>
    </row>
    <row r="1159" spans="1:14" x14ac:dyDescent="0.35">
      <c r="A1159" t="s">
        <v>91</v>
      </c>
      <c r="B1159" t="s">
        <v>774</v>
      </c>
      <c r="C1159" t="s">
        <v>38</v>
      </c>
      <c r="D1159">
        <v>2</v>
      </c>
      <c r="E1159">
        <v>4</v>
      </c>
      <c r="F115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159" t="s">
        <v>47</v>
      </c>
      <c r="H1159" t="s">
        <v>16</v>
      </c>
      <c r="I115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59">
        <v>10</v>
      </c>
      <c r="K1159">
        <v>6.5</v>
      </c>
      <c r="L1159">
        <v>8.4</v>
      </c>
      <c r="M1159">
        <v>34</v>
      </c>
      <c r="N1159">
        <v>193</v>
      </c>
    </row>
    <row r="1160" spans="1:14" x14ac:dyDescent="0.35">
      <c r="A1160" t="s">
        <v>91</v>
      </c>
      <c r="B1160" t="s">
        <v>774</v>
      </c>
      <c r="C1160" t="s">
        <v>38</v>
      </c>
      <c r="D1160">
        <v>2</v>
      </c>
      <c r="E1160">
        <v>4</v>
      </c>
      <c r="F116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160" t="s">
        <v>17</v>
      </c>
      <c r="H1160" t="s">
        <v>16</v>
      </c>
      <c r="I116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60">
        <v>10.7</v>
      </c>
      <c r="K1160">
        <v>6.9</v>
      </c>
      <c r="L1160">
        <v>9</v>
      </c>
      <c r="M1160">
        <v>31</v>
      </c>
      <c r="N1160">
        <v>207</v>
      </c>
    </row>
    <row r="1161" spans="1:14" x14ac:dyDescent="0.35">
      <c r="A1161" t="s">
        <v>91</v>
      </c>
      <c r="B1161" t="s">
        <v>775</v>
      </c>
      <c r="C1161" t="s">
        <v>38</v>
      </c>
      <c r="D1161">
        <v>2</v>
      </c>
      <c r="E1161">
        <v>4</v>
      </c>
      <c r="F116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161" t="s">
        <v>47</v>
      </c>
      <c r="H1161" t="s">
        <v>16</v>
      </c>
      <c r="I116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61">
        <v>10.6</v>
      </c>
      <c r="K1161">
        <v>7.2</v>
      </c>
      <c r="L1161">
        <v>9.1</v>
      </c>
      <c r="M1161">
        <v>31</v>
      </c>
      <c r="N1161">
        <v>209</v>
      </c>
    </row>
    <row r="1162" spans="1:14" x14ac:dyDescent="0.35">
      <c r="A1162" t="s">
        <v>91</v>
      </c>
      <c r="B1162" t="s">
        <v>776</v>
      </c>
      <c r="C1162" t="s">
        <v>38</v>
      </c>
      <c r="D1162">
        <v>2</v>
      </c>
      <c r="E1162">
        <v>4</v>
      </c>
      <c r="F116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162" t="s">
        <v>47</v>
      </c>
      <c r="H1162" t="s">
        <v>16</v>
      </c>
      <c r="I116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62">
        <v>10.3</v>
      </c>
      <c r="K1162">
        <v>6.7</v>
      </c>
      <c r="L1162">
        <v>8.6999999999999993</v>
      </c>
      <c r="M1162">
        <v>32</v>
      </c>
      <c r="N1162">
        <v>200</v>
      </c>
    </row>
    <row r="1163" spans="1:14" x14ac:dyDescent="0.35">
      <c r="A1163" t="s">
        <v>91</v>
      </c>
      <c r="B1163" t="s">
        <v>777</v>
      </c>
      <c r="C1163" t="s">
        <v>14</v>
      </c>
      <c r="D1163">
        <v>2</v>
      </c>
      <c r="E1163">
        <v>4</v>
      </c>
      <c r="F116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163" t="s">
        <v>47</v>
      </c>
      <c r="H1163" t="s">
        <v>16</v>
      </c>
      <c r="I116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63">
        <v>10</v>
      </c>
      <c r="K1163">
        <v>6.5</v>
      </c>
      <c r="L1163">
        <v>8.4</v>
      </c>
      <c r="M1163">
        <v>34</v>
      </c>
      <c r="N1163">
        <v>193</v>
      </c>
    </row>
    <row r="1164" spans="1:14" x14ac:dyDescent="0.35">
      <c r="A1164" t="s">
        <v>91</v>
      </c>
      <c r="B1164" t="s">
        <v>777</v>
      </c>
      <c r="C1164" t="s">
        <v>14</v>
      </c>
      <c r="D1164">
        <v>2</v>
      </c>
      <c r="E1164">
        <v>4</v>
      </c>
      <c r="F116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164" t="s">
        <v>17</v>
      </c>
      <c r="H1164" t="s">
        <v>16</v>
      </c>
      <c r="I116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64">
        <v>10.7</v>
      </c>
      <c r="K1164">
        <v>6.9</v>
      </c>
      <c r="L1164">
        <v>9</v>
      </c>
      <c r="M1164">
        <v>31</v>
      </c>
      <c r="N1164">
        <v>207</v>
      </c>
    </row>
    <row r="1165" spans="1:14" x14ac:dyDescent="0.35">
      <c r="A1165" t="s">
        <v>91</v>
      </c>
      <c r="B1165" t="s">
        <v>778</v>
      </c>
      <c r="C1165" t="s">
        <v>14</v>
      </c>
      <c r="D1165">
        <v>2</v>
      </c>
      <c r="E1165">
        <v>4</v>
      </c>
      <c r="F116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165" t="s">
        <v>47</v>
      </c>
      <c r="H1165" t="s">
        <v>16</v>
      </c>
      <c r="I116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65">
        <v>10.3</v>
      </c>
      <c r="K1165">
        <v>6.7</v>
      </c>
      <c r="L1165">
        <v>8.6999999999999993</v>
      </c>
      <c r="M1165">
        <v>32</v>
      </c>
      <c r="N1165">
        <v>200</v>
      </c>
    </row>
    <row r="1166" spans="1:14" x14ac:dyDescent="0.35">
      <c r="A1166" t="s">
        <v>91</v>
      </c>
      <c r="B1166" t="s">
        <v>779</v>
      </c>
      <c r="C1166" t="s">
        <v>14</v>
      </c>
      <c r="D1166">
        <v>2</v>
      </c>
      <c r="E1166">
        <v>4</v>
      </c>
      <c r="F116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166" t="s">
        <v>47</v>
      </c>
      <c r="H1166" t="s">
        <v>52</v>
      </c>
      <c r="I116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1166">
        <v>7.6</v>
      </c>
      <c r="K1166">
        <v>5.5</v>
      </c>
      <c r="L1166">
        <v>6.7</v>
      </c>
      <c r="M1166">
        <v>42</v>
      </c>
      <c r="N1166">
        <v>181</v>
      </c>
    </row>
    <row r="1167" spans="1:14" x14ac:dyDescent="0.35">
      <c r="A1167" t="s">
        <v>91</v>
      </c>
      <c r="B1167" t="s">
        <v>95</v>
      </c>
      <c r="C1167" t="s">
        <v>61</v>
      </c>
      <c r="D1167">
        <v>2</v>
      </c>
      <c r="E1167">
        <v>4</v>
      </c>
      <c r="F116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167" t="s">
        <v>47</v>
      </c>
      <c r="H1167" t="s">
        <v>52</v>
      </c>
      <c r="I116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1167">
        <v>7.6</v>
      </c>
      <c r="K1167">
        <v>5.5</v>
      </c>
      <c r="L1167">
        <v>6.7</v>
      </c>
      <c r="M1167">
        <v>42</v>
      </c>
      <c r="N1167">
        <v>181</v>
      </c>
    </row>
    <row r="1168" spans="1:14" x14ac:dyDescent="0.35">
      <c r="A1168" t="s">
        <v>91</v>
      </c>
      <c r="B1168" t="s">
        <v>780</v>
      </c>
      <c r="C1168" t="s">
        <v>14</v>
      </c>
      <c r="D1168">
        <v>2</v>
      </c>
      <c r="E1168">
        <v>4</v>
      </c>
      <c r="F116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168" t="s">
        <v>47</v>
      </c>
      <c r="H1168" t="s">
        <v>16</v>
      </c>
      <c r="I116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68">
        <v>10</v>
      </c>
      <c r="K1168">
        <v>6.5</v>
      </c>
      <c r="L1168">
        <v>8.4</v>
      </c>
      <c r="M1168">
        <v>34</v>
      </c>
      <c r="N1168">
        <v>193</v>
      </c>
    </row>
    <row r="1169" spans="1:14" x14ac:dyDescent="0.35">
      <c r="A1169" t="s">
        <v>91</v>
      </c>
      <c r="B1169" t="s">
        <v>780</v>
      </c>
      <c r="C1169" t="s">
        <v>14</v>
      </c>
      <c r="D1169">
        <v>2</v>
      </c>
      <c r="E1169">
        <v>4</v>
      </c>
      <c r="F116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169" t="s">
        <v>17</v>
      </c>
      <c r="H1169" t="s">
        <v>16</v>
      </c>
      <c r="I116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69">
        <v>10.7</v>
      </c>
      <c r="K1169">
        <v>6.9</v>
      </c>
      <c r="L1169">
        <v>9</v>
      </c>
      <c r="M1169">
        <v>31</v>
      </c>
      <c r="N1169">
        <v>207</v>
      </c>
    </row>
    <row r="1170" spans="1:14" x14ac:dyDescent="0.35">
      <c r="A1170" t="s">
        <v>91</v>
      </c>
      <c r="B1170" t="s">
        <v>781</v>
      </c>
      <c r="C1170" t="s">
        <v>14</v>
      </c>
      <c r="D1170">
        <v>2</v>
      </c>
      <c r="E1170">
        <v>4</v>
      </c>
      <c r="F117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170" t="s">
        <v>47</v>
      </c>
      <c r="H1170" t="s">
        <v>16</v>
      </c>
      <c r="I117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70">
        <v>10.6</v>
      </c>
      <c r="K1170">
        <v>7.2</v>
      </c>
      <c r="L1170">
        <v>9.1</v>
      </c>
      <c r="M1170">
        <v>31</v>
      </c>
      <c r="N1170">
        <v>209</v>
      </c>
    </row>
    <row r="1171" spans="1:14" x14ac:dyDescent="0.35">
      <c r="A1171" t="s">
        <v>91</v>
      </c>
      <c r="B1171" t="s">
        <v>98</v>
      </c>
      <c r="C1171" t="s">
        <v>58</v>
      </c>
      <c r="D1171">
        <v>2</v>
      </c>
      <c r="E1171">
        <v>4</v>
      </c>
      <c r="F117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171" t="s">
        <v>47</v>
      </c>
      <c r="H1171" t="s">
        <v>16</v>
      </c>
      <c r="I117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71">
        <v>10.6</v>
      </c>
      <c r="K1171">
        <v>7.2</v>
      </c>
      <c r="L1171">
        <v>9.1</v>
      </c>
      <c r="M1171">
        <v>31</v>
      </c>
      <c r="N1171">
        <v>209</v>
      </c>
    </row>
    <row r="1172" spans="1:14" x14ac:dyDescent="0.35">
      <c r="A1172" t="s">
        <v>91</v>
      </c>
      <c r="B1172" t="s">
        <v>99</v>
      </c>
      <c r="C1172" t="s">
        <v>61</v>
      </c>
      <c r="D1172">
        <v>2</v>
      </c>
      <c r="E1172">
        <v>4</v>
      </c>
      <c r="F117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172" t="s">
        <v>47</v>
      </c>
      <c r="H1172" t="s">
        <v>16</v>
      </c>
      <c r="I117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72">
        <v>10.6</v>
      </c>
      <c r="K1172">
        <v>7.2</v>
      </c>
      <c r="L1172">
        <v>9.1</v>
      </c>
      <c r="M1172">
        <v>31</v>
      </c>
      <c r="N1172">
        <v>209</v>
      </c>
    </row>
    <row r="1173" spans="1:14" x14ac:dyDescent="0.35">
      <c r="A1173" t="s">
        <v>91</v>
      </c>
      <c r="B1173" t="s">
        <v>782</v>
      </c>
      <c r="C1173" t="s">
        <v>14</v>
      </c>
      <c r="D1173">
        <v>3</v>
      </c>
      <c r="E1173">
        <v>6</v>
      </c>
      <c r="F117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173" t="s">
        <v>47</v>
      </c>
      <c r="H1173" t="s">
        <v>16</v>
      </c>
      <c r="I117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73">
        <v>11.4</v>
      </c>
      <c r="K1173">
        <v>7.4</v>
      </c>
      <c r="L1173">
        <v>9.6</v>
      </c>
      <c r="M1173">
        <v>29</v>
      </c>
      <c r="N1173">
        <v>221</v>
      </c>
    </row>
    <row r="1174" spans="1:14" x14ac:dyDescent="0.35">
      <c r="A1174" t="s">
        <v>91</v>
      </c>
      <c r="B1174" t="s">
        <v>782</v>
      </c>
      <c r="C1174" t="s">
        <v>14</v>
      </c>
      <c r="D1174">
        <v>3</v>
      </c>
      <c r="E1174">
        <v>6</v>
      </c>
      <c r="F117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174" t="s">
        <v>17</v>
      </c>
      <c r="H1174" t="s">
        <v>16</v>
      </c>
      <c r="I117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74">
        <v>11.5</v>
      </c>
      <c r="K1174">
        <v>7.8</v>
      </c>
      <c r="L1174">
        <v>9.8000000000000007</v>
      </c>
      <c r="M1174">
        <v>29</v>
      </c>
      <c r="N1174">
        <v>225</v>
      </c>
    </row>
    <row r="1175" spans="1:14" x14ac:dyDescent="0.35">
      <c r="A1175" t="s">
        <v>91</v>
      </c>
      <c r="B1175" t="s">
        <v>783</v>
      </c>
      <c r="C1175" t="s">
        <v>14</v>
      </c>
      <c r="D1175">
        <v>3</v>
      </c>
      <c r="E1175">
        <v>6</v>
      </c>
      <c r="F117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175" t="s">
        <v>47</v>
      </c>
      <c r="H1175" t="s">
        <v>16</v>
      </c>
      <c r="I117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75">
        <v>11.9</v>
      </c>
      <c r="K1175">
        <v>7.8</v>
      </c>
      <c r="L1175">
        <v>10</v>
      </c>
      <c r="M1175">
        <v>28</v>
      </c>
      <c r="N1175">
        <v>230</v>
      </c>
    </row>
    <row r="1176" spans="1:14" x14ac:dyDescent="0.35">
      <c r="A1176" t="s">
        <v>91</v>
      </c>
      <c r="B1176" t="s">
        <v>783</v>
      </c>
      <c r="C1176" t="s">
        <v>14</v>
      </c>
      <c r="D1176">
        <v>3</v>
      </c>
      <c r="E1176">
        <v>6</v>
      </c>
      <c r="F117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176" t="s">
        <v>17</v>
      </c>
      <c r="H1176" t="s">
        <v>16</v>
      </c>
      <c r="I117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76">
        <v>12</v>
      </c>
      <c r="K1176">
        <v>8.3000000000000007</v>
      </c>
      <c r="L1176">
        <v>10.3</v>
      </c>
      <c r="M1176">
        <v>27</v>
      </c>
      <c r="N1176">
        <v>237</v>
      </c>
    </row>
    <row r="1177" spans="1:14" x14ac:dyDescent="0.35">
      <c r="A1177" t="s">
        <v>91</v>
      </c>
      <c r="B1177" t="s">
        <v>102</v>
      </c>
      <c r="C1177" t="s">
        <v>58</v>
      </c>
      <c r="D1177">
        <v>3</v>
      </c>
      <c r="E1177">
        <v>6</v>
      </c>
      <c r="F117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177" t="s">
        <v>47</v>
      </c>
      <c r="H1177" t="s">
        <v>16</v>
      </c>
      <c r="I117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77">
        <v>11.9</v>
      </c>
      <c r="K1177">
        <v>7.8</v>
      </c>
      <c r="L1177">
        <v>10</v>
      </c>
      <c r="M1177">
        <v>28</v>
      </c>
      <c r="N1177">
        <v>230</v>
      </c>
    </row>
    <row r="1178" spans="1:14" x14ac:dyDescent="0.35">
      <c r="A1178" t="s">
        <v>91</v>
      </c>
      <c r="B1178" t="s">
        <v>784</v>
      </c>
      <c r="C1178" t="s">
        <v>38</v>
      </c>
      <c r="D1178">
        <v>2</v>
      </c>
      <c r="E1178">
        <v>4</v>
      </c>
      <c r="F117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178" t="s">
        <v>47</v>
      </c>
      <c r="H1178" t="s">
        <v>16</v>
      </c>
      <c r="I117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78">
        <v>10.4</v>
      </c>
      <c r="K1178">
        <v>7.1</v>
      </c>
      <c r="L1178">
        <v>8.9</v>
      </c>
      <c r="M1178">
        <v>32</v>
      </c>
      <c r="N1178">
        <v>205</v>
      </c>
    </row>
    <row r="1179" spans="1:14" x14ac:dyDescent="0.35">
      <c r="A1179" t="s">
        <v>91</v>
      </c>
      <c r="B1179" t="s">
        <v>103</v>
      </c>
      <c r="C1179" t="s">
        <v>14</v>
      </c>
      <c r="D1179">
        <v>2</v>
      </c>
      <c r="E1179">
        <v>4</v>
      </c>
      <c r="F117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179" t="s">
        <v>47</v>
      </c>
      <c r="H1179" t="s">
        <v>16</v>
      </c>
      <c r="I117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79">
        <v>10</v>
      </c>
      <c r="K1179">
        <v>6.5</v>
      </c>
      <c r="L1179">
        <v>8.4</v>
      </c>
      <c r="M1179">
        <v>34</v>
      </c>
      <c r="N1179">
        <v>193</v>
      </c>
    </row>
    <row r="1180" spans="1:14" x14ac:dyDescent="0.35">
      <c r="A1180" t="s">
        <v>91</v>
      </c>
      <c r="B1180" t="s">
        <v>103</v>
      </c>
      <c r="C1180" t="s">
        <v>14</v>
      </c>
      <c r="D1180">
        <v>2</v>
      </c>
      <c r="E1180">
        <v>4</v>
      </c>
      <c r="F118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180" t="s">
        <v>17</v>
      </c>
      <c r="H1180" t="s">
        <v>16</v>
      </c>
      <c r="I118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80">
        <v>10.7</v>
      </c>
      <c r="K1180">
        <v>6.9</v>
      </c>
      <c r="L1180">
        <v>9</v>
      </c>
      <c r="M1180">
        <v>31</v>
      </c>
      <c r="N1180">
        <v>207</v>
      </c>
    </row>
    <row r="1181" spans="1:14" x14ac:dyDescent="0.35">
      <c r="A1181" t="s">
        <v>91</v>
      </c>
      <c r="B1181" t="s">
        <v>785</v>
      </c>
      <c r="C1181" t="s">
        <v>14</v>
      </c>
      <c r="D1181">
        <v>2</v>
      </c>
      <c r="E1181">
        <v>4</v>
      </c>
      <c r="F118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181" t="s">
        <v>47</v>
      </c>
      <c r="H1181" t="s">
        <v>16</v>
      </c>
      <c r="I118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81">
        <v>10.4</v>
      </c>
      <c r="K1181">
        <v>7.1</v>
      </c>
      <c r="L1181">
        <v>8.9</v>
      </c>
      <c r="M1181">
        <v>32</v>
      </c>
      <c r="N1181">
        <v>205</v>
      </c>
    </row>
    <row r="1182" spans="1:14" x14ac:dyDescent="0.35">
      <c r="A1182" t="s">
        <v>91</v>
      </c>
      <c r="B1182" t="s">
        <v>785</v>
      </c>
      <c r="C1182" t="s">
        <v>14</v>
      </c>
      <c r="D1182">
        <v>2</v>
      </c>
      <c r="E1182">
        <v>4</v>
      </c>
      <c r="F118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182" t="s">
        <v>17</v>
      </c>
      <c r="H1182" t="s">
        <v>16</v>
      </c>
      <c r="I118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82">
        <v>10.9</v>
      </c>
      <c r="K1182">
        <v>6.8</v>
      </c>
      <c r="L1182">
        <v>9</v>
      </c>
      <c r="M1182">
        <v>31</v>
      </c>
      <c r="N1182">
        <v>207</v>
      </c>
    </row>
    <row r="1183" spans="1:14" x14ac:dyDescent="0.35">
      <c r="A1183" t="s">
        <v>91</v>
      </c>
      <c r="B1183" t="s">
        <v>786</v>
      </c>
      <c r="C1183" t="s">
        <v>38</v>
      </c>
      <c r="D1183">
        <v>2</v>
      </c>
      <c r="E1183">
        <v>4</v>
      </c>
      <c r="F118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183" t="s">
        <v>47</v>
      </c>
      <c r="H1183" t="s">
        <v>16</v>
      </c>
      <c r="I118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83">
        <v>11.2</v>
      </c>
      <c r="K1183">
        <v>7.5</v>
      </c>
      <c r="L1183">
        <v>9.6</v>
      </c>
      <c r="M1183">
        <v>29</v>
      </c>
      <c r="N1183">
        <v>221</v>
      </c>
    </row>
    <row r="1184" spans="1:14" x14ac:dyDescent="0.35">
      <c r="A1184" t="s">
        <v>91</v>
      </c>
      <c r="B1184" t="s">
        <v>104</v>
      </c>
      <c r="C1184" t="s">
        <v>14</v>
      </c>
      <c r="D1184">
        <v>2</v>
      </c>
      <c r="E1184">
        <v>4</v>
      </c>
      <c r="F118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184" t="s">
        <v>47</v>
      </c>
      <c r="H1184" t="s">
        <v>16</v>
      </c>
      <c r="I118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84">
        <v>10.6</v>
      </c>
      <c r="K1184">
        <v>7.2</v>
      </c>
      <c r="L1184">
        <v>9.1</v>
      </c>
      <c r="M1184">
        <v>31</v>
      </c>
      <c r="N1184">
        <v>209</v>
      </c>
    </row>
    <row r="1185" spans="1:14" x14ac:dyDescent="0.35">
      <c r="A1185" t="s">
        <v>91</v>
      </c>
      <c r="B1185" t="s">
        <v>787</v>
      </c>
      <c r="C1185" t="s">
        <v>14</v>
      </c>
      <c r="D1185">
        <v>2</v>
      </c>
      <c r="E1185">
        <v>4</v>
      </c>
      <c r="F118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185" t="s">
        <v>47</v>
      </c>
      <c r="H1185" t="s">
        <v>16</v>
      </c>
      <c r="I118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85">
        <v>10.6</v>
      </c>
      <c r="K1185">
        <v>7.2</v>
      </c>
      <c r="L1185">
        <v>9.1</v>
      </c>
      <c r="M1185">
        <v>31</v>
      </c>
      <c r="N1185">
        <v>209</v>
      </c>
    </row>
    <row r="1186" spans="1:14" x14ac:dyDescent="0.35">
      <c r="A1186" t="s">
        <v>91</v>
      </c>
      <c r="B1186" t="s">
        <v>788</v>
      </c>
      <c r="C1186" t="s">
        <v>38</v>
      </c>
      <c r="D1186">
        <v>3</v>
      </c>
      <c r="E1186">
        <v>6</v>
      </c>
      <c r="F118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186" t="s">
        <v>47</v>
      </c>
      <c r="H1186" t="s">
        <v>16</v>
      </c>
      <c r="I118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86">
        <v>11.8</v>
      </c>
      <c r="K1186">
        <v>7.6</v>
      </c>
      <c r="L1186">
        <v>9.9</v>
      </c>
      <c r="M1186">
        <v>29</v>
      </c>
      <c r="N1186">
        <v>228</v>
      </c>
    </row>
    <row r="1187" spans="1:14" x14ac:dyDescent="0.35">
      <c r="A1187" t="s">
        <v>91</v>
      </c>
      <c r="B1187" t="s">
        <v>105</v>
      </c>
      <c r="C1187" t="s">
        <v>14</v>
      </c>
      <c r="D1187">
        <v>3</v>
      </c>
      <c r="E1187">
        <v>6</v>
      </c>
      <c r="F118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187" t="s">
        <v>47</v>
      </c>
      <c r="H1187" t="s">
        <v>16</v>
      </c>
      <c r="I118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87">
        <v>11.4</v>
      </c>
      <c r="K1187">
        <v>7.4</v>
      </c>
      <c r="L1187">
        <v>9.6</v>
      </c>
      <c r="M1187">
        <v>29</v>
      </c>
      <c r="N1187">
        <v>221</v>
      </c>
    </row>
    <row r="1188" spans="1:14" x14ac:dyDescent="0.35">
      <c r="A1188" t="s">
        <v>91</v>
      </c>
      <c r="B1188" t="s">
        <v>105</v>
      </c>
      <c r="C1188" t="s">
        <v>14</v>
      </c>
      <c r="D1188">
        <v>3</v>
      </c>
      <c r="E1188">
        <v>6</v>
      </c>
      <c r="F118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188" t="s">
        <v>17</v>
      </c>
      <c r="H1188" t="s">
        <v>16</v>
      </c>
      <c r="I118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88">
        <v>11.5</v>
      </c>
      <c r="K1188">
        <v>7.8</v>
      </c>
      <c r="L1188">
        <v>9.8000000000000007</v>
      </c>
      <c r="M1188">
        <v>29</v>
      </c>
      <c r="N1188">
        <v>225</v>
      </c>
    </row>
    <row r="1189" spans="1:14" x14ac:dyDescent="0.35">
      <c r="A1189" t="s">
        <v>91</v>
      </c>
      <c r="B1189" t="s">
        <v>789</v>
      </c>
      <c r="C1189" t="s">
        <v>14</v>
      </c>
      <c r="D1189">
        <v>3</v>
      </c>
      <c r="E1189">
        <v>6</v>
      </c>
      <c r="F118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189" t="s">
        <v>47</v>
      </c>
      <c r="H1189" t="s">
        <v>16</v>
      </c>
      <c r="I118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89">
        <v>11.4</v>
      </c>
      <c r="K1189">
        <v>7.4</v>
      </c>
      <c r="L1189">
        <v>9.6</v>
      </c>
      <c r="M1189">
        <v>29</v>
      </c>
      <c r="N1189">
        <v>221</v>
      </c>
    </row>
    <row r="1190" spans="1:14" x14ac:dyDescent="0.35">
      <c r="A1190" t="s">
        <v>91</v>
      </c>
      <c r="B1190" t="s">
        <v>790</v>
      </c>
      <c r="C1190" t="s">
        <v>38</v>
      </c>
      <c r="D1190">
        <v>3</v>
      </c>
      <c r="E1190">
        <v>6</v>
      </c>
      <c r="F119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190" t="s">
        <v>47</v>
      </c>
      <c r="H1190" t="s">
        <v>16</v>
      </c>
      <c r="I119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90">
        <v>12.1</v>
      </c>
      <c r="K1190">
        <v>8.1</v>
      </c>
      <c r="L1190">
        <v>10.3</v>
      </c>
      <c r="M1190">
        <v>27</v>
      </c>
      <c r="N1190">
        <v>237</v>
      </c>
    </row>
    <row r="1191" spans="1:14" x14ac:dyDescent="0.35">
      <c r="A1191" t="s">
        <v>91</v>
      </c>
      <c r="B1191" t="s">
        <v>106</v>
      </c>
      <c r="C1191" t="s">
        <v>14</v>
      </c>
      <c r="D1191">
        <v>3</v>
      </c>
      <c r="E1191">
        <v>6</v>
      </c>
      <c r="F119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191" t="s">
        <v>47</v>
      </c>
      <c r="H1191" t="s">
        <v>16</v>
      </c>
      <c r="I119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91">
        <v>11.9</v>
      </c>
      <c r="K1191">
        <v>7.8</v>
      </c>
      <c r="L1191">
        <v>10</v>
      </c>
      <c r="M1191">
        <v>28</v>
      </c>
      <c r="N1191">
        <v>230</v>
      </c>
    </row>
    <row r="1192" spans="1:14" x14ac:dyDescent="0.35">
      <c r="A1192" t="s">
        <v>91</v>
      </c>
      <c r="B1192" t="s">
        <v>106</v>
      </c>
      <c r="C1192" t="s">
        <v>14</v>
      </c>
      <c r="D1192">
        <v>3</v>
      </c>
      <c r="E1192">
        <v>6</v>
      </c>
      <c r="F119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192" t="s">
        <v>17</v>
      </c>
      <c r="H1192" t="s">
        <v>16</v>
      </c>
      <c r="I119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92">
        <v>12</v>
      </c>
      <c r="K1192">
        <v>8.3000000000000007</v>
      </c>
      <c r="L1192">
        <v>10.3</v>
      </c>
      <c r="M1192">
        <v>27</v>
      </c>
      <c r="N1192">
        <v>237</v>
      </c>
    </row>
    <row r="1193" spans="1:14" x14ac:dyDescent="0.35">
      <c r="A1193" t="s">
        <v>91</v>
      </c>
      <c r="B1193" t="s">
        <v>791</v>
      </c>
      <c r="C1193" t="s">
        <v>14</v>
      </c>
      <c r="D1193">
        <v>3</v>
      </c>
      <c r="E1193">
        <v>6</v>
      </c>
      <c r="F119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193" t="s">
        <v>47</v>
      </c>
      <c r="H1193" t="s">
        <v>16</v>
      </c>
      <c r="I119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93">
        <v>11.9</v>
      </c>
      <c r="K1193">
        <v>7.8</v>
      </c>
      <c r="L1193">
        <v>10</v>
      </c>
      <c r="M1193">
        <v>28</v>
      </c>
      <c r="N1193">
        <v>230</v>
      </c>
    </row>
    <row r="1194" spans="1:14" x14ac:dyDescent="0.35">
      <c r="A1194" t="s">
        <v>91</v>
      </c>
      <c r="B1194" t="s">
        <v>792</v>
      </c>
      <c r="C1194" t="s">
        <v>25</v>
      </c>
      <c r="D1194">
        <v>2</v>
      </c>
      <c r="E1194">
        <v>4</v>
      </c>
      <c r="F119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194" t="s">
        <v>47</v>
      </c>
      <c r="H1194" t="s">
        <v>16</v>
      </c>
      <c r="I119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94">
        <v>10.4</v>
      </c>
      <c r="K1194">
        <v>7.1</v>
      </c>
      <c r="L1194">
        <v>8.9</v>
      </c>
      <c r="M1194">
        <v>32</v>
      </c>
      <c r="N1194">
        <v>205</v>
      </c>
    </row>
    <row r="1195" spans="1:14" x14ac:dyDescent="0.35">
      <c r="A1195" t="s">
        <v>91</v>
      </c>
      <c r="B1195" t="s">
        <v>793</v>
      </c>
      <c r="C1195" t="s">
        <v>25</v>
      </c>
      <c r="D1195">
        <v>2</v>
      </c>
      <c r="E1195">
        <v>4</v>
      </c>
      <c r="F119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195" t="s">
        <v>47</v>
      </c>
      <c r="H1195" t="s">
        <v>16</v>
      </c>
      <c r="I119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95">
        <v>10.6</v>
      </c>
      <c r="K1195">
        <v>7.2</v>
      </c>
      <c r="L1195">
        <v>9.1</v>
      </c>
      <c r="M1195">
        <v>31</v>
      </c>
      <c r="N1195">
        <v>209</v>
      </c>
    </row>
    <row r="1196" spans="1:14" x14ac:dyDescent="0.35">
      <c r="A1196" t="s">
        <v>91</v>
      </c>
      <c r="B1196" t="s">
        <v>794</v>
      </c>
      <c r="C1196" t="s">
        <v>25</v>
      </c>
      <c r="D1196">
        <v>3</v>
      </c>
      <c r="E1196">
        <v>6</v>
      </c>
      <c r="F119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196" t="s">
        <v>47</v>
      </c>
      <c r="H1196" t="s">
        <v>52</v>
      </c>
      <c r="I119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1196">
        <v>9.1999999999999993</v>
      </c>
      <c r="K1196">
        <v>6.3</v>
      </c>
      <c r="L1196">
        <v>7.9</v>
      </c>
      <c r="M1196">
        <v>36</v>
      </c>
      <c r="N1196">
        <v>213</v>
      </c>
    </row>
    <row r="1197" spans="1:14" x14ac:dyDescent="0.35">
      <c r="A1197" t="s">
        <v>91</v>
      </c>
      <c r="B1197" t="s">
        <v>795</v>
      </c>
      <c r="C1197" t="s">
        <v>25</v>
      </c>
      <c r="D1197">
        <v>3</v>
      </c>
      <c r="E1197">
        <v>6</v>
      </c>
      <c r="F119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197" t="s">
        <v>47</v>
      </c>
      <c r="H1197" t="s">
        <v>16</v>
      </c>
      <c r="I119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97">
        <v>12.1</v>
      </c>
      <c r="K1197">
        <v>8.1</v>
      </c>
      <c r="L1197">
        <v>10.3</v>
      </c>
      <c r="M1197">
        <v>27</v>
      </c>
      <c r="N1197">
        <v>237</v>
      </c>
    </row>
    <row r="1198" spans="1:14" x14ac:dyDescent="0.35">
      <c r="A1198" t="s">
        <v>91</v>
      </c>
      <c r="B1198" t="s">
        <v>111</v>
      </c>
      <c r="C1198" t="s">
        <v>58</v>
      </c>
      <c r="D1198">
        <v>3</v>
      </c>
      <c r="E1198">
        <v>6</v>
      </c>
      <c r="F119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198" t="s">
        <v>47</v>
      </c>
      <c r="H1198" t="s">
        <v>16</v>
      </c>
      <c r="I119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98">
        <v>12.8</v>
      </c>
      <c r="K1198">
        <v>8.9</v>
      </c>
      <c r="L1198">
        <v>11</v>
      </c>
      <c r="M1198">
        <v>26</v>
      </c>
      <c r="N1198">
        <v>253</v>
      </c>
    </row>
    <row r="1199" spans="1:14" x14ac:dyDescent="0.35">
      <c r="A1199" t="s">
        <v>91</v>
      </c>
      <c r="B1199" t="s">
        <v>796</v>
      </c>
      <c r="C1199" t="s">
        <v>25</v>
      </c>
      <c r="D1199">
        <v>4.4000000000000004</v>
      </c>
      <c r="E1199">
        <v>8</v>
      </c>
      <c r="F119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199" t="s">
        <v>47</v>
      </c>
      <c r="H1199" t="s">
        <v>16</v>
      </c>
      <c r="I119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199">
        <v>14.4</v>
      </c>
      <c r="K1199">
        <v>9.6999999999999993</v>
      </c>
      <c r="L1199">
        <v>12.3</v>
      </c>
      <c r="M1199">
        <v>23</v>
      </c>
      <c r="N1199">
        <v>283</v>
      </c>
    </row>
    <row r="1200" spans="1:14" x14ac:dyDescent="0.35">
      <c r="A1200" t="s">
        <v>91</v>
      </c>
      <c r="B1200" t="s">
        <v>113</v>
      </c>
      <c r="C1200" t="s">
        <v>58</v>
      </c>
      <c r="D1200">
        <v>4.4000000000000004</v>
      </c>
      <c r="E1200">
        <v>8</v>
      </c>
      <c r="F120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200" t="s">
        <v>47</v>
      </c>
      <c r="H1200" t="s">
        <v>16</v>
      </c>
      <c r="I120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200">
        <v>15.2</v>
      </c>
      <c r="K1200">
        <v>9.8000000000000007</v>
      </c>
      <c r="L1200">
        <v>12.8</v>
      </c>
      <c r="M1200">
        <v>22</v>
      </c>
      <c r="N1200">
        <v>294</v>
      </c>
    </row>
    <row r="1201" spans="1:14" x14ac:dyDescent="0.35">
      <c r="A1201" t="s">
        <v>91</v>
      </c>
      <c r="B1201" t="s">
        <v>797</v>
      </c>
      <c r="C1201" t="s">
        <v>38</v>
      </c>
      <c r="D1201">
        <v>3</v>
      </c>
      <c r="E1201">
        <v>6</v>
      </c>
      <c r="F120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201" t="s">
        <v>47</v>
      </c>
      <c r="H1201" t="s">
        <v>16</v>
      </c>
      <c r="I120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201">
        <v>12.1</v>
      </c>
      <c r="K1201">
        <v>8.1</v>
      </c>
      <c r="L1201">
        <v>10.3</v>
      </c>
      <c r="M1201">
        <v>27</v>
      </c>
      <c r="N1201">
        <v>237</v>
      </c>
    </row>
    <row r="1202" spans="1:14" x14ac:dyDescent="0.35">
      <c r="A1202" t="s">
        <v>91</v>
      </c>
      <c r="B1202" t="s">
        <v>114</v>
      </c>
      <c r="C1202" t="s">
        <v>14</v>
      </c>
      <c r="D1202">
        <v>3</v>
      </c>
      <c r="E1202">
        <v>6</v>
      </c>
      <c r="F120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202" t="s">
        <v>47</v>
      </c>
      <c r="H1202" t="s">
        <v>16</v>
      </c>
      <c r="I120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202">
        <v>12.1</v>
      </c>
      <c r="K1202">
        <v>8.1</v>
      </c>
      <c r="L1202">
        <v>10.3</v>
      </c>
      <c r="M1202">
        <v>27</v>
      </c>
      <c r="N1202">
        <v>237</v>
      </c>
    </row>
    <row r="1203" spans="1:14" x14ac:dyDescent="0.35">
      <c r="A1203" t="s">
        <v>91</v>
      </c>
      <c r="B1203" t="s">
        <v>115</v>
      </c>
      <c r="C1203" t="s">
        <v>38</v>
      </c>
      <c r="D1203">
        <v>4.4000000000000004</v>
      </c>
      <c r="E1203">
        <v>8</v>
      </c>
      <c r="F120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203" t="s">
        <v>47</v>
      </c>
      <c r="H1203" t="s">
        <v>16</v>
      </c>
      <c r="I120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203">
        <v>15.2</v>
      </c>
      <c r="K1203">
        <v>9.8000000000000007</v>
      </c>
      <c r="L1203">
        <v>12.8</v>
      </c>
      <c r="M1203">
        <v>22</v>
      </c>
      <c r="N1203">
        <v>294</v>
      </c>
    </row>
    <row r="1204" spans="1:14" x14ac:dyDescent="0.35">
      <c r="A1204" t="s">
        <v>91</v>
      </c>
      <c r="B1204" t="s">
        <v>116</v>
      </c>
      <c r="C1204" t="s">
        <v>14</v>
      </c>
      <c r="D1204">
        <v>4.4000000000000004</v>
      </c>
      <c r="E1204">
        <v>8</v>
      </c>
      <c r="F120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204" t="s">
        <v>47</v>
      </c>
      <c r="H1204" t="s">
        <v>16</v>
      </c>
      <c r="I120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204">
        <v>14.4</v>
      </c>
      <c r="K1204">
        <v>9.6999999999999993</v>
      </c>
      <c r="L1204">
        <v>12.3</v>
      </c>
      <c r="M1204">
        <v>23</v>
      </c>
      <c r="N1204">
        <v>283</v>
      </c>
    </row>
    <row r="1205" spans="1:14" x14ac:dyDescent="0.35">
      <c r="A1205" t="s">
        <v>91</v>
      </c>
      <c r="B1205" t="s">
        <v>117</v>
      </c>
      <c r="C1205" t="s">
        <v>14</v>
      </c>
      <c r="D1205">
        <v>4.4000000000000004</v>
      </c>
      <c r="E1205">
        <v>8</v>
      </c>
      <c r="F120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205" t="s">
        <v>47</v>
      </c>
      <c r="H1205" t="s">
        <v>16</v>
      </c>
      <c r="I120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205">
        <v>15.2</v>
      </c>
      <c r="K1205">
        <v>9.8000000000000007</v>
      </c>
      <c r="L1205">
        <v>12.8</v>
      </c>
      <c r="M1205">
        <v>22</v>
      </c>
      <c r="N1205">
        <v>294</v>
      </c>
    </row>
    <row r="1206" spans="1:14" x14ac:dyDescent="0.35">
      <c r="A1206" t="s">
        <v>91</v>
      </c>
      <c r="B1206" t="s">
        <v>798</v>
      </c>
      <c r="C1206" t="s">
        <v>58</v>
      </c>
      <c r="D1206">
        <v>3</v>
      </c>
      <c r="E1206">
        <v>6</v>
      </c>
      <c r="F120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206" t="s">
        <v>47</v>
      </c>
      <c r="H1206" t="s">
        <v>52</v>
      </c>
      <c r="I120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1206">
        <v>10.199999999999999</v>
      </c>
      <c r="K1206">
        <v>7.1</v>
      </c>
      <c r="L1206">
        <v>8.8000000000000007</v>
      </c>
      <c r="M1206">
        <v>32</v>
      </c>
      <c r="N1206">
        <v>238</v>
      </c>
    </row>
    <row r="1207" spans="1:14" x14ac:dyDescent="0.35">
      <c r="A1207" t="s">
        <v>91</v>
      </c>
      <c r="B1207" t="s">
        <v>799</v>
      </c>
      <c r="C1207" t="s">
        <v>58</v>
      </c>
      <c r="D1207">
        <v>3</v>
      </c>
      <c r="E1207">
        <v>6</v>
      </c>
      <c r="F120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207" t="s">
        <v>47</v>
      </c>
      <c r="H1207" t="s">
        <v>16</v>
      </c>
      <c r="I120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207">
        <v>12.1</v>
      </c>
      <c r="K1207">
        <v>8.1</v>
      </c>
      <c r="L1207">
        <v>10.3</v>
      </c>
      <c r="M1207">
        <v>27</v>
      </c>
      <c r="N1207">
        <v>237</v>
      </c>
    </row>
    <row r="1208" spans="1:14" x14ac:dyDescent="0.35">
      <c r="A1208" t="s">
        <v>91</v>
      </c>
      <c r="B1208" t="s">
        <v>800</v>
      </c>
      <c r="C1208" t="s">
        <v>58</v>
      </c>
      <c r="D1208">
        <v>4.4000000000000004</v>
      </c>
      <c r="E1208">
        <v>8</v>
      </c>
      <c r="F120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208" t="s">
        <v>47</v>
      </c>
      <c r="H1208" t="s">
        <v>16</v>
      </c>
      <c r="I120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208">
        <v>15.2</v>
      </c>
      <c r="K1208">
        <v>9.8000000000000007</v>
      </c>
      <c r="L1208">
        <v>12.8</v>
      </c>
      <c r="M1208">
        <v>22</v>
      </c>
      <c r="N1208">
        <v>294</v>
      </c>
    </row>
    <row r="1209" spans="1:14" x14ac:dyDescent="0.35">
      <c r="A1209" t="s">
        <v>91</v>
      </c>
      <c r="B1209" t="s">
        <v>801</v>
      </c>
      <c r="C1209" t="s">
        <v>58</v>
      </c>
      <c r="D1209">
        <v>4.4000000000000004</v>
      </c>
      <c r="E1209">
        <v>8</v>
      </c>
      <c r="F120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209" t="s">
        <v>47</v>
      </c>
      <c r="H1209" t="s">
        <v>16</v>
      </c>
      <c r="I120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209">
        <v>15.2</v>
      </c>
      <c r="K1209">
        <v>9.8000000000000007</v>
      </c>
      <c r="L1209">
        <v>12.8</v>
      </c>
      <c r="M1209">
        <v>22</v>
      </c>
      <c r="N1209">
        <v>294</v>
      </c>
    </row>
    <row r="1210" spans="1:14" x14ac:dyDescent="0.35">
      <c r="A1210" t="s">
        <v>91</v>
      </c>
      <c r="B1210" t="s">
        <v>802</v>
      </c>
      <c r="C1210" t="s">
        <v>58</v>
      </c>
      <c r="D1210">
        <v>6</v>
      </c>
      <c r="E1210">
        <v>12</v>
      </c>
      <c r="F121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210" t="s">
        <v>47</v>
      </c>
      <c r="H1210" t="s">
        <v>16</v>
      </c>
      <c r="I121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210">
        <v>18.7</v>
      </c>
      <c r="K1210">
        <v>11.6</v>
      </c>
      <c r="L1210">
        <v>15.5</v>
      </c>
      <c r="M1210">
        <v>18</v>
      </c>
      <c r="N1210">
        <v>356</v>
      </c>
    </row>
    <row r="1211" spans="1:14" x14ac:dyDescent="0.35">
      <c r="A1211" t="s">
        <v>91</v>
      </c>
      <c r="B1211" t="s">
        <v>122</v>
      </c>
      <c r="C1211" t="s">
        <v>14</v>
      </c>
      <c r="D1211">
        <v>3</v>
      </c>
      <c r="E1211">
        <v>6</v>
      </c>
      <c r="F121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211" t="s">
        <v>47</v>
      </c>
      <c r="H1211" t="s">
        <v>16</v>
      </c>
      <c r="I121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211">
        <v>9.6999999999999993</v>
      </c>
      <c r="K1211">
        <v>7.5</v>
      </c>
      <c r="L1211">
        <v>8.6999999999999993</v>
      </c>
      <c r="M1211">
        <v>32</v>
      </c>
      <c r="N1211">
        <v>200</v>
      </c>
    </row>
    <row r="1212" spans="1:14" x14ac:dyDescent="0.35">
      <c r="A1212" t="s">
        <v>91</v>
      </c>
      <c r="B1212" t="s">
        <v>123</v>
      </c>
      <c r="C1212" t="s">
        <v>25</v>
      </c>
      <c r="D1212">
        <v>3</v>
      </c>
      <c r="E1212">
        <v>6</v>
      </c>
      <c r="F121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212" t="s">
        <v>47</v>
      </c>
      <c r="H1212" t="s">
        <v>16</v>
      </c>
      <c r="I121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212">
        <v>10.6</v>
      </c>
      <c r="K1212">
        <v>7.9</v>
      </c>
      <c r="L1212">
        <v>9.4</v>
      </c>
      <c r="M1212">
        <v>30</v>
      </c>
      <c r="N1212">
        <v>216</v>
      </c>
    </row>
    <row r="1213" spans="1:14" x14ac:dyDescent="0.35">
      <c r="A1213" t="s">
        <v>91</v>
      </c>
      <c r="B1213" t="s">
        <v>124</v>
      </c>
      <c r="C1213" t="s">
        <v>58</v>
      </c>
      <c r="D1213">
        <v>3</v>
      </c>
      <c r="E1213">
        <v>6</v>
      </c>
      <c r="F121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213" t="s">
        <v>47</v>
      </c>
      <c r="H1213" t="s">
        <v>16</v>
      </c>
      <c r="I121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213">
        <v>10.6</v>
      </c>
      <c r="K1213">
        <v>7.7</v>
      </c>
      <c r="L1213">
        <v>9.3000000000000007</v>
      </c>
      <c r="M1213">
        <v>30</v>
      </c>
      <c r="N1213">
        <v>214</v>
      </c>
    </row>
    <row r="1214" spans="1:14" x14ac:dyDescent="0.35">
      <c r="A1214" t="s">
        <v>91</v>
      </c>
      <c r="B1214" t="s">
        <v>803</v>
      </c>
      <c r="C1214" t="s">
        <v>14</v>
      </c>
      <c r="D1214">
        <v>4.4000000000000004</v>
      </c>
      <c r="E1214">
        <v>8</v>
      </c>
      <c r="F121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214" t="s">
        <v>47</v>
      </c>
      <c r="H1214" t="s">
        <v>16</v>
      </c>
      <c r="I121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214">
        <v>15.2</v>
      </c>
      <c r="K1214">
        <v>9.8000000000000007</v>
      </c>
      <c r="L1214">
        <v>12.8</v>
      </c>
      <c r="M1214">
        <v>22</v>
      </c>
      <c r="N1214">
        <v>294</v>
      </c>
    </row>
    <row r="1215" spans="1:14" x14ac:dyDescent="0.35">
      <c r="A1215" t="s">
        <v>91</v>
      </c>
      <c r="B1215" t="s">
        <v>125</v>
      </c>
      <c r="C1215" t="s">
        <v>58</v>
      </c>
      <c r="D1215">
        <v>4.4000000000000004</v>
      </c>
      <c r="E1215">
        <v>8</v>
      </c>
      <c r="F121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215" t="s">
        <v>47</v>
      </c>
      <c r="H1215" t="s">
        <v>16</v>
      </c>
      <c r="I121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215">
        <v>15.2</v>
      </c>
      <c r="K1215">
        <v>9.8000000000000007</v>
      </c>
      <c r="L1215">
        <v>12.8</v>
      </c>
      <c r="M1215">
        <v>22</v>
      </c>
      <c r="N1215">
        <v>294</v>
      </c>
    </row>
    <row r="1216" spans="1:14" x14ac:dyDescent="0.35">
      <c r="A1216" t="s">
        <v>91</v>
      </c>
      <c r="B1216" t="s">
        <v>126</v>
      </c>
      <c r="C1216" t="s">
        <v>58</v>
      </c>
      <c r="D1216">
        <v>4.4000000000000004</v>
      </c>
      <c r="E1216">
        <v>8</v>
      </c>
      <c r="F121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216" t="s">
        <v>47</v>
      </c>
      <c r="H1216" t="s">
        <v>16</v>
      </c>
      <c r="I121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216">
        <v>15.2</v>
      </c>
      <c r="K1216">
        <v>9.8000000000000007</v>
      </c>
      <c r="L1216">
        <v>12.8</v>
      </c>
      <c r="M1216">
        <v>22</v>
      </c>
      <c r="N1216">
        <v>294</v>
      </c>
    </row>
    <row r="1217" spans="1:14" x14ac:dyDescent="0.35">
      <c r="A1217" t="s">
        <v>91</v>
      </c>
      <c r="B1217" t="s">
        <v>804</v>
      </c>
      <c r="C1217" t="s">
        <v>38</v>
      </c>
      <c r="D1217">
        <v>3</v>
      </c>
      <c r="E1217">
        <v>6</v>
      </c>
      <c r="F121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217" t="s">
        <v>47</v>
      </c>
      <c r="H1217" t="s">
        <v>16</v>
      </c>
      <c r="I121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217">
        <v>11.8</v>
      </c>
      <c r="K1217">
        <v>8.1</v>
      </c>
      <c r="L1217">
        <v>10.199999999999999</v>
      </c>
      <c r="M1217">
        <v>28</v>
      </c>
      <c r="N1217">
        <v>235</v>
      </c>
    </row>
    <row r="1218" spans="1:14" x14ac:dyDescent="0.35">
      <c r="A1218" t="s">
        <v>91</v>
      </c>
      <c r="B1218" t="s">
        <v>804</v>
      </c>
      <c r="C1218" t="s">
        <v>38</v>
      </c>
      <c r="D1218">
        <v>3</v>
      </c>
      <c r="E1218">
        <v>6</v>
      </c>
      <c r="F121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218" t="s">
        <v>17</v>
      </c>
      <c r="H1218" t="s">
        <v>16</v>
      </c>
      <c r="I121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218">
        <v>12.3</v>
      </c>
      <c r="K1218">
        <v>9</v>
      </c>
      <c r="L1218">
        <v>10.8</v>
      </c>
      <c r="M1218">
        <v>26</v>
      </c>
      <c r="N1218">
        <v>248</v>
      </c>
    </row>
    <row r="1219" spans="1:14" x14ac:dyDescent="0.35">
      <c r="A1219" t="s">
        <v>91</v>
      </c>
      <c r="B1219" t="s">
        <v>805</v>
      </c>
      <c r="C1219" t="s">
        <v>38</v>
      </c>
      <c r="D1219">
        <v>3</v>
      </c>
      <c r="E1219">
        <v>6</v>
      </c>
      <c r="F121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219" t="s">
        <v>47</v>
      </c>
      <c r="H1219" t="s">
        <v>16</v>
      </c>
      <c r="I121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219">
        <v>11.8</v>
      </c>
      <c r="K1219">
        <v>8.1</v>
      </c>
      <c r="L1219">
        <v>10.199999999999999</v>
      </c>
      <c r="M1219">
        <v>28</v>
      </c>
      <c r="N1219">
        <v>235</v>
      </c>
    </row>
    <row r="1220" spans="1:14" x14ac:dyDescent="0.35">
      <c r="A1220" t="s">
        <v>91</v>
      </c>
      <c r="B1220" t="s">
        <v>805</v>
      </c>
      <c r="C1220" t="s">
        <v>38</v>
      </c>
      <c r="D1220">
        <v>3</v>
      </c>
      <c r="E1220">
        <v>6</v>
      </c>
      <c r="F122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220" t="s">
        <v>17</v>
      </c>
      <c r="H1220" t="s">
        <v>16</v>
      </c>
      <c r="I122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220">
        <v>11.9</v>
      </c>
      <c r="K1220">
        <v>8.5</v>
      </c>
      <c r="L1220">
        <v>10.4</v>
      </c>
      <c r="M1220">
        <v>27</v>
      </c>
      <c r="N1220">
        <v>239</v>
      </c>
    </row>
    <row r="1221" spans="1:14" x14ac:dyDescent="0.35">
      <c r="A1221" t="s">
        <v>91</v>
      </c>
      <c r="B1221" t="s">
        <v>806</v>
      </c>
      <c r="C1221" t="s">
        <v>38</v>
      </c>
      <c r="D1221">
        <v>3</v>
      </c>
      <c r="E1221">
        <v>6</v>
      </c>
      <c r="F122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221" t="s">
        <v>47</v>
      </c>
      <c r="H1221" t="s">
        <v>16</v>
      </c>
      <c r="I122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221">
        <v>11.9</v>
      </c>
      <c r="K1221">
        <v>7.8</v>
      </c>
      <c r="L1221">
        <v>10</v>
      </c>
      <c r="M1221">
        <v>28</v>
      </c>
      <c r="N1221">
        <v>230</v>
      </c>
    </row>
    <row r="1222" spans="1:14" x14ac:dyDescent="0.35">
      <c r="A1222" t="s">
        <v>91</v>
      </c>
      <c r="B1222" t="s">
        <v>807</v>
      </c>
      <c r="C1222" t="s">
        <v>14</v>
      </c>
      <c r="D1222">
        <v>3</v>
      </c>
      <c r="E1222">
        <v>6</v>
      </c>
      <c r="F122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222" t="s">
        <v>40</v>
      </c>
      <c r="H1222" t="s">
        <v>16</v>
      </c>
      <c r="I122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222">
        <v>14.2</v>
      </c>
      <c r="K1222">
        <v>9.6</v>
      </c>
      <c r="L1222">
        <v>12.1</v>
      </c>
      <c r="M1222">
        <v>23</v>
      </c>
      <c r="N1222">
        <v>278</v>
      </c>
    </row>
    <row r="1223" spans="1:14" x14ac:dyDescent="0.35">
      <c r="A1223" t="s">
        <v>91</v>
      </c>
      <c r="B1223" t="s">
        <v>807</v>
      </c>
      <c r="C1223" t="s">
        <v>14</v>
      </c>
      <c r="D1223">
        <v>3</v>
      </c>
      <c r="E1223">
        <v>6</v>
      </c>
      <c r="F122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223" t="s">
        <v>17</v>
      </c>
      <c r="H1223" t="s">
        <v>16</v>
      </c>
      <c r="I122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223">
        <v>13.7</v>
      </c>
      <c r="K1223">
        <v>9</v>
      </c>
      <c r="L1223">
        <v>11.6</v>
      </c>
      <c r="M1223">
        <v>24</v>
      </c>
      <c r="N1223">
        <v>267</v>
      </c>
    </row>
    <row r="1224" spans="1:14" x14ac:dyDescent="0.35">
      <c r="A1224" t="s">
        <v>91</v>
      </c>
      <c r="B1224" t="s">
        <v>808</v>
      </c>
      <c r="C1224" t="s">
        <v>38</v>
      </c>
      <c r="D1224">
        <v>3</v>
      </c>
      <c r="E1224">
        <v>6</v>
      </c>
      <c r="F122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224" t="s">
        <v>40</v>
      </c>
      <c r="H1224" t="s">
        <v>16</v>
      </c>
      <c r="I122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224">
        <v>14.1</v>
      </c>
      <c r="K1224">
        <v>9.6999999999999993</v>
      </c>
      <c r="L1224">
        <v>12.1</v>
      </c>
      <c r="M1224">
        <v>23</v>
      </c>
      <c r="N1224">
        <v>278</v>
      </c>
    </row>
    <row r="1225" spans="1:14" x14ac:dyDescent="0.35">
      <c r="A1225" t="s">
        <v>91</v>
      </c>
      <c r="B1225" t="s">
        <v>808</v>
      </c>
      <c r="C1225" t="s">
        <v>38</v>
      </c>
      <c r="D1225">
        <v>3</v>
      </c>
      <c r="E1225">
        <v>6</v>
      </c>
      <c r="F122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225" t="s">
        <v>17</v>
      </c>
      <c r="H1225" t="s">
        <v>16</v>
      </c>
      <c r="I122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225">
        <v>14.1</v>
      </c>
      <c r="K1225">
        <v>9</v>
      </c>
      <c r="L1225">
        <v>11.8</v>
      </c>
      <c r="M1225">
        <v>24</v>
      </c>
      <c r="N1225">
        <v>271</v>
      </c>
    </row>
    <row r="1226" spans="1:14" x14ac:dyDescent="0.35">
      <c r="A1226" t="s">
        <v>91</v>
      </c>
      <c r="B1226" t="s">
        <v>809</v>
      </c>
      <c r="C1226" t="s">
        <v>14</v>
      </c>
      <c r="D1226">
        <v>3</v>
      </c>
      <c r="E1226">
        <v>6</v>
      </c>
      <c r="F122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226" t="s">
        <v>40</v>
      </c>
      <c r="H1226" t="s">
        <v>16</v>
      </c>
      <c r="I122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226">
        <v>14.1</v>
      </c>
      <c r="K1226">
        <v>9.6999999999999993</v>
      </c>
      <c r="L1226">
        <v>12.1</v>
      </c>
      <c r="M1226">
        <v>23</v>
      </c>
      <c r="N1226">
        <v>278</v>
      </c>
    </row>
    <row r="1227" spans="1:14" x14ac:dyDescent="0.35">
      <c r="A1227" t="s">
        <v>91</v>
      </c>
      <c r="B1227" t="s">
        <v>809</v>
      </c>
      <c r="C1227" t="s">
        <v>14</v>
      </c>
      <c r="D1227">
        <v>3</v>
      </c>
      <c r="E1227">
        <v>6</v>
      </c>
      <c r="F122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227" t="s">
        <v>17</v>
      </c>
      <c r="H1227" t="s">
        <v>16</v>
      </c>
      <c r="I122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227">
        <v>13.7</v>
      </c>
      <c r="K1227">
        <v>9</v>
      </c>
      <c r="L1227">
        <v>11.6</v>
      </c>
      <c r="M1227">
        <v>24</v>
      </c>
      <c r="N1227">
        <v>267</v>
      </c>
    </row>
    <row r="1228" spans="1:14" x14ac:dyDescent="0.35">
      <c r="A1228" t="s">
        <v>91</v>
      </c>
      <c r="B1228" t="s">
        <v>810</v>
      </c>
      <c r="C1228" t="s">
        <v>25</v>
      </c>
      <c r="D1228">
        <v>4.4000000000000004</v>
      </c>
      <c r="E1228">
        <v>8</v>
      </c>
      <c r="F122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228" t="s">
        <v>40</v>
      </c>
      <c r="H1228" t="s">
        <v>16</v>
      </c>
      <c r="I122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228">
        <v>17.3</v>
      </c>
      <c r="K1228">
        <v>11.5</v>
      </c>
      <c r="L1228">
        <v>14.7</v>
      </c>
      <c r="M1228">
        <v>19</v>
      </c>
      <c r="N1228">
        <v>338</v>
      </c>
    </row>
    <row r="1229" spans="1:14" x14ac:dyDescent="0.35">
      <c r="A1229" t="s">
        <v>91</v>
      </c>
      <c r="B1229" t="s">
        <v>810</v>
      </c>
      <c r="C1229" t="s">
        <v>25</v>
      </c>
      <c r="D1229">
        <v>4.4000000000000004</v>
      </c>
      <c r="E1229">
        <v>8</v>
      </c>
      <c r="F122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229" t="s">
        <v>17</v>
      </c>
      <c r="H1229" t="s">
        <v>16</v>
      </c>
      <c r="I122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229">
        <v>16.100000000000001</v>
      </c>
      <c r="K1229">
        <v>10.8</v>
      </c>
      <c r="L1229">
        <v>13.7</v>
      </c>
      <c r="M1229">
        <v>21</v>
      </c>
      <c r="N1229">
        <v>315</v>
      </c>
    </row>
    <row r="1230" spans="1:14" x14ac:dyDescent="0.35">
      <c r="A1230" t="s">
        <v>91</v>
      </c>
      <c r="B1230" t="s">
        <v>128</v>
      </c>
      <c r="C1230" t="s">
        <v>38</v>
      </c>
      <c r="D1230">
        <v>4.4000000000000004</v>
      </c>
      <c r="E1230">
        <v>8</v>
      </c>
      <c r="F123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230" t="s">
        <v>40</v>
      </c>
      <c r="H1230" t="s">
        <v>16</v>
      </c>
      <c r="I123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230">
        <v>17.3</v>
      </c>
      <c r="K1230">
        <v>11.5</v>
      </c>
      <c r="L1230">
        <v>14.7</v>
      </c>
      <c r="M1230">
        <v>19</v>
      </c>
      <c r="N1230">
        <v>338</v>
      </c>
    </row>
    <row r="1231" spans="1:14" x14ac:dyDescent="0.35">
      <c r="A1231" t="s">
        <v>91</v>
      </c>
      <c r="B1231" t="s">
        <v>128</v>
      </c>
      <c r="C1231" t="s">
        <v>38</v>
      </c>
      <c r="D1231">
        <v>4.4000000000000004</v>
      </c>
      <c r="E1231">
        <v>8</v>
      </c>
      <c r="F123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231" t="s">
        <v>17</v>
      </c>
      <c r="H1231" t="s">
        <v>16</v>
      </c>
      <c r="I123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231">
        <v>16.100000000000001</v>
      </c>
      <c r="K1231">
        <v>10.8</v>
      </c>
      <c r="L1231">
        <v>13.7</v>
      </c>
      <c r="M1231">
        <v>21</v>
      </c>
      <c r="N1231">
        <v>315</v>
      </c>
    </row>
    <row r="1232" spans="1:14" x14ac:dyDescent="0.35">
      <c r="A1232" t="s">
        <v>91</v>
      </c>
      <c r="B1232" t="s">
        <v>811</v>
      </c>
      <c r="C1232" t="s">
        <v>14</v>
      </c>
      <c r="D1232">
        <v>4.4000000000000004</v>
      </c>
      <c r="E1232">
        <v>8</v>
      </c>
      <c r="F123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232" t="s">
        <v>40</v>
      </c>
      <c r="H1232" t="s">
        <v>16</v>
      </c>
      <c r="I123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232">
        <v>17.3</v>
      </c>
      <c r="K1232">
        <v>11.5</v>
      </c>
      <c r="L1232">
        <v>14.7</v>
      </c>
      <c r="M1232">
        <v>19</v>
      </c>
      <c r="N1232">
        <v>338</v>
      </c>
    </row>
    <row r="1233" spans="1:14" x14ac:dyDescent="0.35">
      <c r="A1233" t="s">
        <v>91</v>
      </c>
      <c r="B1233" t="s">
        <v>811</v>
      </c>
      <c r="C1233" t="s">
        <v>14</v>
      </c>
      <c r="D1233">
        <v>4.4000000000000004</v>
      </c>
      <c r="E1233">
        <v>8</v>
      </c>
      <c r="F123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233" t="s">
        <v>17</v>
      </c>
      <c r="H1233" t="s">
        <v>16</v>
      </c>
      <c r="I123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233">
        <v>16.100000000000001</v>
      </c>
      <c r="K1233">
        <v>10.8</v>
      </c>
      <c r="L1233">
        <v>13.7</v>
      </c>
      <c r="M1233">
        <v>21</v>
      </c>
      <c r="N1233">
        <v>315</v>
      </c>
    </row>
    <row r="1234" spans="1:14" x14ac:dyDescent="0.35">
      <c r="A1234" t="s">
        <v>91</v>
      </c>
      <c r="B1234" t="s">
        <v>129</v>
      </c>
      <c r="C1234" t="s">
        <v>14</v>
      </c>
      <c r="D1234">
        <v>4.4000000000000004</v>
      </c>
      <c r="E1234">
        <v>8</v>
      </c>
      <c r="F123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234" t="s">
        <v>40</v>
      </c>
      <c r="H1234" t="s">
        <v>16</v>
      </c>
      <c r="I123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234">
        <v>17.3</v>
      </c>
      <c r="K1234">
        <v>11.5</v>
      </c>
      <c r="L1234">
        <v>14.7</v>
      </c>
      <c r="M1234">
        <v>19</v>
      </c>
      <c r="N1234">
        <v>338</v>
      </c>
    </row>
    <row r="1235" spans="1:14" x14ac:dyDescent="0.35">
      <c r="A1235" t="s">
        <v>91</v>
      </c>
      <c r="B1235" t="s">
        <v>129</v>
      </c>
      <c r="C1235" t="s">
        <v>14</v>
      </c>
      <c r="D1235">
        <v>4.4000000000000004</v>
      </c>
      <c r="E1235">
        <v>8</v>
      </c>
      <c r="F123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235" t="s">
        <v>17</v>
      </c>
      <c r="H1235" t="s">
        <v>16</v>
      </c>
      <c r="I123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235">
        <v>16.100000000000001</v>
      </c>
      <c r="K1235">
        <v>10.8</v>
      </c>
      <c r="L1235">
        <v>13.7</v>
      </c>
      <c r="M1235">
        <v>21</v>
      </c>
      <c r="N1235">
        <v>315</v>
      </c>
    </row>
    <row r="1236" spans="1:14" x14ac:dyDescent="0.35">
      <c r="A1236" t="s">
        <v>91</v>
      </c>
      <c r="B1236" t="s">
        <v>130</v>
      </c>
      <c r="C1236" t="s">
        <v>21</v>
      </c>
      <c r="D1236">
        <v>2</v>
      </c>
      <c r="E1236">
        <v>4</v>
      </c>
      <c r="F123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236" t="s">
        <v>47</v>
      </c>
      <c r="H1236" t="s">
        <v>16</v>
      </c>
      <c r="I123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236">
        <v>10.6</v>
      </c>
      <c r="K1236">
        <v>7.2</v>
      </c>
      <c r="L1236">
        <v>9.1</v>
      </c>
      <c r="M1236">
        <v>31</v>
      </c>
      <c r="N1236">
        <v>209</v>
      </c>
    </row>
    <row r="1237" spans="1:14" x14ac:dyDescent="0.35">
      <c r="A1237" t="s">
        <v>91</v>
      </c>
      <c r="B1237" t="s">
        <v>131</v>
      </c>
      <c r="C1237" t="s">
        <v>21</v>
      </c>
      <c r="D1237">
        <v>3</v>
      </c>
      <c r="E1237">
        <v>6</v>
      </c>
      <c r="F123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237" t="s">
        <v>47</v>
      </c>
      <c r="H1237" t="s">
        <v>16</v>
      </c>
      <c r="I123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237">
        <v>13.2</v>
      </c>
      <c r="K1237">
        <v>8.9</v>
      </c>
      <c r="L1237">
        <v>11.2</v>
      </c>
      <c r="M1237">
        <v>25</v>
      </c>
      <c r="N1237">
        <v>258</v>
      </c>
    </row>
    <row r="1238" spans="1:14" x14ac:dyDescent="0.35">
      <c r="A1238" t="s">
        <v>91</v>
      </c>
      <c r="B1238" t="s">
        <v>812</v>
      </c>
      <c r="C1238" t="s">
        <v>21</v>
      </c>
      <c r="D1238">
        <v>2</v>
      </c>
      <c r="E1238">
        <v>4</v>
      </c>
      <c r="F123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238" t="s">
        <v>47</v>
      </c>
      <c r="H1238" t="s">
        <v>52</v>
      </c>
      <c r="I123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1238">
        <v>8.6</v>
      </c>
      <c r="K1238">
        <v>6.9</v>
      </c>
      <c r="L1238">
        <v>7.9</v>
      </c>
      <c r="M1238">
        <v>36</v>
      </c>
      <c r="N1238">
        <v>213</v>
      </c>
    </row>
    <row r="1239" spans="1:14" x14ac:dyDescent="0.35">
      <c r="A1239" t="s">
        <v>91</v>
      </c>
      <c r="B1239" t="s">
        <v>132</v>
      </c>
      <c r="C1239" t="s">
        <v>21</v>
      </c>
      <c r="D1239">
        <v>2</v>
      </c>
      <c r="E1239">
        <v>4</v>
      </c>
      <c r="F123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239" t="s">
        <v>47</v>
      </c>
      <c r="H1239" t="s">
        <v>16</v>
      </c>
      <c r="I123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239">
        <v>11.1</v>
      </c>
      <c r="K1239">
        <v>8.4</v>
      </c>
      <c r="L1239">
        <v>9.9</v>
      </c>
      <c r="M1239">
        <v>29</v>
      </c>
      <c r="N1239">
        <v>228</v>
      </c>
    </row>
    <row r="1240" spans="1:14" x14ac:dyDescent="0.35">
      <c r="A1240" t="s">
        <v>91</v>
      </c>
      <c r="B1240" t="s">
        <v>133</v>
      </c>
      <c r="C1240" t="s">
        <v>21</v>
      </c>
      <c r="D1240">
        <v>3</v>
      </c>
      <c r="E1240">
        <v>6</v>
      </c>
      <c r="F124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240" t="s">
        <v>47</v>
      </c>
      <c r="H1240" t="s">
        <v>16</v>
      </c>
      <c r="I124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240">
        <v>12.7</v>
      </c>
      <c r="K1240">
        <v>8.8000000000000007</v>
      </c>
      <c r="L1240">
        <v>10.9</v>
      </c>
      <c r="M1240">
        <v>26</v>
      </c>
      <c r="N1240">
        <v>251</v>
      </c>
    </row>
    <row r="1241" spans="1:14" x14ac:dyDescent="0.35">
      <c r="A1241" t="s">
        <v>91</v>
      </c>
      <c r="B1241" t="s">
        <v>813</v>
      </c>
      <c r="C1241" t="s">
        <v>21</v>
      </c>
      <c r="D1241">
        <v>2</v>
      </c>
      <c r="E1241">
        <v>4</v>
      </c>
      <c r="F124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241" t="s">
        <v>47</v>
      </c>
      <c r="H1241" t="s">
        <v>16</v>
      </c>
      <c r="I124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241">
        <v>11.7</v>
      </c>
      <c r="K1241">
        <v>8.4</v>
      </c>
      <c r="L1241">
        <v>10.199999999999999</v>
      </c>
      <c r="M1241">
        <v>28</v>
      </c>
      <c r="N1241">
        <v>235</v>
      </c>
    </row>
    <row r="1242" spans="1:14" x14ac:dyDescent="0.35">
      <c r="A1242" t="s">
        <v>91</v>
      </c>
      <c r="B1242" t="s">
        <v>814</v>
      </c>
      <c r="C1242" t="s">
        <v>21</v>
      </c>
      <c r="D1242">
        <v>3</v>
      </c>
      <c r="E1242">
        <v>6</v>
      </c>
      <c r="F124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242" t="s">
        <v>47</v>
      </c>
      <c r="H1242" t="s">
        <v>16</v>
      </c>
      <c r="I124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242">
        <v>12.7</v>
      </c>
      <c r="K1242">
        <v>8.8000000000000007</v>
      </c>
      <c r="L1242">
        <v>10.9</v>
      </c>
      <c r="M1242">
        <v>26</v>
      </c>
      <c r="N1242">
        <v>251</v>
      </c>
    </row>
    <row r="1243" spans="1:14" x14ac:dyDescent="0.35">
      <c r="A1243" t="s">
        <v>91</v>
      </c>
      <c r="B1243" t="s">
        <v>815</v>
      </c>
      <c r="C1243" t="s">
        <v>66</v>
      </c>
      <c r="D1243">
        <v>4.4000000000000004</v>
      </c>
      <c r="E1243">
        <v>8</v>
      </c>
      <c r="F124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243" t="s">
        <v>47</v>
      </c>
      <c r="H1243" t="s">
        <v>16</v>
      </c>
      <c r="I124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243">
        <v>16.600000000000001</v>
      </c>
      <c r="K1243">
        <v>12.1</v>
      </c>
      <c r="L1243">
        <v>14.6</v>
      </c>
      <c r="M1243">
        <v>19</v>
      </c>
      <c r="N1243">
        <v>336</v>
      </c>
    </row>
    <row r="1244" spans="1:14" x14ac:dyDescent="0.35">
      <c r="A1244" t="s">
        <v>91</v>
      </c>
      <c r="B1244" t="s">
        <v>816</v>
      </c>
      <c r="C1244" t="s">
        <v>66</v>
      </c>
      <c r="D1244">
        <v>3</v>
      </c>
      <c r="E1244">
        <v>6</v>
      </c>
      <c r="F124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244" t="s">
        <v>47</v>
      </c>
      <c r="H1244" t="s">
        <v>52</v>
      </c>
      <c r="I124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1244">
        <v>9.9</v>
      </c>
      <c r="K1244">
        <v>7.2</v>
      </c>
      <c r="L1244">
        <v>8.6999999999999993</v>
      </c>
      <c r="M1244">
        <v>32</v>
      </c>
      <c r="N1244">
        <v>235</v>
      </c>
    </row>
    <row r="1245" spans="1:14" x14ac:dyDescent="0.35">
      <c r="A1245" t="s">
        <v>91</v>
      </c>
      <c r="B1245" t="s">
        <v>134</v>
      </c>
      <c r="C1245" t="s">
        <v>66</v>
      </c>
      <c r="D1245">
        <v>3</v>
      </c>
      <c r="E1245">
        <v>6</v>
      </c>
      <c r="F124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245" t="s">
        <v>47</v>
      </c>
      <c r="H1245" t="s">
        <v>16</v>
      </c>
      <c r="I124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245">
        <v>13</v>
      </c>
      <c r="K1245">
        <v>8.9</v>
      </c>
      <c r="L1245">
        <v>11.1</v>
      </c>
      <c r="M1245">
        <v>25</v>
      </c>
      <c r="N1245">
        <v>255</v>
      </c>
    </row>
    <row r="1246" spans="1:14" x14ac:dyDescent="0.35">
      <c r="A1246" t="s">
        <v>91</v>
      </c>
      <c r="B1246" t="s">
        <v>135</v>
      </c>
      <c r="C1246" t="s">
        <v>66</v>
      </c>
      <c r="D1246">
        <v>4.4000000000000004</v>
      </c>
      <c r="E1246">
        <v>8</v>
      </c>
      <c r="F124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246" t="s">
        <v>47</v>
      </c>
      <c r="H1246" t="s">
        <v>16</v>
      </c>
      <c r="I124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246">
        <v>16.100000000000001</v>
      </c>
      <c r="K1246">
        <v>10.9</v>
      </c>
      <c r="L1246">
        <v>13.8</v>
      </c>
      <c r="M1246">
        <v>20</v>
      </c>
      <c r="N1246">
        <v>317</v>
      </c>
    </row>
    <row r="1247" spans="1:14" x14ac:dyDescent="0.35">
      <c r="A1247" t="s">
        <v>91</v>
      </c>
      <c r="B1247" t="s">
        <v>136</v>
      </c>
      <c r="C1247" t="s">
        <v>66</v>
      </c>
      <c r="D1247">
        <v>4.4000000000000004</v>
      </c>
      <c r="E1247">
        <v>8</v>
      </c>
      <c r="F124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247" t="s">
        <v>47</v>
      </c>
      <c r="H1247" t="s">
        <v>16</v>
      </c>
      <c r="I124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247">
        <v>16.600000000000001</v>
      </c>
      <c r="K1247">
        <v>12.1</v>
      </c>
      <c r="L1247">
        <v>14.6</v>
      </c>
      <c r="M1247">
        <v>19</v>
      </c>
      <c r="N1247">
        <v>336</v>
      </c>
    </row>
    <row r="1248" spans="1:14" x14ac:dyDescent="0.35">
      <c r="A1248" t="s">
        <v>91</v>
      </c>
      <c r="B1248" t="s">
        <v>137</v>
      </c>
      <c r="C1248" t="s">
        <v>66</v>
      </c>
      <c r="D1248">
        <v>3</v>
      </c>
      <c r="E1248">
        <v>6</v>
      </c>
      <c r="F124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248" t="s">
        <v>47</v>
      </c>
      <c r="H1248" t="s">
        <v>16</v>
      </c>
      <c r="I124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248">
        <v>13</v>
      </c>
      <c r="K1248">
        <v>8.9</v>
      </c>
      <c r="L1248">
        <v>11.1</v>
      </c>
      <c r="M1248">
        <v>25</v>
      </c>
      <c r="N1248">
        <v>255</v>
      </c>
    </row>
    <row r="1249" spans="1:14" x14ac:dyDescent="0.35">
      <c r="A1249" t="s">
        <v>91</v>
      </c>
      <c r="B1249" t="s">
        <v>138</v>
      </c>
      <c r="C1249" t="s">
        <v>66</v>
      </c>
      <c r="D1249">
        <v>4.4000000000000004</v>
      </c>
      <c r="E1249">
        <v>8</v>
      </c>
      <c r="F124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249" t="s">
        <v>47</v>
      </c>
      <c r="H1249" t="s">
        <v>16</v>
      </c>
      <c r="I124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249">
        <v>16.100000000000001</v>
      </c>
      <c r="K1249">
        <v>10.9</v>
      </c>
      <c r="L1249">
        <v>13.8</v>
      </c>
      <c r="M1249">
        <v>20</v>
      </c>
      <c r="N1249">
        <v>317</v>
      </c>
    </row>
    <row r="1250" spans="1:14" x14ac:dyDescent="0.35">
      <c r="A1250" t="s">
        <v>91</v>
      </c>
      <c r="B1250" t="s">
        <v>139</v>
      </c>
      <c r="C1250" t="s">
        <v>31</v>
      </c>
      <c r="D1250">
        <v>2</v>
      </c>
      <c r="E1250">
        <v>4</v>
      </c>
      <c r="F125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250" t="s">
        <v>47</v>
      </c>
      <c r="H1250" t="s">
        <v>16</v>
      </c>
      <c r="I125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250">
        <v>10.7</v>
      </c>
      <c r="K1250">
        <v>7.1</v>
      </c>
      <c r="L1250">
        <v>9.1</v>
      </c>
      <c r="M1250">
        <v>31</v>
      </c>
      <c r="N1250">
        <v>209</v>
      </c>
    </row>
    <row r="1251" spans="1:14" x14ac:dyDescent="0.35">
      <c r="A1251" t="s">
        <v>91</v>
      </c>
      <c r="B1251" t="s">
        <v>139</v>
      </c>
      <c r="C1251" t="s">
        <v>31</v>
      </c>
      <c r="D1251">
        <v>2</v>
      </c>
      <c r="E1251">
        <v>4</v>
      </c>
      <c r="F125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251" t="s">
        <v>17</v>
      </c>
      <c r="H1251" t="s">
        <v>16</v>
      </c>
      <c r="I125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251">
        <v>10.7</v>
      </c>
      <c r="K1251">
        <v>6.9</v>
      </c>
      <c r="L1251">
        <v>9</v>
      </c>
      <c r="M1251">
        <v>31</v>
      </c>
      <c r="N1251">
        <v>207</v>
      </c>
    </row>
    <row r="1252" spans="1:14" x14ac:dyDescent="0.35">
      <c r="A1252" t="s">
        <v>91</v>
      </c>
      <c r="B1252" t="s">
        <v>140</v>
      </c>
      <c r="C1252" t="s">
        <v>31</v>
      </c>
      <c r="D1252">
        <v>3</v>
      </c>
      <c r="E1252">
        <v>6</v>
      </c>
      <c r="F125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252" t="s">
        <v>40</v>
      </c>
      <c r="H1252" t="s">
        <v>16</v>
      </c>
      <c r="I125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252">
        <v>13.7</v>
      </c>
      <c r="K1252">
        <v>10</v>
      </c>
      <c r="L1252">
        <v>12.1</v>
      </c>
      <c r="M1252">
        <v>23</v>
      </c>
      <c r="N1252">
        <v>278</v>
      </c>
    </row>
    <row r="1253" spans="1:14" x14ac:dyDescent="0.35">
      <c r="A1253" t="s">
        <v>91</v>
      </c>
      <c r="B1253" t="s">
        <v>140</v>
      </c>
      <c r="C1253" t="s">
        <v>31</v>
      </c>
      <c r="D1253">
        <v>3</v>
      </c>
      <c r="E1253">
        <v>6</v>
      </c>
      <c r="F125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253" t="s">
        <v>17</v>
      </c>
      <c r="H1253" t="s">
        <v>16</v>
      </c>
      <c r="I125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253">
        <v>12.7</v>
      </c>
      <c r="K1253">
        <v>9</v>
      </c>
      <c r="L1253">
        <v>11</v>
      </c>
      <c r="M1253">
        <v>26</v>
      </c>
      <c r="N1253">
        <v>253</v>
      </c>
    </row>
    <row r="1254" spans="1:14" x14ac:dyDescent="0.35">
      <c r="A1254" t="s">
        <v>91</v>
      </c>
      <c r="B1254" t="s">
        <v>141</v>
      </c>
      <c r="C1254" t="s">
        <v>31</v>
      </c>
      <c r="D1254">
        <v>3</v>
      </c>
      <c r="E1254">
        <v>6</v>
      </c>
      <c r="F125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254" t="s">
        <v>40</v>
      </c>
      <c r="H1254" t="s">
        <v>16</v>
      </c>
      <c r="I125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254">
        <v>13.7</v>
      </c>
      <c r="K1254">
        <v>10</v>
      </c>
      <c r="L1254">
        <v>12.1</v>
      </c>
      <c r="M1254">
        <v>23</v>
      </c>
      <c r="N1254">
        <v>278</v>
      </c>
    </row>
    <row r="1255" spans="1:14" x14ac:dyDescent="0.35">
      <c r="A1255" t="s">
        <v>142</v>
      </c>
      <c r="B1255" t="s">
        <v>143</v>
      </c>
      <c r="C1255" t="s">
        <v>66</v>
      </c>
      <c r="D1255">
        <v>3.6</v>
      </c>
      <c r="E1255">
        <v>6</v>
      </c>
      <c r="F125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255" t="s">
        <v>36</v>
      </c>
      <c r="H1255" t="s">
        <v>144</v>
      </c>
      <c r="I125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255">
        <v>14.2</v>
      </c>
      <c r="K1255">
        <v>9.9</v>
      </c>
      <c r="L1255">
        <v>12.3</v>
      </c>
      <c r="M1255">
        <v>23</v>
      </c>
      <c r="N1255">
        <v>283</v>
      </c>
    </row>
    <row r="1256" spans="1:14" x14ac:dyDescent="0.35">
      <c r="A1256" t="s">
        <v>142</v>
      </c>
      <c r="B1256" t="s">
        <v>145</v>
      </c>
      <c r="C1256" t="s">
        <v>66</v>
      </c>
      <c r="D1256">
        <v>3.6</v>
      </c>
      <c r="E1256">
        <v>6</v>
      </c>
      <c r="F125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256" t="s">
        <v>36</v>
      </c>
      <c r="H1256" t="s">
        <v>144</v>
      </c>
      <c r="I125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256">
        <v>14.6</v>
      </c>
      <c r="K1256">
        <v>10.199999999999999</v>
      </c>
      <c r="L1256">
        <v>12.6</v>
      </c>
      <c r="M1256">
        <v>22</v>
      </c>
      <c r="N1256">
        <v>290</v>
      </c>
    </row>
    <row r="1257" spans="1:14" x14ac:dyDescent="0.35">
      <c r="A1257" t="s">
        <v>142</v>
      </c>
      <c r="B1257" t="s">
        <v>146</v>
      </c>
      <c r="C1257" t="s">
        <v>21</v>
      </c>
      <c r="D1257">
        <v>1.4</v>
      </c>
      <c r="E1257">
        <v>4</v>
      </c>
      <c r="F125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257" t="s">
        <v>22</v>
      </c>
      <c r="H1257" t="s">
        <v>144</v>
      </c>
      <c r="I125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257">
        <v>9.5</v>
      </c>
      <c r="K1257">
        <v>7.2</v>
      </c>
      <c r="L1257">
        <v>8.5</v>
      </c>
      <c r="M1257">
        <v>33</v>
      </c>
      <c r="N1257">
        <v>196</v>
      </c>
    </row>
    <row r="1258" spans="1:14" x14ac:dyDescent="0.35">
      <c r="A1258" t="s">
        <v>142</v>
      </c>
      <c r="B1258" t="s">
        <v>147</v>
      </c>
      <c r="C1258" t="s">
        <v>21</v>
      </c>
      <c r="D1258">
        <v>1.4</v>
      </c>
      <c r="E1258">
        <v>4</v>
      </c>
      <c r="F125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258" t="s">
        <v>22</v>
      </c>
      <c r="H1258" t="s">
        <v>144</v>
      </c>
      <c r="I125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258">
        <v>10.199999999999999</v>
      </c>
      <c r="K1258">
        <v>8</v>
      </c>
      <c r="L1258">
        <v>9.1999999999999993</v>
      </c>
      <c r="M1258">
        <v>31</v>
      </c>
      <c r="N1258">
        <v>212</v>
      </c>
    </row>
    <row r="1259" spans="1:14" x14ac:dyDescent="0.35">
      <c r="A1259" t="s">
        <v>142</v>
      </c>
      <c r="B1259" t="s">
        <v>148</v>
      </c>
      <c r="C1259" t="s">
        <v>25</v>
      </c>
      <c r="D1259">
        <v>3.6</v>
      </c>
      <c r="E1259">
        <v>6</v>
      </c>
      <c r="F125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259" t="s">
        <v>22</v>
      </c>
      <c r="H1259" t="s">
        <v>144</v>
      </c>
      <c r="I125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259">
        <v>13.7</v>
      </c>
      <c r="K1259">
        <v>8.6</v>
      </c>
      <c r="L1259">
        <v>11.4</v>
      </c>
      <c r="M1259">
        <v>25</v>
      </c>
      <c r="N1259">
        <v>262</v>
      </c>
    </row>
    <row r="1260" spans="1:14" x14ac:dyDescent="0.35">
      <c r="A1260" t="s">
        <v>142</v>
      </c>
      <c r="B1260" t="s">
        <v>148</v>
      </c>
      <c r="C1260" t="s">
        <v>25</v>
      </c>
      <c r="D1260">
        <v>3.6</v>
      </c>
      <c r="E1260">
        <v>6</v>
      </c>
      <c r="F126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260" t="s">
        <v>22</v>
      </c>
      <c r="H1260" t="s">
        <v>149</v>
      </c>
      <c r="I126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1260">
        <v>18.7</v>
      </c>
      <c r="K1260">
        <v>12.4</v>
      </c>
      <c r="L1260">
        <v>15.8</v>
      </c>
      <c r="M1260">
        <v>18</v>
      </c>
      <c r="N1260">
        <v>253</v>
      </c>
    </row>
    <row r="1261" spans="1:14" x14ac:dyDescent="0.35">
      <c r="A1261" t="s">
        <v>142</v>
      </c>
      <c r="B1261" t="s">
        <v>150</v>
      </c>
      <c r="C1261" t="s">
        <v>25</v>
      </c>
      <c r="D1261">
        <v>3.6</v>
      </c>
      <c r="E1261">
        <v>6</v>
      </c>
      <c r="F126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261" t="s">
        <v>22</v>
      </c>
      <c r="H1261" t="s">
        <v>144</v>
      </c>
      <c r="I126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261">
        <v>13.9</v>
      </c>
      <c r="K1261">
        <v>9.1</v>
      </c>
      <c r="L1261">
        <v>11.7</v>
      </c>
      <c r="M1261">
        <v>24</v>
      </c>
      <c r="N1261">
        <v>269</v>
      </c>
    </row>
    <row r="1262" spans="1:14" x14ac:dyDescent="0.35">
      <c r="A1262" t="s">
        <v>142</v>
      </c>
      <c r="B1262" t="s">
        <v>150</v>
      </c>
      <c r="C1262" t="s">
        <v>25</v>
      </c>
      <c r="D1262">
        <v>3.6</v>
      </c>
      <c r="E1262">
        <v>6</v>
      </c>
      <c r="F126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262" t="s">
        <v>22</v>
      </c>
      <c r="H1262" t="s">
        <v>149</v>
      </c>
      <c r="I126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1262">
        <v>18.600000000000001</v>
      </c>
      <c r="K1262">
        <v>12.6</v>
      </c>
      <c r="L1262">
        <v>15.9</v>
      </c>
      <c r="M1262">
        <v>18</v>
      </c>
      <c r="N1262">
        <v>254</v>
      </c>
    </row>
    <row r="1263" spans="1:14" x14ac:dyDescent="0.35">
      <c r="A1263" t="s">
        <v>142</v>
      </c>
      <c r="B1263" t="s">
        <v>151</v>
      </c>
      <c r="C1263" t="s">
        <v>25</v>
      </c>
      <c r="D1263">
        <v>2.4</v>
      </c>
      <c r="E1263">
        <v>4</v>
      </c>
      <c r="F126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263" t="s">
        <v>22</v>
      </c>
      <c r="H1263" t="s">
        <v>144</v>
      </c>
      <c r="I126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263">
        <v>9.6</v>
      </c>
      <c r="K1263">
        <v>6.5</v>
      </c>
      <c r="L1263">
        <v>8.1999999999999993</v>
      </c>
      <c r="M1263">
        <v>34</v>
      </c>
      <c r="N1263">
        <v>189</v>
      </c>
    </row>
    <row r="1264" spans="1:14" x14ac:dyDescent="0.35">
      <c r="A1264" t="s">
        <v>142</v>
      </c>
      <c r="B1264" t="s">
        <v>152</v>
      </c>
      <c r="C1264" t="s">
        <v>25</v>
      </c>
      <c r="D1264">
        <v>2</v>
      </c>
      <c r="E1264">
        <v>4</v>
      </c>
      <c r="F126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264" t="s">
        <v>22</v>
      </c>
      <c r="H1264" t="s">
        <v>16</v>
      </c>
      <c r="I126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264">
        <v>11.4</v>
      </c>
      <c r="K1264">
        <v>7.9</v>
      </c>
      <c r="L1264">
        <v>9.8000000000000007</v>
      </c>
      <c r="M1264">
        <v>29</v>
      </c>
      <c r="N1264">
        <v>225</v>
      </c>
    </row>
    <row r="1265" spans="1:14" x14ac:dyDescent="0.35">
      <c r="A1265" t="s">
        <v>142</v>
      </c>
      <c r="B1265" t="s">
        <v>152</v>
      </c>
      <c r="C1265" t="s">
        <v>25</v>
      </c>
      <c r="D1265">
        <v>2</v>
      </c>
      <c r="E1265">
        <v>4</v>
      </c>
      <c r="F126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265" t="s">
        <v>17</v>
      </c>
      <c r="H1265" t="s">
        <v>16</v>
      </c>
      <c r="I126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265">
        <v>11.6</v>
      </c>
      <c r="K1265">
        <v>7.6</v>
      </c>
      <c r="L1265">
        <v>9.8000000000000007</v>
      </c>
      <c r="M1265">
        <v>29</v>
      </c>
      <c r="N1265">
        <v>225</v>
      </c>
    </row>
    <row r="1266" spans="1:14" x14ac:dyDescent="0.35">
      <c r="A1266" t="s">
        <v>142</v>
      </c>
      <c r="B1266" t="s">
        <v>153</v>
      </c>
      <c r="C1266" t="s">
        <v>25</v>
      </c>
      <c r="D1266">
        <v>2</v>
      </c>
      <c r="E1266">
        <v>4</v>
      </c>
      <c r="F126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266" t="s">
        <v>22</v>
      </c>
      <c r="H1266" t="s">
        <v>16</v>
      </c>
      <c r="I126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266">
        <v>12.4</v>
      </c>
      <c r="K1266">
        <v>8.6999999999999993</v>
      </c>
      <c r="L1266">
        <v>10.7</v>
      </c>
      <c r="M1266">
        <v>26</v>
      </c>
      <c r="N1266">
        <v>246</v>
      </c>
    </row>
    <row r="1267" spans="1:14" x14ac:dyDescent="0.35">
      <c r="A1267" t="s">
        <v>142</v>
      </c>
      <c r="B1267" t="s">
        <v>154</v>
      </c>
      <c r="C1267" t="s">
        <v>25</v>
      </c>
      <c r="D1267">
        <v>2.4</v>
      </c>
      <c r="E1267">
        <v>4</v>
      </c>
      <c r="F126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267" t="s">
        <v>22</v>
      </c>
      <c r="H1267" t="s">
        <v>144</v>
      </c>
      <c r="I126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267">
        <v>9.6</v>
      </c>
      <c r="K1267">
        <v>6.5</v>
      </c>
      <c r="L1267">
        <v>8.1999999999999993</v>
      </c>
      <c r="M1267">
        <v>34</v>
      </c>
      <c r="N1267">
        <v>189</v>
      </c>
    </row>
    <row r="1268" spans="1:14" x14ac:dyDescent="0.35">
      <c r="A1268" t="s">
        <v>142</v>
      </c>
      <c r="B1268" t="s">
        <v>155</v>
      </c>
      <c r="C1268" t="s">
        <v>14</v>
      </c>
      <c r="D1268">
        <v>2</v>
      </c>
      <c r="E1268">
        <v>4</v>
      </c>
      <c r="F126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268" t="s">
        <v>22</v>
      </c>
      <c r="H1268" t="s">
        <v>16</v>
      </c>
      <c r="I126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268">
        <v>11.4</v>
      </c>
      <c r="K1268">
        <v>7.9</v>
      </c>
      <c r="L1268">
        <v>9.8000000000000007</v>
      </c>
      <c r="M1268">
        <v>29</v>
      </c>
      <c r="N1268">
        <v>225</v>
      </c>
    </row>
    <row r="1269" spans="1:14" x14ac:dyDescent="0.35">
      <c r="A1269" t="s">
        <v>142</v>
      </c>
      <c r="B1269" t="s">
        <v>155</v>
      </c>
      <c r="C1269" t="s">
        <v>14</v>
      </c>
      <c r="D1269">
        <v>2</v>
      </c>
      <c r="E1269">
        <v>4</v>
      </c>
      <c r="F126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269" t="s">
        <v>17</v>
      </c>
      <c r="H1269" t="s">
        <v>16</v>
      </c>
      <c r="I126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269">
        <v>11.6</v>
      </c>
      <c r="K1269">
        <v>7.6</v>
      </c>
      <c r="L1269">
        <v>9.8000000000000007</v>
      </c>
      <c r="M1269">
        <v>29</v>
      </c>
      <c r="N1269">
        <v>225</v>
      </c>
    </row>
    <row r="1270" spans="1:14" x14ac:dyDescent="0.35">
      <c r="A1270" t="s">
        <v>142</v>
      </c>
      <c r="B1270" t="s">
        <v>155</v>
      </c>
      <c r="C1270" t="s">
        <v>14</v>
      </c>
      <c r="D1270">
        <v>2.4</v>
      </c>
      <c r="E1270">
        <v>4</v>
      </c>
      <c r="F127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270" t="s">
        <v>22</v>
      </c>
      <c r="H1270" t="s">
        <v>144</v>
      </c>
      <c r="I127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270">
        <v>11.1</v>
      </c>
      <c r="K1270">
        <v>7.4</v>
      </c>
      <c r="L1270">
        <v>9.4</v>
      </c>
      <c r="M1270">
        <v>30</v>
      </c>
      <c r="N1270">
        <v>216</v>
      </c>
    </row>
    <row r="1271" spans="1:14" x14ac:dyDescent="0.35">
      <c r="A1271" t="s">
        <v>156</v>
      </c>
      <c r="B1271" t="s">
        <v>157</v>
      </c>
      <c r="C1271" t="s">
        <v>14</v>
      </c>
      <c r="D1271">
        <v>2</v>
      </c>
      <c r="E1271">
        <v>4</v>
      </c>
      <c r="F127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271" t="s">
        <v>22</v>
      </c>
      <c r="H1271" t="s">
        <v>16</v>
      </c>
      <c r="I127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271">
        <v>11.1</v>
      </c>
      <c r="K1271">
        <v>7.9</v>
      </c>
      <c r="L1271">
        <v>9.6999999999999993</v>
      </c>
      <c r="M1271">
        <v>29</v>
      </c>
      <c r="N1271">
        <v>223</v>
      </c>
    </row>
    <row r="1272" spans="1:14" x14ac:dyDescent="0.35">
      <c r="A1272" t="s">
        <v>156</v>
      </c>
      <c r="B1272" t="s">
        <v>157</v>
      </c>
      <c r="C1272" t="s">
        <v>14</v>
      </c>
      <c r="D1272">
        <v>2</v>
      </c>
      <c r="E1272">
        <v>4</v>
      </c>
      <c r="F127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272" t="s">
        <v>17</v>
      </c>
      <c r="H1272" t="s">
        <v>16</v>
      </c>
      <c r="I127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272">
        <v>12.2</v>
      </c>
      <c r="K1272">
        <v>7.9</v>
      </c>
      <c r="L1272">
        <v>10.3</v>
      </c>
      <c r="M1272">
        <v>27</v>
      </c>
      <c r="N1272">
        <v>237</v>
      </c>
    </row>
    <row r="1273" spans="1:14" x14ac:dyDescent="0.35">
      <c r="A1273" t="s">
        <v>156</v>
      </c>
      <c r="B1273" t="s">
        <v>157</v>
      </c>
      <c r="C1273" t="s">
        <v>14</v>
      </c>
      <c r="D1273">
        <v>2.5</v>
      </c>
      <c r="E1273">
        <v>4</v>
      </c>
      <c r="F127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273" t="s">
        <v>22</v>
      </c>
      <c r="H1273" t="s">
        <v>144</v>
      </c>
      <c r="I127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273">
        <v>11.1</v>
      </c>
      <c r="K1273">
        <v>7.2</v>
      </c>
      <c r="L1273">
        <v>9.3000000000000007</v>
      </c>
      <c r="M1273">
        <v>30</v>
      </c>
      <c r="N1273">
        <v>214</v>
      </c>
    </row>
    <row r="1274" spans="1:14" x14ac:dyDescent="0.35">
      <c r="A1274" t="s">
        <v>156</v>
      </c>
      <c r="B1274" t="s">
        <v>157</v>
      </c>
      <c r="C1274" t="s">
        <v>14</v>
      </c>
      <c r="D1274">
        <v>3.6</v>
      </c>
      <c r="E1274">
        <v>6</v>
      </c>
      <c r="F127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274" t="s">
        <v>22</v>
      </c>
      <c r="H1274" t="s">
        <v>144</v>
      </c>
      <c r="I127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274">
        <v>12.8</v>
      </c>
      <c r="K1274">
        <v>8.4</v>
      </c>
      <c r="L1274">
        <v>10.8</v>
      </c>
      <c r="M1274">
        <v>26</v>
      </c>
      <c r="N1274">
        <v>248</v>
      </c>
    </row>
    <row r="1275" spans="1:14" x14ac:dyDescent="0.35">
      <c r="A1275" t="s">
        <v>156</v>
      </c>
      <c r="B1275" t="s">
        <v>158</v>
      </c>
      <c r="C1275" t="s">
        <v>14</v>
      </c>
      <c r="D1275">
        <v>2</v>
      </c>
      <c r="E1275">
        <v>4</v>
      </c>
      <c r="F127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275" t="s">
        <v>22</v>
      </c>
      <c r="H1275" t="s">
        <v>16</v>
      </c>
      <c r="I127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275">
        <v>11.5</v>
      </c>
      <c r="K1275">
        <v>8.5</v>
      </c>
      <c r="L1275">
        <v>10.199999999999999</v>
      </c>
      <c r="M1275">
        <v>28</v>
      </c>
      <c r="N1275">
        <v>235</v>
      </c>
    </row>
    <row r="1276" spans="1:14" x14ac:dyDescent="0.35">
      <c r="A1276" t="s">
        <v>156</v>
      </c>
      <c r="B1276" t="s">
        <v>158</v>
      </c>
      <c r="C1276" t="s">
        <v>14</v>
      </c>
      <c r="D1276">
        <v>3.6</v>
      </c>
      <c r="E1276">
        <v>6</v>
      </c>
      <c r="F127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276" t="s">
        <v>22</v>
      </c>
      <c r="H1276" t="s">
        <v>144</v>
      </c>
      <c r="I127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276">
        <v>12.8</v>
      </c>
      <c r="K1276">
        <v>8.9</v>
      </c>
      <c r="L1276">
        <v>11</v>
      </c>
      <c r="M1276">
        <v>26</v>
      </c>
      <c r="N1276">
        <v>253</v>
      </c>
    </row>
    <row r="1277" spans="1:14" x14ac:dyDescent="0.35">
      <c r="A1277" t="s">
        <v>156</v>
      </c>
      <c r="B1277" t="s">
        <v>817</v>
      </c>
      <c r="C1277" t="s">
        <v>25</v>
      </c>
      <c r="D1277">
        <v>2</v>
      </c>
      <c r="E1277">
        <v>4</v>
      </c>
      <c r="F127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277" t="s">
        <v>22</v>
      </c>
      <c r="H1277" t="s">
        <v>16</v>
      </c>
      <c r="I127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277">
        <v>11.5</v>
      </c>
      <c r="K1277">
        <v>7.9</v>
      </c>
      <c r="L1277">
        <v>9.9</v>
      </c>
      <c r="M1277">
        <v>29</v>
      </c>
      <c r="N1277">
        <v>228</v>
      </c>
    </row>
    <row r="1278" spans="1:14" x14ac:dyDescent="0.35">
      <c r="A1278" t="s">
        <v>156</v>
      </c>
      <c r="B1278" t="s">
        <v>817</v>
      </c>
      <c r="C1278" t="s">
        <v>25</v>
      </c>
      <c r="D1278">
        <v>3.6</v>
      </c>
      <c r="E1278">
        <v>6</v>
      </c>
      <c r="F127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278" t="s">
        <v>47</v>
      </c>
      <c r="H1278" t="s">
        <v>144</v>
      </c>
      <c r="I127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278">
        <v>12.8</v>
      </c>
      <c r="K1278">
        <v>8.1999999999999993</v>
      </c>
      <c r="L1278">
        <v>10.7</v>
      </c>
      <c r="M1278">
        <v>26</v>
      </c>
      <c r="N1278">
        <v>246</v>
      </c>
    </row>
    <row r="1279" spans="1:14" x14ac:dyDescent="0.35">
      <c r="A1279" t="s">
        <v>156</v>
      </c>
      <c r="B1279" t="s">
        <v>818</v>
      </c>
      <c r="C1279" t="s">
        <v>25</v>
      </c>
      <c r="D1279">
        <v>2</v>
      </c>
      <c r="E1279">
        <v>4</v>
      </c>
      <c r="F127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279" t="s">
        <v>22</v>
      </c>
      <c r="H1279" t="s">
        <v>16</v>
      </c>
      <c r="I127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279">
        <v>12.3</v>
      </c>
      <c r="K1279">
        <v>8.5</v>
      </c>
      <c r="L1279">
        <v>10.6</v>
      </c>
      <c r="M1279">
        <v>27</v>
      </c>
      <c r="N1279">
        <v>244</v>
      </c>
    </row>
    <row r="1280" spans="1:14" x14ac:dyDescent="0.35">
      <c r="A1280" t="s">
        <v>156</v>
      </c>
      <c r="B1280" t="s">
        <v>818</v>
      </c>
      <c r="C1280" t="s">
        <v>25</v>
      </c>
      <c r="D1280">
        <v>3.6</v>
      </c>
      <c r="E1280">
        <v>6</v>
      </c>
      <c r="F128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280" t="s">
        <v>22</v>
      </c>
      <c r="H1280" t="s">
        <v>144</v>
      </c>
      <c r="I128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280">
        <v>12.8</v>
      </c>
      <c r="K1280">
        <v>8.9</v>
      </c>
      <c r="L1280">
        <v>11</v>
      </c>
      <c r="M1280">
        <v>26</v>
      </c>
      <c r="N1280">
        <v>253</v>
      </c>
    </row>
    <row r="1281" spans="1:14" x14ac:dyDescent="0.35">
      <c r="A1281" t="s">
        <v>156</v>
      </c>
      <c r="B1281" t="s">
        <v>819</v>
      </c>
      <c r="C1281" t="s">
        <v>25</v>
      </c>
      <c r="D1281">
        <v>3.6</v>
      </c>
      <c r="E1281">
        <v>6</v>
      </c>
      <c r="F128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281" t="s">
        <v>47</v>
      </c>
      <c r="H1281" t="s">
        <v>16</v>
      </c>
      <c r="I128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281">
        <v>15.1</v>
      </c>
      <c r="K1281">
        <v>9.9</v>
      </c>
      <c r="L1281">
        <v>12.7</v>
      </c>
      <c r="M1281">
        <v>22</v>
      </c>
      <c r="N1281">
        <v>292</v>
      </c>
    </row>
    <row r="1282" spans="1:14" x14ac:dyDescent="0.35">
      <c r="A1282" t="s">
        <v>156</v>
      </c>
      <c r="B1282" t="s">
        <v>820</v>
      </c>
      <c r="C1282" t="s">
        <v>66</v>
      </c>
      <c r="D1282">
        <v>6.2</v>
      </c>
      <c r="E1282">
        <v>8</v>
      </c>
      <c r="F128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282" t="s">
        <v>36</v>
      </c>
      <c r="H1282" t="s">
        <v>16</v>
      </c>
      <c r="I128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282">
        <v>16.2</v>
      </c>
      <c r="K1282">
        <v>11.4</v>
      </c>
      <c r="L1282">
        <v>14</v>
      </c>
      <c r="M1282">
        <v>20</v>
      </c>
      <c r="N1282">
        <v>322</v>
      </c>
    </row>
    <row r="1283" spans="1:14" x14ac:dyDescent="0.35">
      <c r="A1283" t="s">
        <v>156</v>
      </c>
      <c r="B1283" t="s">
        <v>820</v>
      </c>
      <c r="C1283" t="s">
        <v>66</v>
      </c>
      <c r="D1283">
        <v>6.2</v>
      </c>
      <c r="E1283">
        <v>8</v>
      </c>
      <c r="F128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283" t="s">
        <v>55</v>
      </c>
      <c r="H1283" t="s">
        <v>16</v>
      </c>
      <c r="I128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283">
        <v>15.9</v>
      </c>
      <c r="K1283">
        <v>11.1</v>
      </c>
      <c r="L1283">
        <v>13.8</v>
      </c>
      <c r="M1283">
        <v>20</v>
      </c>
      <c r="N1283">
        <v>317</v>
      </c>
    </row>
    <row r="1284" spans="1:14" x14ac:dyDescent="0.35">
      <c r="A1284" t="s">
        <v>156</v>
      </c>
      <c r="B1284" t="s">
        <v>821</v>
      </c>
      <c r="C1284" t="s">
        <v>66</v>
      </c>
      <c r="D1284">
        <v>6.2</v>
      </c>
      <c r="E1284">
        <v>8</v>
      </c>
      <c r="F128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284" t="s">
        <v>36</v>
      </c>
      <c r="H1284" t="s">
        <v>16</v>
      </c>
      <c r="I128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284">
        <v>16.8</v>
      </c>
      <c r="K1284">
        <v>11.7</v>
      </c>
      <c r="L1284">
        <v>14.5</v>
      </c>
      <c r="M1284">
        <v>19</v>
      </c>
      <c r="N1284">
        <v>334</v>
      </c>
    </row>
    <row r="1285" spans="1:14" x14ac:dyDescent="0.35">
      <c r="A1285" t="s">
        <v>156</v>
      </c>
      <c r="B1285" t="s">
        <v>821</v>
      </c>
      <c r="C1285" t="s">
        <v>66</v>
      </c>
      <c r="D1285">
        <v>6.2</v>
      </c>
      <c r="E1285">
        <v>8</v>
      </c>
      <c r="F128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285" t="s">
        <v>55</v>
      </c>
      <c r="H1285" t="s">
        <v>16</v>
      </c>
      <c r="I128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285">
        <v>16.399999999999999</v>
      </c>
      <c r="K1285">
        <v>11.7</v>
      </c>
      <c r="L1285">
        <v>14.3</v>
      </c>
      <c r="M1285">
        <v>20</v>
      </c>
      <c r="N1285">
        <v>329</v>
      </c>
    </row>
    <row r="1286" spans="1:14" x14ac:dyDescent="0.35">
      <c r="A1286" t="s">
        <v>156</v>
      </c>
      <c r="B1286" t="s">
        <v>171</v>
      </c>
      <c r="C1286" t="s">
        <v>66</v>
      </c>
      <c r="D1286">
        <v>3.6</v>
      </c>
      <c r="E1286">
        <v>6</v>
      </c>
      <c r="F128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286" t="s">
        <v>22</v>
      </c>
      <c r="H1286" t="s">
        <v>144</v>
      </c>
      <c r="I128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286">
        <v>14.2</v>
      </c>
      <c r="K1286">
        <v>9.8000000000000007</v>
      </c>
      <c r="L1286">
        <v>12.3</v>
      </c>
      <c r="M1286">
        <v>23</v>
      </c>
      <c r="N1286">
        <v>283</v>
      </c>
    </row>
    <row r="1287" spans="1:14" x14ac:dyDescent="0.35">
      <c r="A1287" t="s">
        <v>156</v>
      </c>
      <c r="B1287" t="s">
        <v>172</v>
      </c>
      <c r="C1287" t="s">
        <v>66</v>
      </c>
      <c r="D1287">
        <v>3.6</v>
      </c>
      <c r="E1287">
        <v>6</v>
      </c>
      <c r="F128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287" t="s">
        <v>22</v>
      </c>
      <c r="H1287" t="s">
        <v>144</v>
      </c>
      <c r="I128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287">
        <v>14.8</v>
      </c>
      <c r="K1287">
        <v>10.4</v>
      </c>
      <c r="L1287">
        <v>12.8</v>
      </c>
      <c r="M1287">
        <v>22</v>
      </c>
      <c r="N1287">
        <v>294</v>
      </c>
    </row>
    <row r="1288" spans="1:14" x14ac:dyDescent="0.35">
      <c r="A1288" t="s">
        <v>156</v>
      </c>
      <c r="B1288" t="s">
        <v>173</v>
      </c>
      <c r="C1288" t="s">
        <v>58</v>
      </c>
      <c r="D1288">
        <v>3.6</v>
      </c>
      <c r="E1288">
        <v>6</v>
      </c>
      <c r="F128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288" t="s">
        <v>22</v>
      </c>
      <c r="H1288" t="s">
        <v>144</v>
      </c>
      <c r="I128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288">
        <v>13.6</v>
      </c>
      <c r="K1288">
        <v>8.6</v>
      </c>
      <c r="L1288">
        <v>11.3</v>
      </c>
      <c r="M1288">
        <v>25</v>
      </c>
      <c r="N1288">
        <v>260</v>
      </c>
    </row>
    <row r="1289" spans="1:14" x14ac:dyDescent="0.35">
      <c r="A1289" t="s">
        <v>156</v>
      </c>
      <c r="B1289" t="s">
        <v>174</v>
      </c>
      <c r="C1289" t="s">
        <v>58</v>
      </c>
      <c r="D1289">
        <v>3.6</v>
      </c>
      <c r="E1289">
        <v>6</v>
      </c>
      <c r="F128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289" t="s">
        <v>22</v>
      </c>
      <c r="H1289" t="s">
        <v>144</v>
      </c>
      <c r="I128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289">
        <v>13.7</v>
      </c>
      <c r="K1289">
        <v>8.9</v>
      </c>
      <c r="L1289">
        <v>11.6</v>
      </c>
      <c r="M1289">
        <v>24</v>
      </c>
      <c r="N1289">
        <v>267</v>
      </c>
    </row>
    <row r="1290" spans="1:14" x14ac:dyDescent="0.35">
      <c r="A1290" t="s">
        <v>156</v>
      </c>
      <c r="B1290" t="s">
        <v>175</v>
      </c>
      <c r="C1290" t="s">
        <v>58</v>
      </c>
      <c r="D1290">
        <v>3.6</v>
      </c>
      <c r="E1290">
        <v>6</v>
      </c>
      <c r="F129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290" t="s">
        <v>22</v>
      </c>
      <c r="H1290" t="s">
        <v>16</v>
      </c>
      <c r="I129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290">
        <v>14.8</v>
      </c>
      <c r="K1290">
        <v>9.9</v>
      </c>
      <c r="L1290">
        <v>12.6</v>
      </c>
      <c r="M1290">
        <v>22</v>
      </c>
      <c r="N1290">
        <v>290</v>
      </c>
    </row>
    <row r="1291" spans="1:14" x14ac:dyDescent="0.35">
      <c r="A1291" t="s">
        <v>176</v>
      </c>
      <c r="B1291" t="s">
        <v>177</v>
      </c>
      <c r="C1291" t="s">
        <v>14</v>
      </c>
      <c r="D1291">
        <v>3.6</v>
      </c>
      <c r="E1291">
        <v>6</v>
      </c>
      <c r="F129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291" t="s">
        <v>22</v>
      </c>
      <c r="H1291" t="s">
        <v>144</v>
      </c>
      <c r="I129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291">
        <v>13.3</v>
      </c>
      <c r="K1291">
        <v>8.8000000000000007</v>
      </c>
      <c r="L1291">
        <v>11.3</v>
      </c>
      <c r="M1291">
        <v>25</v>
      </c>
      <c r="N1291">
        <v>260</v>
      </c>
    </row>
    <row r="1292" spans="1:14" x14ac:dyDescent="0.35">
      <c r="A1292" t="s">
        <v>176</v>
      </c>
      <c r="B1292" t="s">
        <v>177</v>
      </c>
      <c r="C1292" t="s">
        <v>14</v>
      </c>
      <c r="D1292">
        <v>3.6</v>
      </c>
      <c r="E1292">
        <v>6</v>
      </c>
      <c r="F129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292" t="s">
        <v>17</v>
      </c>
      <c r="H1292" t="s">
        <v>144</v>
      </c>
      <c r="I129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292">
        <v>14</v>
      </c>
      <c r="K1292">
        <v>8.4</v>
      </c>
      <c r="L1292">
        <v>11.5</v>
      </c>
      <c r="M1292">
        <v>25</v>
      </c>
      <c r="N1292">
        <v>265</v>
      </c>
    </row>
    <row r="1293" spans="1:14" x14ac:dyDescent="0.35">
      <c r="A1293" t="s">
        <v>176</v>
      </c>
      <c r="B1293" t="s">
        <v>177</v>
      </c>
      <c r="C1293" t="s">
        <v>14</v>
      </c>
      <c r="D1293">
        <v>6.2</v>
      </c>
      <c r="E1293">
        <v>8</v>
      </c>
      <c r="F129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293" t="s">
        <v>22</v>
      </c>
      <c r="H1293" t="s">
        <v>16</v>
      </c>
      <c r="I129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293">
        <v>15.3</v>
      </c>
      <c r="K1293">
        <v>9.8000000000000007</v>
      </c>
      <c r="L1293">
        <v>12.8</v>
      </c>
      <c r="M1293">
        <v>22</v>
      </c>
      <c r="N1293">
        <v>294</v>
      </c>
    </row>
    <row r="1294" spans="1:14" x14ac:dyDescent="0.35">
      <c r="A1294" t="s">
        <v>176</v>
      </c>
      <c r="B1294" t="s">
        <v>177</v>
      </c>
      <c r="C1294" t="s">
        <v>14</v>
      </c>
      <c r="D1294">
        <v>6.2</v>
      </c>
      <c r="E1294">
        <v>8</v>
      </c>
      <c r="F129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294" t="s">
        <v>17</v>
      </c>
      <c r="H1294" t="s">
        <v>16</v>
      </c>
      <c r="I129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294">
        <v>15</v>
      </c>
      <c r="K1294">
        <v>9.9</v>
      </c>
      <c r="L1294">
        <v>12.7</v>
      </c>
      <c r="M1294">
        <v>22</v>
      </c>
      <c r="N1294">
        <v>292</v>
      </c>
    </row>
    <row r="1295" spans="1:14" x14ac:dyDescent="0.35">
      <c r="A1295" t="s">
        <v>176</v>
      </c>
      <c r="B1295" t="s">
        <v>178</v>
      </c>
      <c r="C1295" t="s">
        <v>14</v>
      </c>
      <c r="D1295">
        <v>3.6</v>
      </c>
      <c r="E1295">
        <v>6</v>
      </c>
      <c r="F129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295" t="s">
        <v>22</v>
      </c>
      <c r="H1295" t="s">
        <v>144</v>
      </c>
      <c r="I129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295">
        <v>12.6</v>
      </c>
      <c r="K1295">
        <v>7.9</v>
      </c>
      <c r="L1295">
        <v>10.5</v>
      </c>
      <c r="M1295">
        <v>27</v>
      </c>
      <c r="N1295">
        <v>242</v>
      </c>
    </row>
    <row r="1296" spans="1:14" x14ac:dyDescent="0.35">
      <c r="A1296" t="s">
        <v>176</v>
      </c>
      <c r="B1296" t="s">
        <v>822</v>
      </c>
      <c r="C1296" t="s">
        <v>14</v>
      </c>
      <c r="D1296">
        <v>6.2</v>
      </c>
      <c r="E1296">
        <v>8</v>
      </c>
      <c r="F129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296" t="s">
        <v>17</v>
      </c>
      <c r="H1296" t="s">
        <v>16</v>
      </c>
      <c r="I129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296">
        <v>18.100000000000001</v>
      </c>
      <c r="K1296">
        <v>12.3</v>
      </c>
      <c r="L1296">
        <v>15.5</v>
      </c>
      <c r="M1296">
        <v>18</v>
      </c>
      <c r="N1296">
        <v>357</v>
      </c>
    </row>
    <row r="1297" spans="1:14" x14ac:dyDescent="0.35">
      <c r="A1297" t="s">
        <v>176</v>
      </c>
      <c r="B1297" t="s">
        <v>180</v>
      </c>
      <c r="C1297" t="s">
        <v>14</v>
      </c>
      <c r="D1297">
        <v>6.2</v>
      </c>
      <c r="E1297">
        <v>8</v>
      </c>
      <c r="F129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297" t="s">
        <v>22</v>
      </c>
      <c r="H1297" t="s">
        <v>16</v>
      </c>
      <c r="I129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297">
        <v>19.899999999999999</v>
      </c>
      <c r="K1297">
        <v>13</v>
      </c>
      <c r="L1297">
        <v>16.8</v>
      </c>
      <c r="M1297">
        <v>17</v>
      </c>
      <c r="N1297">
        <v>386</v>
      </c>
    </row>
    <row r="1298" spans="1:14" x14ac:dyDescent="0.35">
      <c r="A1298" t="s">
        <v>176</v>
      </c>
      <c r="B1298" t="s">
        <v>180</v>
      </c>
      <c r="C1298" t="s">
        <v>14</v>
      </c>
      <c r="D1298">
        <v>6.2</v>
      </c>
      <c r="E1298">
        <v>8</v>
      </c>
      <c r="F129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298" t="s">
        <v>17</v>
      </c>
      <c r="H1298" t="s">
        <v>16</v>
      </c>
      <c r="I129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298">
        <v>16.600000000000001</v>
      </c>
      <c r="K1298">
        <v>12.4</v>
      </c>
      <c r="L1298">
        <v>14.7</v>
      </c>
      <c r="M1298">
        <v>19</v>
      </c>
      <c r="N1298">
        <v>338</v>
      </c>
    </row>
    <row r="1299" spans="1:14" x14ac:dyDescent="0.35">
      <c r="A1299" t="s">
        <v>176</v>
      </c>
      <c r="B1299" t="s">
        <v>823</v>
      </c>
      <c r="C1299" t="s">
        <v>305</v>
      </c>
      <c r="D1299">
        <v>2</v>
      </c>
      <c r="E1299">
        <v>4</v>
      </c>
      <c r="F129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299" t="s">
        <v>210</v>
      </c>
      <c r="H1299" t="s">
        <v>144</v>
      </c>
      <c r="I129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299">
        <v>9.6999999999999993</v>
      </c>
      <c r="K1299">
        <v>9</v>
      </c>
      <c r="L1299">
        <v>9.4</v>
      </c>
      <c r="M1299">
        <v>30</v>
      </c>
      <c r="N1299">
        <v>216</v>
      </c>
    </row>
    <row r="1300" spans="1:14" x14ac:dyDescent="0.35">
      <c r="A1300" t="s">
        <v>176</v>
      </c>
      <c r="B1300" t="s">
        <v>824</v>
      </c>
      <c r="C1300" t="s">
        <v>601</v>
      </c>
      <c r="D1300">
        <v>2.5</v>
      </c>
      <c r="E1300">
        <v>4</v>
      </c>
      <c r="F130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300" t="s">
        <v>36</v>
      </c>
      <c r="H1300" t="s">
        <v>144</v>
      </c>
      <c r="I130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300">
        <v>11.9</v>
      </c>
      <c r="K1300">
        <v>8.8000000000000007</v>
      </c>
      <c r="L1300">
        <v>10.5</v>
      </c>
      <c r="M1300">
        <v>27</v>
      </c>
      <c r="N1300">
        <v>242</v>
      </c>
    </row>
    <row r="1301" spans="1:14" x14ac:dyDescent="0.35">
      <c r="A1301" t="s">
        <v>176</v>
      </c>
      <c r="B1301" t="s">
        <v>824</v>
      </c>
      <c r="C1301" t="s">
        <v>601</v>
      </c>
      <c r="D1301">
        <v>2.5</v>
      </c>
      <c r="E1301">
        <v>4</v>
      </c>
      <c r="F130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301" t="s">
        <v>17</v>
      </c>
      <c r="H1301" t="s">
        <v>144</v>
      </c>
      <c r="I130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301">
        <v>12.2</v>
      </c>
      <c r="K1301">
        <v>9.1</v>
      </c>
      <c r="L1301">
        <v>10.8</v>
      </c>
      <c r="M1301">
        <v>26</v>
      </c>
      <c r="N1301">
        <v>248</v>
      </c>
    </row>
    <row r="1302" spans="1:14" x14ac:dyDescent="0.35">
      <c r="A1302" t="s">
        <v>176</v>
      </c>
      <c r="B1302" t="s">
        <v>824</v>
      </c>
      <c r="C1302" t="s">
        <v>601</v>
      </c>
      <c r="D1302">
        <v>3.6</v>
      </c>
      <c r="E1302">
        <v>6</v>
      </c>
      <c r="F130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302" t="s">
        <v>36</v>
      </c>
      <c r="H1302" t="s">
        <v>144</v>
      </c>
      <c r="I130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302">
        <v>13</v>
      </c>
      <c r="K1302">
        <v>9.1999999999999993</v>
      </c>
      <c r="L1302">
        <v>11.3</v>
      </c>
      <c r="M1302">
        <v>25</v>
      </c>
      <c r="N1302">
        <v>260</v>
      </c>
    </row>
    <row r="1303" spans="1:14" x14ac:dyDescent="0.35">
      <c r="A1303" t="s">
        <v>176</v>
      </c>
      <c r="B1303" t="s">
        <v>825</v>
      </c>
      <c r="C1303" t="s">
        <v>601</v>
      </c>
      <c r="D1303">
        <v>2.5</v>
      </c>
      <c r="E1303">
        <v>4</v>
      </c>
      <c r="F130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303" t="s">
        <v>36</v>
      </c>
      <c r="H1303" t="s">
        <v>144</v>
      </c>
      <c r="I130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303">
        <v>12.7</v>
      </c>
      <c r="K1303">
        <v>9.5</v>
      </c>
      <c r="L1303">
        <v>11.3</v>
      </c>
      <c r="M1303">
        <v>25</v>
      </c>
      <c r="N1303">
        <v>260</v>
      </c>
    </row>
    <row r="1304" spans="1:14" x14ac:dyDescent="0.35">
      <c r="A1304" t="s">
        <v>176</v>
      </c>
      <c r="B1304" t="s">
        <v>825</v>
      </c>
      <c r="C1304" t="s">
        <v>601</v>
      </c>
      <c r="D1304">
        <v>3.6</v>
      </c>
      <c r="E1304">
        <v>6</v>
      </c>
      <c r="F130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304" t="s">
        <v>36</v>
      </c>
      <c r="H1304" t="s">
        <v>144</v>
      </c>
      <c r="I130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304">
        <v>13.5</v>
      </c>
      <c r="K1304">
        <v>9.8000000000000007</v>
      </c>
      <c r="L1304">
        <v>11.8</v>
      </c>
      <c r="M1304">
        <v>24</v>
      </c>
      <c r="N1304">
        <v>271</v>
      </c>
    </row>
    <row r="1305" spans="1:14" x14ac:dyDescent="0.35">
      <c r="A1305" t="s">
        <v>176</v>
      </c>
      <c r="B1305" t="s">
        <v>181</v>
      </c>
      <c r="C1305" t="s">
        <v>31</v>
      </c>
      <c r="D1305">
        <v>6.2</v>
      </c>
      <c r="E1305">
        <v>8</v>
      </c>
      <c r="F130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305" t="s">
        <v>47</v>
      </c>
      <c r="H1305" t="s">
        <v>16</v>
      </c>
      <c r="I130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305">
        <v>14.6</v>
      </c>
      <c r="K1305">
        <v>8.1</v>
      </c>
      <c r="L1305">
        <v>11.7</v>
      </c>
      <c r="M1305">
        <v>24</v>
      </c>
      <c r="N1305">
        <v>269</v>
      </c>
    </row>
    <row r="1306" spans="1:14" x14ac:dyDescent="0.35">
      <c r="A1306" t="s">
        <v>176</v>
      </c>
      <c r="B1306" t="s">
        <v>181</v>
      </c>
      <c r="C1306" t="s">
        <v>31</v>
      </c>
      <c r="D1306">
        <v>6.2</v>
      </c>
      <c r="E1306">
        <v>8</v>
      </c>
      <c r="F130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306" t="s">
        <v>182</v>
      </c>
      <c r="H1306" t="s">
        <v>16</v>
      </c>
      <c r="I130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306">
        <v>13.7</v>
      </c>
      <c r="K1306">
        <v>8.1999999999999993</v>
      </c>
      <c r="L1306">
        <v>11.2</v>
      </c>
      <c r="M1306">
        <v>25</v>
      </c>
      <c r="N1306">
        <v>258</v>
      </c>
    </row>
    <row r="1307" spans="1:14" x14ac:dyDescent="0.35">
      <c r="A1307" t="s">
        <v>176</v>
      </c>
      <c r="B1307" t="s">
        <v>826</v>
      </c>
      <c r="C1307" t="s">
        <v>31</v>
      </c>
      <c r="D1307">
        <v>6.2</v>
      </c>
      <c r="E1307">
        <v>8</v>
      </c>
      <c r="F130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307" t="s">
        <v>47</v>
      </c>
      <c r="H1307" t="s">
        <v>16</v>
      </c>
      <c r="I130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307">
        <v>17.7</v>
      </c>
      <c r="K1307">
        <v>10.199999999999999</v>
      </c>
      <c r="L1307">
        <v>14.3</v>
      </c>
      <c r="M1307">
        <v>20</v>
      </c>
      <c r="N1307">
        <v>329</v>
      </c>
    </row>
    <row r="1308" spans="1:14" x14ac:dyDescent="0.35">
      <c r="A1308" t="s">
        <v>176</v>
      </c>
      <c r="B1308" t="s">
        <v>826</v>
      </c>
      <c r="C1308" t="s">
        <v>31</v>
      </c>
      <c r="D1308">
        <v>6.2</v>
      </c>
      <c r="E1308">
        <v>8</v>
      </c>
      <c r="F130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308" t="s">
        <v>182</v>
      </c>
      <c r="H1308" t="s">
        <v>16</v>
      </c>
      <c r="I130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308">
        <v>15.7</v>
      </c>
      <c r="K1308">
        <v>10.6</v>
      </c>
      <c r="L1308">
        <v>13.4</v>
      </c>
      <c r="M1308">
        <v>21</v>
      </c>
      <c r="N1308">
        <v>308</v>
      </c>
    </row>
    <row r="1309" spans="1:14" x14ac:dyDescent="0.35">
      <c r="A1309" t="s">
        <v>176</v>
      </c>
      <c r="B1309" t="s">
        <v>183</v>
      </c>
      <c r="C1309" t="s">
        <v>25</v>
      </c>
      <c r="D1309">
        <v>1.4</v>
      </c>
      <c r="E1309">
        <v>4</v>
      </c>
      <c r="F130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309" t="s">
        <v>22</v>
      </c>
      <c r="H1309" t="s">
        <v>144</v>
      </c>
      <c r="I130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309">
        <v>9.1</v>
      </c>
      <c r="K1309">
        <v>6.3</v>
      </c>
      <c r="L1309">
        <v>7.8</v>
      </c>
      <c r="M1309">
        <v>36</v>
      </c>
      <c r="N1309">
        <v>179</v>
      </c>
    </row>
    <row r="1310" spans="1:14" x14ac:dyDescent="0.35">
      <c r="A1310" t="s">
        <v>176</v>
      </c>
      <c r="B1310" t="s">
        <v>183</v>
      </c>
      <c r="C1310" t="s">
        <v>25</v>
      </c>
      <c r="D1310">
        <v>1.4</v>
      </c>
      <c r="E1310">
        <v>4</v>
      </c>
      <c r="F131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310" t="s">
        <v>17</v>
      </c>
      <c r="H1310" t="s">
        <v>144</v>
      </c>
      <c r="I131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310">
        <v>9</v>
      </c>
      <c r="K1310">
        <v>6.2</v>
      </c>
      <c r="L1310">
        <v>7.8</v>
      </c>
      <c r="M1310">
        <v>36</v>
      </c>
      <c r="N1310">
        <v>179</v>
      </c>
    </row>
    <row r="1311" spans="1:14" x14ac:dyDescent="0.35">
      <c r="A1311" t="s">
        <v>176</v>
      </c>
      <c r="B1311" t="s">
        <v>183</v>
      </c>
      <c r="C1311" t="s">
        <v>25</v>
      </c>
      <c r="D1311">
        <v>1.8</v>
      </c>
      <c r="E1311">
        <v>4</v>
      </c>
      <c r="F131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311" t="s">
        <v>22</v>
      </c>
      <c r="H1311" t="s">
        <v>144</v>
      </c>
      <c r="I131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311">
        <v>10.5</v>
      </c>
      <c r="K1311">
        <v>6.8</v>
      </c>
      <c r="L1311">
        <v>8.8000000000000007</v>
      </c>
      <c r="M1311">
        <v>32</v>
      </c>
      <c r="N1311">
        <v>202</v>
      </c>
    </row>
    <row r="1312" spans="1:14" x14ac:dyDescent="0.35">
      <c r="A1312" t="s">
        <v>176</v>
      </c>
      <c r="B1312" t="s">
        <v>183</v>
      </c>
      <c r="C1312" t="s">
        <v>25</v>
      </c>
      <c r="D1312">
        <v>1.8</v>
      </c>
      <c r="E1312">
        <v>4</v>
      </c>
      <c r="F131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312" t="s">
        <v>17</v>
      </c>
      <c r="H1312" t="s">
        <v>144</v>
      </c>
      <c r="I131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312">
        <v>9.4</v>
      </c>
      <c r="K1312">
        <v>6.6</v>
      </c>
      <c r="L1312">
        <v>8.1</v>
      </c>
      <c r="M1312">
        <v>35</v>
      </c>
      <c r="N1312">
        <v>186</v>
      </c>
    </row>
    <row r="1313" spans="1:14" x14ac:dyDescent="0.35">
      <c r="A1313" t="s">
        <v>176</v>
      </c>
      <c r="B1313" t="s">
        <v>184</v>
      </c>
      <c r="C1313" t="s">
        <v>25</v>
      </c>
      <c r="D1313">
        <v>2</v>
      </c>
      <c r="E1313">
        <v>4</v>
      </c>
      <c r="F131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313" t="s">
        <v>22</v>
      </c>
      <c r="H1313" t="s">
        <v>52</v>
      </c>
      <c r="I131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1313">
        <v>8.6999999999999993</v>
      </c>
      <c r="K1313">
        <v>5.0999999999999996</v>
      </c>
      <c r="L1313">
        <v>7.1</v>
      </c>
      <c r="M1313">
        <v>40</v>
      </c>
      <c r="N1313">
        <v>192</v>
      </c>
    </row>
    <row r="1314" spans="1:14" x14ac:dyDescent="0.35">
      <c r="A1314" t="s">
        <v>176</v>
      </c>
      <c r="B1314" t="s">
        <v>185</v>
      </c>
      <c r="C1314" t="s">
        <v>25</v>
      </c>
      <c r="D1314">
        <v>1.4</v>
      </c>
      <c r="E1314">
        <v>4</v>
      </c>
      <c r="F131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314" t="s">
        <v>36</v>
      </c>
      <c r="H1314" t="s">
        <v>144</v>
      </c>
      <c r="I131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314">
        <v>9</v>
      </c>
      <c r="K1314">
        <v>6.1</v>
      </c>
      <c r="L1314">
        <v>7.7</v>
      </c>
      <c r="M1314">
        <v>37</v>
      </c>
      <c r="N1314">
        <v>177</v>
      </c>
    </row>
    <row r="1315" spans="1:14" x14ac:dyDescent="0.35">
      <c r="A1315" t="s">
        <v>176</v>
      </c>
      <c r="B1315" t="s">
        <v>185</v>
      </c>
      <c r="C1315" t="s">
        <v>25</v>
      </c>
      <c r="D1315">
        <v>1.4</v>
      </c>
      <c r="E1315">
        <v>4</v>
      </c>
      <c r="F131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315" t="s">
        <v>17</v>
      </c>
      <c r="H1315" t="s">
        <v>144</v>
      </c>
      <c r="I131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315">
        <v>8.4</v>
      </c>
      <c r="K1315">
        <v>5.6</v>
      </c>
      <c r="L1315">
        <v>7.1</v>
      </c>
      <c r="M1315">
        <v>40</v>
      </c>
      <c r="N1315">
        <v>163</v>
      </c>
    </row>
    <row r="1316" spans="1:14" x14ac:dyDescent="0.35">
      <c r="A1316" t="s">
        <v>176</v>
      </c>
      <c r="B1316" t="s">
        <v>186</v>
      </c>
      <c r="C1316" t="s">
        <v>21</v>
      </c>
      <c r="D1316">
        <v>2.4</v>
      </c>
      <c r="E1316">
        <v>4</v>
      </c>
      <c r="F131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316" t="s">
        <v>36</v>
      </c>
      <c r="H1316" t="s">
        <v>144</v>
      </c>
      <c r="I131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316">
        <v>10.5</v>
      </c>
      <c r="K1316">
        <v>7.3</v>
      </c>
      <c r="L1316">
        <v>9.1</v>
      </c>
      <c r="M1316">
        <v>31</v>
      </c>
      <c r="N1316">
        <v>209</v>
      </c>
    </row>
    <row r="1317" spans="1:14" x14ac:dyDescent="0.35">
      <c r="A1317" t="s">
        <v>176</v>
      </c>
      <c r="B1317" t="s">
        <v>827</v>
      </c>
      <c r="C1317" t="s">
        <v>21</v>
      </c>
      <c r="D1317">
        <v>2.4</v>
      </c>
      <c r="E1317">
        <v>4</v>
      </c>
      <c r="F131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317" t="s">
        <v>36</v>
      </c>
      <c r="H1317" t="s">
        <v>144</v>
      </c>
      <c r="I131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317">
        <v>10.5</v>
      </c>
      <c r="K1317">
        <v>7.3</v>
      </c>
      <c r="L1317">
        <v>9.1</v>
      </c>
      <c r="M1317">
        <v>31</v>
      </c>
      <c r="N1317">
        <v>209</v>
      </c>
    </row>
    <row r="1318" spans="1:14" x14ac:dyDescent="0.35">
      <c r="A1318" t="s">
        <v>176</v>
      </c>
      <c r="B1318" t="s">
        <v>827</v>
      </c>
      <c r="C1318" t="s">
        <v>21</v>
      </c>
      <c r="D1318">
        <v>2.4</v>
      </c>
      <c r="E1318">
        <v>4</v>
      </c>
      <c r="F131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318" t="s">
        <v>36</v>
      </c>
      <c r="H1318" t="s">
        <v>149</v>
      </c>
      <c r="I131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1318">
        <v>15.6</v>
      </c>
      <c r="K1318">
        <v>10.8</v>
      </c>
      <c r="L1318">
        <v>13.4</v>
      </c>
      <c r="M1318">
        <v>21</v>
      </c>
      <c r="N1318">
        <v>214</v>
      </c>
    </row>
    <row r="1319" spans="1:14" x14ac:dyDescent="0.35">
      <c r="A1319" t="s">
        <v>176</v>
      </c>
      <c r="B1319" t="s">
        <v>186</v>
      </c>
      <c r="C1319" t="s">
        <v>21</v>
      </c>
      <c r="D1319">
        <v>3.6</v>
      </c>
      <c r="E1319">
        <v>6</v>
      </c>
      <c r="F131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319" t="s">
        <v>36</v>
      </c>
      <c r="H1319" t="s">
        <v>144</v>
      </c>
      <c r="I131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319">
        <v>14.2</v>
      </c>
      <c r="K1319">
        <v>9.5</v>
      </c>
      <c r="L1319">
        <v>12.1</v>
      </c>
      <c r="M1319">
        <v>23</v>
      </c>
      <c r="N1319">
        <v>278</v>
      </c>
    </row>
    <row r="1320" spans="1:14" x14ac:dyDescent="0.35">
      <c r="A1320" t="s">
        <v>176</v>
      </c>
      <c r="B1320" t="s">
        <v>187</v>
      </c>
      <c r="C1320" t="s">
        <v>21</v>
      </c>
      <c r="D1320">
        <v>2.4</v>
      </c>
      <c r="E1320">
        <v>4</v>
      </c>
      <c r="F132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320" t="s">
        <v>36</v>
      </c>
      <c r="H1320" t="s">
        <v>144</v>
      </c>
      <c r="I132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320">
        <v>11.5</v>
      </c>
      <c r="K1320">
        <v>8.1999999999999993</v>
      </c>
      <c r="L1320">
        <v>10</v>
      </c>
      <c r="M1320">
        <v>28</v>
      </c>
      <c r="N1320">
        <v>230</v>
      </c>
    </row>
    <row r="1321" spans="1:14" x14ac:dyDescent="0.35">
      <c r="A1321" t="s">
        <v>176</v>
      </c>
      <c r="B1321" t="s">
        <v>828</v>
      </c>
      <c r="C1321" t="s">
        <v>21</v>
      </c>
      <c r="D1321">
        <v>2.4</v>
      </c>
      <c r="E1321">
        <v>4</v>
      </c>
      <c r="F132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321" t="s">
        <v>36</v>
      </c>
      <c r="H1321" t="s">
        <v>144</v>
      </c>
      <c r="I132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321">
        <v>11.5</v>
      </c>
      <c r="K1321">
        <v>8.1999999999999993</v>
      </c>
      <c r="L1321">
        <v>10</v>
      </c>
      <c r="M1321">
        <v>28</v>
      </c>
      <c r="N1321">
        <v>230</v>
      </c>
    </row>
    <row r="1322" spans="1:14" x14ac:dyDescent="0.35">
      <c r="A1322" t="s">
        <v>176</v>
      </c>
      <c r="B1322" t="s">
        <v>828</v>
      </c>
      <c r="C1322" t="s">
        <v>21</v>
      </c>
      <c r="D1322">
        <v>2.4</v>
      </c>
      <c r="E1322">
        <v>4</v>
      </c>
      <c r="F132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322" t="s">
        <v>36</v>
      </c>
      <c r="H1322" t="s">
        <v>149</v>
      </c>
      <c r="I132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1322">
        <v>16.3</v>
      </c>
      <c r="K1322">
        <v>11.6</v>
      </c>
      <c r="L1322">
        <v>14.2</v>
      </c>
      <c r="M1322">
        <v>20</v>
      </c>
      <c r="N1322">
        <v>227</v>
      </c>
    </row>
    <row r="1323" spans="1:14" x14ac:dyDescent="0.35">
      <c r="A1323" t="s">
        <v>176</v>
      </c>
      <c r="B1323" t="s">
        <v>187</v>
      </c>
      <c r="C1323" t="s">
        <v>21</v>
      </c>
      <c r="D1323">
        <v>3.6</v>
      </c>
      <c r="E1323">
        <v>6</v>
      </c>
      <c r="F132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323" t="s">
        <v>36</v>
      </c>
      <c r="H1323" t="s">
        <v>144</v>
      </c>
      <c r="I132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323">
        <v>14.8</v>
      </c>
      <c r="K1323">
        <v>9.9</v>
      </c>
      <c r="L1323">
        <v>12.6</v>
      </c>
      <c r="M1323">
        <v>22</v>
      </c>
      <c r="N1323">
        <v>290</v>
      </c>
    </row>
    <row r="1324" spans="1:14" x14ac:dyDescent="0.35">
      <c r="A1324" t="s">
        <v>176</v>
      </c>
      <c r="B1324" t="s">
        <v>196</v>
      </c>
      <c r="C1324" t="s">
        <v>194</v>
      </c>
      <c r="D1324">
        <v>4.8</v>
      </c>
      <c r="E1324">
        <v>8</v>
      </c>
      <c r="F132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324" t="s">
        <v>36</v>
      </c>
      <c r="H1324" t="s">
        <v>144</v>
      </c>
      <c r="I132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324">
        <v>21</v>
      </c>
      <c r="K1324">
        <v>14.2</v>
      </c>
      <c r="L1324">
        <v>18</v>
      </c>
      <c r="M1324">
        <v>16</v>
      </c>
      <c r="N1324">
        <v>414</v>
      </c>
    </row>
    <row r="1325" spans="1:14" x14ac:dyDescent="0.35">
      <c r="A1325" t="s">
        <v>176</v>
      </c>
      <c r="B1325" t="s">
        <v>196</v>
      </c>
      <c r="C1325" t="s">
        <v>194</v>
      </c>
      <c r="D1325">
        <v>6</v>
      </c>
      <c r="E1325">
        <v>8</v>
      </c>
      <c r="F132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325" t="s">
        <v>36</v>
      </c>
      <c r="H1325" t="s">
        <v>144</v>
      </c>
      <c r="I132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325">
        <v>22</v>
      </c>
      <c r="K1325">
        <v>14.9</v>
      </c>
      <c r="L1325">
        <v>18.8</v>
      </c>
      <c r="M1325">
        <v>15</v>
      </c>
      <c r="N1325">
        <v>432</v>
      </c>
    </row>
    <row r="1326" spans="1:14" x14ac:dyDescent="0.35">
      <c r="A1326" t="s">
        <v>176</v>
      </c>
      <c r="B1326" t="s">
        <v>829</v>
      </c>
      <c r="C1326" t="s">
        <v>194</v>
      </c>
      <c r="D1326">
        <v>6</v>
      </c>
      <c r="E1326">
        <v>8</v>
      </c>
      <c r="F132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326" t="s">
        <v>36</v>
      </c>
      <c r="H1326" t="s">
        <v>144</v>
      </c>
      <c r="I132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326">
        <v>22</v>
      </c>
      <c r="K1326">
        <v>14.9</v>
      </c>
      <c r="L1326">
        <v>18.8</v>
      </c>
      <c r="M1326">
        <v>15</v>
      </c>
      <c r="N1326">
        <v>432</v>
      </c>
    </row>
    <row r="1327" spans="1:14" x14ac:dyDescent="0.35">
      <c r="A1327" t="s">
        <v>176</v>
      </c>
      <c r="B1327" t="s">
        <v>829</v>
      </c>
      <c r="C1327" t="s">
        <v>194</v>
      </c>
      <c r="D1327">
        <v>6</v>
      </c>
      <c r="E1327">
        <v>8</v>
      </c>
      <c r="F132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327" t="s">
        <v>36</v>
      </c>
      <c r="H1327" t="s">
        <v>149</v>
      </c>
      <c r="I132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1327">
        <v>30.3</v>
      </c>
      <c r="K1327">
        <v>20.5</v>
      </c>
      <c r="L1327">
        <v>25.9</v>
      </c>
      <c r="M1327">
        <v>11</v>
      </c>
      <c r="N1327">
        <v>414</v>
      </c>
    </row>
    <row r="1328" spans="1:14" x14ac:dyDescent="0.35">
      <c r="A1328" t="s">
        <v>176</v>
      </c>
      <c r="B1328" t="s">
        <v>197</v>
      </c>
      <c r="C1328" t="s">
        <v>194</v>
      </c>
      <c r="D1328">
        <v>4.8</v>
      </c>
      <c r="E1328">
        <v>8</v>
      </c>
      <c r="F132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328" t="s">
        <v>36</v>
      </c>
      <c r="H1328" t="s">
        <v>144</v>
      </c>
      <c r="I132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328">
        <v>21.3</v>
      </c>
      <c r="K1328">
        <v>14.3</v>
      </c>
      <c r="L1328">
        <v>18.100000000000001</v>
      </c>
      <c r="M1328">
        <v>16</v>
      </c>
      <c r="N1328">
        <v>416</v>
      </c>
    </row>
    <row r="1329" spans="1:14" x14ac:dyDescent="0.35">
      <c r="A1329" t="s">
        <v>176</v>
      </c>
      <c r="B1329" t="s">
        <v>197</v>
      </c>
      <c r="C1329" t="s">
        <v>194</v>
      </c>
      <c r="D1329">
        <v>6</v>
      </c>
      <c r="E1329">
        <v>8</v>
      </c>
      <c r="F132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329" t="s">
        <v>36</v>
      </c>
      <c r="H1329" t="s">
        <v>144</v>
      </c>
      <c r="I132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329">
        <v>22.2</v>
      </c>
      <c r="K1329">
        <v>15.1</v>
      </c>
      <c r="L1329">
        <v>19</v>
      </c>
      <c r="M1329">
        <v>15</v>
      </c>
      <c r="N1329">
        <v>437</v>
      </c>
    </row>
    <row r="1330" spans="1:14" x14ac:dyDescent="0.35">
      <c r="A1330" t="s">
        <v>176</v>
      </c>
      <c r="B1330" t="s">
        <v>830</v>
      </c>
      <c r="C1330" t="s">
        <v>194</v>
      </c>
      <c r="D1330">
        <v>6</v>
      </c>
      <c r="E1330">
        <v>8</v>
      </c>
      <c r="F133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330" t="s">
        <v>36</v>
      </c>
      <c r="H1330" t="s">
        <v>144</v>
      </c>
      <c r="I133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330">
        <v>22.2</v>
      </c>
      <c r="K1330">
        <v>15.1</v>
      </c>
      <c r="L1330">
        <v>19</v>
      </c>
      <c r="M1330">
        <v>15</v>
      </c>
      <c r="N1330">
        <v>437</v>
      </c>
    </row>
    <row r="1331" spans="1:14" x14ac:dyDescent="0.35">
      <c r="A1331" t="s">
        <v>176</v>
      </c>
      <c r="B1331" t="s">
        <v>830</v>
      </c>
      <c r="C1331" t="s">
        <v>194</v>
      </c>
      <c r="D1331">
        <v>6</v>
      </c>
      <c r="E1331">
        <v>8</v>
      </c>
      <c r="F133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331" t="s">
        <v>36</v>
      </c>
      <c r="H1331" t="s">
        <v>149</v>
      </c>
      <c r="I133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1331">
        <v>30.6</v>
      </c>
      <c r="K1331">
        <v>20.6</v>
      </c>
      <c r="L1331">
        <v>26.1</v>
      </c>
      <c r="M1331">
        <v>11</v>
      </c>
      <c r="N1331">
        <v>418</v>
      </c>
    </row>
    <row r="1332" spans="1:14" x14ac:dyDescent="0.35">
      <c r="A1332" t="s">
        <v>176</v>
      </c>
      <c r="B1332" t="s">
        <v>198</v>
      </c>
      <c r="C1332" t="s">
        <v>58</v>
      </c>
      <c r="D1332">
        <v>2.5</v>
      </c>
      <c r="E1332">
        <v>4</v>
      </c>
      <c r="F133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332" t="s">
        <v>22</v>
      </c>
      <c r="H1332" t="s">
        <v>144</v>
      </c>
      <c r="I133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332">
        <v>10.6</v>
      </c>
      <c r="K1332">
        <v>7.5</v>
      </c>
      <c r="L1332">
        <v>9.1999999999999993</v>
      </c>
      <c r="M1332">
        <v>31</v>
      </c>
      <c r="N1332">
        <v>212</v>
      </c>
    </row>
    <row r="1333" spans="1:14" x14ac:dyDescent="0.35">
      <c r="A1333" t="s">
        <v>176</v>
      </c>
      <c r="B1333" t="s">
        <v>198</v>
      </c>
      <c r="C1333" t="s">
        <v>58</v>
      </c>
      <c r="D1333">
        <v>3.6</v>
      </c>
      <c r="E1333">
        <v>6</v>
      </c>
      <c r="F133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333" t="s">
        <v>22</v>
      </c>
      <c r="H1333" t="s">
        <v>144</v>
      </c>
      <c r="I133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333">
        <v>12.5</v>
      </c>
      <c r="K1333">
        <v>8.1999999999999993</v>
      </c>
      <c r="L1333">
        <v>10.6</v>
      </c>
      <c r="M1333">
        <v>27</v>
      </c>
      <c r="N1333">
        <v>244</v>
      </c>
    </row>
    <row r="1334" spans="1:14" x14ac:dyDescent="0.35">
      <c r="A1334" t="s">
        <v>176</v>
      </c>
      <c r="B1334" t="s">
        <v>198</v>
      </c>
      <c r="C1334" t="s">
        <v>58</v>
      </c>
      <c r="D1334">
        <v>3.6</v>
      </c>
      <c r="E1334">
        <v>6</v>
      </c>
      <c r="F133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334" t="s">
        <v>22</v>
      </c>
      <c r="H1334" t="s">
        <v>149</v>
      </c>
      <c r="I133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1334">
        <v>17</v>
      </c>
      <c r="K1334">
        <v>11.5</v>
      </c>
      <c r="L1334">
        <v>14.5</v>
      </c>
      <c r="M1334">
        <v>19</v>
      </c>
      <c r="N1334">
        <v>232</v>
      </c>
    </row>
    <row r="1335" spans="1:14" x14ac:dyDescent="0.35">
      <c r="A1335" t="s">
        <v>176</v>
      </c>
      <c r="B1335" t="s">
        <v>200</v>
      </c>
      <c r="C1335" t="s">
        <v>25</v>
      </c>
      <c r="D1335">
        <v>2</v>
      </c>
      <c r="E1335">
        <v>4</v>
      </c>
      <c r="F133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335" t="s">
        <v>22</v>
      </c>
      <c r="H1335" t="s">
        <v>16</v>
      </c>
      <c r="I133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335">
        <v>11.4</v>
      </c>
      <c r="K1335">
        <v>7.9</v>
      </c>
      <c r="L1335">
        <v>9.8000000000000007</v>
      </c>
      <c r="M1335">
        <v>29</v>
      </c>
      <c r="N1335">
        <v>225</v>
      </c>
    </row>
    <row r="1336" spans="1:14" x14ac:dyDescent="0.35">
      <c r="A1336" t="s">
        <v>176</v>
      </c>
      <c r="B1336" t="s">
        <v>200</v>
      </c>
      <c r="C1336" t="s">
        <v>25</v>
      </c>
      <c r="D1336">
        <v>2.5</v>
      </c>
      <c r="E1336">
        <v>4</v>
      </c>
      <c r="F133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336" t="s">
        <v>22</v>
      </c>
      <c r="H1336" t="s">
        <v>144</v>
      </c>
      <c r="I133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336">
        <v>9.3000000000000007</v>
      </c>
      <c r="K1336">
        <v>6.4</v>
      </c>
      <c r="L1336">
        <v>8</v>
      </c>
      <c r="M1336">
        <v>35</v>
      </c>
      <c r="N1336">
        <v>184</v>
      </c>
    </row>
    <row r="1337" spans="1:14" x14ac:dyDescent="0.35">
      <c r="A1337" t="s">
        <v>176</v>
      </c>
      <c r="B1337" t="s">
        <v>202</v>
      </c>
      <c r="C1337" t="s">
        <v>203</v>
      </c>
      <c r="D1337">
        <v>4.3</v>
      </c>
      <c r="E1337">
        <v>6</v>
      </c>
      <c r="F133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337" t="s">
        <v>36</v>
      </c>
      <c r="H1337" t="s">
        <v>144</v>
      </c>
      <c r="I133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337">
        <v>13.4</v>
      </c>
      <c r="K1337">
        <v>9.9</v>
      </c>
      <c r="L1337">
        <v>11.9</v>
      </c>
      <c r="M1337">
        <v>24</v>
      </c>
      <c r="N1337">
        <v>274</v>
      </c>
    </row>
    <row r="1338" spans="1:14" x14ac:dyDescent="0.35">
      <c r="A1338" t="s">
        <v>176</v>
      </c>
      <c r="B1338" t="s">
        <v>202</v>
      </c>
      <c r="C1338" t="s">
        <v>203</v>
      </c>
      <c r="D1338">
        <v>4.3</v>
      </c>
      <c r="E1338">
        <v>6</v>
      </c>
      <c r="F133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338" t="s">
        <v>36</v>
      </c>
      <c r="H1338" t="s">
        <v>149</v>
      </c>
      <c r="I133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1338">
        <v>19.3</v>
      </c>
      <c r="K1338">
        <v>14.3</v>
      </c>
      <c r="L1338">
        <v>17.100000000000001</v>
      </c>
      <c r="M1338">
        <v>17</v>
      </c>
      <c r="N1338">
        <v>274</v>
      </c>
    </row>
    <row r="1339" spans="1:14" x14ac:dyDescent="0.35">
      <c r="A1339" t="s">
        <v>176</v>
      </c>
      <c r="B1339" t="s">
        <v>202</v>
      </c>
      <c r="C1339" t="s">
        <v>203</v>
      </c>
      <c r="D1339">
        <v>5.3</v>
      </c>
      <c r="E1339">
        <v>8</v>
      </c>
      <c r="F133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339" t="s">
        <v>36</v>
      </c>
      <c r="H1339" t="s">
        <v>144</v>
      </c>
      <c r="I133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339">
        <v>14.6</v>
      </c>
      <c r="K1339">
        <v>10.3</v>
      </c>
      <c r="L1339">
        <v>12.7</v>
      </c>
      <c r="M1339">
        <v>22</v>
      </c>
      <c r="N1339">
        <v>292</v>
      </c>
    </row>
    <row r="1340" spans="1:14" x14ac:dyDescent="0.35">
      <c r="A1340" t="s">
        <v>176</v>
      </c>
      <c r="B1340" t="s">
        <v>202</v>
      </c>
      <c r="C1340" t="s">
        <v>203</v>
      </c>
      <c r="D1340">
        <v>5.3</v>
      </c>
      <c r="E1340">
        <v>8</v>
      </c>
      <c r="F134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340" t="s">
        <v>36</v>
      </c>
      <c r="H1340" t="s">
        <v>149</v>
      </c>
      <c r="I134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1340">
        <v>19.899999999999999</v>
      </c>
      <c r="K1340">
        <v>13.8</v>
      </c>
      <c r="L1340">
        <v>17.2</v>
      </c>
      <c r="M1340">
        <v>16</v>
      </c>
      <c r="N1340">
        <v>275</v>
      </c>
    </row>
    <row r="1341" spans="1:14" x14ac:dyDescent="0.35">
      <c r="A1341" t="s">
        <v>176</v>
      </c>
      <c r="B1341" t="s">
        <v>202</v>
      </c>
      <c r="C1341" t="s">
        <v>203</v>
      </c>
      <c r="D1341">
        <v>6.2</v>
      </c>
      <c r="E1341">
        <v>8</v>
      </c>
      <c r="F134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341" t="s">
        <v>55</v>
      </c>
      <c r="H1341" t="s">
        <v>16</v>
      </c>
      <c r="I134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341">
        <v>16.100000000000001</v>
      </c>
      <c r="K1341">
        <v>11.4</v>
      </c>
      <c r="L1341">
        <v>14</v>
      </c>
      <c r="M1341">
        <v>20</v>
      </c>
      <c r="N1341">
        <v>322</v>
      </c>
    </row>
    <row r="1342" spans="1:14" x14ac:dyDescent="0.35">
      <c r="A1342" t="s">
        <v>176</v>
      </c>
      <c r="B1342" t="s">
        <v>204</v>
      </c>
      <c r="C1342" t="s">
        <v>203</v>
      </c>
      <c r="D1342">
        <v>4.3</v>
      </c>
      <c r="E1342">
        <v>6</v>
      </c>
      <c r="F134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342" t="s">
        <v>36</v>
      </c>
      <c r="H1342" t="s">
        <v>144</v>
      </c>
      <c r="I134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342">
        <v>14.1</v>
      </c>
      <c r="K1342">
        <v>10.6</v>
      </c>
      <c r="L1342">
        <v>12.5</v>
      </c>
      <c r="M1342">
        <v>23</v>
      </c>
      <c r="N1342">
        <v>288</v>
      </c>
    </row>
    <row r="1343" spans="1:14" x14ac:dyDescent="0.35">
      <c r="A1343" t="s">
        <v>176</v>
      </c>
      <c r="B1343" t="s">
        <v>204</v>
      </c>
      <c r="C1343" t="s">
        <v>203</v>
      </c>
      <c r="D1343">
        <v>4.3</v>
      </c>
      <c r="E1343">
        <v>6</v>
      </c>
      <c r="F134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343" t="s">
        <v>36</v>
      </c>
      <c r="H1343" t="s">
        <v>149</v>
      </c>
      <c r="I134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1343">
        <v>20.3</v>
      </c>
      <c r="K1343">
        <v>15.2</v>
      </c>
      <c r="L1343">
        <v>18</v>
      </c>
      <c r="M1343">
        <v>16</v>
      </c>
      <c r="N1343">
        <v>288</v>
      </c>
    </row>
    <row r="1344" spans="1:14" x14ac:dyDescent="0.35">
      <c r="A1344" t="s">
        <v>176</v>
      </c>
      <c r="B1344" t="s">
        <v>204</v>
      </c>
      <c r="C1344" t="s">
        <v>203</v>
      </c>
      <c r="D1344">
        <v>5.3</v>
      </c>
      <c r="E1344">
        <v>8</v>
      </c>
      <c r="F134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344" t="s">
        <v>36</v>
      </c>
      <c r="H1344" t="s">
        <v>144</v>
      </c>
      <c r="I134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344">
        <v>14.9</v>
      </c>
      <c r="K1344">
        <v>10.7</v>
      </c>
      <c r="L1344">
        <v>13</v>
      </c>
      <c r="M1344">
        <v>22</v>
      </c>
      <c r="N1344">
        <v>299</v>
      </c>
    </row>
    <row r="1345" spans="1:14" x14ac:dyDescent="0.35">
      <c r="A1345" t="s">
        <v>176</v>
      </c>
      <c r="B1345" t="s">
        <v>204</v>
      </c>
      <c r="C1345" t="s">
        <v>203</v>
      </c>
      <c r="D1345">
        <v>5.3</v>
      </c>
      <c r="E1345">
        <v>8</v>
      </c>
      <c r="F134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345" t="s">
        <v>36</v>
      </c>
      <c r="H1345" t="s">
        <v>149</v>
      </c>
      <c r="I134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1345">
        <v>20.2</v>
      </c>
      <c r="K1345">
        <v>14.3</v>
      </c>
      <c r="L1345">
        <v>17.5</v>
      </c>
      <c r="M1345">
        <v>16</v>
      </c>
      <c r="N1345">
        <v>280</v>
      </c>
    </row>
    <row r="1346" spans="1:14" x14ac:dyDescent="0.35">
      <c r="A1346" t="s">
        <v>176</v>
      </c>
      <c r="B1346" t="s">
        <v>204</v>
      </c>
      <c r="C1346" t="s">
        <v>203</v>
      </c>
      <c r="D1346">
        <v>6.2</v>
      </c>
      <c r="E1346">
        <v>8</v>
      </c>
      <c r="F134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346" t="s">
        <v>55</v>
      </c>
      <c r="H1346" t="s">
        <v>16</v>
      </c>
      <c r="I134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346">
        <v>16.3</v>
      </c>
      <c r="K1346">
        <v>11.6</v>
      </c>
      <c r="L1346">
        <v>14.2</v>
      </c>
      <c r="M1346">
        <v>20</v>
      </c>
      <c r="N1346">
        <v>327</v>
      </c>
    </row>
    <row r="1347" spans="1:14" x14ac:dyDescent="0.35">
      <c r="A1347" t="s">
        <v>176</v>
      </c>
      <c r="B1347" t="s">
        <v>205</v>
      </c>
      <c r="C1347" t="s">
        <v>14</v>
      </c>
      <c r="D1347">
        <v>1.4</v>
      </c>
      <c r="E1347">
        <v>4</v>
      </c>
      <c r="F134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347" t="s">
        <v>22</v>
      </c>
      <c r="H1347" t="s">
        <v>144</v>
      </c>
      <c r="I134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347">
        <v>9</v>
      </c>
      <c r="K1347">
        <v>6.8</v>
      </c>
      <c r="L1347">
        <v>8</v>
      </c>
      <c r="M1347">
        <v>35</v>
      </c>
      <c r="N1347">
        <v>184</v>
      </c>
    </row>
    <row r="1348" spans="1:14" x14ac:dyDescent="0.35">
      <c r="A1348" t="s">
        <v>176</v>
      </c>
      <c r="B1348" t="s">
        <v>205</v>
      </c>
      <c r="C1348" t="s">
        <v>14</v>
      </c>
      <c r="D1348">
        <v>1.4</v>
      </c>
      <c r="E1348">
        <v>4</v>
      </c>
      <c r="F134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348" t="s">
        <v>17</v>
      </c>
      <c r="H1348" t="s">
        <v>144</v>
      </c>
      <c r="I134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348">
        <v>8.5</v>
      </c>
      <c r="K1348">
        <v>6.2</v>
      </c>
      <c r="L1348">
        <v>7.5</v>
      </c>
      <c r="M1348">
        <v>38</v>
      </c>
      <c r="N1348">
        <v>173</v>
      </c>
    </row>
    <row r="1349" spans="1:14" x14ac:dyDescent="0.35">
      <c r="A1349" t="s">
        <v>176</v>
      </c>
      <c r="B1349" t="s">
        <v>205</v>
      </c>
      <c r="C1349" t="s">
        <v>14</v>
      </c>
      <c r="D1349">
        <v>1.8</v>
      </c>
      <c r="E1349">
        <v>4</v>
      </c>
      <c r="F134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349" t="s">
        <v>22</v>
      </c>
      <c r="H1349" t="s">
        <v>144</v>
      </c>
      <c r="I134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349">
        <v>9.6</v>
      </c>
      <c r="K1349">
        <v>6.7</v>
      </c>
      <c r="L1349">
        <v>8.3000000000000007</v>
      </c>
      <c r="M1349">
        <v>34</v>
      </c>
      <c r="N1349">
        <v>191</v>
      </c>
    </row>
    <row r="1350" spans="1:14" x14ac:dyDescent="0.35">
      <c r="A1350" t="s">
        <v>176</v>
      </c>
      <c r="B1350" t="s">
        <v>205</v>
      </c>
      <c r="C1350" t="s">
        <v>14</v>
      </c>
      <c r="D1350">
        <v>1.8</v>
      </c>
      <c r="E1350">
        <v>4</v>
      </c>
      <c r="F135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350" t="s">
        <v>127</v>
      </c>
      <c r="H1350" t="s">
        <v>144</v>
      </c>
      <c r="I135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350">
        <v>9</v>
      </c>
      <c r="K1350">
        <v>6.8</v>
      </c>
      <c r="L1350">
        <v>8</v>
      </c>
      <c r="M1350">
        <v>35</v>
      </c>
      <c r="N1350">
        <v>184</v>
      </c>
    </row>
    <row r="1351" spans="1:14" x14ac:dyDescent="0.35">
      <c r="A1351" t="s">
        <v>176</v>
      </c>
      <c r="B1351" t="s">
        <v>206</v>
      </c>
      <c r="C1351" t="s">
        <v>14</v>
      </c>
      <c r="D1351">
        <v>1.4</v>
      </c>
      <c r="E1351">
        <v>4</v>
      </c>
      <c r="F135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351" t="s">
        <v>22</v>
      </c>
      <c r="H1351" t="s">
        <v>144</v>
      </c>
      <c r="I135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351">
        <v>9.4</v>
      </c>
      <c r="K1351">
        <v>7</v>
      </c>
      <c r="L1351">
        <v>8.3000000000000007</v>
      </c>
      <c r="M1351">
        <v>34</v>
      </c>
      <c r="N1351">
        <v>191</v>
      </c>
    </row>
    <row r="1352" spans="1:14" x14ac:dyDescent="0.35">
      <c r="A1352" t="s">
        <v>176</v>
      </c>
      <c r="B1352" t="s">
        <v>206</v>
      </c>
      <c r="C1352" t="s">
        <v>14</v>
      </c>
      <c r="D1352">
        <v>1.4</v>
      </c>
      <c r="E1352">
        <v>4</v>
      </c>
      <c r="F135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352" t="s">
        <v>17</v>
      </c>
      <c r="H1352" t="s">
        <v>144</v>
      </c>
      <c r="I135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352">
        <v>8.9</v>
      </c>
      <c r="K1352">
        <v>6.9</v>
      </c>
      <c r="L1352">
        <v>8</v>
      </c>
      <c r="M1352">
        <v>35</v>
      </c>
      <c r="N1352">
        <v>184</v>
      </c>
    </row>
    <row r="1353" spans="1:14" x14ac:dyDescent="0.35">
      <c r="A1353" t="s">
        <v>176</v>
      </c>
      <c r="B1353" t="s">
        <v>207</v>
      </c>
      <c r="C1353" t="s">
        <v>25</v>
      </c>
      <c r="D1353">
        <v>1.4</v>
      </c>
      <c r="E1353">
        <v>4</v>
      </c>
      <c r="F135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353" t="s">
        <v>22</v>
      </c>
      <c r="H1353" t="s">
        <v>144</v>
      </c>
      <c r="I135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353">
        <v>9</v>
      </c>
      <c r="K1353">
        <v>6.8</v>
      </c>
      <c r="L1353">
        <v>8</v>
      </c>
      <c r="M1353">
        <v>35</v>
      </c>
      <c r="N1353">
        <v>184</v>
      </c>
    </row>
    <row r="1354" spans="1:14" x14ac:dyDescent="0.35">
      <c r="A1354" t="s">
        <v>176</v>
      </c>
      <c r="B1354" t="s">
        <v>207</v>
      </c>
      <c r="C1354" t="s">
        <v>25</v>
      </c>
      <c r="D1354">
        <v>1.4</v>
      </c>
      <c r="E1354">
        <v>4</v>
      </c>
      <c r="F135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354" t="s">
        <v>17</v>
      </c>
      <c r="H1354" t="s">
        <v>144</v>
      </c>
      <c r="I135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354">
        <v>8.5</v>
      </c>
      <c r="K1354">
        <v>6.2</v>
      </c>
      <c r="L1354">
        <v>7.5</v>
      </c>
      <c r="M1354">
        <v>38</v>
      </c>
      <c r="N1354">
        <v>173</v>
      </c>
    </row>
    <row r="1355" spans="1:14" x14ac:dyDescent="0.35">
      <c r="A1355" t="s">
        <v>176</v>
      </c>
      <c r="B1355" t="s">
        <v>207</v>
      </c>
      <c r="C1355" t="s">
        <v>25</v>
      </c>
      <c r="D1355">
        <v>1.8</v>
      </c>
      <c r="E1355">
        <v>4</v>
      </c>
      <c r="F135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355" t="s">
        <v>22</v>
      </c>
      <c r="H1355" t="s">
        <v>144</v>
      </c>
      <c r="I135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355">
        <v>9.6</v>
      </c>
      <c r="K1355">
        <v>6.7</v>
      </c>
      <c r="L1355">
        <v>8.3000000000000007</v>
      </c>
      <c r="M1355">
        <v>34</v>
      </c>
      <c r="N1355">
        <v>191</v>
      </c>
    </row>
    <row r="1356" spans="1:14" x14ac:dyDescent="0.35">
      <c r="A1356" t="s">
        <v>176</v>
      </c>
      <c r="B1356" t="s">
        <v>207</v>
      </c>
      <c r="C1356" t="s">
        <v>25</v>
      </c>
      <c r="D1356">
        <v>1.8</v>
      </c>
      <c r="E1356">
        <v>4</v>
      </c>
      <c r="F135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356" t="s">
        <v>127</v>
      </c>
      <c r="H1356" t="s">
        <v>144</v>
      </c>
      <c r="I135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356">
        <v>9</v>
      </c>
      <c r="K1356">
        <v>6.8</v>
      </c>
      <c r="L1356">
        <v>8</v>
      </c>
      <c r="M1356">
        <v>35</v>
      </c>
      <c r="N1356">
        <v>184</v>
      </c>
    </row>
    <row r="1357" spans="1:14" x14ac:dyDescent="0.35">
      <c r="A1357" t="s">
        <v>176</v>
      </c>
      <c r="B1357" t="s">
        <v>208</v>
      </c>
      <c r="C1357" t="s">
        <v>25</v>
      </c>
      <c r="D1357">
        <v>1.4</v>
      </c>
      <c r="E1357">
        <v>4</v>
      </c>
      <c r="F135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357" t="s">
        <v>22</v>
      </c>
      <c r="H1357" t="s">
        <v>144</v>
      </c>
      <c r="I135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357">
        <v>9.4</v>
      </c>
      <c r="K1357">
        <v>7</v>
      </c>
      <c r="L1357">
        <v>8.3000000000000007</v>
      </c>
      <c r="M1357">
        <v>34</v>
      </c>
      <c r="N1357">
        <v>191</v>
      </c>
    </row>
    <row r="1358" spans="1:14" x14ac:dyDescent="0.35">
      <c r="A1358" t="s">
        <v>176</v>
      </c>
      <c r="B1358" t="s">
        <v>208</v>
      </c>
      <c r="C1358" t="s">
        <v>25</v>
      </c>
      <c r="D1358">
        <v>1.4</v>
      </c>
      <c r="E1358">
        <v>4</v>
      </c>
      <c r="F135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358" t="s">
        <v>17</v>
      </c>
      <c r="H1358" t="s">
        <v>144</v>
      </c>
      <c r="I135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358">
        <v>8.9</v>
      </c>
      <c r="K1358">
        <v>6.9</v>
      </c>
      <c r="L1358">
        <v>8</v>
      </c>
      <c r="M1358">
        <v>35</v>
      </c>
      <c r="N1358">
        <v>184</v>
      </c>
    </row>
    <row r="1359" spans="1:14" x14ac:dyDescent="0.35">
      <c r="A1359" t="s">
        <v>176</v>
      </c>
      <c r="B1359" t="s">
        <v>209</v>
      </c>
      <c r="C1359" t="s">
        <v>38</v>
      </c>
      <c r="D1359">
        <v>1.2</v>
      </c>
      <c r="E1359">
        <v>4</v>
      </c>
      <c r="F135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359" t="s">
        <v>210</v>
      </c>
      <c r="H1359" t="s">
        <v>144</v>
      </c>
      <c r="I135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359">
        <v>7.7</v>
      </c>
      <c r="K1359">
        <v>6.1</v>
      </c>
      <c r="L1359">
        <v>7</v>
      </c>
      <c r="M1359">
        <v>40</v>
      </c>
      <c r="N1359">
        <v>161</v>
      </c>
    </row>
    <row r="1360" spans="1:14" x14ac:dyDescent="0.35">
      <c r="A1360" t="s">
        <v>176</v>
      </c>
      <c r="B1360" t="s">
        <v>209</v>
      </c>
      <c r="C1360" t="s">
        <v>38</v>
      </c>
      <c r="D1360">
        <v>1.2</v>
      </c>
      <c r="E1360">
        <v>4</v>
      </c>
      <c r="F136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360" t="s">
        <v>127</v>
      </c>
      <c r="H1360" t="s">
        <v>144</v>
      </c>
      <c r="I136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360">
        <v>7.5</v>
      </c>
      <c r="K1360">
        <v>6</v>
      </c>
      <c r="L1360">
        <v>6.8</v>
      </c>
      <c r="M1360">
        <v>42</v>
      </c>
      <c r="N1360">
        <v>156</v>
      </c>
    </row>
    <row r="1361" spans="1:14" x14ac:dyDescent="0.35">
      <c r="A1361" t="s">
        <v>176</v>
      </c>
      <c r="B1361" t="s">
        <v>211</v>
      </c>
      <c r="C1361" t="s">
        <v>66</v>
      </c>
      <c r="D1361">
        <v>5.3</v>
      </c>
      <c r="E1361">
        <v>8</v>
      </c>
      <c r="F136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361" t="s">
        <v>36</v>
      </c>
      <c r="H1361" t="s">
        <v>144</v>
      </c>
      <c r="I136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361">
        <v>14.9</v>
      </c>
      <c r="K1361">
        <v>10.1</v>
      </c>
      <c r="L1361">
        <v>12.7</v>
      </c>
      <c r="M1361">
        <v>22</v>
      </c>
      <c r="N1361">
        <v>292</v>
      </c>
    </row>
    <row r="1362" spans="1:14" x14ac:dyDescent="0.35">
      <c r="A1362" t="s">
        <v>176</v>
      </c>
      <c r="B1362" t="s">
        <v>211</v>
      </c>
      <c r="C1362" t="s">
        <v>66</v>
      </c>
      <c r="D1362">
        <v>5.3</v>
      </c>
      <c r="E1362">
        <v>8</v>
      </c>
      <c r="F136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362" t="s">
        <v>36</v>
      </c>
      <c r="H1362" t="s">
        <v>149</v>
      </c>
      <c r="I136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1362">
        <v>20.2</v>
      </c>
      <c r="K1362">
        <v>13.6</v>
      </c>
      <c r="L1362">
        <v>17.2</v>
      </c>
      <c r="M1362">
        <v>16</v>
      </c>
      <c r="N1362">
        <v>275</v>
      </c>
    </row>
    <row r="1363" spans="1:14" x14ac:dyDescent="0.35">
      <c r="A1363" t="s">
        <v>176</v>
      </c>
      <c r="B1363" t="s">
        <v>212</v>
      </c>
      <c r="C1363" t="s">
        <v>66</v>
      </c>
      <c r="D1363">
        <v>5.3</v>
      </c>
      <c r="E1363">
        <v>8</v>
      </c>
      <c r="F136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363" t="s">
        <v>36</v>
      </c>
      <c r="H1363" t="s">
        <v>144</v>
      </c>
      <c r="I136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363">
        <v>15.4</v>
      </c>
      <c r="K1363">
        <v>10.8</v>
      </c>
      <c r="L1363">
        <v>13.3</v>
      </c>
      <c r="M1363">
        <v>21</v>
      </c>
      <c r="N1363">
        <v>306</v>
      </c>
    </row>
    <row r="1364" spans="1:14" x14ac:dyDescent="0.35">
      <c r="A1364" t="s">
        <v>176</v>
      </c>
      <c r="B1364" t="s">
        <v>212</v>
      </c>
      <c r="C1364" t="s">
        <v>66</v>
      </c>
      <c r="D1364">
        <v>5.3</v>
      </c>
      <c r="E1364">
        <v>8</v>
      </c>
      <c r="F136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364" t="s">
        <v>36</v>
      </c>
      <c r="H1364" t="s">
        <v>149</v>
      </c>
      <c r="I136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1364">
        <v>22.1</v>
      </c>
      <c r="K1364">
        <v>15.4</v>
      </c>
      <c r="L1364">
        <v>19.100000000000001</v>
      </c>
      <c r="M1364">
        <v>15</v>
      </c>
      <c r="N1364">
        <v>306</v>
      </c>
    </row>
    <row r="1365" spans="1:14" x14ac:dyDescent="0.35">
      <c r="A1365" t="s">
        <v>176</v>
      </c>
      <c r="B1365" t="s">
        <v>213</v>
      </c>
      <c r="C1365" t="s">
        <v>66</v>
      </c>
      <c r="D1365">
        <v>5.3</v>
      </c>
      <c r="E1365">
        <v>8</v>
      </c>
      <c r="F136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365" t="s">
        <v>36</v>
      </c>
      <c r="H1365" t="s">
        <v>144</v>
      </c>
      <c r="I136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365">
        <v>14.9</v>
      </c>
      <c r="K1365">
        <v>10.1</v>
      </c>
      <c r="L1365">
        <v>12.7</v>
      </c>
      <c r="M1365">
        <v>22</v>
      </c>
      <c r="N1365">
        <v>292</v>
      </c>
    </row>
    <row r="1366" spans="1:14" x14ac:dyDescent="0.35">
      <c r="A1366" t="s">
        <v>176</v>
      </c>
      <c r="B1366" t="s">
        <v>213</v>
      </c>
      <c r="C1366" t="s">
        <v>66</v>
      </c>
      <c r="D1366">
        <v>5.3</v>
      </c>
      <c r="E1366">
        <v>8</v>
      </c>
      <c r="F136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366" t="s">
        <v>36</v>
      </c>
      <c r="H1366" t="s">
        <v>149</v>
      </c>
      <c r="I136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1366">
        <v>20.2</v>
      </c>
      <c r="K1366">
        <v>13.6</v>
      </c>
      <c r="L1366">
        <v>17.2</v>
      </c>
      <c r="M1366">
        <v>16</v>
      </c>
      <c r="N1366">
        <v>275</v>
      </c>
    </row>
    <row r="1367" spans="1:14" x14ac:dyDescent="0.35">
      <c r="A1367" t="s">
        <v>176</v>
      </c>
      <c r="B1367" t="s">
        <v>214</v>
      </c>
      <c r="C1367" t="s">
        <v>66</v>
      </c>
      <c r="D1367">
        <v>5.3</v>
      </c>
      <c r="E1367">
        <v>8</v>
      </c>
      <c r="F136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367" t="s">
        <v>36</v>
      </c>
      <c r="H1367" t="s">
        <v>144</v>
      </c>
      <c r="I136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367">
        <v>15.1</v>
      </c>
      <c r="K1367">
        <v>10.4</v>
      </c>
      <c r="L1367">
        <v>13</v>
      </c>
      <c r="M1367">
        <v>22</v>
      </c>
      <c r="N1367">
        <v>299</v>
      </c>
    </row>
    <row r="1368" spans="1:14" x14ac:dyDescent="0.35">
      <c r="A1368" t="s">
        <v>176</v>
      </c>
      <c r="B1368" t="s">
        <v>214</v>
      </c>
      <c r="C1368" t="s">
        <v>66</v>
      </c>
      <c r="D1368">
        <v>5.3</v>
      </c>
      <c r="E1368">
        <v>8</v>
      </c>
      <c r="F136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368" t="s">
        <v>36</v>
      </c>
      <c r="H1368" t="s">
        <v>149</v>
      </c>
      <c r="I136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1368">
        <v>20.5</v>
      </c>
      <c r="K1368">
        <v>14</v>
      </c>
      <c r="L1368">
        <v>17.600000000000001</v>
      </c>
      <c r="M1368">
        <v>16</v>
      </c>
      <c r="N1368">
        <v>282</v>
      </c>
    </row>
    <row r="1369" spans="1:14" x14ac:dyDescent="0.35">
      <c r="A1369" t="s">
        <v>176</v>
      </c>
      <c r="B1369" t="s">
        <v>215</v>
      </c>
      <c r="C1369" t="s">
        <v>66</v>
      </c>
      <c r="D1369">
        <v>3.6</v>
      </c>
      <c r="E1369">
        <v>6</v>
      </c>
      <c r="F136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369" t="s">
        <v>36</v>
      </c>
      <c r="H1369" t="s">
        <v>144</v>
      </c>
      <c r="I136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369">
        <v>14.2</v>
      </c>
      <c r="K1369">
        <v>9.9</v>
      </c>
      <c r="L1369">
        <v>12.3</v>
      </c>
      <c r="M1369">
        <v>23</v>
      </c>
      <c r="N1369">
        <v>283</v>
      </c>
    </row>
    <row r="1370" spans="1:14" x14ac:dyDescent="0.35">
      <c r="A1370" t="s">
        <v>176</v>
      </c>
      <c r="B1370" t="s">
        <v>216</v>
      </c>
      <c r="C1370" t="s">
        <v>66</v>
      </c>
      <c r="D1370">
        <v>3.6</v>
      </c>
      <c r="E1370">
        <v>6</v>
      </c>
      <c r="F137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370" t="s">
        <v>36</v>
      </c>
      <c r="H1370" t="s">
        <v>144</v>
      </c>
      <c r="I137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370">
        <v>14.6</v>
      </c>
      <c r="K1370">
        <v>10.199999999999999</v>
      </c>
      <c r="L1370">
        <v>12.6</v>
      </c>
      <c r="M1370">
        <v>22</v>
      </c>
      <c r="N1370">
        <v>290</v>
      </c>
    </row>
    <row r="1371" spans="1:14" x14ac:dyDescent="0.35">
      <c r="A1371" t="s">
        <v>176</v>
      </c>
      <c r="B1371" t="s">
        <v>217</v>
      </c>
      <c r="C1371" t="s">
        <v>21</v>
      </c>
      <c r="D1371">
        <v>1.4</v>
      </c>
      <c r="E1371">
        <v>4</v>
      </c>
      <c r="F137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371" t="s">
        <v>22</v>
      </c>
      <c r="H1371" t="s">
        <v>144</v>
      </c>
      <c r="I137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371">
        <v>9.1999999999999993</v>
      </c>
      <c r="K1371">
        <v>7</v>
      </c>
      <c r="L1371">
        <v>8.1999999999999993</v>
      </c>
      <c r="M1371">
        <v>34</v>
      </c>
      <c r="N1371">
        <v>189</v>
      </c>
    </row>
    <row r="1372" spans="1:14" x14ac:dyDescent="0.35">
      <c r="A1372" t="s">
        <v>176</v>
      </c>
      <c r="B1372" t="s">
        <v>217</v>
      </c>
      <c r="C1372" t="s">
        <v>21</v>
      </c>
      <c r="D1372">
        <v>1.4</v>
      </c>
      <c r="E1372">
        <v>4</v>
      </c>
      <c r="F137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372" t="s">
        <v>17</v>
      </c>
      <c r="H1372" t="s">
        <v>144</v>
      </c>
      <c r="I137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372">
        <v>9.1</v>
      </c>
      <c r="K1372">
        <v>6.9</v>
      </c>
      <c r="L1372">
        <v>8.1</v>
      </c>
      <c r="M1372">
        <v>35</v>
      </c>
      <c r="N1372">
        <v>186</v>
      </c>
    </row>
    <row r="1373" spans="1:14" x14ac:dyDescent="0.35">
      <c r="A1373" t="s">
        <v>176</v>
      </c>
      <c r="B1373" t="s">
        <v>218</v>
      </c>
      <c r="C1373" t="s">
        <v>21</v>
      </c>
      <c r="D1373">
        <v>1.4</v>
      </c>
      <c r="E1373">
        <v>4</v>
      </c>
      <c r="F137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373" t="s">
        <v>22</v>
      </c>
      <c r="H1373" t="s">
        <v>144</v>
      </c>
      <c r="I137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373">
        <v>9.6999999999999993</v>
      </c>
      <c r="K1373">
        <v>7.6</v>
      </c>
      <c r="L1373">
        <v>8.6999999999999993</v>
      </c>
      <c r="M1373">
        <v>32</v>
      </c>
      <c r="N1373">
        <v>200</v>
      </c>
    </row>
    <row r="1374" spans="1:14" x14ac:dyDescent="0.35">
      <c r="A1374" t="s">
        <v>219</v>
      </c>
      <c r="B1374">
        <v>200</v>
      </c>
      <c r="C1374" t="s">
        <v>25</v>
      </c>
      <c r="D1374">
        <v>2.4</v>
      </c>
      <c r="E1374">
        <v>4</v>
      </c>
      <c r="F137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374" t="s">
        <v>398</v>
      </c>
      <c r="H1374" t="s">
        <v>144</v>
      </c>
      <c r="I137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374">
        <v>10.199999999999999</v>
      </c>
      <c r="K1374">
        <v>6.4</v>
      </c>
      <c r="L1374">
        <v>8.5</v>
      </c>
      <c r="M1374">
        <v>33</v>
      </c>
      <c r="N1374">
        <v>196</v>
      </c>
    </row>
    <row r="1375" spans="1:14" x14ac:dyDescent="0.35">
      <c r="A1375" t="s">
        <v>219</v>
      </c>
      <c r="B1375" t="s">
        <v>831</v>
      </c>
      <c r="C1375" t="s">
        <v>25</v>
      </c>
      <c r="D1375">
        <v>2.4</v>
      </c>
      <c r="E1375">
        <v>4</v>
      </c>
      <c r="F137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375" t="s">
        <v>398</v>
      </c>
      <c r="H1375" t="s">
        <v>144</v>
      </c>
      <c r="I137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375">
        <v>10.199999999999999</v>
      </c>
      <c r="K1375">
        <v>6.4</v>
      </c>
      <c r="L1375">
        <v>8.5</v>
      </c>
      <c r="M1375">
        <v>33</v>
      </c>
      <c r="N1375">
        <v>196</v>
      </c>
    </row>
    <row r="1376" spans="1:14" x14ac:dyDescent="0.35">
      <c r="A1376" t="s">
        <v>219</v>
      </c>
      <c r="B1376" t="s">
        <v>831</v>
      </c>
      <c r="C1376" t="s">
        <v>25</v>
      </c>
      <c r="D1376">
        <v>2.4</v>
      </c>
      <c r="E1376">
        <v>4</v>
      </c>
      <c r="F137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376" t="s">
        <v>398</v>
      </c>
      <c r="H1376" t="s">
        <v>149</v>
      </c>
      <c r="I137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1376">
        <v>13.6</v>
      </c>
      <c r="K1376">
        <v>8.5</v>
      </c>
      <c r="L1376">
        <v>11.3</v>
      </c>
      <c r="M1376">
        <v>25</v>
      </c>
      <c r="N1376">
        <v>181</v>
      </c>
    </row>
    <row r="1377" spans="1:14" x14ac:dyDescent="0.35">
      <c r="A1377" t="s">
        <v>219</v>
      </c>
      <c r="B1377">
        <v>200</v>
      </c>
      <c r="C1377" t="s">
        <v>25</v>
      </c>
      <c r="D1377">
        <v>3.6</v>
      </c>
      <c r="E1377">
        <v>6</v>
      </c>
      <c r="F137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377" t="s">
        <v>398</v>
      </c>
      <c r="H1377" t="s">
        <v>144</v>
      </c>
      <c r="I137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377">
        <v>12.4</v>
      </c>
      <c r="K1377">
        <v>7.5</v>
      </c>
      <c r="L1377">
        <v>10.199999999999999</v>
      </c>
      <c r="M1377">
        <v>28</v>
      </c>
      <c r="N1377">
        <v>235</v>
      </c>
    </row>
    <row r="1378" spans="1:14" x14ac:dyDescent="0.35">
      <c r="A1378" t="s">
        <v>219</v>
      </c>
      <c r="B1378" t="s">
        <v>831</v>
      </c>
      <c r="C1378" t="s">
        <v>25</v>
      </c>
      <c r="D1378">
        <v>3.6</v>
      </c>
      <c r="E1378">
        <v>6</v>
      </c>
      <c r="F137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378" t="s">
        <v>398</v>
      </c>
      <c r="H1378" t="s">
        <v>144</v>
      </c>
      <c r="I137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378">
        <v>12.4</v>
      </c>
      <c r="K1378">
        <v>7.5</v>
      </c>
      <c r="L1378">
        <v>10.199999999999999</v>
      </c>
      <c r="M1378">
        <v>28</v>
      </c>
      <c r="N1378">
        <v>235</v>
      </c>
    </row>
    <row r="1379" spans="1:14" x14ac:dyDescent="0.35">
      <c r="A1379" t="s">
        <v>219</v>
      </c>
      <c r="B1379" t="s">
        <v>831</v>
      </c>
      <c r="C1379" t="s">
        <v>25</v>
      </c>
      <c r="D1379">
        <v>3.6</v>
      </c>
      <c r="E1379">
        <v>6</v>
      </c>
      <c r="F137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379" t="s">
        <v>398</v>
      </c>
      <c r="H1379" t="s">
        <v>149</v>
      </c>
      <c r="I137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1379">
        <v>16.5</v>
      </c>
      <c r="K1379">
        <v>10.1</v>
      </c>
      <c r="L1379">
        <v>13.6</v>
      </c>
      <c r="M1379">
        <v>21</v>
      </c>
      <c r="N1379">
        <v>218</v>
      </c>
    </row>
    <row r="1380" spans="1:14" x14ac:dyDescent="0.35">
      <c r="A1380" t="s">
        <v>219</v>
      </c>
      <c r="B1380" t="s">
        <v>832</v>
      </c>
      <c r="C1380" t="s">
        <v>25</v>
      </c>
      <c r="D1380">
        <v>3.6</v>
      </c>
      <c r="E1380">
        <v>6</v>
      </c>
      <c r="F138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380" t="s">
        <v>398</v>
      </c>
      <c r="H1380" t="s">
        <v>144</v>
      </c>
      <c r="I138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380">
        <v>12.8</v>
      </c>
      <c r="K1380">
        <v>8.1</v>
      </c>
      <c r="L1380">
        <v>10.7</v>
      </c>
      <c r="M1380">
        <v>26</v>
      </c>
      <c r="N1380">
        <v>246</v>
      </c>
    </row>
    <row r="1381" spans="1:14" x14ac:dyDescent="0.35">
      <c r="A1381" t="s">
        <v>219</v>
      </c>
      <c r="B1381" t="s">
        <v>833</v>
      </c>
      <c r="C1381" t="s">
        <v>25</v>
      </c>
      <c r="D1381">
        <v>3.6</v>
      </c>
      <c r="E1381">
        <v>6</v>
      </c>
      <c r="F138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381" t="s">
        <v>398</v>
      </c>
      <c r="H1381" t="s">
        <v>144</v>
      </c>
      <c r="I138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381">
        <v>12.8</v>
      </c>
      <c r="K1381">
        <v>8.1</v>
      </c>
      <c r="L1381">
        <v>10.7</v>
      </c>
      <c r="M1381">
        <v>26</v>
      </c>
      <c r="N1381">
        <v>246</v>
      </c>
    </row>
    <row r="1382" spans="1:14" x14ac:dyDescent="0.35">
      <c r="A1382" t="s">
        <v>219</v>
      </c>
      <c r="B1382" t="s">
        <v>833</v>
      </c>
      <c r="C1382" t="s">
        <v>25</v>
      </c>
      <c r="D1382">
        <v>3.6</v>
      </c>
      <c r="E1382">
        <v>6</v>
      </c>
      <c r="F138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382" t="s">
        <v>398</v>
      </c>
      <c r="H1382" t="s">
        <v>149</v>
      </c>
      <c r="I138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1382">
        <v>16.899999999999999</v>
      </c>
      <c r="K1382">
        <v>10.8</v>
      </c>
      <c r="L1382">
        <v>14.1</v>
      </c>
      <c r="M1382">
        <v>20</v>
      </c>
      <c r="N1382">
        <v>226</v>
      </c>
    </row>
    <row r="1383" spans="1:14" x14ac:dyDescent="0.35">
      <c r="A1383" t="s">
        <v>219</v>
      </c>
      <c r="B1383">
        <v>300</v>
      </c>
      <c r="C1383" t="s">
        <v>58</v>
      </c>
      <c r="D1383">
        <v>3.6</v>
      </c>
      <c r="E1383">
        <v>6</v>
      </c>
      <c r="F138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383" t="s">
        <v>55</v>
      </c>
      <c r="H1383" t="s">
        <v>144</v>
      </c>
      <c r="I138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383">
        <v>12.4</v>
      </c>
      <c r="K1383">
        <v>7.7</v>
      </c>
      <c r="L1383">
        <v>10.3</v>
      </c>
      <c r="M1383">
        <v>27</v>
      </c>
      <c r="N1383">
        <v>237</v>
      </c>
    </row>
    <row r="1384" spans="1:14" x14ac:dyDescent="0.35">
      <c r="A1384" t="s">
        <v>219</v>
      </c>
      <c r="B1384" t="s">
        <v>229</v>
      </c>
      <c r="C1384" t="s">
        <v>58</v>
      </c>
      <c r="D1384">
        <v>3.6</v>
      </c>
      <c r="E1384">
        <v>6</v>
      </c>
      <c r="F138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384" t="s">
        <v>55</v>
      </c>
      <c r="H1384" t="s">
        <v>144</v>
      </c>
      <c r="I138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384">
        <v>12.4</v>
      </c>
      <c r="K1384">
        <v>7.7</v>
      </c>
      <c r="L1384">
        <v>10.3</v>
      </c>
      <c r="M1384">
        <v>27</v>
      </c>
      <c r="N1384">
        <v>237</v>
      </c>
    </row>
    <row r="1385" spans="1:14" x14ac:dyDescent="0.35">
      <c r="A1385" t="s">
        <v>219</v>
      </c>
      <c r="B1385" t="s">
        <v>229</v>
      </c>
      <c r="C1385" t="s">
        <v>58</v>
      </c>
      <c r="D1385">
        <v>3.6</v>
      </c>
      <c r="E1385">
        <v>6</v>
      </c>
      <c r="F138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385" t="s">
        <v>55</v>
      </c>
      <c r="H1385" t="s">
        <v>149</v>
      </c>
      <c r="I138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1385">
        <v>16.8</v>
      </c>
      <c r="K1385">
        <v>10.3</v>
      </c>
      <c r="L1385">
        <v>13.9</v>
      </c>
      <c r="M1385">
        <v>20</v>
      </c>
      <c r="N1385">
        <v>222</v>
      </c>
    </row>
    <row r="1386" spans="1:14" x14ac:dyDescent="0.35">
      <c r="A1386" t="s">
        <v>219</v>
      </c>
      <c r="B1386" t="s">
        <v>224</v>
      </c>
      <c r="C1386" t="s">
        <v>58</v>
      </c>
      <c r="D1386">
        <v>5.7</v>
      </c>
      <c r="E1386">
        <v>8</v>
      </c>
      <c r="F138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386" t="s">
        <v>55</v>
      </c>
      <c r="H1386" t="s">
        <v>144</v>
      </c>
      <c r="I138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386">
        <v>14.8</v>
      </c>
      <c r="K1386">
        <v>9.3000000000000007</v>
      </c>
      <c r="L1386">
        <v>12.3</v>
      </c>
      <c r="M1386">
        <v>23</v>
      </c>
      <c r="N1386">
        <v>283</v>
      </c>
    </row>
    <row r="1387" spans="1:14" x14ac:dyDescent="0.35">
      <c r="A1387" t="s">
        <v>219</v>
      </c>
      <c r="B1387" t="s">
        <v>226</v>
      </c>
      <c r="C1387" t="s">
        <v>58</v>
      </c>
      <c r="D1387">
        <v>3.6</v>
      </c>
      <c r="E1387">
        <v>6</v>
      </c>
      <c r="F138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387" t="s">
        <v>55</v>
      </c>
      <c r="H1387" t="s">
        <v>144</v>
      </c>
      <c r="I138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387">
        <v>12.8</v>
      </c>
      <c r="K1387">
        <v>8.6</v>
      </c>
      <c r="L1387">
        <v>10.9</v>
      </c>
      <c r="M1387">
        <v>26</v>
      </c>
      <c r="N1387">
        <v>251</v>
      </c>
    </row>
    <row r="1388" spans="1:14" x14ac:dyDescent="0.35">
      <c r="A1388" t="s">
        <v>219</v>
      </c>
      <c r="B1388" t="s">
        <v>228</v>
      </c>
      <c r="C1388" t="s">
        <v>58</v>
      </c>
      <c r="D1388">
        <v>3.6</v>
      </c>
      <c r="E1388">
        <v>6</v>
      </c>
      <c r="F138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388" t="s">
        <v>55</v>
      </c>
      <c r="H1388" t="s">
        <v>144</v>
      </c>
      <c r="I138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388">
        <v>12.8</v>
      </c>
      <c r="K1388">
        <v>8.6</v>
      </c>
      <c r="L1388">
        <v>10.9</v>
      </c>
      <c r="M1388">
        <v>26</v>
      </c>
      <c r="N1388">
        <v>251</v>
      </c>
    </row>
    <row r="1389" spans="1:14" x14ac:dyDescent="0.35">
      <c r="A1389" t="s">
        <v>219</v>
      </c>
      <c r="B1389" t="s">
        <v>228</v>
      </c>
      <c r="C1389" t="s">
        <v>58</v>
      </c>
      <c r="D1389">
        <v>3.6</v>
      </c>
      <c r="E1389">
        <v>6</v>
      </c>
      <c r="F138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389" t="s">
        <v>55</v>
      </c>
      <c r="H1389" t="s">
        <v>149</v>
      </c>
      <c r="I138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1389">
        <v>17.3</v>
      </c>
      <c r="K1389">
        <v>11.7</v>
      </c>
      <c r="L1389">
        <v>14.8</v>
      </c>
      <c r="M1389">
        <v>19</v>
      </c>
      <c r="N1389">
        <v>237</v>
      </c>
    </row>
    <row r="1390" spans="1:14" x14ac:dyDescent="0.35">
      <c r="A1390" t="s">
        <v>219</v>
      </c>
      <c r="B1390" t="s">
        <v>231</v>
      </c>
      <c r="C1390" t="s">
        <v>232</v>
      </c>
      <c r="D1390">
        <v>3.6</v>
      </c>
      <c r="E1390">
        <v>6</v>
      </c>
      <c r="F139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390" t="s">
        <v>36</v>
      </c>
      <c r="H1390" t="s">
        <v>144</v>
      </c>
      <c r="I139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390">
        <v>14.1</v>
      </c>
      <c r="K1390">
        <v>9.5</v>
      </c>
      <c r="L1390">
        <v>12</v>
      </c>
      <c r="M1390">
        <v>24</v>
      </c>
      <c r="N1390">
        <v>276</v>
      </c>
    </row>
    <row r="1391" spans="1:14" x14ac:dyDescent="0.35">
      <c r="A1391" t="s">
        <v>219</v>
      </c>
      <c r="B1391" t="s">
        <v>231</v>
      </c>
      <c r="C1391" t="s">
        <v>232</v>
      </c>
      <c r="D1391">
        <v>3.6</v>
      </c>
      <c r="E1391">
        <v>6</v>
      </c>
      <c r="F139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391" t="s">
        <v>36</v>
      </c>
      <c r="H1391" t="s">
        <v>149</v>
      </c>
      <c r="I139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1391">
        <v>19.7</v>
      </c>
      <c r="K1391">
        <v>13.3</v>
      </c>
      <c r="L1391">
        <v>16.8</v>
      </c>
      <c r="M1391">
        <v>17</v>
      </c>
      <c r="N1391">
        <v>269</v>
      </c>
    </row>
    <row r="1392" spans="1:14" x14ac:dyDescent="0.35">
      <c r="A1392" t="s">
        <v>233</v>
      </c>
      <c r="B1392" t="s">
        <v>236</v>
      </c>
      <c r="C1392" t="s">
        <v>25</v>
      </c>
      <c r="D1392">
        <v>3.6</v>
      </c>
      <c r="E1392">
        <v>6</v>
      </c>
      <c r="F139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392" t="s">
        <v>55</v>
      </c>
      <c r="H1392" t="s">
        <v>144</v>
      </c>
      <c r="I139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392">
        <v>12.4</v>
      </c>
      <c r="K1392">
        <v>7.8</v>
      </c>
      <c r="L1392">
        <v>10.3</v>
      </c>
      <c r="M1392">
        <v>27</v>
      </c>
      <c r="N1392">
        <v>237</v>
      </c>
    </row>
    <row r="1393" spans="1:14" x14ac:dyDescent="0.35">
      <c r="A1393" t="s">
        <v>233</v>
      </c>
      <c r="B1393" t="s">
        <v>236</v>
      </c>
      <c r="C1393" t="s">
        <v>25</v>
      </c>
      <c r="D1393">
        <v>5.7</v>
      </c>
      <c r="E1393">
        <v>8</v>
      </c>
      <c r="F139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393" t="s">
        <v>17</v>
      </c>
      <c r="H1393" t="s">
        <v>144</v>
      </c>
      <c r="I139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393">
        <v>15.6</v>
      </c>
      <c r="K1393">
        <v>10</v>
      </c>
      <c r="L1393">
        <v>13.1</v>
      </c>
      <c r="M1393">
        <v>22</v>
      </c>
      <c r="N1393">
        <v>301</v>
      </c>
    </row>
    <row r="1394" spans="1:14" x14ac:dyDescent="0.35">
      <c r="A1394" t="s">
        <v>233</v>
      </c>
      <c r="B1394" t="s">
        <v>236</v>
      </c>
      <c r="C1394" t="s">
        <v>25</v>
      </c>
      <c r="D1394">
        <v>6.4</v>
      </c>
      <c r="E1394">
        <v>8</v>
      </c>
      <c r="F139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394" t="s">
        <v>17</v>
      </c>
      <c r="H1394" t="s">
        <v>16</v>
      </c>
      <c r="I139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394">
        <v>16.8</v>
      </c>
      <c r="K1394">
        <v>10.4</v>
      </c>
      <c r="L1394">
        <v>13.9</v>
      </c>
      <c r="M1394">
        <v>20</v>
      </c>
      <c r="N1394">
        <v>320</v>
      </c>
    </row>
    <row r="1395" spans="1:14" x14ac:dyDescent="0.35">
      <c r="A1395" t="s">
        <v>233</v>
      </c>
      <c r="B1395" t="s">
        <v>237</v>
      </c>
      <c r="C1395" t="s">
        <v>25</v>
      </c>
      <c r="D1395">
        <v>5.7</v>
      </c>
      <c r="E1395">
        <v>8</v>
      </c>
      <c r="F139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395" t="s">
        <v>55</v>
      </c>
      <c r="H1395" t="s">
        <v>144</v>
      </c>
      <c r="I139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395">
        <v>14.8</v>
      </c>
      <c r="K1395">
        <v>9.3000000000000007</v>
      </c>
      <c r="L1395">
        <v>12.3</v>
      </c>
      <c r="M1395">
        <v>23</v>
      </c>
      <c r="N1395">
        <v>283</v>
      </c>
    </row>
    <row r="1396" spans="1:14" x14ac:dyDescent="0.35">
      <c r="A1396" t="s">
        <v>233</v>
      </c>
      <c r="B1396" t="s">
        <v>237</v>
      </c>
      <c r="C1396" t="s">
        <v>25</v>
      </c>
      <c r="D1396">
        <v>6.4</v>
      </c>
      <c r="E1396">
        <v>8</v>
      </c>
      <c r="F139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396" t="s">
        <v>55</v>
      </c>
      <c r="H1396" t="s">
        <v>16</v>
      </c>
      <c r="I139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396">
        <v>15.7</v>
      </c>
      <c r="K1396">
        <v>9.5</v>
      </c>
      <c r="L1396">
        <v>12.9</v>
      </c>
      <c r="M1396">
        <v>22</v>
      </c>
      <c r="N1396">
        <v>297</v>
      </c>
    </row>
    <row r="1397" spans="1:14" x14ac:dyDescent="0.35">
      <c r="A1397" t="s">
        <v>233</v>
      </c>
      <c r="B1397" t="s">
        <v>238</v>
      </c>
      <c r="C1397" t="s">
        <v>25</v>
      </c>
      <c r="D1397">
        <v>6.4</v>
      </c>
      <c r="E1397">
        <v>8</v>
      </c>
      <c r="F139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397" t="s">
        <v>17</v>
      </c>
      <c r="H1397" t="s">
        <v>16</v>
      </c>
      <c r="I139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397">
        <v>16.8</v>
      </c>
      <c r="K1397">
        <v>10.4</v>
      </c>
      <c r="L1397">
        <v>13.9</v>
      </c>
      <c r="M1397">
        <v>20</v>
      </c>
      <c r="N1397">
        <v>320</v>
      </c>
    </row>
    <row r="1398" spans="1:14" x14ac:dyDescent="0.35">
      <c r="A1398" t="s">
        <v>233</v>
      </c>
      <c r="B1398" t="s">
        <v>239</v>
      </c>
      <c r="C1398" t="s">
        <v>25</v>
      </c>
      <c r="D1398">
        <v>6.4</v>
      </c>
      <c r="E1398">
        <v>8</v>
      </c>
      <c r="F139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398" t="s">
        <v>55</v>
      </c>
      <c r="H1398" t="s">
        <v>16</v>
      </c>
      <c r="I139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398">
        <v>15.7</v>
      </c>
      <c r="K1398">
        <v>9.5</v>
      </c>
      <c r="L1398">
        <v>12.9</v>
      </c>
      <c r="M1398">
        <v>22</v>
      </c>
      <c r="N1398">
        <v>297</v>
      </c>
    </row>
    <row r="1399" spans="1:14" x14ac:dyDescent="0.35">
      <c r="A1399" t="s">
        <v>233</v>
      </c>
      <c r="B1399" t="s">
        <v>834</v>
      </c>
      <c r="C1399" t="s">
        <v>25</v>
      </c>
      <c r="D1399">
        <v>6.2</v>
      </c>
      <c r="E1399">
        <v>8</v>
      </c>
      <c r="F139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399" t="s">
        <v>55</v>
      </c>
      <c r="H1399" t="s">
        <v>16</v>
      </c>
      <c r="I139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399">
        <v>18</v>
      </c>
      <c r="K1399">
        <v>10.7</v>
      </c>
      <c r="L1399">
        <v>14.7</v>
      </c>
      <c r="M1399">
        <v>19</v>
      </c>
      <c r="N1399">
        <v>338</v>
      </c>
    </row>
    <row r="1400" spans="1:14" x14ac:dyDescent="0.35">
      <c r="A1400" t="s">
        <v>233</v>
      </c>
      <c r="B1400" t="s">
        <v>834</v>
      </c>
      <c r="C1400" t="s">
        <v>25</v>
      </c>
      <c r="D1400">
        <v>6.2</v>
      </c>
      <c r="E1400">
        <v>8</v>
      </c>
      <c r="F140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400" t="s">
        <v>17</v>
      </c>
      <c r="H1400" t="s">
        <v>16</v>
      </c>
      <c r="I140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400">
        <v>18.100000000000001</v>
      </c>
      <c r="K1400">
        <v>11.4</v>
      </c>
      <c r="L1400">
        <v>15.1</v>
      </c>
      <c r="M1400">
        <v>19</v>
      </c>
      <c r="N1400">
        <v>347</v>
      </c>
    </row>
    <row r="1401" spans="1:14" x14ac:dyDescent="0.35">
      <c r="A1401" t="s">
        <v>233</v>
      </c>
      <c r="B1401" t="s">
        <v>240</v>
      </c>
      <c r="C1401" t="s">
        <v>58</v>
      </c>
      <c r="D1401">
        <v>3.6</v>
      </c>
      <c r="E1401">
        <v>6</v>
      </c>
      <c r="F140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401" t="s">
        <v>225</v>
      </c>
      <c r="H1401" t="s">
        <v>144</v>
      </c>
      <c r="I140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401">
        <v>13.7</v>
      </c>
      <c r="K1401">
        <v>8.9</v>
      </c>
      <c r="L1401">
        <v>11.5</v>
      </c>
      <c r="M1401">
        <v>25</v>
      </c>
      <c r="N1401">
        <v>264</v>
      </c>
    </row>
    <row r="1402" spans="1:14" x14ac:dyDescent="0.35">
      <c r="A1402" t="s">
        <v>233</v>
      </c>
      <c r="B1402" t="s">
        <v>245</v>
      </c>
      <c r="C1402" t="s">
        <v>58</v>
      </c>
      <c r="D1402">
        <v>3.6</v>
      </c>
      <c r="E1402">
        <v>6</v>
      </c>
      <c r="F140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402" t="s">
        <v>225</v>
      </c>
      <c r="H1402" t="s">
        <v>144</v>
      </c>
      <c r="I140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402">
        <v>13.7</v>
      </c>
      <c r="K1402">
        <v>8.9</v>
      </c>
      <c r="L1402">
        <v>11.5</v>
      </c>
      <c r="M1402">
        <v>25</v>
      </c>
      <c r="N1402">
        <v>264</v>
      </c>
    </row>
    <row r="1403" spans="1:14" x14ac:dyDescent="0.35">
      <c r="A1403" t="s">
        <v>233</v>
      </c>
      <c r="B1403" t="s">
        <v>245</v>
      </c>
      <c r="C1403" t="s">
        <v>58</v>
      </c>
      <c r="D1403">
        <v>3.6</v>
      </c>
      <c r="E1403">
        <v>6</v>
      </c>
      <c r="F140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403" t="s">
        <v>225</v>
      </c>
      <c r="H1403" t="s">
        <v>149</v>
      </c>
      <c r="I140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1403">
        <v>18.7</v>
      </c>
      <c r="K1403">
        <v>12.4</v>
      </c>
      <c r="L1403">
        <v>15.9</v>
      </c>
      <c r="M1403">
        <v>18</v>
      </c>
      <c r="N1403">
        <v>254</v>
      </c>
    </row>
    <row r="1404" spans="1:14" x14ac:dyDescent="0.35">
      <c r="A1404" t="s">
        <v>233</v>
      </c>
      <c r="B1404" t="s">
        <v>240</v>
      </c>
      <c r="C1404" t="s">
        <v>58</v>
      </c>
      <c r="D1404">
        <v>3.6</v>
      </c>
      <c r="E1404">
        <v>6</v>
      </c>
      <c r="F140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404" t="s">
        <v>55</v>
      </c>
      <c r="H1404" t="s">
        <v>144</v>
      </c>
      <c r="I140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404">
        <v>12.4</v>
      </c>
      <c r="K1404">
        <v>7.7</v>
      </c>
      <c r="L1404">
        <v>10.3</v>
      </c>
      <c r="M1404">
        <v>27</v>
      </c>
      <c r="N1404">
        <v>237</v>
      </c>
    </row>
    <row r="1405" spans="1:14" x14ac:dyDescent="0.35">
      <c r="A1405" t="s">
        <v>233</v>
      </c>
      <c r="B1405" t="s">
        <v>245</v>
      </c>
      <c r="C1405" t="s">
        <v>58</v>
      </c>
      <c r="D1405">
        <v>3.6</v>
      </c>
      <c r="E1405">
        <v>6</v>
      </c>
      <c r="F140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405" t="s">
        <v>55</v>
      </c>
      <c r="H1405" t="s">
        <v>144</v>
      </c>
      <c r="I140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405">
        <v>12.4</v>
      </c>
      <c r="K1405">
        <v>7.7</v>
      </c>
      <c r="L1405">
        <v>10.3</v>
      </c>
      <c r="M1405">
        <v>27</v>
      </c>
      <c r="N1405">
        <v>237</v>
      </c>
    </row>
    <row r="1406" spans="1:14" x14ac:dyDescent="0.35">
      <c r="A1406" t="s">
        <v>233</v>
      </c>
      <c r="B1406" t="s">
        <v>245</v>
      </c>
      <c r="C1406" t="s">
        <v>58</v>
      </c>
      <c r="D1406">
        <v>3.6</v>
      </c>
      <c r="E1406">
        <v>6</v>
      </c>
      <c r="F140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406" t="s">
        <v>55</v>
      </c>
      <c r="H1406" t="s">
        <v>149</v>
      </c>
      <c r="I140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1406">
        <v>16.8</v>
      </c>
      <c r="K1406">
        <v>10.3</v>
      </c>
      <c r="L1406">
        <v>13.9</v>
      </c>
      <c r="M1406">
        <v>20</v>
      </c>
      <c r="N1406">
        <v>222</v>
      </c>
    </row>
    <row r="1407" spans="1:14" x14ac:dyDescent="0.35">
      <c r="A1407" t="s">
        <v>233</v>
      </c>
      <c r="B1407" t="s">
        <v>241</v>
      </c>
      <c r="C1407" t="s">
        <v>58</v>
      </c>
      <c r="D1407">
        <v>5.7</v>
      </c>
      <c r="E1407">
        <v>8</v>
      </c>
      <c r="F140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407" t="s">
        <v>225</v>
      </c>
      <c r="H1407" t="s">
        <v>144</v>
      </c>
      <c r="I140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407">
        <v>15.7</v>
      </c>
      <c r="K1407">
        <v>9.6</v>
      </c>
      <c r="L1407">
        <v>12.9</v>
      </c>
      <c r="M1407">
        <v>22</v>
      </c>
      <c r="N1407">
        <v>297</v>
      </c>
    </row>
    <row r="1408" spans="1:14" x14ac:dyDescent="0.35">
      <c r="A1408" t="s">
        <v>233</v>
      </c>
      <c r="B1408" t="s">
        <v>241</v>
      </c>
      <c r="C1408" t="s">
        <v>58</v>
      </c>
      <c r="D1408">
        <v>5.7</v>
      </c>
      <c r="E1408">
        <v>8</v>
      </c>
      <c r="F140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408" t="s">
        <v>55</v>
      </c>
      <c r="H1408" t="s">
        <v>144</v>
      </c>
      <c r="I140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408">
        <v>14.8</v>
      </c>
      <c r="K1408">
        <v>9.3000000000000007</v>
      </c>
      <c r="L1408">
        <v>12.3</v>
      </c>
      <c r="M1408">
        <v>23</v>
      </c>
      <c r="N1408">
        <v>283</v>
      </c>
    </row>
    <row r="1409" spans="1:14" x14ac:dyDescent="0.35">
      <c r="A1409" t="s">
        <v>233</v>
      </c>
      <c r="B1409" t="s">
        <v>242</v>
      </c>
      <c r="C1409" t="s">
        <v>58</v>
      </c>
      <c r="D1409">
        <v>3.6</v>
      </c>
      <c r="E1409">
        <v>6</v>
      </c>
      <c r="F140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409" t="s">
        <v>55</v>
      </c>
      <c r="H1409" t="s">
        <v>144</v>
      </c>
      <c r="I140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409">
        <v>12.8</v>
      </c>
      <c r="K1409">
        <v>8.6</v>
      </c>
      <c r="L1409">
        <v>10.9</v>
      </c>
      <c r="M1409">
        <v>26</v>
      </c>
      <c r="N1409">
        <v>251</v>
      </c>
    </row>
    <row r="1410" spans="1:14" x14ac:dyDescent="0.35">
      <c r="A1410" t="s">
        <v>233</v>
      </c>
      <c r="B1410" t="s">
        <v>244</v>
      </c>
      <c r="C1410" t="s">
        <v>58</v>
      </c>
      <c r="D1410">
        <v>3.6</v>
      </c>
      <c r="E1410">
        <v>6</v>
      </c>
      <c r="F141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410" t="s">
        <v>55</v>
      </c>
      <c r="H1410" t="s">
        <v>144</v>
      </c>
      <c r="I141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410">
        <v>12.8</v>
      </c>
      <c r="K1410">
        <v>8.6</v>
      </c>
      <c r="L1410">
        <v>10.9</v>
      </c>
      <c r="M1410">
        <v>26</v>
      </c>
      <c r="N1410">
        <v>251</v>
      </c>
    </row>
    <row r="1411" spans="1:14" x14ac:dyDescent="0.35">
      <c r="A1411" t="s">
        <v>233</v>
      </c>
      <c r="B1411" t="s">
        <v>244</v>
      </c>
      <c r="C1411" t="s">
        <v>58</v>
      </c>
      <c r="D1411">
        <v>3.6</v>
      </c>
      <c r="E1411">
        <v>6</v>
      </c>
      <c r="F141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411" t="s">
        <v>55</v>
      </c>
      <c r="H1411" t="s">
        <v>149</v>
      </c>
      <c r="I141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1411">
        <v>17.3</v>
      </c>
      <c r="K1411">
        <v>11.7</v>
      </c>
      <c r="L1411">
        <v>14.8</v>
      </c>
      <c r="M1411">
        <v>19</v>
      </c>
      <c r="N1411">
        <v>237</v>
      </c>
    </row>
    <row r="1412" spans="1:14" x14ac:dyDescent="0.35">
      <c r="A1412" t="s">
        <v>233</v>
      </c>
      <c r="B1412" t="s">
        <v>243</v>
      </c>
      <c r="C1412" t="s">
        <v>58</v>
      </c>
      <c r="D1412">
        <v>5.7</v>
      </c>
      <c r="E1412">
        <v>8</v>
      </c>
      <c r="F141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412" t="s">
        <v>225</v>
      </c>
      <c r="H1412" t="s">
        <v>144</v>
      </c>
      <c r="I141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412">
        <v>16.100000000000001</v>
      </c>
      <c r="K1412">
        <v>10</v>
      </c>
      <c r="L1412">
        <v>13.4</v>
      </c>
      <c r="M1412">
        <v>21</v>
      </c>
      <c r="N1412">
        <v>308</v>
      </c>
    </row>
    <row r="1413" spans="1:14" x14ac:dyDescent="0.35">
      <c r="A1413" t="s">
        <v>233</v>
      </c>
      <c r="B1413" t="s">
        <v>835</v>
      </c>
      <c r="C1413" t="s">
        <v>58</v>
      </c>
      <c r="D1413">
        <v>6.4</v>
      </c>
      <c r="E1413">
        <v>8</v>
      </c>
      <c r="F141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413" t="s">
        <v>55</v>
      </c>
      <c r="H1413" t="s">
        <v>16</v>
      </c>
      <c r="I141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413">
        <v>15.7</v>
      </c>
      <c r="K1413">
        <v>9.5</v>
      </c>
      <c r="L1413">
        <v>12.9</v>
      </c>
      <c r="M1413">
        <v>22</v>
      </c>
      <c r="N1413">
        <v>297</v>
      </c>
    </row>
    <row r="1414" spans="1:14" x14ac:dyDescent="0.35">
      <c r="A1414" t="s">
        <v>233</v>
      </c>
      <c r="B1414" t="s">
        <v>836</v>
      </c>
      <c r="C1414" t="s">
        <v>58</v>
      </c>
      <c r="D1414">
        <v>6.2</v>
      </c>
      <c r="E1414">
        <v>8</v>
      </c>
      <c r="F141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414" t="s">
        <v>55</v>
      </c>
      <c r="H1414" t="s">
        <v>16</v>
      </c>
      <c r="I141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414">
        <v>18</v>
      </c>
      <c r="K1414">
        <v>10.7</v>
      </c>
      <c r="L1414">
        <v>14.7</v>
      </c>
      <c r="M1414">
        <v>19</v>
      </c>
      <c r="N1414">
        <v>338</v>
      </c>
    </row>
    <row r="1415" spans="1:14" x14ac:dyDescent="0.35">
      <c r="A1415" t="s">
        <v>233</v>
      </c>
      <c r="B1415" t="s">
        <v>247</v>
      </c>
      <c r="C1415" t="s">
        <v>25</v>
      </c>
      <c r="D1415">
        <v>2</v>
      </c>
      <c r="E1415">
        <v>4</v>
      </c>
      <c r="F141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415" t="s">
        <v>17</v>
      </c>
      <c r="H1415" t="s">
        <v>144</v>
      </c>
      <c r="I141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415">
        <v>9.4</v>
      </c>
      <c r="K1415">
        <v>6.5</v>
      </c>
      <c r="L1415">
        <v>8.1</v>
      </c>
      <c r="M1415">
        <v>35</v>
      </c>
      <c r="N1415">
        <v>186</v>
      </c>
    </row>
    <row r="1416" spans="1:14" x14ac:dyDescent="0.35">
      <c r="A1416" t="s">
        <v>233</v>
      </c>
      <c r="B1416" t="s">
        <v>248</v>
      </c>
      <c r="C1416" t="s">
        <v>25</v>
      </c>
      <c r="D1416">
        <v>2</v>
      </c>
      <c r="E1416">
        <v>4</v>
      </c>
      <c r="F141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416" t="s">
        <v>36</v>
      </c>
      <c r="H1416" t="s">
        <v>144</v>
      </c>
      <c r="I141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416">
        <v>9.9</v>
      </c>
      <c r="K1416">
        <v>7</v>
      </c>
      <c r="L1416">
        <v>8.6</v>
      </c>
      <c r="M1416">
        <v>33</v>
      </c>
      <c r="N1416">
        <v>198</v>
      </c>
    </row>
    <row r="1417" spans="1:14" x14ac:dyDescent="0.35">
      <c r="A1417" t="s">
        <v>233</v>
      </c>
      <c r="B1417" t="s">
        <v>248</v>
      </c>
      <c r="C1417" t="s">
        <v>25</v>
      </c>
      <c r="D1417">
        <v>2</v>
      </c>
      <c r="E1417">
        <v>4</v>
      </c>
      <c r="F141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417" t="s">
        <v>36</v>
      </c>
      <c r="H1417" t="s">
        <v>149</v>
      </c>
      <c r="I141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1417">
        <v>13.3</v>
      </c>
      <c r="K1417">
        <v>9.3000000000000007</v>
      </c>
      <c r="L1417">
        <v>11.5</v>
      </c>
      <c r="M1417">
        <v>25</v>
      </c>
      <c r="N1417">
        <v>184</v>
      </c>
    </row>
    <row r="1418" spans="1:14" x14ac:dyDescent="0.35">
      <c r="A1418" t="s">
        <v>233</v>
      </c>
      <c r="B1418" t="s">
        <v>247</v>
      </c>
      <c r="C1418" t="s">
        <v>25</v>
      </c>
      <c r="D1418">
        <v>2.4</v>
      </c>
      <c r="E1418">
        <v>4</v>
      </c>
      <c r="F141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418" t="s">
        <v>36</v>
      </c>
      <c r="H1418" t="s">
        <v>144</v>
      </c>
      <c r="I141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418">
        <v>10.1</v>
      </c>
      <c r="K1418">
        <v>6.8</v>
      </c>
      <c r="L1418">
        <v>8.6</v>
      </c>
      <c r="M1418">
        <v>33</v>
      </c>
      <c r="N1418">
        <v>198</v>
      </c>
    </row>
    <row r="1419" spans="1:14" x14ac:dyDescent="0.35">
      <c r="A1419" t="s">
        <v>233</v>
      </c>
      <c r="B1419" t="s">
        <v>247</v>
      </c>
      <c r="C1419" t="s">
        <v>25</v>
      </c>
      <c r="D1419">
        <v>2.4</v>
      </c>
      <c r="E1419">
        <v>4</v>
      </c>
      <c r="F141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419" t="s">
        <v>17</v>
      </c>
      <c r="H1419" t="s">
        <v>144</v>
      </c>
      <c r="I141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419">
        <v>10.5</v>
      </c>
      <c r="K1419">
        <v>6.7</v>
      </c>
      <c r="L1419">
        <v>8.8000000000000007</v>
      </c>
      <c r="M1419">
        <v>32</v>
      </c>
      <c r="N1419">
        <v>202</v>
      </c>
    </row>
    <row r="1420" spans="1:14" x14ac:dyDescent="0.35">
      <c r="A1420" t="s">
        <v>233</v>
      </c>
      <c r="B1420" t="s">
        <v>249</v>
      </c>
      <c r="C1420" t="s">
        <v>25</v>
      </c>
      <c r="D1420">
        <v>2.4</v>
      </c>
      <c r="E1420">
        <v>4</v>
      </c>
      <c r="F142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420" t="s">
        <v>36</v>
      </c>
      <c r="H1420" t="s">
        <v>144</v>
      </c>
      <c r="I142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420">
        <v>10.6</v>
      </c>
      <c r="K1420">
        <v>7.5</v>
      </c>
      <c r="L1420">
        <v>9.1999999999999993</v>
      </c>
      <c r="M1420">
        <v>31</v>
      </c>
      <c r="N1420">
        <v>212</v>
      </c>
    </row>
    <row r="1421" spans="1:14" x14ac:dyDescent="0.35">
      <c r="A1421" t="s">
        <v>233</v>
      </c>
      <c r="B1421" t="s">
        <v>249</v>
      </c>
      <c r="C1421" t="s">
        <v>25</v>
      </c>
      <c r="D1421">
        <v>2.4</v>
      </c>
      <c r="E1421">
        <v>4</v>
      </c>
      <c r="F142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421" t="s">
        <v>17</v>
      </c>
      <c r="H1421" t="s">
        <v>144</v>
      </c>
      <c r="I142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421">
        <v>10.199999999999999</v>
      </c>
      <c r="K1421">
        <v>7</v>
      </c>
      <c r="L1421">
        <v>8.8000000000000007</v>
      </c>
      <c r="M1421">
        <v>32</v>
      </c>
      <c r="N1421">
        <v>202</v>
      </c>
    </row>
    <row r="1422" spans="1:14" x14ac:dyDescent="0.35">
      <c r="A1422" t="s">
        <v>233</v>
      </c>
      <c r="B1422" t="s">
        <v>250</v>
      </c>
      <c r="C1422" t="s">
        <v>25</v>
      </c>
      <c r="D1422">
        <v>1.4</v>
      </c>
      <c r="E1422">
        <v>4</v>
      </c>
      <c r="F142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422" t="s">
        <v>32</v>
      </c>
      <c r="H1422" t="s">
        <v>144</v>
      </c>
      <c r="I142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422">
        <v>8.4</v>
      </c>
      <c r="K1422">
        <v>5.9</v>
      </c>
      <c r="L1422">
        <v>7.3</v>
      </c>
      <c r="M1422">
        <v>39</v>
      </c>
      <c r="N1422">
        <v>168</v>
      </c>
    </row>
    <row r="1423" spans="1:14" x14ac:dyDescent="0.35">
      <c r="A1423" t="s">
        <v>233</v>
      </c>
      <c r="B1423" t="s">
        <v>250</v>
      </c>
      <c r="C1423" t="s">
        <v>25</v>
      </c>
      <c r="D1423">
        <v>1.4</v>
      </c>
      <c r="E1423">
        <v>4</v>
      </c>
      <c r="F142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423" t="s">
        <v>17</v>
      </c>
      <c r="H1423" t="s">
        <v>144</v>
      </c>
      <c r="I142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423">
        <v>8.5</v>
      </c>
      <c r="K1423">
        <v>5.8</v>
      </c>
      <c r="L1423">
        <v>7.3</v>
      </c>
      <c r="M1423">
        <v>39</v>
      </c>
      <c r="N1423">
        <v>168</v>
      </c>
    </row>
    <row r="1424" spans="1:14" x14ac:dyDescent="0.35">
      <c r="A1424" t="s">
        <v>233</v>
      </c>
      <c r="B1424" t="s">
        <v>252</v>
      </c>
      <c r="C1424" t="s">
        <v>66</v>
      </c>
      <c r="D1424">
        <v>3.6</v>
      </c>
      <c r="E1424">
        <v>6</v>
      </c>
      <c r="F142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424" t="s">
        <v>55</v>
      </c>
      <c r="H1424" t="s">
        <v>144</v>
      </c>
      <c r="I142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424">
        <v>13.9</v>
      </c>
      <c r="K1424">
        <v>9.8000000000000007</v>
      </c>
      <c r="L1424">
        <v>12.1</v>
      </c>
      <c r="M1424">
        <v>23</v>
      </c>
      <c r="N1424">
        <v>278</v>
      </c>
    </row>
    <row r="1425" spans="1:14" x14ac:dyDescent="0.35">
      <c r="A1425" t="s">
        <v>233</v>
      </c>
      <c r="B1425" t="s">
        <v>252</v>
      </c>
      <c r="C1425" t="s">
        <v>66</v>
      </c>
      <c r="D1425">
        <v>3.6</v>
      </c>
      <c r="E1425">
        <v>6</v>
      </c>
      <c r="F142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425" t="s">
        <v>55</v>
      </c>
      <c r="H1425" t="s">
        <v>149</v>
      </c>
      <c r="I142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1425">
        <v>17.7</v>
      </c>
      <c r="K1425">
        <v>13</v>
      </c>
      <c r="L1425">
        <v>15.6</v>
      </c>
      <c r="M1425">
        <v>18</v>
      </c>
      <c r="N1425">
        <v>250</v>
      </c>
    </row>
    <row r="1426" spans="1:14" x14ac:dyDescent="0.35">
      <c r="A1426" t="s">
        <v>233</v>
      </c>
      <c r="B1426" t="s">
        <v>251</v>
      </c>
      <c r="C1426" t="s">
        <v>66</v>
      </c>
      <c r="D1426">
        <v>5.7</v>
      </c>
      <c r="E1426">
        <v>8</v>
      </c>
      <c r="F142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426" t="s">
        <v>55</v>
      </c>
      <c r="H1426" t="s">
        <v>144</v>
      </c>
      <c r="I142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426">
        <v>17.3</v>
      </c>
      <c r="K1426">
        <v>11.5</v>
      </c>
      <c r="L1426">
        <v>14.7</v>
      </c>
      <c r="M1426">
        <v>19</v>
      </c>
      <c r="N1426">
        <v>338</v>
      </c>
    </row>
    <row r="1427" spans="1:14" x14ac:dyDescent="0.35">
      <c r="A1427" t="s">
        <v>233</v>
      </c>
      <c r="B1427" t="s">
        <v>253</v>
      </c>
      <c r="C1427" t="s">
        <v>232</v>
      </c>
      <c r="D1427">
        <v>3.6</v>
      </c>
      <c r="E1427">
        <v>6</v>
      </c>
      <c r="F142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427" t="s">
        <v>36</v>
      </c>
      <c r="H1427" t="s">
        <v>144</v>
      </c>
      <c r="I142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427">
        <v>13.7</v>
      </c>
      <c r="K1427">
        <v>9.4</v>
      </c>
      <c r="L1427">
        <v>11.8</v>
      </c>
      <c r="M1427">
        <v>24</v>
      </c>
      <c r="N1427">
        <v>271</v>
      </c>
    </row>
    <row r="1428" spans="1:14" x14ac:dyDescent="0.35">
      <c r="A1428" t="s">
        <v>233</v>
      </c>
      <c r="B1428" t="s">
        <v>253</v>
      </c>
      <c r="C1428" t="s">
        <v>232</v>
      </c>
      <c r="D1428">
        <v>3.6</v>
      </c>
      <c r="E1428">
        <v>6</v>
      </c>
      <c r="F142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428" t="s">
        <v>36</v>
      </c>
      <c r="H1428" t="s">
        <v>149</v>
      </c>
      <c r="I142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1428">
        <v>19.2</v>
      </c>
      <c r="K1428">
        <v>13.1</v>
      </c>
      <c r="L1428">
        <v>16.399999999999999</v>
      </c>
      <c r="M1428">
        <v>17</v>
      </c>
      <c r="N1428">
        <v>262</v>
      </c>
    </row>
    <row r="1429" spans="1:14" x14ac:dyDescent="0.35">
      <c r="A1429" t="s">
        <v>233</v>
      </c>
      <c r="B1429" t="s">
        <v>254</v>
      </c>
      <c r="C1429" t="s">
        <v>21</v>
      </c>
      <c r="D1429">
        <v>2.4</v>
      </c>
      <c r="E1429">
        <v>4</v>
      </c>
      <c r="F142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429" t="s">
        <v>44</v>
      </c>
      <c r="H1429" t="s">
        <v>144</v>
      </c>
      <c r="I142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429">
        <v>12.7</v>
      </c>
      <c r="K1429">
        <v>9.1</v>
      </c>
      <c r="L1429">
        <v>11.1</v>
      </c>
      <c r="M1429">
        <v>25</v>
      </c>
      <c r="N1429">
        <v>255</v>
      </c>
    </row>
    <row r="1430" spans="1:14" x14ac:dyDescent="0.35">
      <c r="A1430" t="s">
        <v>233</v>
      </c>
      <c r="B1430" t="s">
        <v>256</v>
      </c>
      <c r="C1430" t="s">
        <v>21</v>
      </c>
      <c r="D1430">
        <v>3.6</v>
      </c>
      <c r="E1430">
        <v>6</v>
      </c>
      <c r="F143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430" t="s">
        <v>36</v>
      </c>
      <c r="H1430" t="s">
        <v>144</v>
      </c>
      <c r="I143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430">
        <v>14.2</v>
      </c>
      <c r="K1430">
        <v>9.4</v>
      </c>
      <c r="L1430">
        <v>12.1</v>
      </c>
      <c r="M1430">
        <v>23</v>
      </c>
      <c r="N1430">
        <v>278</v>
      </c>
    </row>
    <row r="1431" spans="1:14" x14ac:dyDescent="0.35">
      <c r="A1431" t="s">
        <v>233</v>
      </c>
      <c r="B1431" t="s">
        <v>256</v>
      </c>
      <c r="C1431" t="s">
        <v>21</v>
      </c>
      <c r="D1431">
        <v>3.6</v>
      </c>
      <c r="E1431">
        <v>6</v>
      </c>
      <c r="F143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431" t="s">
        <v>36</v>
      </c>
      <c r="H1431" t="s">
        <v>149</v>
      </c>
      <c r="I143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1431">
        <v>18.899999999999999</v>
      </c>
      <c r="K1431">
        <v>12.9</v>
      </c>
      <c r="L1431">
        <v>16.2</v>
      </c>
      <c r="M1431">
        <v>17</v>
      </c>
      <c r="N1431">
        <v>259</v>
      </c>
    </row>
    <row r="1432" spans="1:14" x14ac:dyDescent="0.35">
      <c r="A1432" t="s">
        <v>233</v>
      </c>
      <c r="B1432" t="s">
        <v>255</v>
      </c>
      <c r="C1432" t="s">
        <v>21</v>
      </c>
      <c r="D1432">
        <v>3.6</v>
      </c>
      <c r="E1432">
        <v>6</v>
      </c>
      <c r="F143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432" t="s">
        <v>36</v>
      </c>
      <c r="H1432" t="s">
        <v>144</v>
      </c>
      <c r="I143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432">
        <v>14.5</v>
      </c>
      <c r="K1432">
        <v>9.9</v>
      </c>
      <c r="L1432">
        <v>12.4</v>
      </c>
      <c r="M1432">
        <v>23</v>
      </c>
      <c r="N1432">
        <v>285</v>
      </c>
    </row>
    <row r="1433" spans="1:14" x14ac:dyDescent="0.35">
      <c r="A1433" t="s">
        <v>233</v>
      </c>
      <c r="B1433" t="s">
        <v>837</v>
      </c>
      <c r="C1433" t="s">
        <v>31</v>
      </c>
      <c r="D1433">
        <v>8.4</v>
      </c>
      <c r="E1433">
        <v>10</v>
      </c>
      <c r="F143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433" t="s">
        <v>17</v>
      </c>
      <c r="H1433" t="s">
        <v>16</v>
      </c>
      <c r="I143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433">
        <v>19.399999999999999</v>
      </c>
      <c r="K1433">
        <v>11.3</v>
      </c>
      <c r="L1433">
        <v>15.8</v>
      </c>
      <c r="M1433">
        <v>18</v>
      </c>
      <c r="N1433">
        <v>363</v>
      </c>
    </row>
    <row r="1434" spans="1:14" x14ac:dyDescent="0.35">
      <c r="A1434" t="s">
        <v>257</v>
      </c>
      <c r="B1434" t="s">
        <v>260</v>
      </c>
      <c r="C1434" t="s">
        <v>35</v>
      </c>
      <c r="D1434">
        <v>1.4</v>
      </c>
      <c r="E1434">
        <v>4</v>
      </c>
      <c r="F143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434" t="s">
        <v>36</v>
      </c>
      <c r="H1434" t="s">
        <v>144</v>
      </c>
      <c r="I143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434">
        <v>8.6999999999999993</v>
      </c>
      <c r="K1434">
        <v>6.9</v>
      </c>
      <c r="L1434">
        <v>7.9</v>
      </c>
      <c r="M1434">
        <v>36</v>
      </c>
      <c r="N1434">
        <v>182</v>
      </c>
    </row>
    <row r="1435" spans="1:14" x14ac:dyDescent="0.35">
      <c r="A1435" t="s">
        <v>257</v>
      </c>
      <c r="B1435" t="s">
        <v>260</v>
      </c>
      <c r="C1435" t="s">
        <v>35</v>
      </c>
      <c r="D1435">
        <v>1.4</v>
      </c>
      <c r="E1435">
        <v>4</v>
      </c>
      <c r="F143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435" t="s">
        <v>127</v>
      </c>
      <c r="H1435" t="s">
        <v>144</v>
      </c>
      <c r="I143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435">
        <v>7.9</v>
      </c>
      <c r="K1435">
        <v>6.3</v>
      </c>
      <c r="L1435">
        <v>7.2</v>
      </c>
      <c r="M1435">
        <v>39</v>
      </c>
      <c r="N1435">
        <v>166</v>
      </c>
    </row>
    <row r="1436" spans="1:14" x14ac:dyDescent="0.35">
      <c r="A1436" t="s">
        <v>257</v>
      </c>
      <c r="B1436" t="s">
        <v>262</v>
      </c>
      <c r="C1436" t="s">
        <v>35</v>
      </c>
      <c r="D1436">
        <v>1.4</v>
      </c>
      <c r="E1436">
        <v>4</v>
      </c>
      <c r="F143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436" t="s">
        <v>36</v>
      </c>
      <c r="H1436" t="s">
        <v>144</v>
      </c>
      <c r="I143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436">
        <v>8.6999999999999993</v>
      </c>
      <c r="K1436">
        <v>6.9</v>
      </c>
      <c r="L1436">
        <v>7.9</v>
      </c>
      <c r="M1436">
        <v>36</v>
      </c>
      <c r="N1436">
        <v>182</v>
      </c>
    </row>
    <row r="1437" spans="1:14" x14ac:dyDescent="0.35">
      <c r="A1437" t="s">
        <v>257</v>
      </c>
      <c r="B1437" t="s">
        <v>262</v>
      </c>
      <c r="C1437" t="s">
        <v>35</v>
      </c>
      <c r="D1437">
        <v>1.4</v>
      </c>
      <c r="E1437">
        <v>4</v>
      </c>
      <c r="F143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437" t="s">
        <v>127</v>
      </c>
      <c r="H1437" t="s">
        <v>144</v>
      </c>
      <c r="I143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437">
        <v>7.6</v>
      </c>
      <c r="K1437">
        <v>5.9</v>
      </c>
      <c r="L1437">
        <v>6.8</v>
      </c>
      <c r="M1437">
        <v>42</v>
      </c>
      <c r="N1437">
        <v>156</v>
      </c>
    </row>
    <row r="1438" spans="1:14" x14ac:dyDescent="0.35">
      <c r="A1438" t="s">
        <v>257</v>
      </c>
      <c r="B1438" t="s">
        <v>263</v>
      </c>
      <c r="C1438" t="s">
        <v>35</v>
      </c>
      <c r="D1438">
        <v>1.4</v>
      </c>
      <c r="E1438">
        <v>4</v>
      </c>
      <c r="F143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438" t="s">
        <v>36</v>
      </c>
      <c r="H1438" t="s">
        <v>144</v>
      </c>
      <c r="I143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438">
        <v>9.6</v>
      </c>
      <c r="K1438">
        <v>7.3</v>
      </c>
      <c r="L1438">
        <v>8.6</v>
      </c>
      <c r="M1438">
        <v>33</v>
      </c>
      <c r="N1438">
        <v>198</v>
      </c>
    </row>
    <row r="1439" spans="1:14" x14ac:dyDescent="0.35">
      <c r="A1439" t="s">
        <v>257</v>
      </c>
      <c r="B1439" t="s">
        <v>263</v>
      </c>
      <c r="C1439" t="s">
        <v>35</v>
      </c>
      <c r="D1439">
        <v>1.4</v>
      </c>
      <c r="E1439">
        <v>4</v>
      </c>
      <c r="F143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439" t="s">
        <v>127</v>
      </c>
      <c r="H1439" t="s">
        <v>144</v>
      </c>
      <c r="I143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439">
        <v>8.5</v>
      </c>
      <c r="K1439">
        <v>6.9</v>
      </c>
      <c r="L1439">
        <v>7.8</v>
      </c>
      <c r="M1439">
        <v>36</v>
      </c>
      <c r="N1439">
        <v>179</v>
      </c>
    </row>
    <row r="1440" spans="1:14" x14ac:dyDescent="0.35">
      <c r="A1440" t="s">
        <v>257</v>
      </c>
      <c r="B1440" t="s">
        <v>258</v>
      </c>
      <c r="C1440" t="s">
        <v>35</v>
      </c>
      <c r="D1440">
        <v>1.4</v>
      </c>
      <c r="E1440">
        <v>4</v>
      </c>
      <c r="F144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440" t="s">
        <v>36</v>
      </c>
      <c r="H1440" t="s">
        <v>144</v>
      </c>
      <c r="I144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440">
        <v>9.6</v>
      </c>
      <c r="K1440">
        <v>7.3</v>
      </c>
      <c r="L1440">
        <v>8.6</v>
      </c>
      <c r="M1440">
        <v>33</v>
      </c>
      <c r="N1440">
        <v>198</v>
      </c>
    </row>
    <row r="1441" spans="1:14" x14ac:dyDescent="0.35">
      <c r="A1441" t="s">
        <v>257</v>
      </c>
      <c r="B1441" t="s">
        <v>258</v>
      </c>
      <c r="C1441" t="s">
        <v>35</v>
      </c>
      <c r="D1441">
        <v>1.4</v>
      </c>
      <c r="E1441">
        <v>4</v>
      </c>
      <c r="F144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441" t="s">
        <v>127</v>
      </c>
      <c r="H1441" t="s">
        <v>144</v>
      </c>
      <c r="I144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441">
        <v>8.5</v>
      </c>
      <c r="K1441">
        <v>6.9</v>
      </c>
      <c r="L1441">
        <v>7.8</v>
      </c>
      <c r="M1441">
        <v>36</v>
      </c>
      <c r="N1441">
        <v>179</v>
      </c>
    </row>
    <row r="1442" spans="1:14" x14ac:dyDescent="0.35">
      <c r="A1442" t="s">
        <v>257</v>
      </c>
      <c r="B1442" t="s">
        <v>259</v>
      </c>
      <c r="C1442" t="s">
        <v>35</v>
      </c>
      <c r="D1442">
        <v>1.4</v>
      </c>
      <c r="E1442">
        <v>4</v>
      </c>
      <c r="F144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442" t="s">
        <v>36</v>
      </c>
      <c r="H1442" t="s">
        <v>144</v>
      </c>
      <c r="I144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442">
        <v>9.6</v>
      </c>
      <c r="K1442">
        <v>7.3</v>
      </c>
      <c r="L1442">
        <v>8.6</v>
      </c>
      <c r="M1442">
        <v>33</v>
      </c>
      <c r="N1442">
        <v>198</v>
      </c>
    </row>
    <row r="1443" spans="1:14" x14ac:dyDescent="0.35">
      <c r="A1443" t="s">
        <v>257</v>
      </c>
      <c r="B1443" t="s">
        <v>259</v>
      </c>
      <c r="C1443" t="s">
        <v>35</v>
      </c>
      <c r="D1443">
        <v>1.4</v>
      </c>
      <c r="E1443">
        <v>4</v>
      </c>
      <c r="F144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443" t="s">
        <v>127</v>
      </c>
      <c r="H1443" t="s">
        <v>144</v>
      </c>
      <c r="I144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443">
        <v>8.5</v>
      </c>
      <c r="K1443">
        <v>6.9</v>
      </c>
      <c r="L1443">
        <v>7.8</v>
      </c>
      <c r="M1443">
        <v>36</v>
      </c>
      <c r="N1443">
        <v>179</v>
      </c>
    </row>
    <row r="1444" spans="1:14" x14ac:dyDescent="0.35">
      <c r="A1444" t="s">
        <v>257</v>
      </c>
      <c r="B1444" t="s">
        <v>838</v>
      </c>
      <c r="C1444" t="s">
        <v>61</v>
      </c>
      <c r="D1444">
        <v>1.4</v>
      </c>
      <c r="E1444">
        <v>4</v>
      </c>
      <c r="F144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444" t="s">
        <v>36</v>
      </c>
      <c r="H1444" t="s">
        <v>144</v>
      </c>
      <c r="I144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444">
        <v>10.6</v>
      </c>
      <c r="K1444">
        <v>7.8</v>
      </c>
      <c r="L1444">
        <v>9.4</v>
      </c>
      <c r="M1444">
        <v>30</v>
      </c>
      <c r="N1444">
        <v>216</v>
      </c>
    </row>
    <row r="1445" spans="1:14" x14ac:dyDescent="0.35">
      <c r="A1445" t="s">
        <v>257</v>
      </c>
      <c r="B1445" t="s">
        <v>838</v>
      </c>
      <c r="C1445" t="s">
        <v>61</v>
      </c>
      <c r="D1445">
        <v>1.4</v>
      </c>
      <c r="E1445">
        <v>4</v>
      </c>
      <c r="F144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445" t="s">
        <v>32</v>
      </c>
      <c r="H1445" t="s">
        <v>144</v>
      </c>
      <c r="I144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445">
        <v>9.9</v>
      </c>
      <c r="K1445">
        <v>7.2</v>
      </c>
      <c r="L1445">
        <v>8.6999999999999993</v>
      </c>
      <c r="M1445">
        <v>32</v>
      </c>
      <c r="N1445">
        <v>200</v>
      </c>
    </row>
    <row r="1446" spans="1:14" x14ac:dyDescent="0.35">
      <c r="A1446" t="s">
        <v>257</v>
      </c>
      <c r="B1446" t="s">
        <v>838</v>
      </c>
      <c r="C1446" t="s">
        <v>61</v>
      </c>
      <c r="D1446">
        <v>1.4</v>
      </c>
      <c r="E1446">
        <v>4</v>
      </c>
      <c r="F144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446" t="s">
        <v>17</v>
      </c>
      <c r="H1446" t="s">
        <v>144</v>
      </c>
      <c r="I144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446">
        <v>9.3000000000000007</v>
      </c>
      <c r="K1446">
        <v>7.1</v>
      </c>
      <c r="L1446">
        <v>8.3000000000000007</v>
      </c>
      <c r="M1446">
        <v>34</v>
      </c>
      <c r="N1446">
        <v>191</v>
      </c>
    </row>
    <row r="1447" spans="1:14" x14ac:dyDescent="0.35">
      <c r="A1447" t="s">
        <v>265</v>
      </c>
      <c r="B1447" t="s">
        <v>266</v>
      </c>
      <c r="C1447" t="s">
        <v>58</v>
      </c>
      <c r="D1447">
        <v>2</v>
      </c>
      <c r="E1447">
        <v>4</v>
      </c>
      <c r="F144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447" t="s">
        <v>210</v>
      </c>
      <c r="H1447" t="s">
        <v>144</v>
      </c>
      <c r="I144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447">
        <v>5.6</v>
      </c>
      <c r="K1447">
        <v>6.4</v>
      </c>
      <c r="L1447">
        <v>6</v>
      </c>
      <c r="M1447">
        <v>47</v>
      </c>
      <c r="N1447">
        <v>138</v>
      </c>
    </row>
    <row r="1448" spans="1:14" x14ac:dyDescent="0.35">
      <c r="A1448" t="s">
        <v>265</v>
      </c>
      <c r="B1448" t="s">
        <v>271</v>
      </c>
      <c r="C1448" t="s">
        <v>21</v>
      </c>
      <c r="D1448">
        <v>2</v>
      </c>
      <c r="E1448">
        <v>4</v>
      </c>
      <c r="F144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448" t="s">
        <v>22</v>
      </c>
      <c r="H1448" t="s">
        <v>144</v>
      </c>
      <c r="I144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448">
        <v>11.5</v>
      </c>
      <c r="K1448">
        <v>7.8</v>
      </c>
      <c r="L1448">
        <v>9.8000000000000007</v>
      </c>
      <c r="M1448">
        <v>29</v>
      </c>
      <c r="N1448">
        <v>225</v>
      </c>
    </row>
    <row r="1449" spans="1:14" x14ac:dyDescent="0.35">
      <c r="A1449" t="s">
        <v>265</v>
      </c>
      <c r="B1449" t="s">
        <v>839</v>
      </c>
      <c r="C1449" t="s">
        <v>21</v>
      </c>
      <c r="D1449">
        <v>2</v>
      </c>
      <c r="E1449">
        <v>4</v>
      </c>
      <c r="F144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449" t="s">
        <v>22</v>
      </c>
      <c r="H1449" t="s">
        <v>144</v>
      </c>
      <c r="I144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449">
        <v>11.3</v>
      </c>
      <c r="K1449">
        <v>7.9</v>
      </c>
      <c r="L1449">
        <v>9.8000000000000007</v>
      </c>
      <c r="M1449">
        <v>29</v>
      </c>
      <c r="N1449">
        <v>225</v>
      </c>
    </row>
    <row r="1450" spans="1:14" x14ac:dyDescent="0.35">
      <c r="A1450" t="s">
        <v>265</v>
      </c>
      <c r="B1450" t="s">
        <v>271</v>
      </c>
      <c r="C1450" t="s">
        <v>21</v>
      </c>
      <c r="D1450">
        <v>3.5</v>
      </c>
      <c r="E1450">
        <v>6</v>
      </c>
      <c r="F145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450" t="s">
        <v>22</v>
      </c>
      <c r="H1450" t="s">
        <v>144</v>
      </c>
      <c r="I145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450">
        <v>13.2</v>
      </c>
      <c r="K1450">
        <v>9</v>
      </c>
      <c r="L1450">
        <v>11.3</v>
      </c>
      <c r="M1450">
        <v>25</v>
      </c>
      <c r="N1450">
        <v>260</v>
      </c>
    </row>
    <row r="1451" spans="1:14" x14ac:dyDescent="0.35">
      <c r="A1451" t="s">
        <v>265</v>
      </c>
      <c r="B1451" t="s">
        <v>272</v>
      </c>
      <c r="C1451" t="s">
        <v>21</v>
      </c>
      <c r="D1451">
        <v>2</v>
      </c>
      <c r="E1451">
        <v>4</v>
      </c>
      <c r="F145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451" t="s">
        <v>22</v>
      </c>
      <c r="H1451" t="s">
        <v>144</v>
      </c>
      <c r="I145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451">
        <v>11.8</v>
      </c>
      <c r="K1451">
        <v>8.4</v>
      </c>
      <c r="L1451">
        <v>10.3</v>
      </c>
      <c r="M1451">
        <v>27</v>
      </c>
      <c r="N1451">
        <v>237</v>
      </c>
    </row>
    <row r="1452" spans="1:14" x14ac:dyDescent="0.35">
      <c r="A1452" t="s">
        <v>265</v>
      </c>
      <c r="B1452" t="s">
        <v>272</v>
      </c>
      <c r="C1452" t="s">
        <v>21</v>
      </c>
      <c r="D1452">
        <v>3.5</v>
      </c>
      <c r="E1452">
        <v>6</v>
      </c>
      <c r="F145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452" t="s">
        <v>22</v>
      </c>
      <c r="H1452" t="s">
        <v>144</v>
      </c>
      <c r="I145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452">
        <v>13.7</v>
      </c>
      <c r="K1452">
        <v>9.6</v>
      </c>
      <c r="L1452">
        <v>11.8</v>
      </c>
      <c r="M1452">
        <v>24</v>
      </c>
      <c r="N1452">
        <v>271</v>
      </c>
    </row>
    <row r="1453" spans="1:14" x14ac:dyDescent="0.35">
      <c r="A1453" t="s">
        <v>265</v>
      </c>
      <c r="B1453" t="s">
        <v>840</v>
      </c>
      <c r="C1453" t="s">
        <v>21</v>
      </c>
      <c r="D1453">
        <v>2.7</v>
      </c>
      <c r="E1453">
        <v>6</v>
      </c>
      <c r="F145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453" t="s">
        <v>22</v>
      </c>
      <c r="H1453" t="s">
        <v>144</v>
      </c>
      <c r="I145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453">
        <v>13.6</v>
      </c>
      <c r="K1453">
        <v>9.8000000000000007</v>
      </c>
      <c r="L1453">
        <v>11.9</v>
      </c>
      <c r="M1453">
        <v>24</v>
      </c>
      <c r="N1453">
        <v>274</v>
      </c>
    </row>
    <row r="1454" spans="1:14" x14ac:dyDescent="0.35">
      <c r="A1454" t="s">
        <v>265</v>
      </c>
      <c r="B1454" t="s">
        <v>273</v>
      </c>
      <c r="C1454" t="s">
        <v>21</v>
      </c>
      <c r="D1454">
        <v>1.6</v>
      </c>
      <c r="E1454">
        <v>4</v>
      </c>
      <c r="F145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454" t="s">
        <v>22</v>
      </c>
      <c r="H1454" t="s">
        <v>144</v>
      </c>
      <c r="I145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454">
        <v>10.4</v>
      </c>
      <c r="K1454">
        <v>7.4</v>
      </c>
      <c r="L1454">
        <v>9</v>
      </c>
      <c r="M1454">
        <v>31</v>
      </c>
      <c r="N1454">
        <v>207</v>
      </c>
    </row>
    <row r="1455" spans="1:14" x14ac:dyDescent="0.35">
      <c r="A1455" t="s">
        <v>265</v>
      </c>
      <c r="B1455" t="s">
        <v>273</v>
      </c>
      <c r="C1455" t="s">
        <v>21</v>
      </c>
      <c r="D1455">
        <v>2</v>
      </c>
      <c r="E1455">
        <v>4</v>
      </c>
      <c r="F145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455" t="s">
        <v>22</v>
      </c>
      <c r="H1455" t="s">
        <v>144</v>
      </c>
      <c r="I145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455">
        <v>10.9</v>
      </c>
      <c r="K1455">
        <v>8</v>
      </c>
      <c r="L1455">
        <v>9.6</v>
      </c>
      <c r="M1455">
        <v>29</v>
      </c>
      <c r="N1455">
        <v>221</v>
      </c>
    </row>
    <row r="1456" spans="1:14" x14ac:dyDescent="0.35">
      <c r="A1456" t="s">
        <v>265</v>
      </c>
      <c r="B1456" t="s">
        <v>273</v>
      </c>
      <c r="C1456" t="s">
        <v>21</v>
      </c>
      <c r="D1456">
        <v>2.5</v>
      </c>
      <c r="E1456">
        <v>4</v>
      </c>
      <c r="F145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456" t="s">
        <v>22</v>
      </c>
      <c r="H1456" t="s">
        <v>144</v>
      </c>
      <c r="I145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456">
        <v>10.9</v>
      </c>
      <c r="K1456">
        <v>7.6</v>
      </c>
      <c r="L1456">
        <v>9.5</v>
      </c>
      <c r="M1456">
        <v>30</v>
      </c>
      <c r="N1456">
        <v>218</v>
      </c>
    </row>
    <row r="1457" spans="1:14" x14ac:dyDescent="0.35">
      <c r="A1457" t="s">
        <v>265</v>
      </c>
      <c r="B1457" t="s">
        <v>274</v>
      </c>
      <c r="C1457" t="s">
        <v>21</v>
      </c>
      <c r="D1457">
        <v>1.6</v>
      </c>
      <c r="E1457">
        <v>4</v>
      </c>
      <c r="F145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457" t="s">
        <v>22</v>
      </c>
      <c r="H1457" t="s">
        <v>144</v>
      </c>
      <c r="I145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457">
        <v>10.6</v>
      </c>
      <c r="K1457">
        <v>8</v>
      </c>
      <c r="L1457">
        <v>9.4</v>
      </c>
      <c r="M1457">
        <v>30</v>
      </c>
      <c r="N1457">
        <v>216</v>
      </c>
    </row>
    <row r="1458" spans="1:14" x14ac:dyDescent="0.35">
      <c r="A1458" t="s">
        <v>265</v>
      </c>
      <c r="B1458" t="s">
        <v>274</v>
      </c>
      <c r="C1458" t="s">
        <v>21</v>
      </c>
      <c r="D1458">
        <v>2</v>
      </c>
      <c r="E1458">
        <v>4</v>
      </c>
      <c r="F145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458" t="s">
        <v>22</v>
      </c>
      <c r="H1458" t="s">
        <v>144</v>
      </c>
      <c r="I145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458">
        <v>11.4</v>
      </c>
      <c r="K1458">
        <v>8.4</v>
      </c>
      <c r="L1458">
        <v>10.1</v>
      </c>
      <c r="M1458">
        <v>28</v>
      </c>
      <c r="N1458">
        <v>232</v>
      </c>
    </row>
    <row r="1459" spans="1:14" x14ac:dyDescent="0.35">
      <c r="A1459" t="s">
        <v>265</v>
      </c>
      <c r="B1459" t="s">
        <v>841</v>
      </c>
      <c r="C1459" t="s">
        <v>66</v>
      </c>
      <c r="D1459">
        <v>3.5</v>
      </c>
      <c r="E1459">
        <v>6</v>
      </c>
      <c r="F145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459" t="s">
        <v>22</v>
      </c>
      <c r="H1459" t="s">
        <v>144</v>
      </c>
      <c r="I145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459">
        <v>16.2</v>
      </c>
      <c r="K1459">
        <v>11.8</v>
      </c>
      <c r="L1459">
        <v>14.2</v>
      </c>
      <c r="M1459">
        <v>20</v>
      </c>
      <c r="N1459">
        <v>327</v>
      </c>
    </row>
    <row r="1460" spans="1:14" x14ac:dyDescent="0.35">
      <c r="A1460" t="s">
        <v>265</v>
      </c>
      <c r="B1460" t="s">
        <v>842</v>
      </c>
      <c r="C1460" t="s">
        <v>66</v>
      </c>
      <c r="D1460">
        <v>3.5</v>
      </c>
      <c r="E1460">
        <v>6</v>
      </c>
      <c r="F146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460" t="s">
        <v>22</v>
      </c>
      <c r="H1460" t="s">
        <v>144</v>
      </c>
      <c r="I146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460">
        <v>16.399999999999999</v>
      </c>
      <c r="K1460">
        <v>12</v>
      </c>
      <c r="L1460">
        <v>14.4</v>
      </c>
      <c r="M1460">
        <v>20</v>
      </c>
      <c r="N1460">
        <v>331</v>
      </c>
    </row>
    <row r="1461" spans="1:14" x14ac:dyDescent="0.35">
      <c r="A1461" t="s">
        <v>265</v>
      </c>
      <c r="B1461" t="s">
        <v>276</v>
      </c>
      <c r="C1461" t="s">
        <v>66</v>
      </c>
      <c r="D1461">
        <v>2</v>
      </c>
      <c r="E1461">
        <v>4</v>
      </c>
      <c r="F146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461" t="s">
        <v>36</v>
      </c>
      <c r="H1461" t="s">
        <v>144</v>
      </c>
      <c r="I146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461">
        <v>11.9</v>
      </c>
      <c r="K1461">
        <v>8.5</v>
      </c>
      <c r="L1461">
        <v>10.4</v>
      </c>
      <c r="M1461">
        <v>27</v>
      </c>
      <c r="N1461">
        <v>239</v>
      </c>
    </row>
    <row r="1462" spans="1:14" x14ac:dyDescent="0.35">
      <c r="A1462" t="s">
        <v>265</v>
      </c>
      <c r="B1462" t="s">
        <v>278</v>
      </c>
      <c r="C1462" t="s">
        <v>66</v>
      </c>
      <c r="D1462">
        <v>3.5</v>
      </c>
      <c r="E1462">
        <v>6</v>
      </c>
      <c r="F146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462" t="s">
        <v>22</v>
      </c>
      <c r="H1462" t="s">
        <v>144</v>
      </c>
      <c r="I146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462">
        <v>13.7</v>
      </c>
      <c r="K1462">
        <v>9.6999999999999993</v>
      </c>
      <c r="L1462">
        <v>11.9</v>
      </c>
      <c r="M1462">
        <v>24</v>
      </c>
      <c r="N1462">
        <v>274</v>
      </c>
    </row>
    <row r="1463" spans="1:14" x14ac:dyDescent="0.35">
      <c r="A1463" t="s">
        <v>265</v>
      </c>
      <c r="B1463" t="s">
        <v>278</v>
      </c>
      <c r="C1463" t="s">
        <v>66</v>
      </c>
      <c r="D1463">
        <v>3.5</v>
      </c>
      <c r="E1463">
        <v>6</v>
      </c>
      <c r="F146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463" t="s">
        <v>22</v>
      </c>
      <c r="H1463" t="s">
        <v>149</v>
      </c>
      <c r="I146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1463">
        <v>18.600000000000001</v>
      </c>
      <c r="K1463">
        <v>13</v>
      </c>
      <c r="L1463">
        <v>16.100000000000001</v>
      </c>
      <c r="M1463">
        <v>18</v>
      </c>
      <c r="N1463">
        <v>258</v>
      </c>
    </row>
    <row r="1464" spans="1:14" x14ac:dyDescent="0.35">
      <c r="A1464" t="s">
        <v>265</v>
      </c>
      <c r="B1464" t="s">
        <v>843</v>
      </c>
      <c r="C1464" t="s">
        <v>66</v>
      </c>
      <c r="D1464">
        <v>3.5</v>
      </c>
      <c r="E1464">
        <v>6</v>
      </c>
      <c r="F146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464" t="s">
        <v>22</v>
      </c>
      <c r="H1464" t="s">
        <v>144</v>
      </c>
      <c r="I146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464">
        <v>14.9</v>
      </c>
      <c r="K1464">
        <v>10.7</v>
      </c>
      <c r="L1464">
        <v>13</v>
      </c>
      <c r="M1464">
        <v>22</v>
      </c>
      <c r="N1464">
        <v>299</v>
      </c>
    </row>
    <row r="1465" spans="1:14" x14ac:dyDescent="0.35">
      <c r="A1465" t="s">
        <v>265</v>
      </c>
      <c r="B1465" t="s">
        <v>279</v>
      </c>
      <c r="C1465" t="s">
        <v>66</v>
      </c>
      <c r="D1465">
        <v>3.5</v>
      </c>
      <c r="E1465">
        <v>6</v>
      </c>
      <c r="F146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465" t="s">
        <v>22</v>
      </c>
      <c r="H1465" t="s">
        <v>144</v>
      </c>
      <c r="I146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465">
        <v>14.2</v>
      </c>
      <c r="K1465">
        <v>10.3</v>
      </c>
      <c r="L1465">
        <v>12.5</v>
      </c>
      <c r="M1465">
        <v>23</v>
      </c>
      <c r="N1465">
        <v>288</v>
      </c>
    </row>
    <row r="1466" spans="1:14" x14ac:dyDescent="0.35">
      <c r="A1466" t="s">
        <v>265</v>
      </c>
      <c r="B1466" t="s">
        <v>279</v>
      </c>
      <c r="C1466" t="s">
        <v>66</v>
      </c>
      <c r="D1466">
        <v>3.5</v>
      </c>
      <c r="E1466">
        <v>6</v>
      </c>
      <c r="F146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466" t="s">
        <v>22</v>
      </c>
      <c r="H1466" t="s">
        <v>149</v>
      </c>
      <c r="I146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1466">
        <v>19.2</v>
      </c>
      <c r="K1466">
        <v>14.1</v>
      </c>
      <c r="L1466">
        <v>16.899999999999999</v>
      </c>
      <c r="M1466">
        <v>17</v>
      </c>
      <c r="N1466">
        <v>270</v>
      </c>
    </row>
    <row r="1467" spans="1:14" x14ac:dyDescent="0.35">
      <c r="A1467" t="s">
        <v>265</v>
      </c>
      <c r="B1467" t="s">
        <v>280</v>
      </c>
      <c r="C1467" t="s">
        <v>203</v>
      </c>
      <c r="D1467">
        <v>2.7</v>
      </c>
      <c r="E1467">
        <v>6</v>
      </c>
      <c r="F146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467" t="s">
        <v>22</v>
      </c>
      <c r="H1467" t="s">
        <v>144</v>
      </c>
      <c r="I146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467">
        <v>12.2</v>
      </c>
      <c r="K1467">
        <v>9.1999999999999993</v>
      </c>
      <c r="L1467">
        <v>10.8</v>
      </c>
      <c r="M1467">
        <v>26</v>
      </c>
      <c r="N1467">
        <v>248</v>
      </c>
    </row>
    <row r="1468" spans="1:14" x14ac:dyDescent="0.35">
      <c r="A1468" t="s">
        <v>265</v>
      </c>
      <c r="B1468" t="s">
        <v>280</v>
      </c>
      <c r="C1468" t="s">
        <v>203</v>
      </c>
      <c r="D1468">
        <v>3.5</v>
      </c>
      <c r="E1468">
        <v>6</v>
      </c>
      <c r="F146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468" t="s">
        <v>22</v>
      </c>
      <c r="H1468" t="s">
        <v>144</v>
      </c>
      <c r="I146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468">
        <v>13.7</v>
      </c>
      <c r="K1468">
        <v>9.9</v>
      </c>
      <c r="L1468">
        <v>12</v>
      </c>
      <c r="M1468">
        <v>24</v>
      </c>
      <c r="N1468">
        <v>276</v>
      </c>
    </row>
    <row r="1469" spans="1:14" x14ac:dyDescent="0.35">
      <c r="A1469" t="s">
        <v>265</v>
      </c>
      <c r="B1469" t="s">
        <v>282</v>
      </c>
      <c r="C1469" t="s">
        <v>203</v>
      </c>
      <c r="D1469">
        <v>3.5</v>
      </c>
      <c r="E1469">
        <v>6</v>
      </c>
      <c r="F146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469" t="s">
        <v>36</v>
      </c>
      <c r="H1469" t="s">
        <v>144</v>
      </c>
      <c r="I146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469">
        <v>13.2</v>
      </c>
      <c r="K1469">
        <v>9.6</v>
      </c>
      <c r="L1469">
        <v>11.5</v>
      </c>
      <c r="M1469">
        <v>25</v>
      </c>
      <c r="N1469">
        <v>264</v>
      </c>
    </row>
    <row r="1470" spans="1:14" x14ac:dyDescent="0.35">
      <c r="A1470" t="s">
        <v>265</v>
      </c>
      <c r="B1470" t="s">
        <v>282</v>
      </c>
      <c r="C1470" t="s">
        <v>203</v>
      </c>
      <c r="D1470">
        <v>3.5</v>
      </c>
      <c r="E1470">
        <v>6</v>
      </c>
      <c r="F147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470" t="s">
        <v>36</v>
      </c>
      <c r="H1470" t="s">
        <v>149</v>
      </c>
      <c r="I147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1470">
        <v>17.899999999999999</v>
      </c>
      <c r="K1470">
        <v>13</v>
      </c>
      <c r="L1470">
        <v>15.7</v>
      </c>
      <c r="M1470">
        <v>18</v>
      </c>
      <c r="N1470">
        <v>251</v>
      </c>
    </row>
    <row r="1471" spans="1:14" x14ac:dyDescent="0.35">
      <c r="A1471" t="s">
        <v>265</v>
      </c>
      <c r="B1471" t="s">
        <v>282</v>
      </c>
      <c r="C1471" t="s">
        <v>203</v>
      </c>
      <c r="D1471">
        <v>5</v>
      </c>
      <c r="E1471">
        <v>8</v>
      </c>
      <c r="F147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471" t="s">
        <v>22</v>
      </c>
      <c r="H1471" t="s">
        <v>144</v>
      </c>
      <c r="I147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471">
        <v>15.5</v>
      </c>
      <c r="K1471">
        <v>10.6</v>
      </c>
      <c r="L1471">
        <v>13.3</v>
      </c>
      <c r="M1471">
        <v>21</v>
      </c>
      <c r="N1471">
        <v>306</v>
      </c>
    </row>
    <row r="1472" spans="1:14" x14ac:dyDescent="0.35">
      <c r="A1472" t="s">
        <v>265</v>
      </c>
      <c r="B1472" t="s">
        <v>282</v>
      </c>
      <c r="C1472" t="s">
        <v>203</v>
      </c>
      <c r="D1472">
        <v>5</v>
      </c>
      <c r="E1472">
        <v>8</v>
      </c>
      <c r="F147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472" t="s">
        <v>22</v>
      </c>
      <c r="H1472" t="s">
        <v>149</v>
      </c>
      <c r="I147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1472">
        <v>20.7</v>
      </c>
      <c r="K1472">
        <v>14.3</v>
      </c>
      <c r="L1472">
        <v>17.899999999999999</v>
      </c>
      <c r="M1472">
        <v>16</v>
      </c>
      <c r="N1472">
        <v>286</v>
      </c>
    </row>
    <row r="1473" spans="1:14" x14ac:dyDescent="0.35">
      <c r="A1473" t="s">
        <v>265</v>
      </c>
      <c r="B1473" t="s">
        <v>281</v>
      </c>
      <c r="C1473" t="s">
        <v>203</v>
      </c>
      <c r="D1473">
        <v>2.7</v>
      </c>
      <c r="E1473">
        <v>6</v>
      </c>
      <c r="F147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473" t="s">
        <v>22</v>
      </c>
      <c r="H1473" t="s">
        <v>144</v>
      </c>
      <c r="I147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473">
        <v>13.3</v>
      </c>
      <c r="K1473">
        <v>10.4</v>
      </c>
      <c r="L1473">
        <v>12</v>
      </c>
      <c r="M1473">
        <v>24</v>
      </c>
      <c r="N1473">
        <v>276</v>
      </c>
    </row>
    <row r="1474" spans="1:14" x14ac:dyDescent="0.35">
      <c r="A1474" t="s">
        <v>265</v>
      </c>
      <c r="B1474" t="s">
        <v>281</v>
      </c>
      <c r="C1474" t="s">
        <v>203</v>
      </c>
      <c r="D1474">
        <v>3.5</v>
      </c>
      <c r="E1474">
        <v>6</v>
      </c>
      <c r="F147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474" t="s">
        <v>22</v>
      </c>
      <c r="H1474" t="s">
        <v>144</v>
      </c>
      <c r="I147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474">
        <v>14.2</v>
      </c>
      <c r="K1474">
        <v>10.4</v>
      </c>
      <c r="L1474">
        <v>12.5</v>
      </c>
      <c r="M1474">
        <v>23</v>
      </c>
      <c r="N1474">
        <v>288</v>
      </c>
    </row>
    <row r="1475" spans="1:14" x14ac:dyDescent="0.35">
      <c r="A1475" t="s">
        <v>265</v>
      </c>
      <c r="B1475" t="s">
        <v>283</v>
      </c>
      <c r="C1475" t="s">
        <v>203</v>
      </c>
      <c r="D1475">
        <v>3.5</v>
      </c>
      <c r="E1475">
        <v>6</v>
      </c>
      <c r="F147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475" t="s">
        <v>36</v>
      </c>
      <c r="H1475" t="s">
        <v>144</v>
      </c>
      <c r="I147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475">
        <v>13.9</v>
      </c>
      <c r="K1475">
        <v>10.5</v>
      </c>
      <c r="L1475">
        <v>12.4</v>
      </c>
      <c r="M1475">
        <v>23</v>
      </c>
      <c r="N1475">
        <v>285</v>
      </c>
    </row>
    <row r="1476" spans="1:14" x14ac:dyDescent="0.35">
      <c r="A1476" t="s">
        <v>265</v>
      </c>
      <c r="B1476" t="s">
        <v>283</v>
      </c>
      <c r="C1476" t="s">
        <v>203</v>
      </c>
      <c r="D1476">
        <v>3.5</v>
      </c>
      <c r="E1476">
        <v>6</v>
      </c>
      <c r="F147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476" t="s">
        <v>36</v>
      </c>
      <c r="H1476" t="s">
        <v>149</v>
      </c>
      <c r="I147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1476">
        <v>18.899999999999999</v>
      </c>
      <c r="K1476">
        <v>14.2</v>
      </c>
      <c r="L1476">
        <v>16.8</v>
      </c>
      <c r="M1476">
        <v>17</v>
      </c>
      <c r="N1476">
        <v>269</v>
      </c>
    </row>
    <row r="1477" spans="1:14" x14ac:dyDescent="0.35">
      <c r="A1477" t="s">
        <v>265</v>
      </c>
      <c r="B1477" t="s">
        <v>283</v>
      </c>
      <c r="C1477" t="s">
        <v>203</v>
      </c>
      <c r="D1477">
        <v>5</v>
      </c>
      <c r="E1477">
        <v>8</v>
      </c>
      <c r="F147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477" t="s">
        <v>22</v>
      </c>
      <c r="H1477" t="s">
        <v>144</v>
      </c>
      <c r="I147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477">
        <v>16</v>
      </c>
      <c r="K1477">
        <v>11.3</v>
      </c>
      <c r="L1477">
        <v>13.9</v>
      </c>
      <c r="M1477">
        <v>20</v>
      </c>
      <c r="N1477">
        <v>320</v>
      </c>
    </row>
    <row r="1478" spans="1:14" x14ac:dyDescent="0.35">
      <c r="A1478" t="s">
        <v>265</v>
      </c>
      <c r="B1478" t="s">
        <v>283</v>
      </c>
      <c r="C1478" t="s">
        <v>203</v>
      </c>
      <c r="D1478">
        <v>5</v>
      </c>
      <c r="E1478">
        <v>8</v>
      </c>
      <c r="F147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478" t="s">
        <v>22</v>
      </c>
      <c r="H1478" t="s">
        <v>149</v>
      </c>
      <c r="I147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1478">
        <v>21.7</v>
      </c>
      <c r="K1478">
        <v>15.1</v>
      </c>
      <c r="L1478">
        <v>18.7</v>
      </c>
      <c r="M1478">
        <v>15</v>
      </c>
      <c r="N1478">
        <v>299</v>
      </c>
    </row>
    <row r="1479" spans="1:14" x14ac:dyDescent="0.35">
      <c r="A1479" t="s">
        <v>265</v>
      </c>
      <c r="B1479" t="s">
        <v>285</v>
      </c>
      <c r="C1479" t="s">
        <v>38</v>
      </c>
      <c r="D1479">
        <v>1.6</v>
      </c>
      <c r="E1479">
        <v>4</v>
      </c>
      <c r="F147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479" t="s">
        <v>22</v>
      </c>
      <c r="H1479" t="s">
        <v>144</v>
      </c>
      <c r="I147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479">
        <v>8.6999999999999993</v>
      </c>
      <c r="K1479">
        <v>6.4</v>
      </c>
      <c r="L1479">
        <v>7.6</v>
      </c>
      <c r="M1479">
        <v>37</v>
      </c>
      <c r="N1479">
        <v>175</v>
      </c>
    </row>
    <row r="1480" spans="1:14" x14ac:dyDescent="0.35">
      <c r="A1480" t="s">
        <v>265</v>
      </c>
      <c r="B1480" t="s">
        <v>285</v>
      </c>
      <c r="C1480" t="s">
        <v>38</v>
      </c>
      <c r="D1480">
        <v>1.6</v>
      </c>
      <c r="E1480">
        <v>4</v>
      </c>
      <c r="F148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480" t="s">
        <v>127</v>
      </c>
      <c r="H1480" t="s">
        <v>144</v>
      </c>
      <c r="I148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480">
        <v>8.5</v>
      </c>
      <c r="K1480">
        <v>6.5</v>
      </c>
      <c r="L1480">
        <v>7.6</v>
      </c>
      <c r="M1480">
        <v>37</v>
      </c>
      <c r="N1480">
        <v>175</v>
      </c>
    </row>
    <row r="1481" spans="1:14" x14ac:dyDescent="0.35">
      <c r="A1481" t="s">
        <v>265</v>
      </c>
      <c r="B1481" t="s">
        <v>286</v>
      </c>
      <c r="C1481" t="s">
        <v>38</v>
      </c>
      <c r="D1481">
        <v>1</v>
      </c>
      <c r="E1481">
        <v>3</v>
      </c>
      <c r="F148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481" t="s">
        <v>127</v>
      </c>
      <c r="H1481" t="s">
        <v>144</v>
      </c>
      <c r="I148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481">
        <v>7.5</v>
      </c>
      <c r="K1481">
        <v>5.5</v>
      </c>
      <c r="L1481">
        <v>6.6</v>
      </c>
      <c r="M1481">
        <v>43</v>
      </c>
      <c r="N1481">
        <v>152</v>
      </c>
    </row>
    <row r="1482" spans="1:14" x14ac:dyDescent="0.35">
      <c r="A1482" t="s">
        <v>265</v>
      </c>
      <c r="B1482" t="s">
        <v>286</v>
      </c>
      <c r="C1482" t="s">
        <v>38</v>
      </c>
      <c r="D1482">
        <v>1.6</v>
      </c>
      <c r="E1482">
        <v>4</v>
      </c>
      <c r="F148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482" t="s">
        <v>22</v>
      </c>
      <c r="H1482" t="s">
        <v>144</v>
      </c>
      <c r="I148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482">
        <v>8.4</v>
      </c>
      <c r="K1482">
        <v>6.2</v>
      </c>
      <c r="L1482">
        <v>7.4</v>
      </c>
      <c r="M1482">
        <v>38</v>
      </c>
      <c r="N1482">
        <v>170</v>
      </c>
    </row>
    <row r="1483" spans="1:14" x14ac:dyDescent="0.35">
      <c r="A1483" t="s">
        <v>265</v>
      </c>
      <c r="B1483" t="s">
        <v>287</v>
      </c>
      <c r="C1483" t="s">
        <v>38</v>
      </c>
      <c r="D1483">
        <v>1.6</v>
      </c>
      <c r="E1483">
        <v>4</v>
      </c>
      <c r="F148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483" t="s">
        <v>17</v>
      </c>
      <c r="H1483" t="s">
        <v>144</v>
      </c>
      <c r="I148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483">
        <v>8.9</v>
      </c>
      <c r="K1483">
        <v>6.8</v>
      </c>
      <c r="L1483">
        <v>8</v>
      </c>
      <c r="M1483">
        <v>35</v>
      </c>
      <c r="N1483">
        <v>184</v>
      </c>
    </row>
    <row r="1484" spans="1:14" x14ac:dyDescent="0.35">
      <c r="A1484" t="s">
        <v>265</v>
      </c>
      <c r="B1484" t="s">
        <v>288</v>
      </c>
      <c r="C1484" t="s">
        <v>66</v>
      </c>
      <c r="D1484">
        <v>3.5</v>
      </c>
      <c r="E1484">
        <v>6</v>
      </c>
      <c r="F148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484" t="s">
        <v>22</v>
      </c>
      <c r="H1484" t="s">
        <v>144</v>
      </c>
      <c r="I148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484">
        <v>13.3</v>
      </c>
      <c r="K1484">
        <v>9.5</v>
      </c>
      <c r="L1484">
        <v>11.6</v>
      </c>
      <c r="M1484">
        <v>24</v>
      </c>
      <c r="N1484">
        <v>267</v>
      </c>
    </row>
    <row r="1485" spans="1:14" x14ac:dyDescent="0.35">
      <c r="A1485" t="s">
        <v>265</v>
      </c>
      <c r="B1485" t="s">
        <v>289</v>
      </c>
      <c r="C1485" t="s">
        <v>66</v>
      </c>
      <c r="D1485">
        <v>3.5</v>
      </c>
      <c r="E1485">
        <v>6</v>
      </c>
      <c r="F148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485" t="s">
        <v>22</v>
      </c>
      <c r="H1485" t="s">
        <v>144</v>
      </c>
      <c r="I148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485">
        <v>13.7</v>
      </c>
      <c r="K1485">
        <v>10.1</v>
      </c>
      <c r="L1485">
        <v>12.1</v>
      </c>
      <c r="M1485">
        <v>23</v>
      </c>
      <c r="N1485">
        <v>278</v>
      </c>
    </row>
    <row r="1486" spans="1:14" x14ac:dyDescent="0.35">
      <c r="A1486" t="s">
        <v>265</v>
      </c>
      <c r="B1486" t="s">
        <v>290</v>
      </c>
      <c r="C1486" t="s">
        <v>66</v>
      </c>
      <c r="D1486">
        <v>3.5</v>
      </c>
      <c r="E1486">
        <v>6</v>
      </c>
      <c r="F148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486" t="s">
        <v>22</v>
      </c>
      <c r="H1486" t="s">
        <v>144</v>
      </c>
      <c r="I148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486">
        <v>14.6</v>
      </c>
      <c r="K1486">
        <v>10.4</v>
      </c>
      <c r="L1486">
        <v>12.8</v>
      </c>
      <c r="M1486">
        <v>22</v>
      </c>
      <c r="N1486">
        <v>294</v>
      </c>
    </row>
    <row r="1487" spans="1:14" x14ac:dyDescent="0.35">
      <c r="A1487" t="s">
        <v>265</v>
      </c>
      <c r="B1487" t="s">
        <v>291</v>
      </c>
      <c r="C1487" t="s">
        <v>14</v>
      </c>
      <c r="D1487">
        <v>1</v>
      </c>
      <c r="E1487">
        <v>3</v>
      </c>
      <c r="F148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487" t="s">
        <v>17</v>
      </c>
      <c r="H1487" t="s">
        <v>144</v>
      </c>
      <c r="I148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487">
        <v>8.1</v>
      </c>
      <c r="K1487">
        <v>5.9</v>
      </c>
      <c r="L1487">
        <v>7.1</v>
      </c>
      <c r="M1487">
        <v>40</v>
      </c>
      <c r="N1487">
        <v>163</v>
      </c>
    </row>
    <row r="1488" spans="1:14" x14ac:dyDescent="0.35">
      <c r="A1488" t="s">
        <v>265</v>
      </c>
      <c r="B1488" t="s">
        <v>291</v>
      </c>
      <c r="C1488" t="s">
        <v>14</v>
      </c>
      <c r="D1488">
        <v>2</v>
      </c>
      <c r="E1488">
        <v>4</v>
      </c>
      <c r="F148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488" t="s">
        <v>17</v>
      </c>
      <c r="H1488" t="s">
        <v>144</v>
      </c>
      <c r="I148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488">
        <v>10.199999999999999</v>
      </c>
      <c r="K1488">
        <v>7.3</v>
      </c>
      <c r="L1488">
        <v>8.9</v>
      </c>
      <c r="M1488">
        <v>32</v>
      </c>
      <c r="N1488">
        <v>205</v>
      </c>
    </row>
    <row r="1489" spans="1:14" x14ac:dyDescent="0.35">
      <c r="A1489" t="s">
        <v>265</v>
      </c>
      <c r="B1489" t="s">
        <v>292</v>
      </c>
      <c r="C1489" t="s">
        <v>14</v>
      </c>
      <c r="D1489">
        <v>2</v>
      </c>
      <c r="E1489">
        <v>4</v>
      </c>
      <c r="F148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489" t="s">
        <v>32</v>
      </c>
      <c r="H1489" t="s">
        <v>144</v>
      </c>
      <c r="I148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489">
        <v>8.9</v>
      </c>
      <c r="K1489">
        <v>6.2</v>
      </c>
      <c r="L1489">
        <v>7.7</v>
      </c>
      <c r="M1489">
        <v>37</v>
      </c>
      <c r="N1489">
        <v>177</v>
      </c>
    </row>
    <row r="1490" spans="1:14" x14ac:dyDescent="0.35">
      <c r="A1490" t="s">
        <v>265</v>
      </c>
      <c r="B1490" t="s">
        <v>292</v>
      </c>
      <c r="C1490" t="s">
        <v>14</v>
      </c>
      <c r="D1490">
        <v>2</v>
      </c>
      <c r="E1490">
        <v>4</v>
      </c>
      <c r="F149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490" t="s">
        <v>32</v>
      </c>
      <c r="H1490" t="s">
        <v>149</v>
      </c>
      <c r="I149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1490">
        <v>11.9</v>
      </c>
      <c r="K1490">
        <v>8.5</v>
      </c>
      <c r="L1490">
        <v>10.4</v>
      </c>
      <c r="M1490">
        <v>27</v>
      </c>
      <c r="N1490">
        <v>166</v>
      </c>
    </row>
    <row r="1491" spans="1:14" x14ac:dyDescent="0.35">
      <c r="A1491" t="s">
        <v>265</v>
      </c>
      <c r="B1491" t="s">
        <v>292</v>
      </c>
      <c r="C1491" t="s">
        <v>14</v>
      </c>
      <c r="D1491">
        <v>2</v>
      </c>
      <c r="E1491">
        <v>4</v>
      </c>
      <c r="F149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491" t="s">
        <v>22</v>
      </c>
      <c r="H1491" t="s">
        <v>144</v>
      </c>
      <c r="I149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491">
        <v>9.1</v>
      </c>
      <c r="K1491">
        <v>6.3</v>
      </c>
      <c r="L1491">
        <v>7.8</v>
      </c>
      <c r="M1491">
        <v>36</v>
      </c>
      <c r="N1491">
        <v>179</v>
      </c>
    </row>
    <row r="1492" spans="1:14" x14ac:dyDescent="0.35">
      <c r="A1492" t="s">
        <v>265</v>
      </c>
      <c r="B1492" t="s">
        <v>292</v>
      </c>
      <c r="C1492" t="s">
        <v>14</v>
      </c>
      <c r="D1492">
        <v>2</v>
      </c>
      <c r="E1492">
        <v>4</v>
      </c>
      <c r="F149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492" t="s">
        <v>22</v>
      </c>
      <c r="H1492" t="s">
        <v>149</v>
      </c>
      <c r="I149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1492">
        <v>12.2</v>
      </c>
      <c r="K1492">
        <v>8.6</v>
      </c>
      <c r="L1492">
        <v>10.6</v>
      </c>
      <c r="M1492">
        <v>27</v>
      </c>
      <c r="N1492">
        <v>170</v>
      </c>
    </row>
    <row r="1493" spans="1:14" x14ac:dyDescent="0.35">
      <c r="A1493" t="s">
        <v>265</v>
      </c>
      <c r="B1493" t="s">
        <v>292</v>
      </c>
      <c r="C1493" t="s">
        <v>14</v>
      </c>
      <c r="D1493">
        <v>2</v>
      </c>
      <c r="E1493">
        <v>4</v>
      </c>
      <c r="F149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493" t="s">
        <v>127</v>
      </c>
      <c r="H1493" t="s">
        <v>144</v>
      </c>
      <c r="I149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493">
        <v>9.3000000000000007</v>
      </c>
      <c r="K1493">
        <v>6.7</v>
      </c>
      <c r="L1493">
        <v>8.1</v>
      </c>
      <c r="M1493">
        <v>35</v>
      </c>
      <c r="N1493">
        <v>186</v>
      </c>
    </row>
    <row r="1494" spans="1:14" x14ac:dyDescent="0.35">
      <c r="A1494" t="s">
        <v>265</v>
      </c>
      <c r="B1494" t="s">
        <v>292</v>
      </c>
      <c r="C1494" t="s">
        <v>14</v>
      </c>
      <c r="D1494">
        <v>2</v>
      </c>
      <c r="E1494">
        <v>4</v>
      </c>
      <c r="F149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494" t="s">
        <v>127</v>
      </c>
      <c r="H1494" t="s">
        <v>149</v>
      </c>
      <c r="I149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1494">
        <v>12.4</v>
      </c>
      <c r="K1494">
        <v>9.1</v>
      </c>
      <c r="L1494">
        <v>10.9</v>
      </c>
      <c r="M1494">
        <v>26</v>
      </c>
      <c r="N1494">
        <v>174</v>
      </c>
    </row>
    <row r="1495" spans="1:14" x14ac:dyDescent="0.35">
      <c r="A1495" t="s">
        <v>265</v>
      </c>
      <c r="B1495" t="s">
        <v>294</v>
      </c>
      <c r="C1495" t="s">
        <v>25</v>
      </c>
      <c r="D1495">
        <v>1.5</v>
      </c>
      <c r="E1495">
        <v>4</v>
      </c>
      <c r="F149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495" t="s">
        <v>22</v>
      </c>
      <c r="H1495" t="s">
        <v>144</v>
      </c>
      <c r="I149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495">
        <v>9.9</v>
      </c>
      <c r="K1495">
        <v>6.5</v>
      </c>
      <c r="L1495">
        <v>8.4</v>
      </c>
      <c r="M1495">
        <v>34</v>
      </c>
      <c r="N1495">
        <v>193</v>
      </c>
    </row>
    <row r="1496" spans="1:14" x14ac:dyDescent="0.35">
      <c r="A1496" t="s">
        <v>265</v>
      </c>
      <c r="B1496" t="s">
        <v>295</v>
      </c>
      <c r="C1496" t="s">
        <v>25</v>
      </c>
      <c r="D1496">
        <v>1.5</v>
      </c>
      <c r="E1496">
        <v>4</v>
      </c>
      <c r="F149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496" t="s">
        <v>22</v>
      </c>
      <c r="H1496" t="s">
        <v>144</v>
      </c>
      <c r="I149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496">
        <v>9.4</v>
      </c>
      <c r="K1496">
        <v>6.3</v>
      </c>
      <c r="L1496">
        <v>8</v>
      </c>
      <c r="M1496">
        <v>35</v>
      </c>
      <c r="N1496">
        <v>184</v>
      </c>
    </row>
    <row r="1497" spans="1:14" x14ac:dyDescent="0.35">
      <c r="A1497" t="s">
        <v>265</v>
      </c>
      <c r="B1497" t="s">
        <v>294</v>
      </c>
      <c r="C1497" t="s">
        <v>25</v>
      </c>
      <c r="D1497">
        <v>2</v>
      </c>
      <c r="E1497">
        <v>4</v>
      </c>
      <c r="F149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497" t="s">
        <v>22</v>
      </c>
      <c r="H1497" t="s">
        <v>144</v>
      </c>
      <c r="I149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497">
        <v>10.5</v>
      </c>
      <c r="K1497">
        <v>7</v>
      </c>
      <c r="L1497">
        <v>8.9</v>
      </c>
      <c r="M1497">
        <v>32</v>
      </c>
      <c r="N1497">
        <v>205</v>
      </c>
    </row>
    <row r="1498" spans="1:14" x14ac:dyDescent="0.35">
      <c r="A1498" t="s">
        <v>265</v>
      </c>
      <c r="B1498" t="s">
        <v>294</v>
      </c>
      <c r="C1498" t="s">
        <v>25</v>
      </c>
      <c r="D1498">
        <v>2.5</v>
      </c>
      <c r="E1498">
        <v>4</v>
      </c>
      <c r="F149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498" t="s">
        <v>22</v>
      </c>
      <c r="H1498" t="s">
        <v>144</v>
      </c>
      <c r="I149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498">
        <v>10.6</v>
      </c>
      <c r="K1498">
        <v>7</v>
      </c>
      <c r="L1498">
        <v>8.9</v>
      </c>
      <c r="M1498">
        <v>32</v>
      </c>
      <c r="N1498">
        <v>205</v>
      </c>
    </row>
    <row r="1499" spans="1:14" x14ac:dyDescent="0.35">
      <c r="A1499" t="s">
        <v>265</v>
      </c>
      <c r="B1499" t="s">
        <v>296</v>
      </c>
      <c r="C1499" t="s">
        <v>25</v>
      </c>
      <c r="D1499">
        <v>2</v>
      </c>
      <c r="E1499">
        <v>4</v>
      </c>
      <c r="F149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499" t="s">
        <v>22</v>
      </c>
      <c r="H1499" t="s">
        <v>144</v>
      </c>
      <c r="I149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499">
        <v>10.8</v>
      </c>
      <c r="K1499">
        <v>7.5</v>
      </c>
      <c r="L1499">
        <v>9.3000000000000007</v>
      </c>
      <c r="M1499">
        <v>30</v>
      </c>
      <c r="N1499">
        <v>214</v>
      </c>
    </row>
    <row r="1500" spans="1:14" x14ac:dyDescent="0.35">
      <c r="A1500" t="s">
        <v>265</v>
      </c>
      <c r="B1500" t="s">
        <v>297</v>
      </c>
      <c r="C1500" t="s">
        <v>25</v>
      </c>
      <c r="D1500">
        <v>2</v>
      </c>
      <c r="E1500">
        <v>4</v>
      </c>
      <c r="F150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500" t="s">
        <v>210</v>
      </c>
      <c r="H1500" t="s">
        <v>144</v>
      </c>
      <c r="I150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500">
        <v>5.4</v>
      </c>
      <c r="K1500">
        <v>5.8</v>
      </c>
      <c r="L1500">
        <v>5.5</v>
      </c>
      <c r="M1500">
        <v>51</v>
      </c>
      <c r="N1500">
        <v>126</v>
      </c>
    </row>
    <row r="1501" spans="1:14" x14ac:dyDescent="0.35">
      <c r="A1501" t="s">
        <v>265</v>
      </c>
      <c r="B1501" t="s">
        <v>298</v>
      </c>
      <c r="C1501" t="s">
        <v>38</v>
      </c>
      <c r="D1501">
        <v>2.2999999999999998</v>
      </c>
      <c r="E1501">
        <v>4</v>
      </c>
      <c r="F150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501" t="s">
        <v>22</v>
      </c>
      <c r="H1501" t="s">
        <v>144</v>
      </c>
      <c r="I150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501">
        <v>11</v>
      </c>
      <c r="K1501">
        <v>7.4</v>
      </c>
      <c r="L1501">
        <v>9.4</v>
      </c>
      <c r="M1501">
        <v>30</v>
      </c>
      <c r="N1501">
        <v>216</v>
      </c>
    </row>
    <row r="1502" spans="1:14" x14ac:dyDescent="0.35">
      <c r="A1502" t="s">
        <v>265</v>
      </c>
      <c r="B1502" t="s">
        <v>298</v>
      </c>
      <c r="C1502" t="s">
        <v>38</v>
      </c>
      <c r="D1502">
        <v>2.2999999999999998</v>
      </c>
      <c r="E1502">
        <v>4</v>
      </c>
      <c r="F150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502" t="s">
        <v>17</v>
      </c>
      <c r="H1502" t="s">
        <v>144</v>
      </c>
      <c r="I150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502">
        <v>10.6</v>
      </c>
      <c r="K1502">
        <v>7.5</v>
      </c>
      <c r="L1502">
        <v>9.1999999999999993</v>
      </c>
      <c r="M1502">
        <v>31</v>
      </c>
      <c r="N1502">
        <v>212</v>
      </c>
    </row>
    <row r="1503" spans="1:14" x14ac:dyDescent="0.35">
      <c r="A1503" t="s">
        <v>265</v>
      </c>
      <c r="B1503" t="s">
        <v>298</v>
      </c>
      <c r="C1503" t="s">
        <v>38</v>
      </c>
      <c r="D1503">
        <v>3.7</v>
      </c>
      <c r="E1503">
        <v>6</v>
      </c>
      <c r="F150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503" t="s">
        <v>22</v>
      </c>
      <c r="H1503" t="s">
        <v>144</v>
      </c>
      <c r="I150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503">
        <v>12.6</v>
      </c>
      <c r="K1503">
        <v>8.5</v>
      </c>
      <c r="L1503">
        <v>10.7</v>
      </c>
      <c r="M1503">
        <v>26</v>
      </c>
      <c r="N1503">
        <v>246</v>
      </c>
    </row>
    <row r="1504" spans="1:14" x14ac:dyDescent="0.35">
      <c r="A1504" t="s">
        <v>265</v>
      </c>
      <c r="B1504" t="s">
        <v>298</v>
      </c>
      <c r="C1504" t="s">
        <v>38</v>
      </c>
      <c r="D1504">
        <v>3.7</v>
      </c>
      <c r="E1504">
        <v>6</v>
      </c>
      <c r="F150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504" t="s">
        <v>17</v>
      </c>
      <c r="H1504" t="s">
        <v>144</v>
      </c>
      <c r="I150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504">
        <v>13.5</v>
      </c>
      <c r="K1504">
        <v>8.3000000000000007</v>
      </c>
      <c r="L1504">
        <v>11.2</v>
      </c>
      <c r="M1504">
        <v>25</v>
      </c>
      <c r="N1504">
        <v>258</v>
      </c>
    </row>
    <row r="1505" spans="1:14" x14ac:dyDescent="0.35">
      <c r="A1505" t="s">
        <v>265</v>
      </c>
      <c r="B1505" t="s">
        <v>298</v>
      </c>
      <c r="C1505" t="s">
        <v>38</v>
      </c>
      <c r="D1505">
        <v>5</v>
      </c>
      <c r="E1505">
        <v>8</v>
      </c>
      <c r="F150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505" t="s">
        <v>22</v>
      </c>
      <c r="H1505" t="s">
        <v>144</v>
      </c>
      <c r="I150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505">
        <v>14.9</v>
      </c>
      <c r="K1505">
        <v>9.5</v>
      </c>
      <c r="L1505">
        <v>12.4</v>
      </c>
      <c r="M1505">
        <v>23</v>
      </c>
      <c r="N1505">
        <v>285</v>
      </c>
    </row>
    <row r="1506" spans="1:14" x14ac:dyDescent="0.35">
      <c r="A1506" t="s">
        <v>265</v>
      </c>
      <c r="B1506" t="s">
        <v>298</v>
      </c>
      <c r="C1506" t="s">
        <v>38</v>
      </c>
      <c r="D1506">
        <v>5</v>
      </c>
      <c r="E1506">
        <v>8</v>
      </c>
      <c r="F150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506" t="s">
        <v>17</v>
      </c>
      <c r="H1506" t="s">
        <v>144</v>
      </c>
      <c r="I150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506">
        <v>15.2</v>
      </c>
      <c r="K1506">
        <v>9.3000000000000007</v>
      </c>
      <c r="L1506">
        <v>12.5</v>
      </c>
      <c r="M1506">
        <v>23</v>
      </c>
      <c r="N1506">
        <v>288</v>
      </c>
    </row>
    <row r="1507" spans="1:14" x14ac:dyDescent="0.35">
      <c r="A1507" t="s">
        <v>265</v>
      </c>
      <c r="B1507" t="s">
        <v>299</v>
      </c>
      <c r="C1507" t="s">
        <v>38</v>
      </c>
      <c r="D1507">
        <v>2.2999999999999998</v>
      </c>
      <c r="E1507">
        <v>4</v>
      </c>
      <c r="F150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507" t="s">
        <v>22</v>
      </c>
      <c r="H1507" t="s">
        <v>144</v>
      </c>
      <c r="I150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507">
        <v>11.6</v>
      </c>
      <c r="K1507">
        <v>7.9</v>
      </c>
      <c r="L1507">
        <v>9.9</v>
      </c>
      <c r="M1507">
        <v>29</v>
      </c>
      <c r="N1507">
        <v>228</v>
      </c>
    </row>
    <row r="1508" spans="1:14" x14ac:dyDescent="0.35">
      <c r="A1508" t="s">
        <v>265</v>
      </c>
      <c r="B1508" t="s">
        <v>299</v>
      </c>
      <c r="C1508" t="s">
        <v>38</v>
      </c>
      <c r="D1508">
        <v>5</v>
      </c>
      <c r="E1508">
        <v>8</v>
      </c>
      <c r="F150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508" t="s">
        <v>22</v>
      </c>
      <c r="H1508" t="s">
        <v>144</v>
      </c>
      <c r="I150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508">
        <v>15.4</v>
      </c>
      <c r="K1508">
        <v>10</v>
      </c>
      <c r="L1508">
        <v>13</v>
      </c>
      <c r="M1508">
        <v>22</v>
      </c>
      <c r="N1508">
        <v>299</v>
      </c>
    </row>
    <row r="1509" spans="1:14" x14ac:dyDescent="0.35">
      <c r="A1509" t="s">
        <v>265</v>
      </c>
      <c r="B1509" t="s">
        <v>844</v>
      </c>
      <c r="C1509" t="s">
        <v>194</v>
      </c>
      <c r="D1509">
        <v>3.5</v>
      </c>
      <c r="E1509">
        <v>6</v>
      </c>
      <c r="F150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509" t="s">
        <v>22</v>
      </c>
      <c r="H1509" t="s">
        <v>144</v>
      </c>
      <c r="I150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509">
        <v>16.600000000000001</v>
      </c>
      <c r="K1509">
        <v>12.5</v>
      </c>
      <c r="L1509">
        <v>14.7</v>
      </c>
      <c r="M1509">
        <v>19</v>
      </c>
      <c r="N1509">
        <v>338</v>
      </c>
    </row>
    <row r="1510" spans="1:14" x14ac:dyDescent="0.35">
      <c r="A1510" t="s">
        <v>265</v>
      </c>
      <c r="B1510" t="s">
        <v>845</v>
      </c>
      <c r="C1510" t="s">
        <v>194</v>
      </c>
      <c r="D1510">
        <v>3.7</v>
      </c>
      <c r="E1510">
        <v>6</v>
      </c>
      <c r="F151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510" t="s">
        <v>22</v>
      </c>
      <c r="H1510" t="s">
        <v>144</v>
      </c>
      <c r="I151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510">
        <v>16.600000000000001</v>
      </c>
      <c r="K1510">
        <v>12.6</v>
      </c>
      <c r="L1510">
        <v>14.8</v>
      </c>
      <c r="M1510">
        <v>19</v>
      </c>
      <c r="N1510">
        <v>340</v>
      </c>
    </row>
    <row r="1511" spans="1:14" x14ac:dyDescent="0.35">
      <c r="A1511" t="s">
        <v>265</v>
      </c>
      <c r="B1511" t="s">
        <v>845</v>
      </c>
      <c r="C1511" t="s">
        <v>194</v>
      </c>
      <c r="D1511">
        <v>3.7</v>
      </c>
      <c r="E1511">
        <v>6</v>
      </c>
      <c r="F151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511" t="s">
        <v>22</v>
      </c>
      <c r="H1511" t="s">
        <v>149</v>
      </c>
      <c r="I151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1511">
        <v>22.1</v>
      </c>
      <c r="K1511">
        <v>16.7</v>
      </c>
      <c r="L1511">
        <v>19.7</v>
      </c>
      <c r="M1511">
        <v>14</v>
      </c>
      <c r="N1511">
        <v>315</v>
      </c>
    </row>
    <row r="1512" spans="1:14" x14ac:dyDescent="0.35">
      <c r="A1512" t="s">
        <v>265</v>
      </c>
      <c r="B1512" t="s">
        <v>300</v>
      </c>
      <c r="C1512" t="s">
        <v>58</v>
      </c>
      <c r="D1512">
        <v>2</v>
      </c>
      <c r="E1512">
        <v>4</v>
      </c>
      <c r="F151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512" t="s">
        <v>22</v>
      </c>
      <c r="H1512" t="s">
        <v>144</v>
      </c>
      <c r="I151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512">
        <v>10.5</v>
      </c>
      <c r="K1512">
        <v>7.4</v>
      </c>
      <c r="L1512">
        <v>9.1</v>
      </c>
      <c r="M1512">
        <v>31</v>
      </c>
      <c r="N1512">
        <v>209</v>
      </c>
    </row>
    <row r="1513" spans="1:14" x14ac:dyDescent="0.35">
      <c r="A1513" t="s">
        <v>265</v>
      </c>
      <c r="B1513" t="s">
        <v>301</v>
      </c>
      <c r="C1513" t="s">
        <v>58</v>
      </c>
      <c r="D1513">
        <v>3.5</v>
      </c>
      <c r="E1513">
        <v>6</v>
      </c>
      <c r="F151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513" t="s">
        <v>22</v>
      </c>
      <c r="H1513" t="s">
        <v>144</v>
      </c>
      <c r="I151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513">
        <v>13.9</v>
      </c>
      <c r="K1513">
        <v>9.5</v>
      </c>
      <c r="L1513">
        <v>11.9</v>
      </c>
      <c r="M1513">
        <v>24</v>
      </c>
      <c r="N1513">
        <v>274</v>
      </c>
    </row>
    <row r="1514" spans="1:14" x14ac:dyDescent="0.35">
      <c r="A1514" t="s">
        <v>265</v>
      </c>
      <c r="B1514" t="s">
        <v>302</v>
      </c>
      <c r="C1514" t="s">
        <v>58</v>
      </c>
      <c r="D1514">
        <v>3.5</v>
      </c>
      <c r="E1514">
        <v>6</v>
      </c>
      <c r="F151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514" t="s">
        <v>22</v>
      </c>
      <c r="H1514" t="s">
        <v>144</v>
      </c>
      <c r="I151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514">
        <v>12.2</v>
      </c>
      <c r="K1514">
        <v>8.1999999999999993</v>
      </c>
      <c r="L1514">
        <v>10.4</v>
      </c>
      <c r="M1514">
        <v>27</v>
      </c>
      <c r="N1514">
        <v>239</v>
      </c>
    </row>
    <row r="1515" spans="1:14" x14ac:dyDescent="0.35">
      <c r="A1515" t="s">
        <v>265</v>
      </c>
      <c r="B1515" t="s">
        <v>302</v>
      </c>
      <c r="C1515" t="s">
        <v>58</v>
      </c>
      <c r="D1515">
        <v>3.5</v>
      </c>
      <c r="E1515">
        <v>6</v>
      </c>
      <c r="F151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515" t="s">
        <v>22</v>
      </c>
      <c r="H1515" t="s">
        <v>149</v>
      </c>
      <c r="I151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1515">
        <v>17.399999999999999</v>
      </c>
      <c r="K1515">
        <v>11.3</v>
      </c>
      <c r="L1515">
        <v>14.7</v>
      </c>
      <c r="M1515">
        <v>19</v>
      </c>
      <c r="N1515">
        <v>235</v>
      </c>
    </row>
    <row r="1516" spans="1:14" x14ac:dyDescent="0.35">
      <c r="A1516" t="s">
        <v>265</v>
      </c>
      <c r="B1516" t="s">
        <v>303</v>
      </c>
      <c r="C1516" t="s">
        <v>58</v>
      </c>
      <c r="D1516">
        <v>3.5</v>
      </c>
      <c r="E1516">
        <v>6</v>
      </c>
      <c r="F151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516" t="s">
        <v>22</v>
      </c>
      <c r="H1516" t="s">
        <v>144</v>
      </c>
      <c r="I151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516">
        <v>13</v>
      </c>
      <c r="K1516">
        <v>9.1</v>
      </c>
      <c r="L1516">
        <v>11.3</v>
      </c>
      <c r="M1516">
        <v>25</v>
      </c>
      <c r="N1516">
        <v>260</v>
      </c>
    </row>
    <row r="1517" spans="1:14" x14ac:dyDescent="0.35">
      <c r="A1517" t="s">
        <v>265</v>
      </c>
      <c r="B1517" t="s">
        <v>303</v>
      </c>
      <c r="C1517" t="s">
        <v>58</v>
      </c>
      <c r="D1517">
        <v>3.5</v>
      </c>
      <c r="E1517">
        <v>6</v>
      </c>
      <c r="F151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517" t="s">
        <v>22</v>
      </c>
      <c r="H1517" t="s">
        <v>149</v>
      </c>
      <c r="I151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1517">
        <v>18.8</v>
      </c>
      <c r="K1517">
        <v>12.6</v>
      </c>
      <c r="L1517">
        <v>16</v>
      </c>
      <c r="M1517">
        <v>18</v>
      </c>
      <c r="N1517">
        <v>256</v>
      </c>
    </row>
    <row r="1518" spans="1:14" x14ac:dyDescent="0.35">
      <c r="A1518" t="s">
        <v>265</v>
      </c>
      <c r="B1518" t="s">
        <v>846</v>
      </c>
      <c r="C1518" t="s">
        <v>305</v>
      </c>
      <c r="D1518">
        <v>1.6</v>
      </c>
      <c r="E1518">
        <v>4</v>
      </c>
      <c r="F151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518" t="s">
        <v>22</v>
      </c>
      <c r="H1518" t="s">
        <v>144</v>
      </c>
      <c r="I151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518">
        <v>10.6</v>
      </c>
      <c r="K1518">
        <v>7.9</v>
      </c>
      <c r="L1518">
        <v>9.4</v>
      </c>
      <c r="M1518">
        <v>30</v>
      </c>
      <c r="N1518">
        <v>216</v>
      </c>
    </row>
    <row r="1519" spans="1:14" x14ac:dyDescent="0.35">
      <c r="A1519" t="s">
        <v>265</v>
      </c>
      <c r="B1519" t="s">
        <v>846</v>
      </c>
      <c r="C1519" t="s">
        <v>305</v>
      </c>
      <c r="D1519">
        <v>2.5</v>
      </c>
      <c r="E1519">
        <v>4</v>
      </c>
      <c r="F151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519" t="s">
        <v>22</v>
      </c>
      <c r="H1519" t="s">
        <v>144</v>
      </c>
      <c r="I151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519">
        <v>11.3</v>
      </c>
      <c r="K1519">
        <v>8.1999999999999993</v>
      </c>
      <c r="L1519">
        <v>9.9</v>
      </c>
      <c r="M1519">
        <v>29</v>
      </c>
      <c r="N1519">
        <v>228</v>
      </c>
    </row>
    <row r="1520" spans="1:14" x14ac:dyDescent="0.35">
      <c r="A1520" t="s">
        <v>265</v>
      </c>
      <c r="B1520" t="s">
        <v>307</v>
      </c>
      <c r="C1520" t="s">
        <v>305</v>
      </c>
      <c r="D1520">
        <v>2.5</v>
      </c>
      <c r="E1520">
        <v>4</v>
      </c>
      <c r="F152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520" t="s">
        <v>22</v>
      </c>
      <c r="H1520" t="s">
        <v>144</v>
      </c>
      <c r="I152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520">
        <v>11.7</v>
      </c>
      <c r="K1520">
        <v>8.4</v>
      </c>
      <c r="L1520">
        <v>10.199999999999999</v>
      </c>
      <c r="M1520">
        <v>28</v>
      </c>
      <c r="N1520">
        <v>235</v>
      </c>
    </row>
    <row r="1521" spans="1:14" x14ac:dyDescent="0.35">
      <c r="A1521" t="s">
        <v>265</v>
      </c>
      <c r="B1521" t="s">
        <v>847</v>
      </c>
      <c r="C1521" t="s">
        <v>305</v>
      </c>
      <c r="D1521">
        <v>2.5</v>
      </c>
      <c r="E1521">
        <v>4</v>
      </c>
      <c r="F152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521" t="s">
        <v>22</v>
      </c>
      <c r="H1521" t="s">
        <v>144</v>
      </c>
      <c r="I152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521">
        <v>12</v>
      </c>
      <c r="K1521">
        <v>8.5</v>
      </c>
      <c r="L1521">
        <v>10.4</v>
      </c>
      <c r="M1521">
        <v>27</v>
      </c>
      <c r="N1521">
        <v>239</v>
      </c>
    </row>
    <row r="1522" spans="1:14" x14ac:dyDescent="0.35">
      <c r="A1522" t="s">
        <v>308</v>
      </c>
      <c r="B1522" t="s">
        <v>309</v>
      </c>
      <c r="C1522" t="s">
        <v>66</v>
      </c>
      <c r="D1522">
        <v>3.6</v>
      </c>
      <c r="E1522">
        <v>6</v>
      </c>
      <c r="F152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522" t="s">
        <v>36</v>
      </c>
      <c r="H1522" t="s">
        <v>144</v>
      </c>
      <c r="I152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522">
        <v>14.2</v>
      </c>
      <c r="K1522">
        <v>9.9</v>
      </c>
      <c r="L1522">
        <v>12.3</v>
      </c>
      <c r="M1522">
        <v>23</v>
      </c>
      <c r="N1522">
        <v>283</v>
      </c>
    </row>
    <row r="1523" spans="1:14" x14ac:dyDescent="0.35">
      <c r="A1523" t="s">
        <v>308</v>
      </c>
      <c r="B1523" t="s">
        <v>310</v>
      </c>
      <c r="C1523" t="s">
        <v>66</v>
      </c>
      <c r="D1523">
        <v>3.6</v>
      </c>
      <c r="E1523">
        <v>6</v>
      </c>
      <c r="F152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523" t="s">
        <v>36</v>
      </c>
      <c r="H1523" t="s">
        <v>144</v>
      </c>
      <c r="I152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523">
        <v>14.6</v>
      </c>
      <c r="K1523">
        <v>10.199999999999999</v>
      </c>
      <c r="L1523">
        <v>12.6</v>
      </c>
      <c r="M1523">
        <v>22</v>
      </c>
      <c r="N1523">
        <v>290</v>
      </c>
    </row>
    <row r="1524" spans="1:14" x14ac:dyDescent="0.35">
      <c r="A1524" t="s">
        <v>308</v>
      </c>
      <c r="B1524" t="s">
        <v>848</v>
      </c>
      <c r="C1524" t="s">
        <v>601</v>
      </c>
      <c r="D1524">
        <v>2.5</v>
      </c>
      <c r="E1524">
        <v>4</v>
      </c>
      <c r="F152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524" t="s">
        <v>36</v>
      </c>
      <c r="H1524" t="s">
        <v>144</v>
      </c>
      <c r="I152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524">
        <v>11.9</v>
      </c>
      <c r="K1524">
        <v>8.8000000000000007</v>
      </c>
      <c r="L1524">
        <v>10.5</v>
      </c>
      <c r="M1524">
        <v>27</v>
      </c>
      <c r="N1524">
        <v>242</v>
      </c>
    </row>
    <row r="1525" spans="1:14" x14ac:dyDescent="0.35">
      <c r="A1525" t="s">
        <v>308</v>
      </c>
      <c r="B1525" t="s">
        <v>848</v>
      </c>
      <c r="C1525" t="s">
        <v>601</v>
      </c>
      <c r="D1525">
        <v>2.5</v>
      </c>
      <c r="E1525">
        <v>4</v>
      </c>
      <c r="F152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525" t="s">
        <v>17</v>
      </c>
      <c r="H1525" t="s">
        <v>144</v>
      </c>
      <c r="I152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525">
        <v>12.2</v>
      </c>
      <c r="K1525">
        <v>9.1</v>
      </c>
      <c r="L1525">
        <v>10.8</v>
      </c>
      <c r="M1525">
        <v>26</v>
      </c>
      <c r="N1525">
        <v>248</v>
      </c>
    </row>
    <row r="1526" spans="1:14" x14ac:dyDescent="0.35">
      <c r="A1526" t="s">
        <v>308</v>
      </c>
      <c r="B1526" t="s">
        <v>848</v>
      </c>
      <c r="C1526" t="s">
        <v>601</v>
      </c>
      <c r="D1526">
        <v>3.6</v>
      </c>
      <c r="E1526">
        <v>6</v>
      </c>
      <c r="F152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526" t="s">
        <v>36</v>
      </c>
      <c r="H1526" t="s">
        <v>144</v>
      </c>
      <c r="I152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526">
        <v>13</v>
      </c>
      <c r="K1526">
        <v>9.1999999999999993</v>
      </c>
      <c r="L1526">
        <v>11.3</v>
      </c>
      <c r="M1526">
        <v>25</v>
      </c>
      <c r="N1526">
        <v>260</v>
      </c>
    </row>
    <row r="1527" spans="1:14" x14ac:dyDescent="0.35">
      <c r="A1527" t="s">
        <v>308</v>
      </c>
      <c r="B1527" t="s">
        <v>849</v>
      </c>
      <c r="C1527" t="s">
        <v>601</v>
      </c>
      <c r="D1527">
        <v>2.5</v>
      </c>
      <c r="E1527">
        <v>4</v>
      </c>
      <c r="F152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527" t="s">
        <v>36</v>
      </c>
      <c r="H1527" t="s">
        <v>144</v>
      </c>
      <c r="I152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527">
        <v>12.7</v>
      </c>
      <c r="K1527">
        <v>9.5</v>
      </c>
      <c r="L1527">
        <v>11.3</v>
      </c>
      <c r="M1527">
        <v>25</v>
      </c>
      <c r="N1527">
        <v>260</v>
      </c>
    </row>
    <row r="1528" spans="1:14" x14ac:dyDescent="0.35">
      <c r="A1528" t="s">
        <v>308</v>
      </c>
      <c r="B1528" t="s">
        <v>849</v>
      </c>
      <c r="C1528" t="s">
        <v>601</v>
      </c>
      <c r="D1528">
        <v>3.6</v>
      </c>
      <c r="E1528">
        <v>6</v>
      </c>
      <c r="F152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528" t="s">
        <v>36</v>
      </c>
      <c r="H1528" t="s">
        <v>144</v>
      </c>
      <c r="I152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528">
        <v>13.5</v>
      </c>
      <c r="K1528">
        <v>9.8000000000000007</v>
      </c>
      <c r="L1528">
        <v>11.8</v>
      </c>
      <c r="M1528">
        <v>24</v>
      </c>
      <c r="N1528">
        <v>271</v>
      </c>
    </row>
    <row r="1529" spans="1:14" x14ac:dyDescent="0.35">
      <c r="A1529" t="s">
        <v>308</v>
      </c>
      <c r="B1529" t="s">
        <v>317</v>
      </c>
      <c r="C1529" t="s">
        <v>194</v>
      </c>
      <c r="D1529">
        <v>4.8</v>
      </c>
      <c r="E1529">
        <v>8</v>
      </c>
      <c r="F152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529" t="s">
        <v>36</v>
      </c>
      <c r="H1529" t="s">
        <v>144</v>
      </c>
      <c r="I152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529">
        <v>21</v>
      </c>
      <c r="K1529">
        <v>14.2</v>
      </c>
      <c r="L1529">
        <v>18</v>
      </c>
      <c r="M1529">
        <v>16</v>
      </c>
      <c r="N1529">
        <v>414</v>
      </c>
    </row>
    <row r="1530" spans="1:14" x14ac:dyDescent="0.35">
      <c r="A1530" t="s">
        <v>308</v>
      </c>
      <c r="B1530" t="s">
        <v>317</v>
      </c>
      <c r="C1530" t="s">
        <v>194</v>
      </c>
      <c r="D1530">
        <v>6</v>
      </c>
      <c r="E1530">
        <v>8</v>
      </c>
      <c r="F153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530" t="s">
        <v>36</v>
      </c>
      <c r="H1530" t="s">
        <v>144</v>
      </c>
      <c r="I153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530">
        <v>22</v>
      </c>
      <c r="K1530">
        <v>14.9</v>
      </c>
      <c r="L1530">
        <v>18.8</v>
      </c>
      <c r="M1530">
        <v>15</v>
      </c>
      <c r="N1530">
        <v>432</v>
      </c>
    </row>
    <row r="1531" spans="1:14" x14ac:dyDescent="0.35">
      <c r="A1531" t="s">
        <v>308</v>
      </c>
      <c r="B1531" t="s">
        <v>850</v>
      </c>
      <c r="C1531" t="s">
        <v>194</v>
      </c>
      <c r="D1531">
        <v>6</v>
      </c>
      <c r="E1531">
        <v>8</v>
      </c>
      <c r="F153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531" t="s">
        <v>36</v>
      </c>
      <c r="H1531" t="s">
        <v>144</v>
      </c>
      <c r="I153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531">
        <v>22</v>
      </c>
      <c r="K1531">
        <v>14.9</v>
      </c>
      <c r="L1531">
        <v>18.8</v>
      </c>
      <c r="M1531">
        <v>15</v>
      </c>
      <c r="N1531">
        <v>432</v>
      </c>
    </row>
    <row r="1532" spans="1:14" x14ac:dyDescent="0.35">
      <c r="A1532" t="s">
        <v>308</v>
      </c>
      <c r="B1532" t="s">
        <v>850</v>
      </c>
      <c r="C1532" t="s">
        <v>194</v>
      </c>
      <c r="D1532">
        <v>6</v>
      </c>
      <c r="E1532">
        <v>8</v>
      </c>
      <c r="F153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532" t="s">
        <v>36</v>
      </c>
      <c r="H1532" t="s">
        <v>149</v>
      </c>
      <c r="I153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1532">
        <v>30.3</v>
      </c>
      <c r="K1532">
        <v>20.5</v>
      </c>
      <c r="L1532">
        <v>25.9</v>
      </c>
      <c r="M1532">
        <v>11</v>
      </c>
      <c r="N1532">
        <v>414</v>
      </c>
    </row>
    <row r="1533" spans="1:14" x14ac:dyDescent="0.35">
      <c r="A1533" t="s">
        <v>308</v>
      </c>
      <c r="B1533" t="s">
        <v>318</v>
      </c>
      <c r="C1533" t="s">
        <v>194</v>
      </c>
      <c r="D1533">
        <v>4.8</v>
      </c>
      <c r="E1533">
        <v>8</v>
      </c>
      <c r="F153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533" t="s">
        <v>36</v>
      </c>
      <c r="H1533" t="s">
        <v>144</v>
      </c>
      <c r="I153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533">
        <v>21.3</v>
      </c>
      <c r="K1533">
        <v>14.3</v>
      </c>
      <c r="L1533">
        <v>18.100000000000001</v>
      </c>
      <c r="M1533">
        <v>16</v>
      </c>
      <c r="N1533">
        <v>416</v>
      </c>
    </row>
    <row r="1534" spans="1:14" x14ac:dyDescent="0.35">
      <c r="A1534" t="s">
        <v>308</v>
      </c>
      <c r="B1534" t="s">
        <v>318</v>
      </c>
      <c r="C1534" t="s">
        <v>194</v>
      </c>
      <c r="D1534">
        <v>6</v>
      </c>
      <c r="E1534">
        <v>8</v>
      </c>
      <c r="F153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534" t="s">
        <v>36</v>
      </c>
      <c r="H1534" t="s">
        <v>144</v>
      </c>
      <c r="I153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534">
        <v>22.2</v>
      </c>
      <c r="K1534">
        <v>15.1</v>
      </c>
      <c r="L1534">
        <v>19</v>
      </c>
      <c r="M1534">
        <v>15</v>
      </c>
      <c r="N1534">
        <v>437</v>
      </c>
    </row>
    <row r="1535" spans="1:14" x14ac:dyDescent="0.35">
      <c r="A1535" t="s">
        <v>308</v>
      </c>
      <c r="B1535" t="s">
        <v>851</v>
      </c>
      <c r="C1535" t="s">
        <v>194</v>
      </c>
      <c r="D1535">
        <v>6</v>
      </c>
      <c r="E1535">
        <v>8</v>
      </c>
      <c r="F153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535" t="s">
        <v>36</v>
      </c>
      <c r="H1535" t="s">
        <v>144</v>
      </c>
      <c r="I153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535">
        <v>22.2</v>
      </c>
      <c r="K1535">
        <v>15.1</v>
      </c>
      <c r="L1535">
        <v>19</v>
      </c>
      <c r="M1535">
        <v>15</v>
      </c>
      <c r="N1535">
        <v>437</v>
      </c>
    </row>
    <row r="1536" spans="1:14" x14ac:dyDescent="0.35">
      <c r="A1536" t="s">
        <v>308</v>
      </c>
      <c r="B1536" t="s">
        <v>851</v>
      </c>
      <c r="C1536" t="s">
        <v>194</v>
      </c>
      <c r="D1536">
        <v>6</v>
      </c>
      <c r="E1536">
        <v>8</v>
      </c>
      <c r="F153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536" t="s">
        <v>36</v>
      </c>
      <c r="H1536" t="s">
        <v>149</v>
      </c>
      <c r="I153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1536">
        <v>30.6</v>
      </c>
      <c r="K1536">
        <v>20.6</v>
      </c>
      <c r="L1536">
        <v>26.1</v>
      </c>
      <c r="M1536">
        <v>11</v>
      </c>
      <c r="N1536">
        <v>418</v>
      </c>
    </row>
    <row r="1537" spans="1:14" x14ac:dyDescent="0.35">
      <c r="A1537" t="s">
        <v>308</v>
      </c>
      <c r="B1537" t="s">
        <v>319</v>
      </c>
      <c r="C1537" t="s">
        <v>203</v>
      </c>
      <c r="D1537">
        <v>4.3</v>
      </c>
      <c r="E1537">
        <v>6</v>
      </c>
      <c r="F153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537" t="s">
        <v>36</v>
      </c>
      <c r="H1537" t="s">
        <v>144</v>
      </c>
      <c r="I153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537">
        <v>13.4</v>
      </c>
      <c r="K1537">
        <v>9.9</v>
      </c>
      <c r="L1537">
        <v>11.9</v>
      </c>
      <c r="M1537">
        <v>24</v>
      </c>
      <c r="N1537">
        <v>274</v>
      </c>
    </row>
    <row r="1538" spans="1:14" x14ac:dyDescent="0.35">
      <c r="A1538" t="s">
        <v>308</v>
      </c>
      <c r="B1538" t="s">
        <v>319</v>
      </c>
      <c r="C1538" t="s">
        <v>203</v>
      </c>
      <c r="D1538">
        <v>4.3</v>
      </c>
      <c r="E1538">
        <v>6</v>
      </c>
      <c r="F153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538" t="s">
        <v>36</v>
      </c>
      <c r="H1538" t="s">
        <v>149</v>
      </c>
      <c r="I153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1538">
        <v>19.3</v>
      </c>
      <c r="K1538">
        <v>14.3</v>
      </c>
      <c r="L1538">
        <v>17.100000000000001</v>
      </c>
      <c r="M1538">
        <v>17</v>
      </c>
      <c r="N1538">
        <v>274</v>
      </c>
    </row>
    <row r="1539" spans="1:14" x14ac:dyDescent="0.35">
      <c r="A1539" t="s">
        <v>308</v>
      </c>
      <c r="B1539" t="s">
        <v>319</v>
      </c>
      <c r="C1539" t="s">
        <v>203</v>
      </c>
      <c r="D1539">
        <v>5.3</v>
      </c>
      <c r="E1539">
        <v>8</v>
      </c>
      <c r="F153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539" t="s">
        <v>36</v>
      </c>
      <c r="H1539" t="s">
        <v>144</v>
      </c>
      <c r="I153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539">
        <v>14.6</v>
      </c>
      <c r="K1539">
        <v>10.3</v>
      </c>
      <c r="L1539">
        <v>12.7</v>
      </c>
      <c r="M1539">
        <v>22</v>
      </c>
      <c r="N1539">
        <v>292</v>
      </c>
    </row>
    <row r="1540" spans="1:14" x14ac:dyDescent="0.35">
      <c r="A1540" t="s">
        <v>308</v>
      </c>
      <c r="B1540" t="s">
        <v>319</v>
      </c>
      <c r="C1540" t="s">
        <v>203</v>
      </c>
      <c r="D1540">
        <v>5.3</v>
      </c>
      <c r="E1540">
        <v>8</v>
      </c>
      <c r="F154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540" t="s">
        <v>36</v>
      </c>
      <c r="H1540" t="s">
        <v>149</v>
      </c>
      <c r="I154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1540">
        <v>19.899999999999999</v>
      </c>
      <c r="K1540">
        <v>13.8</v>
      </c>
      <c r="L1540">
        <v>17.2</v>
      </c>
      <c r="M1540">
        <v>16</v>
      </c>
      <c r="N1540">
        <v>275</v>
      </c>
    </row>
    <row r="1541" spans="1:14" x14ac:dyDescent="0.35">
      <c r="A1541" t="s">
        <v>308</v>
      </c>
      <c r="B1541" t="s">
        <v>319</v>
      </c>
      <c r="C1541" t="s">
        <v>203</v>
      </c>
      <c r="D1541">
        <v>6.2</v>
      </c>
      <c r="E1541">
        <v>8</v>
      </c>
      <c r="F154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541" t="s">
        <v>55</v>
      </c>
      <c r="H1541" t="s">
        <v>16</v>
      </c>
      <c r="I154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541">
        <v>16.100000000000001</v>
      </c>
      <c r="K1541">
        <v>11.4</v>
      </c>
      <c r="L1541">
        <v>14</v>
      </c>
      <c r="M1541">
        <v>20</v>
      </c>
      <c r="N1541">
        <v>322</v>
      </c>
    </row>
    <row r="1542" spans="1:14" x14ac:dyDescent="0.35">
      <c r="A1542" t="s">
        <v>308</v>
      </c>
      <c r="B1542" t="s">
        <v>320</v>
      </c>
      <c r="C1542" t="s">
        <v>203</v>
      </c>
      <c r="D1542">
        <v>4.3</v>
      </c>
      <c r="E1542">
        <v>6</v>
      </c>
      <c r="F154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542" t="s">
        <v>36</v>
      </c>
      <c r="H1542" t="s">
        <v>144</v>
      </c>
      <c r="I154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542">
        <v>14.1</v>
      </c>
      <c r="K1542">
        <v>10.6</v>
      </c>
      <c r="L1542">
        <v>12.5</v>
      </c>
      <c r="M1542">
        <v>23</v>
      </c>
      <c r="N1542">
        <v>288</v>
      </c>
    </row>
    <row r="1543" spans="1:14" x14ac:dyDescent="0.35">
      <c r="A1543" t="s">
        <v>308</v>
      </c>
      <c r="B1543" t="s">
        <v>320</v>
      </c>
      <c r="C1543" t="s">
        <v>203</v>
      </c>
      <c r="D1543">
        <v>4.3</v>
      </c>
      <c r="E1543">
        <v>6</v>
      </c>
      <c r="F154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543" t="s">
        <v>36</v>
      </c>
      <c r="H1543" t="s">
        <v>149</v>
      </c>
      <c r="I154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1543">
        <v>20.3</v>
      </c>
      <c r="K1543">
        <v>15.2</v>
      </c>
      <c r="L1543">
        <v>18</v>
      </c>
      <c r="M1543">
        <v>16</v>
      </c>
      <c r="N1543">
        <v>288</v>
      </c>
    </row>
    <row r="1544" spans="1:14" x14ac:dyDescent="0.35">
      <c r="A1544" t="s">
        <v>308</v>
      </c>
      <c r="B1544" t="s">
        <v>320</v>
      </c>
      <c r="C1544" t="s">
        <v>203</v>
      </c>
      <c r="D1544">
        <v>5.3</v>
      </c>
      <c r="E1544">
        <v>8</v>
      </c>
      <c r="F154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544" t="s">
        <v>36</v>
      </c>
      <c r="H1544" t="s">
        <v>144</v>
      </c>
      <c r="I154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544">
        <v>14.9</v>
      </c>
      <c r="K1544">
        <v>10.7</v>
      </c>
      <c r="L1544">
        <v>13</v>
      </c>
      <c r="M1544">
        <v>22</v>
      </c>
      <c r="N1544">
        <v>299</v>
      </c>
    </row>
    <row r="1545" spans="1:14" x14ac:dyDescent="0.35">
      <c r="A1545" t="s">
        <v>308</v>
      </c>
      <c r="B1545" t="s">
        <v>320</v>
      </c>
      <c r="C1545" t="s">
        <v>203</v>
      </c>
      <c r="D1545">
        <v>5.3</v>
      </c>
      <c r="E1545">
        <v>8</v>
      </c>
      <c r="F154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545" t="s">
        <v>36</v>
      </c>
      <c r="H1545" t="s">
        <v>149</v>
      </c>
      <c r="I154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1545">
        <v>20.2</v>
      </c>
      <c r="K1545">
        <v>14.3</v>
      </c>
      <c r="L1545">
        <v>17.5</v>
      </c>
      <c r="M1545">
        <v>16</v>
      </c>
      <c r="N1545">
        <v>280</v>
      </c>
    </row>
    <row r="1546" spans="1:14" x14ac:dyDescent="0.35">
      <c r="A1546" t="s">
        <v>308</v>
      </c>
      <c r="B1546" t="s">
        <v>320</v>
      </c>
      <c r="C1546" t="s">
        <v>203</v>
      </c>
      <c r="D1546">
        <v>6.2</v>
      </c>
      <c r="E1546">
        <v>8</v>
      </c>
      <c r="F154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546" t="s">
        <v>55</v>
      </c>
      <c r="H1546" t="s">
        <v>16</v>
      </c>
      <c r="I154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546">
        <v>16.3</v>
      </c>
      <c r="K1546">
        <v>11.6</v>
      </c>
      <c r="L1546">
        <v>14.2</v>
      </c>
      <c r="M1546">
        <v>20</v>
      </c>
      <c r="N1546">
        <v>327</v>
      </c>
    </row>
    <row r="1547" spans="1:14" x14ac:dyDescent="0.35">
      <c r="A1547" t="s">
        <v>308</v>
      </c>
      <c r="B1547" t="s">
        <v>321</v>
      </c>
      <c r="C1547" t="s">
        <v>21</v>
      </c>
      <c r="D1547">
        <v>2.4</v>
      </c>
      <c r="E1547">
        <v>4</v>
      </c>
      <c r="F154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547" t="s">
        <v>36</v>
      </c>
      <c r="H1547" t="s">
        <v>144</v>
      </c>
      <c r="I154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547">
        <v>10.5</v>
      </c>
      <c r="K1547">
        <v>7.3</v>
      </c>
      <c r="L1547">
        <v>9.1</v>
      </c>
      <c r="M1547">
        <v>31</v>
      </c>
      <c r="N1547">
        <v>209</v>
      </c>
    </row>
    <row r="1548" spans="1:14" x14ac:dyDescent="0.35">
      <c r="A1548" t="s">
        <v>308</v>
      </c>
      <c r="B1548" t="s">
        <v>852</v>
      </c>
      <c r="C1548" t="s">
        <v>21</v>
      </c>
      <c r="D1548">
        <v>2.4</v>
      </c>
      <c r="E1548">
        <v>4</v>
      </c>
      <c r="F154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548" t="s">
        <v>36</v>
      </c>
      <c r="H1548" t="s">
        <v>144</v>
      </c>
      <c r="I154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548">
        <v>10.5</v>
      </c>
      <c r="K1548">
        <v>7.3</v>
      </c>
      <c r="L1548">
        <v>9.1</v>
      </c>
      <c r="M1548">
        <v>31</v>
      </c>
      <c r="N1548">
        <v>209</v>
      </c>
    </row>
    <row r="1549" spans="1:14" x14ac:dyDescent="0.35">
      <c r="A1549" t="s">
        <v>308</v>
      </c>
      <c r="B1549" t="s">
        <v>852</v>
      </c>
      <c r="C1549" t="s">
        <v>21</v>
      </c>
      <c r="D1549">
        <v>2.4</v>
      </c>
      <c r="E1549">
        <v>4</v>
      </c>
      <c r="F154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549" t="s">
        <v>36</v>
      </c>
      <c r="H1549" t="s">
        <v>149</v>
      </c>
      <c r="I154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1549">
        <v>15.6</v>
      </c>
      <c r="K1549">
        <v>10.8</v>
      </c>
      <c r="L1549">
        <v>13.4</v>
      </c>
      <c r="M1549">
        <v>21</v>
      </c>
      <c r="N1549">
        <v>214</v>
      </c>
    </row>
    <row r="1550" spans="1:14" x14ac:dyDescent="0.35">
      <c r="A1550" t="s">
        <v>308</v>
      </c>
      <c r="B1550" t="s">
        <v>321</v>
      </c>
      <c r="C1550" t="s">
        <v>21</v>
      </c>
      <c r="D1550">
        <v>3.6</v>
      </c>
      <c r="E1550">
        <v>6</v>
      </c>
      <c r="F155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550" t="s">
        <v>36</v>
      </c>
      <c r="H1550" t="s">
        <v>144</v>
      </c>
      <c r="I155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550">
        <v>14.2</v>
      </c>
      <c r="K1550">
        <v>9.5</v>
      </c>
      <c r="L1550">
        <v>12.1</v>
      </c>
      <c r="M1550">
        <v>23</v>
      </c>
      <c r="N1550">
        <v>278</v>
      </c>
    </row>
    <row r="1551" spans="1:14" x14ac:dyDescent="0.35">
      <c r="A1551" t="s">
        <v>308</v>
      </c>
      <c r="B1551" t="s">
        <v>322</v>
      </c>
      <c r="C1551" t="s">
        <v>21</v>
      </c>
      <c r="D1551">
        <v>2.4</v>
      </c>
      <c r="E1551">
        <v>4</v>
      </c>
      <c r="F155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551" t="s">
        <v>36</v>
      </c>
      <c r="H1551" t="s">
        <v>144</v>
      </c>
      <c r="I155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551">
        <v>11.5</v>
      </c>
      <c r="K1551">
        <v>8.1999999999999993</v>
      </c>
      <c r="L1551">
        <v>10</v>
      </c>
      <c r="M1551">
        <v>28</v>
      </c>
      <c r="N1551">
        <v>230</v>
      </c>
    </row>
    <row r="1552" spans="1:14" x14ac:dyDescent="0.35">
      <c r="A1552" t="s">
        <v>308</v>
      </c>
      <c r="B1552" t="s">
        <v>322</v>
      </c>
      <c r="C1552" t="s">
        <v>21</v>
      </c>
      <c r="D1552">
        <v>3.6</v>
      </c>
      <c r="E1552">
        <v>6</v>
      </c>
      <c r="F155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552" t="s">
        <v>36</v>
      </c>
      <c r="H1552" t="s">
        <v>144</v>
      </c>
      <c r="I155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552">
        <v>14.8</v>
      </c>
      <c r="K1552">
        <v>9.9</v>
      </c>
      <c r="L1552">
        <v>12.6</v>
      </c>
      <c r="M1552">
        <v>22</v>
      </c>
      <c r="N1552">
        <v>290</v>
      </c>
    </row>
    <row r="1553" spans="1:14" x14ac:dyDescent="0.35">
      <c r="A1553" t="s">
        <v>308</v>
      </c>
      <c r="B1553" t="s">
        <v>323</v>
      </c>
      <c r="C1553" t="s">
        <v>66</v>
      </c>
      <c r="D1553">
        <v>5.3</v>
      </c>
      <c r="E1553">
        <v>8</v>
      </c>
      <c r="F155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553" t="s">
        <v>36</v>
      </c>
      <c r="H1553" t="s">
        <v>144</v>
      </c>
      <c r="I155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553">
        <v>14.9</v>
      </c>
      <c r="K1553">
        <v>10.1</v>
      </c>
      <c r="L1553">
        <v>12.7</v>
      </c>
      <c r="M1553">
        <v>22</v>
      </c>
      <c r="N1553">
        <v>292</v>
      </c>
    </row>
    <row r="1554" spans="1:14" x14ac:dyDescent="0.35">
      <c r="A1554" t="s">
        <v>308</v>
      </c>
      <c r="B1554" t="s">
        <v>323</v>
      </c>
      <c r="C1554" t="s">
        <v>66</v>
      </c>
      <c r="D1554">
        <v>5.3</v>
      </c>
      <c r="E1554">
        <v>8</v>
      </c>
      <c r="F155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554" t="s">
        <v>36</v>
      </c>
      <c r="H1554" t="s">
        <v>149</v>
      </c>
      <c r="I155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1554">
        <v>20.2</v>
      </c>
      <c r="K1554">
        <v>13.6</v>
      </c>
      <c r="L1554">
        <v>17.2</v>
      </c>
      <c r="M1554">
        <v>16</v>
      </c>
      <c r="N1554">
        <v>275</v>
      </c>
    </row>
    <row r="1555" spans="1:14" x14ac:dyDescent="0.35">
      <c r="A1555" t="s">
        <v>308</v>
      </c>
      <c r="B1555" t="s">
        <v>324</v>
      </c>
      <c r="C1555" t="s">
        <v>66</v>
      </c>
      <c r="D1555">
        <v>5.3</v>
      </c>
      <c r="E1555">
        <v>8</v>
      </c>
      <c r="F155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555" t="s">
        <v>36</v>
      </c>
      <c r="H1555" t="s">
        <v>144</v>
      </c>
      <c r="I155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555">
        <v>15.1</v>
      </c>
      <c r="K1555">
        <v>10.4</v>
      </c>
      <c r="L1555">
        <v>13</v>
      </c>
      <c r="M1555">
        <v>22</v>
      </c>
      <c r="N1555">
        <v>299</v>
      </c>
    </row>
    <row r="1556" spans="1:14" x14ac:dyDescent="0.35">
      <c r="A1556" t="s">
        <v>308</v>
      </c>
      <c r="B1556" t="s">
        <v>324</v>
      </c>
      <c r="C1556" t="s">
        <v>66</v>
      </c>
      <c r="D1556">
        <v>5.3</v>
      </c>
      <c r="E1556">
        <v>8</v>
      </c>
      <c r="F155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556" t="s">
        <v>36</v>
      </c>
      <c r="H1556" t="s">
        <v>149</v>
      </c>
      <c r="I155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1556">
        <v>20.5</v>
      </c>
      <c r="K1556">
        <v>14</v>
      </c>
      <c r="L1556">
        <v>17.600000000000001</v>
      </c>
      <c r="M1556">
        <v>16</v>
      </c>
      <c r="N1556">
        <v>282</v>
      </c>
    </row>
    <row r="1557" spans="1:14" x14ac:dyDescent="0.35">
      <c r="A1557" t="s">
        <v>308</v>
      </c>
      <c r="B1557" t="s">
        <v>853</v>
      </c>
      <c r="C1557" t="s">
        <v>66</v>
      </c>
      <c r="D1557">
        <v>6.2</v>
      </c>
      <c r="E1557">
        <v>8</v>
      </c>
      <c r="F155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557" t="s">
        <v>36</v>
      </c>
      <c r="H1557" t="s">
        <v>16</v>
      </c>
      <c r="I155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557">
        <v>16.2</v>
      </c>
      <c r="K1557">
        <v>11.4</v>
      </c>
      <c r="L1557">
        <v>14</v>
      </c>
      <c r="M1557">
        <v>20</v>
      </c>
      <c r="N1557">
        <v>322</v>
      </c>
    </row>
    <row r="1558" spans="1:14" x14ac:dyDescent="0.35">
      <c r="A1558" t="s">
        <v>308</v>
      </c>
      <c r="B1558" t="s">
        <v>853</v>
      </c>
      <c r="C1558" t="s">
        <v>66</v>
      </c>
      <c r="D1558">
        <v>6.2</v>
      </c>
      <c r="E1558">
        <v>8</v>
      </c>
      <c r="F155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558" t="s">
        <v>55</v>
      </c>
      <c r="H1558" t="s">
        <v>16</v>
      </c>
      <c r="I155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558">
        <v>15.9</v>
      </c>
      <c r="K1558">
        <v>11.1</v>
      </c>
      <c r="L1558">
        <v>13.8</v>
      </c>
      <c r="M1558">
        <v>20</v>
      </c>
      <c r="N1558">
        <v>317</v>
      </c>
    </row>
    <row r="1559" spans="1:14" x14ac:dyDescent="0.35">
      <c r="A1559" t="s">
        <v>308</v>
      </c>
      <c r="B1559" t="s">
        <v>327</v>
      </c>
      <c r="C1559" t="s">
        <v>66</v>
      </c>
      <c r="D1559">
        <v>5.3</v>
      </c>
      <c r="E1559">
        <v>8</v>
      </c>
      <c r="F155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559" t="s">
        <v>36</v>
      </c>
      <c r="H1559" t="s">
        <v>144</v>
      </c>
      <c r="I155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559">
        <v>14.9</v>
      </c>
      <c r="K1559">
        <v>10.1</v>
      </c>
      <c r="L1559">
        <v>12.7</v>
      </c>
      <c r="M1559">
        <v>22</v>
      </c>
      <c r="N1559">
        <v>292</v>
      </c>
    </row>
    <row r="1560" spans="1:14" x14ac:dyDescent="0.35">
      <c r="A1560" t="s">
        <v>308</v>
      </c>
      <c r="B1560" t="s">
        <v>327</v>
      </c>
      <c r="C1560" t="s">
        <v>66</v>
      </c>
      <c r="D1560">
        <v>5.3</v>
      </c>
      <c r="E1560">
        <v>8</v>
      </c>
      <c r="F156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560" t="s">
        <v>36</v>
      </c>
      <c r="H1560" t="s">
        <v>149</v>
      </c>
      <c r="I156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1560">
        <v>20.2</v>
      </c>
      <c r="K1560">
        <v>13.6</v>
      </c>
      <c r="L1560">
        <v>17.2</v>
      </c>
      <c r="M1560">
        <v>16</v>
      </c>
      <c r="N1560">
        <v>275</v>
      </c>
    </row>
    <row r="1561" spans="1:14" x14ac:dyDescent="0.35">
      <c r="A1561" t="s">
        <v>308</v>
      </c>
      <c r="B1561" t="s">
        <v>328</v>
      </c>
      <c r="C1561" t="s">
        <v>66</v>
      </c>
      <c r="D1561">
        <v>5.3</v>
      </c>
      <c r="E1561">
        <v>8</v>
      </c>
      <c r="F156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561" t="s">
        <v>36</v>
      </c>
      <c r="H1561" t="s">
        <v>144</v>
      </c>
      <c r="I156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561">
        <v>15.4</v>
      </c>
      <c r="K1561">
        <v>10.8</v>
      </c>
      <c r="L1561">
        <v>13.3</v>
      </c>
      <c r="M1561">
        <v>21</v>
      </c>
      <c r="N1561">
        <v>306</v>
      </c>
    </row>
    <row r="1562" spans="1:14" x14ac:dyDescent="0.35">
      <c r="A1562" t="s">
        <v>308</v>
      </c>
      <c r="B1562" t="s">
        <v>328</v>
      </c>
      <c r="C1562" t="s">
        <v>66</v>
      </c>
      <c r="D1562">
        <v>5.3</v>
      </c>
      <c r="E1562">
        <v>8</v>
      </c>
      <c r="F156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562" t="s">
        <v>36</v>
      </c>
      <c r="H1562" t="s">
        <v>149</v>
      </c>
      <c r="I156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1562">
        <v>22.1</v>
      </c>
      <c r="K1562">
        <v>15.4</v>
      </c>
      <c r="L1562">
        <v>19.100000000000001</v>
      </c>
      <c r="M1562">
        <v>15</v>
      </c>
      <c r="N1562">
        <v>306</v>
      </c>
    </row>
    <row r="1563" spans="1:14" x14ac:dyDescent="0.35">
      <c r="A1563" t="s">
        <v>308</v>
      </c>
      <c r="B1563" t="s">
        <v>854</v>
      </c>
      <c r="C1563" t="s">
        <v>66</v>
      </c>
      <c r="D1563">
        <v>6.2</v>
      </c>
      <c r="E1563">
        <v>8</v>
      </c>
      <c r="F156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563" t="s">
        <v>36</v>
      </c>
      <c r="H1563" t="s">
        <v>16</v>
      </c>
      <c r="I156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563">
        <v>16.8</v>
      </c>
      <c r="K1563">
        <v>11.7</v>
      </c>
      <c r="L1563">
        <v>14.5</v>
      </c>
      <c r="M1563">
        <v>19</v>
      </c>
      <c r="N1563">
        <v>334</v>
      </c>
    </row>
    <row r="1564" spans="1:14" x14ac:dyDescent="0.35">
      <c r="A1564" t="s">
        <v>308</v>
      </c>
      <c r="B1564" t="s">
        <v>854</v>
      </c>
      <c r="C1564" t="s">
        <v>66</v>
      </c>
      <c r="D1564">
        <v>6.2</v>
      </c>
      <c r="E1564">
        <v>8</v>
      </c>
      <c r="F156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564" t="s">
        <v>55</v>
      </c>
      <c r="H1564" t="s">
        <v>16</v>
      </c>
      <c r="I156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564">
        <v>16.399999999999999</v>
      </c>
      <c r="K1564">
        <v>11.7</v>
      </c>
      <c r="L1564">
        <v>14.3</v>
      </c>
      <c r="M1564">
        <v>20</v>
      </c>
      <c r="N1564">
        <v>329</v>
      </c>
    </row>
    <row r="1565" spans="1:14" x14ac:dyDescent="0.35">
      <c r="A1565" t="s">
        <v>329</v>
      </c>
      <c r="B1565" t="s">
        <v>330</v>
      </c>
      <c r="C1565" t="s">
        <v>25</v>
      </c>
      <c r="D1565">
        <v>2.4</v>
      </c>
      <c r="E1565">
        <v>4</v>
      </c>
      <c r="F156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565" t="s">
        <v>210</v>
      </c>
      <c r="H1565" t="s">
        <v>144</v>
      </c>
      <c r="I156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565">
        <v>8.8000000000000007</v>
      </c>
      <c r="K1565">
        <v>6.5</v>
      </c>
      <c r="L1565">
        <v>7.8</v>
      </c>
      <c r="M1565">
        <v>36</v>
      </c>
      <c r="N1565">
        <v>179</v>
      </c>
    </row>
    <row r="1566" spans="1:14" x14ac:dyDescent="0.35">
      <c r="A1566" t="s">
        <v>329</v>
      </c>
      <c r="B1566" t="s">
        <v>330</v>
      </c>
      <c r="C1566" t="s">
        <v>25</v>
      </c>
      <c r="D1566">
        <v>2.4</v>
      </c>
      <c r="E1566">
        <v>4</v>
      </c>
      <c r="F156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566" t="s">
        <v>19</v>
      </c>
      <c r="H1566" t="s">
        <v>144</v>
      </c>
      <c r="I156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566">
        <v>9</v>
      </c>
      <c r="K1566">
        <v>6.7</v>
      </c>
      <c r="L1566">
        <v>8</v>
      </c>
      <c r="M1566">
        <v>35</v>
      </c>
      <c r="N1566">
        <v>184</v>
      </c>
    </row>
    <row r="1567" spans="1:14" x14ac:dyDescent="0.35">
      <c r="A1567" t="s">
        <v>329</v>
      </c>
      <c r="B1567" t="s">
        <v>330</v>
      </c>
      <c r="C1567" t="s">
        <v>25</v>
      </c>
      <c r="D1567">
        <v>2.4</v>
      </c>
      <c r="E1567">
        <v>4</v>
      </c>
      <c r="F156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567" t="s">
        <v>17</v>
      </c>
      <c r="H1567" t="s">
        <v>144</v>
      </c>
      <c r="I156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567">
        <v>10.1</v>
      </c>
      <c r="K1567">
        <v>6.9</v>
      </c>
      <c r="L1567">
        <v>8.6999999999999993</v>
      </c>
      <c r="M1567">
        <v>32</v>
      </c>
      <c r="N1567">
        <v>200</v>
      </c>
    </row>
    <row r="1568" spans="1:14" x14ac:dyDescent="0.35">
      <c r="A1568" t="s">
        <v>329</v>
      </c>
      <c r="B1568" t="s">
        <v>330</v>
      </c>
      <c r="C1568" t="s">
        <v>25</v>
      </c>
      <c r="D1568">
        <v>3.5</v>
      </c>
      <c r="E1568">
        <v>6</v>
      </c>
      <c r="F156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568" t="s">
        <v>36</v>
      </c>
      <c r="H1568" t="s">
        <v>144</v>
      </c>
      <c r="I156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568">
        <v>11</v>
      </c>
      <c r="K1568">
        <v>6.8</v>
      </c>
      <c r="L1568">
        <v>9.1</v>
      </c>
      <c r="M1568">
        <v>31</v>
      </c>
      <c r="N1568">
        <v>209</v>
      </c>
    </row>
    <row r="1569" spans="1:14" x14ac:dyDescent="0.35">
      <c r="A1569" t="s">
        <v>329</v>
      </c>
      <c r="B1569" t="s">
        <v>330</v>
      </c>
      <c r="C1569" t="s">
        <v>25</v>
      </c>
      <c r="D1569">
        <v>3.5</v>
      </c>
      <c r="E1569">
        <v>6</v>
      </c>
      <c r="F156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569" t="s">
        <v>22</v>
      </c>
      <c r="H1569" t="s">
        <v>144</v>
      </c>
      <c r="I156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569">
        <v>11.4</v>
      </c>
      <c r="K1569">
        <v>7.3</v>
      </c>
      <c r="L1569">
        <v>9.5</v>
      </c>
      <c r="M1569">
        <v>30</v>
      </c>
      <c r="N1569">
        <v>219</v>
      </c>
    </row>
    <row r="1570" spans="1:14" x14ac:dyDescent="0.35">
      <c r="A1570" t="s">
        <v>329</v>
      </c>
      <c r="B1570" t="s">
        <v>330</v>
      </c>
      <c r="C1570" t="s">
        <v>25</v>
      </c>
      <c r="D1570">
        <v>3.5</v>
      </c>
      <c r="E1570">
        <v>6</v>
      </c>
      <c r="F157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570" t="s">
        <v>17</v>
      </c>
      <c r="H1570" t="s">
        <v>144</v>
      </c>
      <c r="I157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570">
        <v>13</v>
      </c>
      <c r="K1570">
        <v>8.4</v>
      </c>
      <c r="L1570">
        <v>10.9</v>
      </c>
      <c r="M1570">
        <v>26</v>
      </c>
      <c r="N1570">
        <v>251</v>
      </c>
    </row>
    <row r="1571" spans="1:14" x14ac:dyDescent="0.35">
      <c r="A1571" t="s">
        <v>329</v>
      </c>
      <c r="B1571" t="s">
        <v>331</v>
      </c>
      <c r="C1571" t="s">
        <v>25</v>
      </c>
      <c r="D1571">
        <v>2</v>
      </c>
      <c r="E1571">
        <v>4</v>
      </c>
      <c r="F157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571" t="s">
        <v>210</v>
      </c>
      <c r="H1571" t="s">
        <v>144</v>
      </c>
      <c r="I157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571">
        <v>4.7</v>
      </c>
      <c r="K1571">
        <v>5.3</v>
      </c>
      <c r="L1571">
        <v>5</v>
      </c>
      <c r="M1571">
        <v>56</v>
      </c>
      <c r="N1571">
        <v>115</v>
      </c>
    </row>
    <row r="1572" spans="1:14" x14ac:dyDescent="0.35">
      <c r="A1572" t="s">
        <v>329</v>
      </c>
      <c r="B1572" t="s">
        <v>332</v>
      </c>
      <c r="C1572" t="s">
        <v>14</v>
      </c>
      <c r="D1572">
        <v>1.8</v>
      </c>
      <c r="E1572">
        <v>4</v>
      </c>
      <c r="F157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572" t="s">
        <v>210</v>
      </c>
      <c r="H1572" t="s">
        <v>144</v>
      </c>
      <c r="I157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572">
        <v>7.9</v>
      </c>
      <c r="K1572">
        <v>6.1</v>
      </c>
      <c r="L1572">
        <v>7.1</v>
      </c>
      <c r="M1572">
        <v>40</v>
      </c>
      <c r="N1572">
        <v>163</v>
      </c>
    </row>
    <row r="1573" spans="1:14" x14ac:dyDescent="0.35">
      <c r="A1573" t="s">
        <v>329</v>
      </c>
      <c r="B1573" t="s">
        <v>332</v>
      </c>
      <c r="C1573" t="s">
        <v>14</v>
      </c>
      <c r="D1573">
        <v>1.8</v>
      </c>
      <c r="E1573">
        <v>4</v>
      </c>
      <c r="F157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573" t="s">
        <v>19</v>
      </c>
      <c r="H1573" t="s">
        <v>144</v>
      </c>
      <c r="I157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573">
        <v>8.1</v>
      </c>
      <c r="K1573">
        <v>6.2</v>
      </c>
      <c r="L1573">
        <v>7.2</v>
      </c>
      <c r="M1573">
        <v>39</v>
      </c>
      <c r="N1573">
        <v>166</v>
      </c>
    </row>
    <row r="1574" spans="1:14" x14ac:dyDescent="0.35">
      <c r="A1574" t="s">
        <v>329</v>
      </c>
      <c r="B1574" t="s">
        <v>332</v>
      </c>
      <c r="C1574" t="s">
        <v>14</v>
      </c>
      <c r="D1574">
        <v>1.8</v>
      </c>
      <c r="E1574">
        <v>4</v>
      </c>
      <c r="F157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574" t="s">
        <v>127</v>
      </c>
      <c r="H1574" t="s">
        <v>144</v>
      </c>
      <c r="I157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574">
        <v>8.6</v>
      </c>
      <c r="K1574">
        <v>6.6</v>
      </c>
      <c r="L1574">
        <v>7.7</v>
      </c>
      <c r="M1574">
        <v>37</v>
      </c>
      <c r="N1574">
        <v>177</v>
      </c>
    </row>
    <row r="1575" spans="1:14" x14ac:dyDescent="0.35">
      <c r="A1575" t="s">
        <v>329</v>
      </c>
      <c r="B1575" t="s">
        <v>855</v>
      </c>
      <c r="C1575" t="s">
        <v>14</v>
      </c>
      <c r="D1575">
        <v>2.4</v>
      </c>
      <c r="E1575">
        <v>4</v>
      </c>
      <c r="F157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575" t="s">
        <v>17</v>
      </c>
      <c r="H1575" t="s">
        <v>16</v>
      </c>
      <c r="I157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575">
        <v>10.8</v>
      </c>
      <c r="K1575">
        <v>7.6</v>
      </c>
      <c r="L1575">
        <v>9.4</v>
      </c>
      <c r="M1575">
        <v>30</v>
      </c>
      <c r="N1575">
        <v>216</v>
      </c>
    </row>
    <row r="1576" spans="1:14" x14ac:dyDescent="0.35">
      <c r="A1576" t="s">
        <v>329</v>
      </c>
      <c r="B1576" t="s">
        <v>856</v>
      </c>
      <c r="C1576" t="s">
        <v>14</v>
      </c>
      <c r="D1576">
        <v>1.5</v>
      </c>
      <c r="E1576">
        <v>4</v>
      </c>
      <c r="F157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576" t="s">
        <v>210</v>
      </c>
      <c r="H1576" t="s">
        <v>144</v>
      </c>
      <c r="I157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576">
        <v>5.3</v>
      </c>
      <c r="K1576">
        <v>5</v>
      </c>
      <c r="L1576">
        <v>5.2</v>
      </c>
      <c r="M1576">
        <v>54</v>
      </c>
      <c r="N1576">
        <v>120</v>
      </c>
    </row>
    <row r="1577" spans="1:14" x14ac:dyDescent="0.35">
      <c r="A1577" t="s">
        <v>329</v>
      </c>
      <c r="B1577" t="s">
        <v>334</v>
      </c>
      <c r="C1577" t="s">
        <v>21</v>
      </c>
      <c r="D1577">
        <v>2.4</v>
      </c>
      <c r="E1577">
        <v>4</v>
      </c>
      <c r="F157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577" t="s">
        <v>210</v>
      </c>
      <c r="H1577" t="s">
        <v>144</v>
      </c>
      <c r="I157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577">
        <v>8.6</v>
      </c>
      <c r="K1577">
        <v>6.9</v>
      </c>
      <c r="L1577">
        <v>7.8</v>
      </c>
      <c r="M1577">
        <v>36</v>
      </c>
      <c r="N1577">
        <v>179</v>
      </c>
    </row>
    <row r="1578" spans="1:14" x14ac:dyDescent="0.35">
      <c r="A1578" t="s">
        <v>329</v>
      </c>
      <c r="B1578" t="s">
        <v>335</v>
      </c>
      <c r="C1578" t="s">
        <v>21</v>
      </c>
      <c r="D1578">
        <v>2.4</v>
      </c>
      <c r="E1578">
        <v>4</v>
      </c>
      <c r="F157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578" t="s">
        <v>210</v>
      </c>
      <c r="H1578" t="s">
        <v>144</v>
      </c>
      <c r="I157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578">
        <v>9.1</v>
      </c>
      <c r="K1578">
        <v>7.2</v>
      </c>
      <c r="L1578">
        <v>8.3000000000000007</v>
      </c>
      <c r="M1578">
        <v>34</v>
      </c>
      <c r="N1578">
        <v>191</v>
      </c>
    </row>
    <row r="1579" spans="1:14" x14ac:dyDescent="0.35">
      <c r="A1579" t="s">
        <v>329</v>
      </c>
      <c r="B1579" t="s">
        <v>336</v>
      </c>
      <c r="C1579" t="s">
        <v>31</v>
      </c>
      <c r="D1579">
        <v>1.5</v>
      </c>
      <c r="E1579">
        <v>4</v>
      </c>
      <c r="F157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579" t="s">
        <v>19</v>
      </c>
      <c r="H1579" t="s">
        <v>144</v>
      </c>
      <c r="I157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579">
        <v>6.6</v>
      </c>
      <c r="K1579">
        <v>6</v>
      </c>
      <c r="L1579">
        <v>6.3</v>
      </c>
      <c r="M1579">
        <v>45</v>
      </c>
      <c r="N1579">
        <v>145</v>
      </c>
    </row>
    <row r="1580" spans="1:14" x14ac:dyDescent="0.35">
      <c r="A1580" t="s">
        <v>329</v>
      </c>
      <c r="B1580" t="s">
        <v>336</v>
      </c>
      <c r="C1580" t="s">
        <v>31</v>
      </c>
      <c r="D1580">
        <v>1.5</v>
      </c>
      <c r="E1580">
        <v>4</v>
      </c>
      <c r="F158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580" t="s">
        <v>17</v>
      </c>
      <c r="H1580" t="s">
        <v>144</v>
      </c>
      <c r="I158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580">
        <v>7.6</v>
      </c>
      <c r="K1580">
        <v>6.1</v>
      </c>
      <c r="L1580">
        <v>6.9</v>
      </c>
      <c r="M1580">
        <v>41</v>
      </c>
      <c r="N1580">
        <v>159</v>
      </c>
    </row>
    <row r="1581" spans="1:14" x14ac:dyDescent="0.35">
      <c r="A1581" t="s">
        <v>329</v>
      </c>
      <c r="B1581" t="s">
        <v>337</v>
      </c>
      <c r="C1581" t="s">
        <v>61</v>
      </c>
      <c r="D1581">
        <v>1.5</v>
      </c>
      <c r="E1581">
        <v>4</v>
      </c>
      <c r="F158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581" t="s">
        <v>210</v>
      </c>
      <c r="H1581" t="s">
        <v>144</v>
      </c>
      <c r="I158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581">
        <v>7</v>
      </c>
      <c r="K1581">
        <v>5.7</v>
      </c>
      <c r="L1581">
        <v>6.4</v>
      </c>
      <c r="M1581">
        <v>44</v>
      </c>
      <c r="N1581">
        <v>147</v>
      </c>
    </row>
    <row r="1582" spans="1:14" x14ac:dyDescent="0.35">
      <c r="A1582" t="s">
        <v>329</v>
      </c>
      <c r="B1582" t="s">
        <v>337</v>
      </c>
      <c r="C1582" t="s">
        <v>61</v>
      </c>
      <c r="D1582">
        <v>1.5</v>
      </c>
      <c r="E1582">
        <v>4</v>
      </c>
      <c r="F158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582" t="s">
        <v>19</v>
      </c>
      <c r="H1582" t="s">
        <v>144</v>
      </c>
      <c r="I158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582">
        <v>7.3</v>
      </c>
      <c r="K1582">
        <v>6.1</v>
      </c>
      <c r="L1582">
        <v>6.8</v>
      </c>
      <c r="M1582">
        <v>42</v>
      </c>
      <c r="N1582">
        <v>156</v>
      </c>
    </row>
    <row r="1583" spans="1:14" x14ac:dyDescent="0.35">
      <c r="A1583" t="s">
        <v>329</v>
      </c>
      <c r="B1583" t="s">
        <v>337</v>
      </c>
      <c r="C1583" t="s">
        <v>61</v>
      </c>
      <c r="D1583">
        <v>1.5</v>
      </c>
      <c r="E1583">
        <v>4</v>
      </c>
      <c r="F158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583" t="s">
        <v>17</v>
      </c>
      <c r="H1583" t="s">
        <v>144</v>
      </c>
      <c r="I158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583">
        <v>8.1</v>
      </c>
      <c r="K1583">
        <v>6.4</v>
      </c>
      <c r="L1583">
        <v>7.3</v>
      </c>
      <c r="M1583">
        <v>39</v>
      </c>
      <c r="N1583">
        <v>168</v>
      </c>
    </row>
    <row r="1584" spans="1:14" x14ac:dyDescent="0.35">
      <c r="A1584" t="s">
        <v>329</v>
      </c>
      <c r="B1584" t="s">
        <v>338</v>
      </c>
      <c r="C1584" t="s">
        <v>232</v>
      </c>
      <c r="D1584">
        <v>3.5</v>
      </c>
      <c r="E1584">
        <v>6</v>
      </c>
      <c r="F158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584" t="s">
        <v>36</v>
      </c>
      <c r="H1584" t="s">
        <v>144</v>
      </c>
      <c r="I158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584">
        <v>12.3</v>
      </c>
      <c r="K1584">
        <v>8.5</v>
      </c>
      <c r="L1584">
        <v>10.6</v>
      </c>
      <c r="M1584">
        <v>27</v>
      </c>
      <c r="N1584">
        <v>244</v>
      </c>
    </row>
    <row r="1585" spans="1:14" x14ac:dyDescent="0.35">
      <c r="A1585" t="s">
        <v>329</v>
      </c>
      <c r="B1585" t="s">
        <v>339</v>
      </c>
      <c r="C1585" t="s">
        <v>21</v>
      </c>
      <c r="D1585">
        <v>3.5</v>
      </c>
      <c r="E1585">
        <v>6</v>
      </c>
      <c r="F158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585" t="s">
        <v>225</v>
      </c>
      <c r="H1585" t="s">
        <v>144</v>
      </c>
      <c r="I158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585">
        <v>13.3</v>
      </c>
      <c r="K1585">
        <v>9.3000000000000007</v>
      </c>
      <c r="L1585">
        <v>11.5</v>
      </c>
      <c r="M1585">
        <v>25</v>
      </c>
      <c r="N1585">
        <v>264</v>
      </c>
    </row>
    <row r="1586" spans="1:14" x14ac:dyDescent="0.35">
      <c r="A1586" t="s">
        <v>329</v>
      </c>
      <c r="B1586" t="s">
        <v>857</v>
      </c>
      <c r="C1586" t="s">
        <v>21</v>
      </c>
      <c r="D1586">
        <v>3.5</v>
      </c>
      <c r="E1586">
        <v>6</v>
      </c>
      <c r="F158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586" t="s">
        <v>225</v>
      </c>
      <c r="H1586" t="s">
        <v>144</v>
      </c>
      <c r="I158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586">
        <v>13.8</v>
      </c>
      <c r="K1586">
        <v>9.6999999999999993</v>
      </c>
      <c r="L1586">
        <v>12</v>
      </c>
      <c r="M1586">
        <v>24</v>
      </c>
      <c r="N1586">
        <v>276</v>
      </c>
    </row>
    <row r="1587" spans="1:14" x14ac:dyDescent="0.35">
      <c r="A1587" t="s">
        <v>342</v>
      </c>
      <c r="B1587" t="s">
        <v>343</v>
      </c>
      <c r="C1587" t="s">
        <v>14</v>
      </c>
      <c r="D1587">
        <v>1.6</v>
      </c>
      <c r="E1587">
        <v>4</v>
      </c>
      <c r="F158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587" t="s">
        <v>22</v>
      </c>
      <c r="H1587" t="s">
        <v>144</v>
      </c>
      <c r="I158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587">
        <v>8.9</v>
      </c>
      <c r="K1587">
        <v>6.3</v>
      </c>
      <c r="L1587">
        <v>7.7</v>
      </c>
      <c r="M1587">
        <v>37</v>
      </c>
      <c r="N1587">
        <v>177</v>
      </c>
    </row>
    <row r="1588" spans="1:14" x14ac:dyDescent="0.35">
      <c r="A1588" t="s">
        <v>342</v>
      </c>
      <c r="B1588" t="s">
        <v>343</v>
      </c>
      <c r="C1588" t="s">
        <v>14</v>
      </c>
      <c r="D1588">
        <v>1.6</v>
      </c>
      <c r="E1588">
        <v>4</v>
      </c>
      <c r="F158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588" t="s">
        <v>17</v>
      </c>
      <c r="H1588" t="s">
        <v>144</v>
      </c>
      <c r="I158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588">
        <v>8.6999999999999993</v>
      </c>
      <c r="K1588">
        <v>6.3</v>
      </c>
      <c r="L1588">
        <v>7.6</v>
      </c>
      <c r="M1588">
        <v>37</v>
      </c>
      <c r="N1588">
        <v>175</v>
      </c>
    </row>
    <row r="1589" spans="1:14" x14ac:dyDescent="0.35">
      <c r="A1589" t="s">
        <v>342</v>
      </c>
      <c r="B1589" t="s">
        <v>858</v>
      </c>
      <c r="C1589" t="s">
        <v>25</v>
      </c>
      <c r="D1589">
        <v>1.8</v>
      </c>
      <c r="E1589">
        <v>4</v>
      </c>
      <c r="F158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589" t="s">
        <v>22</v>
      </c>
      <c r="H1589" t="s">
        <v>144</v>
      </c>
      <c r="I158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589">
        <v>8.5</v>
      </c>
      <c r="K1589">
        <v>6.3</v>
      </c>
      <c r="L1589">
        <v>7.5</v>
      </c>
      <c r="M1589">
        <v>38</v>
      </c>
      <c r="N1589">
        <v>172</v>
      </c>
    </row>
    <row r="1590" spans="1:14" x14ac:dyDescent="0.35">
      <c r="A1590" t="s">
        <v>342</v>
      </c>
      <c r="B1590" t="s">
        <v>858</v>
      </c>
      <c r="C1590" t="s">
        <v>25</v>
      </c>
      <c r="D1590">
        <v>1.8</v>
      </c>
      <c r="E1590">
        <v>4</v>
      </c>
      <c r="F159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590" t="s">
        <v>17</v>
      </c>
      <c r="H1590" t="s">
        <v>144</v>
      </c>
      <c r="I159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590">
        <v>8.8000000000000007</v>
      </c>
      <c r="K1590">
        <v>6.4</v>
      </c>
      <c r="L1590">
        <v>7.7</v>
      </c>
      <c r="M1590">
        <v>37</v>
      </c>
      <c r="N1590">
        <v>177</v>
      </c>
    </row>
    <row r="1591" spans="1:14" x14ac:dyDescent="0.35">
      <c r="A1591" t="s">
        <v>342</v>
      </c>
      <c r="B1591" t="s">
        <v>858</v>
      </c>
      <c r="C1591" t="s">
        <v>25</v>
      </c>
      <c r="D1591">
        <v>2</v>
      </c>
      <c r="E1591">
        <v>4</v>
      </c>
      <c r="F159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591" t="s">
        <v>22</v>
      </c>
      <c r="H1591" t="s">
        <v>144</v>
      </c>
      <c r="I159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591">
        <v>9.6999999999999993</v>
      </c>
      <c r="K1591">
        <v>6.7</v>
      </c>
      <c r="L1591">
        <v>8.3000000000000007</v>
      </c>
      <c r="M1591">
        <v>34</v>
      </c>
      <c r="N1591">
        <v>191</v>
      </c>
    </row>
    <row r="1592" spans="1:14" x14ac:dyDescent="0.35">
      <c r="A1592" t="s">
        <v>342</v>
      </c>
      <c r="B1592" t="s">
        <v>858</v>
      </c>
      <c r="C1592" t="s">
        <v>25</v>
      </c>
      <c r="D1592">
        <v>2</v>
      </c>
      <c r="E1592">
        <v>4</v>
      </c>
      <c r="F159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592" t="s">
        <v>17</v>
      </c>
      <c r="H1592" t="s">
        <v>144</v>
      </c>
      <c r="I159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592">
        <v>9.8000000000000007</v>
      </c>
      <c r="K1592">
        <v>7</v>
      </c>
      <c r="L1592">
        <v>8.5</v>
      </c>
      <c r="M1592">
        <v>33</v>
      </c>
      <c r="N1592">
        <v>196</v>
      </c>
    </row>
    <row r="1593" spans="1:14" x14ac:dyDescent="0.35">
      <c r="A1593" t="s">
        <v>342</v>
      </c>
      <c r="B1593" t="s">
        <v>859</v>
      </c>
      <c r="C1593" t="s">
        <v>25</v>
      </c>
      <c r="D1593">
        <v>2</v>
      </c>
      <c r="E1593">
        <v>4</v>
      </c>
      <c r="F159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593" t="s">
        <v>22</v>
      </c>
      <c r="H1593" t="s">
        <v>144</v>
      </c>
      <c r="I159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593">
        <v>9.6</v>
      </c>
      <c r="K1593">
        <v>6.8</v>
      </c>
      <c r="L1593">
        <v>8.3000000000000007</v>
      </c>
      <c r="M1593">
        <v>34</v>
      </c>
      <c r="N1593">
        <v>191</v>
      </c>
    </row>
    <row r="1594" spans="1:14" x14ac:dyDescent="0.35">
      <c r="A1594" t="s">
        <v>342</v>
      </c>
      <c r="B1594" t="s">
        <v>859</v>
      </c>
      <c r="C1594" t="s">
        <v>25</v>
      </c>
      <c r="D1594">
        <v>2</v>
      </c>
      <c r="E1594">
        <v>4</v>
      </c>
      <c r="F159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594" t="s">
        <v>17</v>
      </c>
      <c r="H1594" t="s">
        <v>144</v>
      </c>
      <c r="I159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594">
        <v>9.6999999999999993</v>
      </c>
      <c r="K1594">
        <v>6.7</v>
      </c>
      <c r="L1594">
        <v>8.3000000000000007</v>
      </c>
      <c r="M1594">
        <v>34</v>
      </c>
      <c r="N1594">
        <v>191</v>
      </c>
    </row>
    <row r="1595" spans="1:14" x14ac:dyDescent="0.35">
      <c r="A1595" t="s">
        <v>342</v>
      </c>
      <c r="B1595" t="s">
        <v>344</v>
      </c>
      <c r="C1595" t="s">
        <v>25</v>
      </c>
      <c r="D1595">
        <v>2</v>
      </c>
      <c r="E1595">
        <v>4</v>
      </c>
      <c r="F159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595" t="s">
        <v>22</v>
      </c>
      <c r="H1595" t="s">
        <v>144</v>
      </c>
      <c r="I159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595">
        <v>9.6999999999999993</v>
      </c>
      <c r="K1595">
        <v>7.2</v>
      </c>
      <c r="L1595">
        <v>8.6</v>
      </c>
      <c r="M1595">
        <v>33</v>
      </c>
      <c r="N1595">
        <v>198</v>
      </c>
    </row>
    <row r="1596" spans="1:14" x14ac:dyDescent="0.35">
      <c r="A1596" t="s">
        <v>342</v>
      </c>
      <c r="B1596" t="s">
        <v>344</v>
      </c>
      <c r="C1596" t="s">
        <v>25</v>
      </c>
      <c r="D1596">
        <v>2</v>
      </c>
      <c r="E1596">
        <v>4</v>
      </c>
      <c r="F159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596" t="s">
        <v>17</v>
      </c>
      <c r="H1596" t="s">
        <v>144</v>
      </c>
      <c r="I159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596">
        <v>9.8000000000000007</v>
      </c>
      <c r="K1596">
        <v>6.9</v>
      </c>
      <c r="L1596">
        <v>8.5</v>
      </c>
      <c r="M1596">
        <v>33</v>
      </c>
      <c r="N1596">
        <v>196</v>
      </c>
    </row>
    <row r="1597" spans="1:14" x14ac:dyDescent="0.35">
      <c r="A1597" t="s">
        <v>342</v>
      </c>
      <c r="B1597" t="s">
        <v>345</v>
      </c>
      <c r="C1597" t="s">
        <v>58</v>
      </c>
      <c r="D1597">
        <v>5</v>
      </c>
      <c r="E1597">
        <v>8</v>
      </c>
      <c r="F159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597" t="s">
        <v>47</v>
      </c>
      <c r="H1597" t="s">
        <v>16</v>
      </c>
      <c r="I159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597">
        <v>15.8</v>
      </c>
      <c r="K1597">
        <v>10.199999999999999</v>
      </c>
      <c r="L1597">
        <v>13.3</v>
      </c>
      <c r="M1597">
        <v>21</v>
      </c>
      <c r="N1597">
        <v>306</v>
      </c>
    </row>
    <row r="1598" spans="1:14" x14ac:dyDescent="0.35">
      <c r="A1598" t="s">
        <v>342</v>
      </c>
      <c r="B1598" t="s">
        <v>860</v>
      </c>
      <c r="C1598" t="s">
        <v>58</v>
      </c>
      <c r="D1598">
        <v>3.8</v>
      </c>
      <c r="E1598">
        <v>6</v>
      </c>
      <c r="F159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598" t="s">
        <v>47</v>
      </c>
      <c r="H1598" t="s">
        <v>144</v>
      </c>
      <c r="I159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598">
        <v>14.4</v>
      </c>
      <c r="K1598">
        <v>9.4</v>
      </c>
      <c r="L1598">
        <v>12.1</v>
      </c>
      <c r="M1598">
        <v>23</v>
      </c>
      <c r="N1598">
        <v>278</v>
      </c>
    </row>
    <row r="1599" spans="1:14" x14ac:dyDescent="0.35">
      <c r="A1599" t="s">
        <v>342</v>
      </c>
      <c r="B1599" t="s">
        <v>860</v>
      </c>
      <c r="C1599" t="s">
        <v>58</v>
      </c>
      <c r="D1599">
        <v>5</v>
      </c>
      <c r="E1599">
        <v>8</v>
      </c>
      <c r="F159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599" t="s">
        <v>47</v>
      </c>
      <c r="H1599" t="s">
        <v>16</v>
      </c>
      <c r="I159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599">
        <v>17.3</v>
      </c>
      <c r="K1599">
        <v>10.5</v>
      </c>
      <c r="L1599">
        <v>14.2</v>
      </c>
      <c r="M1599">
        <v>20</v>
      </c>
      <c r="N1599">
        <v>327</v>
      </c>
    </row>
    <row r="1600" spans="1:14" x14ac:dyDescent="0.35">
      <c r="A1600" t="s">
        <v>342</v>
      </c>
      <c r="B1600" t="s">
        <v>861</v>
      </c>
      <c r="C1600" t="s">
        <v>38</v>
      </c>
      <c r="D1600">
        <v>3.8</v>
      </c>
      <c r="E1600">
        <v>6</v>
      </c>
      <c r="F160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600" t="s">
        <v>47</v>
      </c>
      <c r="H1600" t="s">
        <v>16</v>
      </c>
      <c r="I160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600">
        <v>14.6</v>
      </c>
      <c r="K1600">
        <v>9.6</v>
      </c>
      <c r="L1600">
        <v>12.3</v>
      </c>
      <c r="M1600">
        <v>23</v>
      </c>
      <c r="N1600">
        <v>283</v>
      </c>
    </row>
    <row r="1601" spans="1:14" x14ac:dyDescent="0.35">
      <c r="A1601" t="s">
        <v>342</v>
      </c>
      <c r="B1601" t="s">
        <v>861</v>
      </c>
      <c r="C1601" t="s">
        <v>38</v>
      </c>
      <c r="D1601">
        <v>3.8</v>
      </c>
      <c r="E1601">
        <v>6</v>
      </c>
      <c r="F160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601" t="s">
        <v>17</v>
      </c>
      <c r="H1601" t="s">
        <v>16</v>
      </c>
      <c r="I160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601">
        <v>14.4</v>
      </c>
      <c r="K1601">
        <v>9.9</v>
      </c>
      <c r="L1601">
        <v>12.4</v>
      </c>
      <c r="M1601">
        <v>23</v>
      </c>
      <c r="N1601">
        <v>285</v>
      </c>
    </row>
    <row r="1602" spans="1:14" x14ac:dyDescent="0.35">
      <c r="A1602" t="s">
        <v>342</v>
      </c>
      <c r="B1602" t="s">
        <v>347</v>
      </c>
      <c r="C1602" t="s">
        <v>21</v>
      </c>
      <c r="D1602">
        <v>3.3</v>
      </c>
      <c r="E1602">
        <v>6</v>
      </c>
      <c r="F160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602" t="s">
        <v>22</v>
      </c>
      <c r="H1602" t="s">
        <v>144</v>
      </c>
      <c r="I160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602">
        <v>12.9</v>
      </c>
      <c r="K1602">
        <v>9.4</v>
      </c>
      <c r="L1602">
        <v>11.3</v>
      </c>
      <c r="M1602">
        <v>25</v>
      </c>
      <c r="N1602">
        <v>260</v>
      </c>
    </row>
    <row r="1603" spans="1:14" x14ac:dyDescent="0.35">
      <c r="A1603" t="s">
        <v>342</v>
      </c>
      <c r="B1603" t="s">
        <v>862</v>
      </c>
      <c r="C1603" t="s">
        <v>21</v>
      </c>
      <c r="D1603">
        <v>3.3</v>
      </c>
      <c r="E1603">
        <v>6</v>
      </c>
      <c r="F160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603" t="s">
        <v>22</v>
      </c>
      <c r="H1603" t="s">
        <v>144</v>
      </c>
      <c r="I160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603">
        <v>13</v>
      </c>
      <c r="K1603">
        <v>9.6999999999999993</v>
      </c>
      <c r="L1603">
        <v>11.5</v>
      </c>
      <c r="M1603">
        <v>25</v>
      </c>
      <c r="N1603">
        <v>264</v>
      </c>
    </row>
    <row r="1604" spans="1:14" x14ac:dyDescent="0.35">
      <c r="A1604" t="s">
        <v>342</v>
      </c>
      <c r="B1604" t="s">
        <v>349</v>
      </c>
      <c r="C1604" t="s">
        <v>21</v>
      </c>
      <c r="D1604">
        <v>2.4</v>
      </c>
      <c r="E1604">
        <v>4</v>
      </c>
      <c r="F160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604" t="s">
        <v>22</v>
      </c>
      <c r="H1604" t="s">
        <v>144</v>
      </c>
      <c r="I160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604">
        <v>11.7</v>
      </c>
      <c r="K1604">
        <v>8.6999999999999993</v>
      </c>
      <c r="L1604">
        <v>10.3</v>
      </c>
      <c r="M1604">
        <v>27</v>
      </c>
      <c r="N1604">
        <v>237</v>
      </c>
    </row>
    <row r="1605" spans="1:14" x14ac:dyDescent="0.35">
      <c r="A1605" t="s">
        <v>342</v>
      </c>
      <c r="B1605" t="s">
        <v>863</v>
      </c>
      <c r="C1605" t="s">
        <v>21</v>
      </c>
      <c r="D1605">
        <v>2</v>
      </c>
      <c r="E1605">
        <v>4</v>
      </c>
      <c r="F160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605" t="s">
        <v>22</v>
      </c>
      <c r="H1605" t="s">
        <v>144</v>
      </c>
      <c r="I160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605">
        <v>12.9</v>
      </c>
      <c r="K1605">
        <v>9.8000000000000007</v>
      </c>
      <c r="L1605">
        <v>11.5</v>
      </c>
      <c r="M1605">
        <v>25</v>
      </c>
      <c r="N1605">
        <v>264</v>
      </c>
    </row>
    <row r="1606" spans="1:14" x14ac:dyDescent="0.35">
      <c r="A1606" t="s">
        <v>342</v>
      </c>
      <c r="B1606" t="s">
        <v>863</v>
      </c>
      <c r="C1606" t="s">
        <v>21</v>
      </c>
      <c r="D1606">
        <v>2.4</v>
      </c>
      <c r="E1606">
        <v>4</v>
      </c>
      <c r="F160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606" t="s">
        <v>22</v>
      </c>
      <c r="H1606" t="s">
        <v>144</v>
      </c>
      <c r="I160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606">
        <v>12.5</v>
      </c>
      <c r="K1606">
        <v>9.3000000000000007</v>
      </c>
      <c r="L1606">
        <v>11.1</v>
      </c>
      <c r="M1606">
        <v>25</v>
      </c>
      <c r="N1606">
        <v>255</v>
      </c>
    </row>
    <row r="1607" spans="1:14" x14ac:dyDescent="0.35">
      <c r="A1607" t="s">
        <v>342</v>
      </c>
      <c r="B1607" t="s">
        <v>864</v>
      </c>
      <c r="C1607" t="s">
        <v>21</v>
      </c>
      <c r="D1607">
        <v>3.3</v>
      </c>
      <c r="E1607">
        <v>6</v>
      </c>
      <c r="F160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607" t="s">
        <v>22</v>
      </c>
      <c r="H1607" t="s">
        <v>144</v>
      </c>
      <c r="I160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607">
        <v>13.9</v>
      </c>
      <c r="K1607">
        <v>10.8</v>
      </c>
      <c r="L1607">
        <v>12.5</v>
      </c>
      <c r="M1607">
        <v>23</v>
      </c>
      <c r="N1607">
        <v>287</v>
      </c>
    </row>
    <row r="1608" spans="1:14" x14ac:dyDescent="0.35">
      <c r="A1608" t="s">
        <v>342</v>
      </c>
      <c r="B1608" t="s">
        <v>351</v>
      </c>
      <c r="C1608" t="s">
        <v>58</v>
      </c>
      <c r="D1608">
        <v>2</v>
      </c>
      <c r="E1608">
        <v>4</v>
      </c>
      <c r="F160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608" t="s">
        <v>22</v>
      </c>
      <c r="H1608" t="s">
        <v>144</v>
      </c>
      <c r="I160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608">
        <v>10.4</v>
      </c>
      <c r="K1608">
        <v>7.4</v>
      </c>
      <c r="L1608">
        <v>9.1</v>
      </c>
      <c r="M1608">
        <v>31</v>
      </c>
      <c r="N1608">
        <v>209</v>
      </c>
    </row>
    <row r="1609" spans="1:14" x14ac:dyDescent="0.35">
      <c r="A1609" t="s">
        <v>342</v>
      </c>
      <c r="B1609" t="s">
        <v>351</v>
      </c>
      <c r="C1609" t="s">
        <v>58</v>
      </c>
      <c r="D1609">
        <v>2.4</v>
      </c>
      <c r="E1609">
        <v>4</v>
      </c>
      <c r="F160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609" t="s">
        <v>22</v>
      </c>
      <c r="H1609" t="s">
        <v>144</v>
      </c>
      <c r="I160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609">
        <v>9.8000000000000007</v>
      </c>
      <c r="K1609">
        <v>6.7</v>
      </c>
      <c r="L1609">
        <v>8.4</v>
      </c>
      <c r="M1609">
        <v>34</v>
      </c>
      <c r="N1609">
        <v>193</v>
      </c>
    </row>
    <row r="1610" spans="1:14" x14ac:dyDescent="0.35">
      <c r="A1610" t="s">
        <v>342</v>
      </c>
      <c r="B1610" t="s">
        <v>865</v>
      </c>
      <c r="C1610" t="s">
        <v>58</v>
      </c>
      <c r="D1610">
        <v>2.4</v>
      </c>
      <c r="E1610">
        <v>4</v>
      </c>
      <c r="F161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610" t="s">
        <v>22</v>
      </c>
      <c r="H1610" t="s">
        <v>144</v>
      </c>
      <c r="I161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610">
        <v>9.8000000000000007</v>
      </c>
      <c r="K1610">
        <v>6.7</v>
      </c>
      <c r="L1610">
        <v>8.4</v>
      </c>
      <c r="M1610">
        <v>34</v>
      </c>
      <c r="N1610">
        <v>193</v>
      </c>
    </row>
    <row r="1611" spans="1:14" x14ac:dyDescent="0.35">
      <c r="A1611" t="s">
        <v>342</v>
      </c>
      <c r="B1611" t="s">
        <v>352</v>
      </c>
      <c r="C1611" t="s">
        <v>25</v>
      </c>
      <c r="D1611">
        <v>2.4</v>
      </c>
      <c r="E1611">
        <v>4</v>
      </c>
      <c r="F161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611" t="s">
        <v>22</v>
      </c>
      <c r="H1611" t="s">
        <v>144</v>
      </c>
      <c r="I161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611">
        <v>6.6</v>
      </c>
      <c r="K1611">
        <v>5.9</v>
      </c>
      <c r="L1611">
        <v>6.3</v>
      </c>
      <c r="M1611">
        <v>45</v>
      </c>
      <c r="N1611">
        <v>145</v>
      </c>
    </row>
    <row r="1612" spans="1:14" x14ac:dyDescent="0.35">
      <c r="A1612" t="s">
        <v>342</v>
      </c>
      <c r="B1612" t="s">
        <v>353</v>
      </c>
      <c r="C1612" t="s">
        <v>25</v>
      </c>
      <c r="D1612">
        <v>2.4</v>
      </c>
      <c r="E1612">
        <v>4</v>
      </c>
      <c r="F161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612" t="s">
        <v>22</v>
      </c>
      <c r="H1612" t="s">
        <v>144</v>
      </c>
      <c r="I161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612">
        <v>6.6</v>
      </c>
      <c r="K1612">
        <v>5.9</v>
      </c>
      <c r="L1612">
        <v>6.3</v>
      </c>
      <c r="M1612">
        <v>45</v>
      </c>
      <c r="N1612">
        <v>145</v>
      </c>
    </row>
    <row r="1613" spans="1:14" x14ac:dyDescent="0.35">
      <c r="A1613" t="s">
        <v>342</v>
      </c>
      <c r="B1613" t="s">
        <v>354</v>
      </c>
      <c r="C1613" t="s">
        <v>21</v>
      </c>
      <c r="D1613">
        <v>2</v>
      </c>
      <c r="E1613">
        <v>4</v>
      </c>
      <c r="F161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613" t="s">
        <v>22</v>
      </c>
      <c r="H1613" t="s">
        <v>144</v>
      </c>
      <c r="I161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613">
        <v>10.199999999999999</v>
      </c>
      <c r="K1613">
        <v>8.1999999999999993</v>
      </c>
      <c r="L1613">
        <v>9.3000000000000007</v>
      </c>
      <c r="M1613">
        <v>30</v>
      </c>
      <c r="N1613">
        <v>214</v>
      </c>
    </row>
    <row r="1614" spans="1:14" x14ac:dyDescent="0.35">
      <c r="A1614" t="s">
        <v>342</v>
      </c>
      <c r="B1614" t="s">
        <v>354</v>
      </c>
      <c r="C1614" t="s">
        <v>21</v>
      </c>
      <c r="D1614">
        <v>2</v>
      </c>
      <c r="E1614">
        <v>4</v>
      </c>
      <c r="F161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614" t="s">
        <v>17</v>
      </c>
      <c r="H1614" t="s">
        <v>144</v>
      </c>
      <c r="I161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614">
        <v>11.4</v>
      </c>
      <c r="K1614">
        <v>8.5</v>
      </c>
      <c r="L1614">
        <v>10.1</v>
      </c>
      <c r="M1614">
        <v>28</v>
      </c>
      <c r="N1614">
        <v>232</v>
      </c>
    </row>
    <row r="1615" spans="1:14" x14ac:dyDescent="0.35">
      <c r="A1615" t="s">
        <v>342</v>
      </c>
      <c r="B1615" t="s">
        <v>354</v>
      </c>
      <c r="C1615" t="s">
        <v>21</v>
      </c>
      <c r="D1615">
        <v>2.4</v>
      </c>
      <c r="E1615">
        <v>4</v>
      </c>
      <c r="F161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615" t="s">
        <v>22</v>
      </c>
      <c r="H1615" t="s">
        <v>144</v>
      </c>
      <c r="I161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615">
        <v>11.3</v>
      </c>
      <c r="K1615">
        <v>8.3000000000000007</v>
      </c>
      <c r="L1615">
        <v>10</v>
      </c>
      <c r="M1615">
        <v>28</v>
      </c>
      <c r="N1615">
        <v>230</v>
      </c>
    </row>
    <row r="1616" spans="1:14" x14ac:dyDescent="0.35">
      <c r="A1616" t="s">
        <v>342</v>
      </c>
      <c r="B1616" t="s">
        <v>866</v>
      </c>
      <c r="C1616" t="s">
        <v>21</v>
      </c>
      <c r="D1616">
        <v>2</v>
      </c>
      <c r="E1616">
        <v>4</v>
      </c>
      <c r="F161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616" t="s">
        <v>22</v>
      </c>
      <c r="H1616" t="s">
        <v>144</v>
      </c>
      <c r="I161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616">
        <v>11.4</v>
      </c>
      <c r="K1616">
        <v>9.3000000000000007</v>
      </c>
      <c r="L1616">
        <v>10.4</v>
      </c>
      <c r="M1616">
        <v>27</v>
      </c>
      <c r="N1616">
        <v>239</v>
      </c>
    </row>
    <row r="1617" spans="1:14" x14ac:dyDescent="0.35">
      <c r="A1617" t="s">
        <v>342</v>
      </c>
      <c r="B1617" t="s">
        <v>866</v>
      </c>
      <c r="C1617" t="s">
        <v>21</v>
      </c>
      <c r="D1617">
        <v>2.4</v>
      </c>
      <c r="E1617">
        <v>4</v>
      </c>
      <c r="F161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617" t="s">
        <v>22</v>
      </c>
      <c r="H1617" t="s">
        <v>144</v>
      </c>
      <c r="I161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617">
        <v>11.6</v>
      </c>
      <c r="K1617">
        <v>9.3000000000000007</v>
      </c>
      <c r="L1617">
        <v>10.6</v>
      </c>
      <c r="M1617">
        <v>27</v>
      </c>
      <c r="N1617">
        <v>244</v>
      </c>
    </row>
    <row r="1618" spans="1:14" x14ac:dyDescent="0.35">
      <c r="A1618" t="s">
        <v>342</v>
      </c>
      <c r="B1618" t="s">
        <v>356</v>
      </c>
      <c r="C1618" t="s">
        <v>14</v>
      </c>
      <c r="D1618">
        <v>1.6</v>
      </c>
      <c r="E1618">
        <v>4</v>
      </c>
      <c r="F161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618" t="s">
        <v>32</v>
      </c>
      <c r="H1618" t="s">
        <v>144</v>
      </c>
      <c r="I161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618">
        <v>8.6</v>
      </c>
      <c r="K1618">
        <v>6.6</v>
      </c>
      <c r="L1618">
        <v>7.7</v>
      </c>
      <c r="M1618">
        <v>37</v>
      </c>
      <c r="N1618">
        <v>177</v>
      </c>
    </row>
    <row r="1619" spans="1:14" x14ac:dyDescent="0.35">
      <c r="A1619" t="s">
        <v>342</v>
      </c>
      <c r="B1619" t="s">
        <v>356</v>
      </c>
      <c r="C1619" t="s">
        <v>14</v>
      </c>
      <c r="D1619">
        <v>1.6</v>
      </c>
      <c r="E1619">
        <v>4</v>
      </c>
      <c r="F161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619" t="s">
        <v>17</v>
      </c>
      <c r="H1619" t="s">
        <v>144</v>
      </c>
      <c r="I161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619">
        <v>9</v>
      </c>
      <c r="K1619">
        <v>6.7</v>
      </c>
      <c r="L1619">
        <v>8</v>
      </c>
      <c r="M1619">
        <v>35</v>
      </c>
      <c r="N1619">
        <v>184</v>
      </c>
    </row>
    <row r="1620" spans="1:14" x14ac:dyDescent="0.35">
      <c r="A1620" t="s">
        <v>342</v>
      </c>
      <c r="B1620" t="s">
        <v>357</v>
      </c>
      <c r="C1620" t="s">
        <v>14</v>
      </c>
      <c r="D1620">
        <v>1.6</v>
      </c>
      <c r="E1620">
        <v>4</v>
      </c>
      <c r="F162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620" t="s">
        <v>22</v>
      </c>
      <c r="H1620" t="s">
        <v>144</v>
      </c>
      <c r="I162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620">
        <v>9.9</v>
      </c>
      <c r="K1620">
        <v>7.6</v>
      </c>
      <c r="L1620">
        <v>8.8000000000000007</v>
      </c>
      <c r="M1620">
        <v>32</v>
      </c>
      <c r="N1620">
        <v>202</v>
      </c>
    </row>
    <row r="1621" spans="1:14" x14ac:dyDescent="0.35">
      <c r="A1621" t="s">
        <v>342</v>
      </c>
      <c r="B1621" t="s">
        <v>357</v>
      </c>
      <c r="C1621" t="s">
        <v>14</v>
      </c>
      <c r="D1621">
        <v>1.6</v>
      </c>
      <c r="E1621">
        <v>4</v>
      </c>
      <c r="F162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621" t="s">
        <v>17</v>
      </c>
      <c r="H1621" t="s">
        <v>144</v>
      </c>
      <c r="I162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621">
        <v>9.6999999999999993</v>
      </c>
      <c r="K1621">
        <v>7</v>
      </c>
      <c r="L1621">
        <v>8.5</v>
      </c>
      <c r="M1621">
        <v>33</v>
      </c>
      <c r="N1621">
        <v>196</v>
      </c>
    </row>
    <row r="1622" spans="1:14" x14ac:dyDescent="0.35">
      <c r="A1622" t="s">
        <v>358</v>
      </c>
      <c r="B1622" t="s">
        <v>359</v>
      </c>
      <c r="C1622" t="s">
        <v>25</v>
      </c>
      <c r="D1622">
        <v>3.7</v>
      </c>
      <c r="E1622">
        <v>6</v>
      </c>
      <c r="F162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622" t="s">
        <v>360</v>
      </c>
      <c r="H1622" t="s">
        <v>16</v>
      </c>
      <c r="I162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622">
        <v>12</v>
      </c>
      <c r="K1622">
        <v>8.1</v>
      </c>
      <c r="L1622">
        <v>10.3</v>
      </c>
      <c r="M1622">
        <v>27</v>
      </c>
      <c r="N1622">
        <v>237</v>
      </c>
    </row>
    <row r="1623" spans="1:14" x14ac:dyDescent="0.35">
      <c r="A1623" t="s">
        <v>358</v>
      </c>
      <c r="B1623" t="s">
        <v>361</v>
      </c>
      <c r="C1623" t="s">
        <v>25</v>
      </c>
      <c r="D1623">
        <v>3.7</v>
      </c>
      <c r="E1623">
        <v>6</v>
      </c>
      <c r="F162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623" t="s">
        <v>360</v>
      </c>
      <c r="H1623" t="s">
        <v>16</v>
      </c>
      <c r="I162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623">
        <v>12.5</v>
      </c>
      <c r="K1623">
        <v>8.6999999999999993</v>
      </c>
      <c r="L1623">
        <v>10.8</v>
      </c>
      <c r="M1623">
        <v>26</v>
      </c>
      <c r="N1623">
        <v>248</v>
      </c>
    </row>
    <row r="1624" spans="1:14" x14ac:dyDescent="0.35">
      <c r="A1624" t="s">
        <v>358</v>
      </c>
      <c r="B1624" t="s">
        <v>362</v>
      </c>
      <c r="C1624" t="s">
        <v>14</v>
      </c>
      <c r="D1624">
        <v>3.5</v>
      </c>
      <c r="E1624">
        <v>6</v>
      </c>
      <c r="F162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624" t="s">
        <v>360</v>
      </c>
      <c r="H1624" t="s">
        <v>16</v>
      </c>
      <c r="I162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624">
        <v>8.1999999999999993</v>
      </c>
      <c r="K1624">
        <v>6.7</v>
      </c>
      <c r="L1624">
        <v>7.5</v>
      </c>
      <c r="M1624">
        <v>38</v>
      </c>
      <c r="N1624">
        <v>172</v>
      </c>
    </row>
    <row r="1625" spans="1:14" x14ac:dyDescent="0.35">
      <c r="A1625" t="s">
        <v>358</v>
      </c>
      <c r="B1625" t="s">
        <v>363</v>
      </c>
      <c r="C1625" t="s">
        <v>14</v>
      </c>
      <c r="D1625">
        <v>3.5</v>
      </c>
      <c r="E1625">
        <v>6</v>
      </c>
      <c r="F162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625" t="s">
        <v>360</v>
      </c>
      <c r="H1625" t="s">
        <v>16</v>
      </c>
      <c r="I162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625">
        <v>8.6999999999999993</v>
      </c>
      <c r="K1625">
        <v>7.5</v>
      </c>
      <c r="L1625">
        <v>8.1999999999999993</v>
      </c>
      <c r="M1625">
        <v>34</v>
      </c>
      <c r="N1625">
        <v>189</v>
      </c>
    </row>
    <row r="1626" spans="1:14" x14ac:dyDescent="0.35">
      <c r="A1626" t="s">
        <v>358</v>
      </c>
      <c r="B1626" t="s">
        <v>867</v>
      </c>
      <c r="C1626" t="s">
        <v>38</v>
      </c>
      <c r="D1626">
        <v>3.7</v>
      </c>
      <c r="E1626">
        <v>6</v>
      </c>
      <c r="F162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626" t="s">
        <v>360</v>
      </c>
      <c r="H1626" t="s">
        <v>16</v>
      </c>
      <c r="I162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626">
        <v>12.4</v>
      </c>
      <c r="K1626">
        <v>8.6999999999999993</v>
      </c>
      <c r="L1626">
        <v>10.7</v>
      </c>
      <c r="M1626">
        <v>26</v>
      </c>
      <c r="N1626">
        <v>246</v>
      </c>
    </row>
    <row r="1627" spans="1:14" x14ac:dyDescent="0.35">
      <c r="A1627" t="s">
        <v>358</v>
      </c>
      <c r="B1627" t="s">
        <v>867</v>
      </c>
      <c r="C1627" t="s">
        <v>38</v>
      </c>
      <c r="D1627">
        <v>3.7</v>
      </c>
      <c r="E1627">
        <v>6</v>
      </c>
      <c r="F162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627" t="s">
        <v>17</v>
      </c>
      <c r="H1627" t="s">
        <v>16</v>
      </c>
      <c r="I162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627">
        <v>13.6</v>
      </c>
      <c r="K1627">
        <v>9.3000000000000007</v>
      </c>
      <c r="L1627">
        <v>11.6</v>
      </c>
      <c r="M1627">
        <v>24</v>
      </c>
      <c r="N1627">
        <v>267</v>
      </c>
    </row>
    <row r="1628" spans="1:14" x14ac:dyDescent="0.35">
      <c r="A1628" t="s">
        <v>358</v>
      </c>
      <c r="B1628" t="s">
        <v>868</v>
      </c>
      <c r="C1628" t="s">
        <v>38</v>
      </c>
      <c r="D1628">
        <v>3.7</v>
      </c>
      <c r="E1628">
        <v>6</v>
      </c>
      <c r="F162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628" t="s">
        <v>360</v>
      </c>
      <c r="H1628" t="s">
        <v>16</v>
      </c>
      <c r="I162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628">
        <v>13.3</v>
      </c>
      <c r="K1628">
        <v>9.4</v>
      </c>
      <c r="L1628">
        <v>11.5</v>
      </c>
      <c r="M1628">
        <v>25</v>
      </c>
      <c r="N1628">
        <v>264</v>
      </c>
    </row>
    <row r="1629" spans="1:14" x14ac:dyDescent="0.35">
      <c r="A1629" t="s">
        <v>358</v>
      </c>
      <c r="B1629" t="s">
        <v>365</v>
      </c>
      <c r="C1629" t="s">
        <v>38</v>
      </c>
      <c r="D1629">
        <v>3.7</v>
      </c>
      <c r="E1629">
        <v>6</v>
      </c>
      <c r="F162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629" t="s">
        <v>360</v>
      </c>
      <c r="H1629" t="s">
        <v>16</v>
      </c>
      <c r="I162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629">
        <v>13.6</v>
      </c>
      <c r="K1629">
        <v>9.3000000000000007</v>
      </c>
      <c r="L1629">
        <v>11.7</v>
      </c>
      <c r="M1629">
        <v>24</v>
      </c>
      <c r="N1629">
        <v>269</v>
      </c>
    </row>
    <row r="1630" spans="1:14" x14ac:dyDescent="0.35">
      <c r="A1630" t="s">
        <v>358</v>
      </c>
      <c r="B1630" t="s">
        <v>365</v>
      </c>
      <c r="C1630" t="s">
        <v>38</v>
      </c>
      <c r="D1630">
        <v>3.7</v>
      </c>
      <c r="E1630">
        <v>6</v>
      </c>
      <c r="F163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630" t="s">
        <v>17</v>
      </c>
      <c r="H1630" t="s">
        <v>16</v>
      </c>
      <c r="I163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630">
        <v>14.3</v>
      </c>
      <c r="K1630">
        <v>9.8000000000000007</v>
      </c>
      <c r="L1630">
        <v>12.3</v>
      </c>
      <c r="M1630">
        <v>23</v>
      </c>
      <c r="N1630">
        <v>283</v>
      </c>
    </row>
    <row r="1631" spans="1:14" x14ac:dyDescent="0.35">
      <c r="A1631" t="s">
        <v>358</v>
      </c>
      <c r="B1631" t="s">
        <v>367</v>
      </c>
      <c r="C1631" t="s">
        <v>25</v>
      </c>
      <c r="D1631">
        <v>3.7</v>
      </c>
      <c r="E1631">
        <v>6</v>
      </c>
      <c r="F163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631" t="s">
        <v>360</v>
      </c>
      <c r="H1631" t="s">
        <v>16</v>
      </c>
      <c r="I163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631">
        <v>12.8</v>
      </c>
      <c r="K1631">
        <v>8.9</v>
      </c>
      <c r="L1631">
        <v>11</v>
      </c>
      <c r="M1631">
        <v>26</v>
      </c>
      <c r="N1631">
        <v>253</v>
      </c>
    </row>
    <row r="1632" spans="1:14" x14ac:dyDescent="0.35">
      <c r="A1632" t="s">
        <v>358</v>
      </c>
      <c r="B1632" t="s">
        <v>367</v>
      </c>
      <c r="C1632" t="s">
        <v>25</v>
      </c>
      <c r="D1632">
        <v>5.6</v>
      </c>
      <c r="E1632">
        <v>8</v>
      </c>
      <c r="F163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632" t="s">
        <v>360</v>
      </c>
      <c r="H1632" t="s">
        <v>16</v>
      </c>
      <c r="I163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632">
        <v>14.8</v>
      </c>
      <c r="K1632">
        <v>9.5</v>
      </c>
      <c r="L1632">
        <v>12.4</v>
      </c>
      <c r="M1632">
        <v>23</v>
      </c>
      <c r="N1632">
        <v>285</v>
      </c>
    </row>
    <row r="1633" spans="1:14" x14ac:dyDescent="0.35">
      <c r="A1633" t="s">
        <v>358</v>
      </c>
      <c r="B1633" t="s">
        <v>368</v>
      </c>
      <c r="C1633" t="s">
        <v>25</v>
      </c>
      <c r="D1633">
        <v>3.7</v>
      </c>
      <c r="E1633">
        <v>6</v>
      </c>
      <c r="F163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633" t="s">
        <v>360</v>
      </c>
      <c r="H1633" t="s">
        <v>16</v>
      </c>
      <c r="I163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633">
        <v>13.2</v>
      </c>
      <c r="K1633">
        <v>9.6</v>
      </c>
      <c r="L1633">
        <v>11.6</v>
      </c>
      <c r="M1633">
        <v>24</v>
      </c>
      <c r="N1633">
        <v>267</v>
      </c>
    </row>
    <row r="1634" spans="1:14" x14ac:dyDescent="0.35">
      <c r="A1634" t="s">
        <v>358</v>
      </c>
      <c r="B1634" t="s">
        <v>368</v>
      </c>
      <c r="C1634" t="s">
        <v>25</v>
      </c>
      <c r="D1634">
        <v>5.6</v>
      </c>
      <c r="E1634">
        <v>8</v>
      </c>
      <c r="F163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634" t="s">
        <v>360</v>
      </c>
      <c r="H1634" t="s">
        <v>16</v>
      </c>
      <c r="I163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634">
        <v>15</v>
      </c>
      <c r="K1634">
        <v>10.199999999999999</v>
      </c>
      <c r="L1634">
        <v>12.9</v>
      </c>
      <c r="M1634">
        <v>22</v>
      </c>
      <c r="N1634">
        <v>297</v>
      </c>
    </row>
    <row r="1635" spans="1:14" x14ac:dyDescent="0.35">
      <c r="A1635" t="s">
        <v>358</v>
      </c>
      <c r="B1635" t="s">
        <v>369</v>
      </c>
      <c r="C1635" t="s">
        <v>25</v>
      </c>
      <c r="D1635">
        <v>3.5</v>
      </c>
      <c r="E1635">
        <v>6</v>
      </c>
      <c r="F163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635" t="s">
        <v>360</v>
      </c>
      <c r="H1635" t="s">
        <v>16</v>
      </c>
      <c r="I163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635">
        <v>8</v>
      </c>
      <c r="K1635">
        <v>6.9</v>
      </c>
      <c r="L1635">
        <v>7.5</v>
      </c>
      <c r="M1635">
        <v>38</v>
      </c>
      <c r="N1635">
        <v>172</v>
      </c>
    </row>
    <row r="1636" spans="1:14" x14ac:dyDescent="0.35">
      <c r="A1636" t="s">
        <v>358</v>
      </c>
      <c r="B1636" t="s">
        <v>370</v>
      </c>
      <c r="C1636" t="s">
        <v>61</v>
      </c>
      <c r="D1636">
        <v>3.7</v>
      </c>
      <c r="E1636">
        <v>6</v>
      </c>
      <c r="F163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636" t="s">
        <v>360</v>
      </c>
      <c r="H1636" t="s">
        <v>16</v>
      </c>
      <c r="I163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636">
        <v>13.7</v>
      </c>
      <c r="K1636">
        <v>9.6999999999999993</v>
      </c>
      <c r="L1636">
        <v>11.9</v>
      </c>
      <c r="M1636">
        <v>24</v>
      </c>
      <c r="N1636">
        <v>274</v>
      </c>
    </row>
    <row r="1637" spans="1:14" x14ac:dyDescent="0.35">
      <c r="A1637" t="s">
        <v>358</v>
      </c>
      <c r="B1637" t="s">
        <v>371</v>
      </c>
      <c r="C1637" t="s">
        <v>21</v>
      </c>
      <c r="D1637">
        <v>3.5</v>
      </c>
      <c r="E1637">
        <v>6</v>
      </c>
      <c r="F163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637" t="s">
        <v>19</v>
      </c>
      <c r="H1637" t="s">
        <v>16</v>
      </c>
      <c r="I163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637">
        <v>11.4</v>
      </c>
      <c r="K1637">
        <v>8.5</v>
      </c>
      <c r="L1637">
        <v>10.1</v>
      </c>
      <c r="M1637">
        <v>28</v>
      </c>
      <c r="N1637">
        <v>232</v>
      </c>
    </row>
    <row r="1638" spans="1:14" x14ac:dyDescent="0.35">
      <c r="A1638" t="s">
        <v>358</v>
      </c>
      <c r="B1638" t="s">
        <v>372</v>
      </c>
      <c r="C1638" t="s">
        <v>21</v>
      </c>
      <c r="D1638">
        <v>3.5</v>
      </c>
      <c r="E1638">
        <v>6</v>
      </c>
      <c r="F163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638" t="s">
        <v>19</v>
      </c>
      <c r="H1638" t="s">
        <v>16</v>
      </c>
      <c r="I163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638">
        <v>12.2</v>
      </c>
      <c r="K1638">
        <v>8.9</v>
      </c>
      <c r="L1638">
        <v>10.7</v>
      </c>
      <c r="M1638">
        <v>26</v>
      </c>
      <c r="N1638">
        <v>246</v>
      </c>
    </row>
    <row r="1639" spans="1:14" x14ac:dyDescent="0.35">
      <c r="A1639" t="s">
        <v>358</v>
      </c>
      <c r="B1639" t="s">
        <v>373</v>
      </c>
      <c r="C1639" t="s">
        <v>66</v>
      </c>
      <c r="D1639">
        <v>2.5</v>
      </c>
      <c r="E1639">
        <v>4</v>
      </c>
      <c r="F163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639" t="s">
        <v>19</v>
      </c>
      <c r="H1639" t="s">
        <v>144</v>
      </c>
      <c r="I163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639">
        <v>8.9</v>
      </c>
      <c r="K1639">
        <v>8.4</v>
      </c>
      <c r="L1639">
        <v>8.6999999999999993</v>
      </c>
      <c r="M1639">
        <v>32</v>
      </c>
      <c r="N1639">
        <v>200</v>
      </c>
    </row>
    <row r="1640" spans="1:14" x14ac:dyDescent="0.35">
      <c r="A1640" t="s">
        <v>358</v>
      </c>
      <c r="B1640" t="s">
        <v>374</v>
      </c>
      <c r="C1640" t="s">
        <v>21</v>
      </c>
      <c r="D1640">
        <v>3.7</v>
      </c>
      <c r="E1640">
        <v>6</v>
      </c>
      <c r="F164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640" t="s">
        <v>360</v>
      </c>
      <c r="H1640" t="s">
        <v>16</v>
      </c>
      <c r="I164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640">
        <v>14.6</v>
      </c>
      <c r="K1640">
        <v>10.7</v>
      </c>
      <c r="L1640">
        <v>12.8</v>
      </c>
      <c r="M1640">
        <v>22</v>
      </c>
      <c r="N1640">
        <v>294</v>
      </c>
    </row>
    <row r="1641" spans="1:14" x14ac:dyDescent="0.35">
      <c r="A1641" t="s">
        <v>358</v>
      </c>
      <c r="B1641" t="s">
        <v>375</v>
      </c>
      <c r="C1641" t="s">
        <v>66</v>
      </c>
      <c r="D1641">
        <v>5.6</v>
      </c>
      <c r="E1641">
        <v>8</v>
      </c>
      <c r="F164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641" t="s">
        <v>360</v>
      </c>
      <c r="H1641" t="s">
        <v>16</v>
      </c>
      <c r="I164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641">
        <v>16.899999999999999</v>
      </c>
      <c r="K1641">
        <v>11.9</v>
      </c>
      <c r="L1641">
        <v>14.7</v>
      </c>
      <c r="M1641">
        <v>19</v>
      </c>
      <c r="N1641">
        <v>338</v>
      </c>
    </row>
    <row r="1642" spans="1:14" x14ac:dyDescent="0.35">
      <c r="A1642" t="s">
        <v>376</v>
      </c>
      <c r="B1642" t="s">
        <v>377</v>
      </c>
      <c r="C1642" t="s">
        <v>31</v>
      </c>
      <c r="D1642">
        <v>3</v>
      </c>
      <c r="E1642">
        <v>6</v>
      </c>
      <c r="F164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642" t="s">
        <v>47</v>
      </c>
      <c r="H1642" t="s">
        <v>16</v>
      </c>
      <c r="I164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642">
        <v>11.8</v>
      </c>
      <c r="K1642">
        <v>8.4</v>
      </c>
      <c r="L1642">
        <v>10.3</v>
      </c>
      <c r="M1642">
        <v>27</v>
      </c>
      <c r="N1642">
        <v>237</v>
      </c>
    </row>
    <row r="1643" spans="1:14" x14ac:dyDescent="0.35">
      <c r="A1643" t="s">
        <v>376</v>
      </c>
      <c r="B1643" t="s">
        <v>869</v>
      </c>
      <c r="C1643" t="s">
        <v>31</v>
      </c>
      <c r="D1643">
        <v>3</v>
      </c>
      <c r="E1643">
        <v>6</v>
      </c>
      <c r="F164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643" t="s">
        <v>47</v>
      </c>
      <c r="H1643" t="s">
        <v>16</v>
      </c>
      <c r="I164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643">
        <v>11.8</v>
      </c>
      <c r="K1643">
        <v>8.4</v>
      </c>
      <c r="L1643">
        <v>10.3</v>
      </c>
      <c r="M1643">
        <v>27</v>
      </c>
      <c r="N1643">
        <v>237</v>
      </c>
    </row>
    <row r="1644" spans="1:14" x14ac:dyDescent="0.35">
      <c r="A1644" t="s">
        <v>376</v>
      </c>
      <c r="B1644" t="s">
        <v>378</v>
      </c>
      <c r="C1644" t="s">
        <v>31</v>
      </c>
      <c r="D1644">
        <v>3</v>
      </c>
      <c r="E1644">
        <v>6</v>
      </c>
      <c r="F164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644" t="s">
        <v>47</v>
      </c>
      <c r="H1644" t="s">
        <v>16</v>
      </c>
      <c r="I164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644">
        <v>12.2</v>
      </c>
      <c r="K1644">
        <v>8.6999999999999993</v>
      </c>
      <c r="L1644">
        <v>10.6</v>
      </c>
      <c r="M1644">
        <v>27</v>
      </c>
      <c r="N1644">
        <v>244</v>
      </c>
    </row>
    <row r="1645" spans="1:14" x14ac:dyDescent="0.35">
      <c r="A1645" t="s">
        <v>376</v>
      </c>
      <c r="B1645" t="s">
        <v>870</v>
      </c>
      <c r="C1645" t="s">
        <v>31</v>
      </c>
      <c r="D1645">
        <v>3</v>
      </c>
      <c r="E1645">
        <v>6</v>
      </c>
      <c r="F164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645" t="s">
        <v>47</v>
      </c>
      <c r="H1645" t="s">
        <v>16</v>
      </c>
      <c r="I164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645">
        <v>12.2</v>
      </c>
      <c r="K1645">
        <v>8.6999999999999993</v>
      </c>
      <c r="L1645">
        <v>10.6</v>
      </c>
      <c r="M1645">
        <v>27</v>
      </c>
      <c r="N1645">
        <v>244</v>
      </c>
    </row>
    <row r="1646" spans="1:14" x14ac:dyDescent="0.35">
      <c r="A1646" t="s">
        <v>376</v>
      </c>
      <c r="B1646" t="s">
        <v>871</v>
      </c>
      <c r="C1646" t="s">
        <v>31</v>
      </c>
      <c r="D1646">
        <v>5</v>
      </c>
      <c r="E1646">
        <v>8</v>
      </c>
      <c r="F164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646" t="s">
        <v>47</v>
      </c>
      <c r="H1646" t="s">
        <v>16</v>
      </c>
      <c r="I164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646">
        <v>15</v>
      </c>
      <c r="K1646">
        <v>10.199999999999999</v>
      </c>
      <c r="L1646">
        <v>12.8</v>
      </c>
      <c r="M1646">
        <v>22</v>
      </c>
      <c r="N1646">
        <v>294</v>
      </c>
    </row>
    <row r="1647" spans="1:14" x14ac:dyDescent="0.35">
      <c r="A1647" t="s">
        <v>376</v>
      </c>
      <c r="B1647" t="s">
        <v>379</v>
      </c>
      <c r="C1647" t="s">
        <v>31</v>
      </c>
      <c r="D1647">
        <v>5</v>
      </c>
      <c r="E1647">
        <v>8</v>
      </c>
      <c r="F164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647" t="s">
        <v>47</v>
      </c>
      <c r="H1647" t="s">
        <v>16</v>
      </c>
      <c r="I164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647">
        <v>15</v>
      </c>
      <c r="K1647">
        <v>10.199999999999999</v>
      </c>
      <c r="L1647">
        <v>12.8</v>
      </c>
      <c r="M1647">
        <v>22</v>
      </c>
      <c r="N1647">
        <v>294</v>
      </c>
    </row>
    <row r="1648" spans="1:14" x14ac:dyDescent="0.35">
      <c r="A1648" t="s">
        <v>376</v>
      </c>
      <c r="B1648" t="s">
        <v>380</v>
      </c>
      <c r="C1648" t="s">
        <v>25</v>
      </c>
      <c r="D1648">
        <v>2</v>
      </c>
      <c r="E1648">
        <v>4</v>
      </c>
      <c r="F164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648" t="s">
        <v>47</v>
      </c>
      <c r="H1648" t="s">
        <v>16</v>
      </c>
      <c r="I164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648">
        <v>12.3</v>
      </c>
      <c r="K1648">
        <v>8.1999999999999993</v>
      </c>
      <c r="L1648">
        <v>10.5</v>
      </c>
      <c r="M1648">
        <v>27</v>
      </c>
      <c r="N1648">
        <v>242</v>
      </c>
    </row>
    <row r="1649" spans="1:14" x14ac:dyDescent="0.35">
      <c r="A1649" t="s">
        <v>376</v>
      </c>
      <c r="B1649" t="s">
        <v>872</v>
      </c>
      <c r="C1649" t="s">
        <v>25</v>
      </c>
      <c r="D1649">
        <v>3</v>
      </c>
      <c r="E1649">
        <v>6</v>
      </c>
      <c r="F164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649" t="s">
        <v>47</v>
      </c>
      <c r="H1649" t="s">
        <v>16</v>
      </c>
      <c r="I164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649">
        <v>13.9</v>
      </c>
      <c r="K1649">
        <v>8.8000000000000007</v>
      </c>
      <c r="L1649">
        <v>11.6</v>
      </c>
      <c r="M1649">
        <v>24</v>
      </c>
      <c r="N1649">
        <v>267</v>
      </c>
    </row>
    <row r="1650" spans="1:14" x14ac:dyDescent="0.35">
      <c r="A1650" t="s">
        <v>376</v>
      </c>
      <c r="B1650" t="s">
        <v>382</v>
      </c>
      <c r="C1650" t="s">
        <v>25</v>
      </c>
      <c r="D1650">
        <v>5</v>
      </c>
      <c r="E1650">
        <v>8</v>
      </c>
      <c r="F165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650" t="s">
        <v>47</v>
      </c>
      <c r="H1650" t="s">
        <v>16</v>
      </c>
      <c r="I165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650">
        <v>15.7</v>
      </c>
      <c r="K1650">
        <v>10.3</v>
      </c>
      <c r="L1650">
        <v>13.2</v>
      </c>
      <c r="M1650">
        <v>21</v>
      </c>
      <c r="N1650">
        <v>304</v>
      </c>
    </row>
    <row r="1651" spans="1:14" x14ac:dyDescent="0.35">
      <c r="A1651" t="s">
        <v>376</v>
      </c>
      <c r="B1651" t="s">
        <v>382</v>
      </c>
      <c r="C1651" t="s">
        <v>25</v>
      </c>
      <c r="D1651">
        <v>5</v>
      </c>
      <c r="E1651">
        <v>8</v>
      </c>
      <c r="F165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651" t="s">
        <v>47</v>
      </c>
      <c r="H1651" t="s">
        <v>149</v>
      </c>
      <c r="I165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1651">
        <v>21.3</v>
      </c>
      <c r="K1651">
        <v>14.1</v>
      </c>
      <c r="L1651">
        <v>18.100000000000001</v>
      </c>
      <c r="M1651">
        <v>16</v>
      </c>
      <c r="N1651">
        <v>290</v>
      </c>
    </row>
    <row r="1652" spans="1:14" x14ac:dyDescent="0.35">
      <c r="A1652" t="s">
        <v>376</v>
      </c>
      <c r="B1652" t="s">
        <v>383</v>
      </c>
      <c r="C1652" t="s">
        <v>25</v>
      </c>
      <c r="D1652">
        <v>5</v>
      </c>
      <c r="E1652">
        <v>8</v>
      </c>
      <c r="F165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652" t="s">
        <v>47</v>
      </c>
      <c r="H1652" t="s">
        <v>16</v>
      </c>
      <c r="I165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652">
        <v>15.7</v>
      </c>
      <c r="K1652">
        <v>10.3</v>
      </c>
      <c r="L1652">
        <v>13.2</v>
      </c>
      <c r="M1652">
        <v>21</v>
      </c>
      <c r="N1652">
        <v>304</v>
      </c>
    </row>
    <row r="1653" spans="1:14" x14ac:dyDescent="0.35">
      <c r="A1653" t="s">
        <v>376</v>
      </c>
      <c r="B1653" t="s">
        <v>384</v>
      </c>
      <c r="C1653" t="s">
        <v>58</v>
      </c>
      <c r="D1653">
        <v>3</v>
      </c>
      <c r="E1653">
        <v>6</v>
      </c>
      <c r="F165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653" t="s">
        <v>47</v>
      </c>
      <c r="H1653" t="s">
        <v>16</v>
      </c>
      <c r="I165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653">
        <v>14.6</v>
      </c>
      <c r="K1653">
        <v>9.6</v>
      </c>
      <c r="L1653">
        <v>12.4</v>
      </c>
      <c r="M1653">
        <v>23</v>
      </c>
      <c r="N1653">
        <v>285</v>
      </c>
    </row>
    <row r="1654" spans="1:14" x14ac:dyDescent="0.35">
      <c r="A1654" t="s">
        <v>376</v>
      </c>
      <c r="B1654" t="s">
        <v>385</v>
      </c>
      <c r="C1654" t="s">
        <v>58</v>
      </c>
      <c r="D1654">
        <v>5</v>
      </c>
      <c r="E1654">
        <v>8</v>
      </c>
      <c r="F165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654" t="s">
        <v>47</v>
      </c>
      <c r="H1654" t="s">
        <v>16</v>
      </c>
      <c r="I165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654">
        <v>15.8</v>
      </c>
      <c r="K1654">
        <v>10.199999999999999</v>
      </c>
      <c r="L1654">
        <v>13.3</v>
      </c>
      <c r="M1654">
        <v>21</v>
      </c>
      <c r="N1654">
        <v>306</v>
      </c>
    </row>
    <row r="1655" spans="1:14" x14ac:dyDescent="0.35">
      <c r="A1655" t="s">
        <v>376</v>
      </c>
      <c r="B1655" t="s">
        <v>385</v>
      </c>
      <c r="C1655" t="s">
        <v>58</v>
      </c>
      <c r="D1655">
        <v>5</v>
      </c>
      <c r="E1655">
        <v>8</v>
      </c>
      <c r="F165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655" t="s">
        <v>47</v>
      </c>
      <c r="H1655" t="s">
        <v>149</v>
      </c>
      <c r="I165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1655">
        <v>20.6</v>
      </c>
      <c r="K1655">
        <v>13.6</v>
      </c>
      <c r="L1655">
        <v>17.5</v>
      </c>
      <c r="M1655">
        <v>16</v>
      </c>
      <c r="N1655">
        <v>280</v>
      </c>
    </row>
    <row r="1656" spans="1:14" x14ac:dyDescent="0.35">
      <c r="A1656" t="s">
        <v>376</v>
      </c>
      <c r="B1656" t="s">
        <v>386</v>
      </c>
      <c r="C1656" t="s">
        <v>58</v>
      </c>
      <c r="D1656">
        <v>3</v>
      </c>
      <c r="E1656">
        <v>6</v>
      </c>
      <c r="F165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656" t="s">
        <v>47</v>
      </c>
      <c r="H1656" t="s">
        <v>16</v>
      </c>
      <c r="I165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656">
        <v>14.7</v>
      </c>
      <c r="K1656">
        <v>9.6</v>
      </c>
      <c r="L1656">
        <v>12.5</v>
      </c>
      <c r="M1656">
        <v>23</v>
      </c>
      <c r="N1656">
        <v>288</v>
      </c>
    </row>
    <row r="1657" spans="1:14" x14ac:dyDescent="0.35">
      <c r="A1657" t="s">
        <v>376</v>
      </c>
      <c r="B1657" t="s">
        <v>387</v>
      </c>
      <c r="C1657" t="s">
        <v>58</v>
      </c>
      <c r="D1657">
        <v>5</v>
      </c>
      <c r="E1657">
        <v>8</v>
      </c>
      <c r="F165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657" t="s">
        <v>47</v>
      </c>
      <c r="H1657" t="s">
        <v>16</v>
      </c>
      <c r="I165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657">
        <v>15.8</v>
      </c>
      <c r="K1657">
        <v>10.199999999999999</v>
      </c>
      <c r="L1657">
        <v>13.3</v>
      </c>
      <c r="M1657">
        <v>21</v>
      </c>
      <c r="N1657">
        <v>306</v>
      </c>
    </row>
    <row r="1658" spans="1:14" x14ac:dyDescent="0.35">
      <c r="A1658" t="s">
        <v>376</v>
      </c>
      <c r="B1658" t="s">
        <v>387</v>
      </c>
      <c r="C1658" t="s">
        <v>58</v>
      </c>
      <c r="D1658">
        <v>5</v>
      </c>
      <c r="E1658">
        <v>8</v>
      </c>
      <c r="F165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658" t="s">
        <v>47</v>
      </c>
      <c r="H1658" t="s">
        <v>149</v>
      </c>
      <c r="I165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1658">
        <v>20.6</v>
      </c>
      <c r="K1658">
        <v>13.6</v>
      </c>
      <c r="L1658">
        <v>17.5</v>
      </c>
      <c r="M1658">
        <v>16</v>
      </c>
      <c r="N1658">
        <v>280</v>
      </c>
    </row>
    <row r="1659" spans="1:14" x14ac:dyDescent="0.35">
      <c r="A1659" t="s">
        <v>376</v>
      </c>
      <c r="B1659" t="s">
        <v>388</v>
      </c>
      <c r="C1659" t="s">
        <v>58</v>
      </c>
      <c r="D1659">
        <v>5</v>
      </c>
      <c r="E1659">
        <v>8</v>
      </c>
      <c r="F165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659" t="s">
        <v>47</v>
      </c>
      <c r="H1659" t="s">
        <v>16</v>
      </c>
      <c r="I165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659">
        <v>15.8</v>
      </c>
      <c r="K1659">
        <v>10.199999999999999</v>
      </c>
      <c r="L1659">
        <v>13.3</v>
      </c>
      <c r="M1659">
        <v>21</v>
      </c>
      <c r="N1659">
        <v>306</v>
      </c>
    </row>
    <row r="1660" spans="1:14" x14ac:dyDescent="0.35">
      <c r="A1660" t="s">
        <v>376</v>
      </c>
      <c r="B1660" t="s">
        <v>389</v>
      </c>
      <c r="C1660" t="s">
        <v>58</v>
      </c>
      <c r="D1660">
        <v>5</v>
      </c>
      <c r="E1660">
        <v>8</v>
      </c>
      <c r="F166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660" t="s">
        <v>47</v>
      </c>
      <c r="H1660" t="s">
        <v>16</v>
      </c>
      <c r="I166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660">
        <v>15.8</v>
      </c>
      <c r="K1660">
        <v>10.199999999999999</v>
      </c>
      <c r="L1660">
        <v>13.3</v>
      </c>
      <c r="M1660">
        <v>21</v>
      </c>
      <c r="N1660">
        <v>306</v>
      </c>
    </row>
    <row r="1661" spans="1:14" x14ac:dyDescent="0.35">
      <c r="A1661" t="s">
        <v>376</v>
      </c>
      <c r="B1661" t="s">
        <v>392</v>
      </c>
      <c r="C1661" t="s">
        <v>35</v>
      </c>
      <c r="D1661">
        <v>5</v>
      </c>
      <c r="E1661">
        <v>8</v>
      </c>
      <c r="F166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661" t="s">
        <v>22</v>
      </c>
      <c r="H1661" t="s">
        <v>16</v>
      </c>
      <c r="I166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661">
        <v>15.9</v>
      </c>
      <c r="K1661">
        <v>10.9</v>
      </c>
      <c r="L1661">
        <v>13.6</v>
      </c>
      <c r="M1661">
        <v>21</v>
      </c>
      <c r="N1661">
        <v>313</v>
      </c>
    </row>
    <row r="1662" spans="1:14" x14ac:dyDescent="0.35">
      <c r="A1662" t="s">
        <v>376</v>
      </c>
      <c r="B1662" t="s">
        <v>393</v>
      </c>
      <c r="C1662" t="s">
        <v>35</v>
      </c>
      <c r="D1662">
        <v>5</v>
      </c>
      <c r="E1662">
        <v>8</v>
      </c>
      <c r="F166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662" t="s">
        <v>22</v>
      </c>
      <c r="H1662" t="s">
        <v>16</v>
      </c>
      <c r="I166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662">
        <v>15.6</v>
      </c>
      <c r="K1662">
        <v>10.9</v>
      </c>
      <c r="L1662">
        <v>13.4</v>
      </c>
      <c r="M1662">
        <v>21</v>
      </c>
      <c r="N1662">
        <v>308</v>
      </c>
    </row>
    <row r="1663" spans="1:14" x14ac:dyDescent="0.35">
      <c r="A1663" t="s">
        <v>376</v>
      </c>
      <c r="B1663" t="s">
        <v>394</v>
      </c>
      <c r="C1663" t="s">
        <v>35</v>
      </c>
      <c r="D1663">
        <v>5</v>
      </c>
      <c r="E1663">
        <v>8</v>
      </c>
      <c r="F166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663" t="s">
        <v>22</v>
      </c>
      <c r="H1663" t="s">
        <v>16</v>
      </c>
      <c r="I166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663">
        <v>15.9</v>
      </c>
      <c r="K1663">
        <v>10.9</v>
      </c>
      <c r="L1663">
        <v>13.6</v>
      </c>
      <c r="M1663">
        <v>21</v>
      </c>
      <c r="N1663">
        <v>313</v>
      </c>
    </row>
    <row r="1664" spans="1:14" x14ac:dyDescent="0.35">
      <c r="A1664" t="s">
        <v>376</v>
      </c>
      <c r="B1664" t="s">
        <v>395</v>
      </c>
      <c r="C1664" t="s">
        <v>35</v>
      </c>
      <c r="D1664">
        <v>5</v>
      </c>
      <c r="E1664">
        <v>8</v>
      </c>
      <c r="F166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664" t="s">
        <v>22</v>
      </c>
      <c r="H1664" t="s">
        <v>16</v>
      </c>
      <c r="I166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664">
        <v>15.6</v>
      </c>
      <c r="K1664">
        <v>10.9</v>
      </c>
      <c r="L1664">
        <v>13.4</v>
      </c>
      <c r="M1664">
        <v>21</v>
      </c>
      <c r="N1664">
        <v>308</v>
      </c>
    </row>
    <row r="1665" spans="1:14" x14ac:dyDescent="0.35">
      <c r="A1665" t="s">
        <v>396</v>
      </c>
      <c r="B1665" t="s">
        <v>397</v>
      </c>
      <c r="C1665" t="s">
        <v>21</v>
      </c>
      <c r="D1665">
        <v>2.4</v>
      </c>
      <c r="E1665">
        <v>4</v>
      </c>
      <c r="F166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665" t="s">
        <v>398</v>
      </c>
      <c r="H1665" t="s">
        <v>144</v>
      </c>
      <c r="I166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665">
        <v>10.9</v>
      </c>
      <c r="K1665">
        <v>7.7</v>
      </c>
      <c r="L1665">
        <v>9.5</v>
      </c>
      <c r="M1665">
        <v>30</v>
      </c>
      <c r="N1665">
        <v>218</v>
      </c>
    </row>
    <row r="1666" spans="1:14" x14ac:dyDescent="0.35">
      <c r="A1666" t="s">
        <v>396</v>
      </c>
      <c r="B1666" t="s">
        <v>873</v>
      </c>
      <c r="C1666" t="s">
        <v>21</v>
      </c>
      <c r="D1666">
        <v>2.4</v>
      </c>
      <c r="E1666">
        <v>4</v>
      </c>
      <c r="F166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666" t="s">
        <v>398</v>
      </c>
      <c r="H1666" t="s">
        <v>144</v>
      </c>
      <c r="I166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666">
        <v>10.9</v>
      </c>
      <c r="K1666">
        <v>7.7</v>
      </c>
      <c r="L1666">
        <v>9.5</v>
      </c>
      <c r="M1666">
        <v>30</v>
      </c>
      <c r="N1666">
        <v>218</v>
      </c>
    </row>
    <row r="1667" spans="1:14" x14ac:dyDescent="0.35">
      <c r="A1667" t="s">
        <v>396</v>
      </c>
      <c r="B1667" t="s">
        <v>873</v>
      </c>
      <c r="C1667" t="s">
        <v>21</v>
      </c>
      <c r="D1667">
        <v>2.4</v>
      </c>
      <c r="E1667">
        <v>4</v>
      </c>
      <c r="F166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667" t="s">
        <v>398</v>
      </c>
      <c r="H1667" t="s">
        <v>149</v>
      </c>
      <c r="I166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1667">
        <v>15.2</v>
      </c>
      <c r="K1667">
        <v>10.199999999999999</v>
      </c>
      <c r="L1667">
        <v>12.9</v>
      </c>
      <c r="M1667">
        <v>22</v>
      </c>
      <c r="N1667">
        <v>206</v>
      </c>
    </row>
    <row r="1668" spans="1:14" x14ac:dyDescent="0.35">
      <c r="A1668" t="s">
        <v>396</v>
      </c>
      <c r="B1668" t="s">
        <v>397</v>
      </c>
      <c r="C1668" t="s">
        <v>21</v>
      </c>
      <c r="D1668">
        <v>3.2</v>
      </c>
      <c r="E1668">
        <v>6</v>
      </c>
      <c r="F166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668" t="s">
        <v>398</v>
      </c>
      <c r="H1668" t="s">
        <v>144</v>
      </c>
      <c r="I166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668">
        <v>11.4</v>
      </c>
      <c r="K1668">
        <v>8.1</v>
      </c>
      <c r="L1668">
        <v>9.9</v>
      </c>
      <c r="M1668">
        <v>29</v>
      </c>
      <c r="N1668">
        <v>228</v>
      </c>
    </row>
    <row r="1669" spans="1:14" x14ac:dyDescent="0.35">
      <c r="A1669" t="s">
        <v>396</v>
      </c>
      <c r="B1669" t="s">
        <v>399</v>
      </c>
      <c r="C1669" t="s">
        <v>21</v>
      </c>
      <c r="D1669">
        <v>2.4</v>
      </c>
      <c r="E1669">
        <v>4</v>
      </c>
      <c r="F166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669" t="s">
        <v>398</v>
      </c>
      <c r="H1669" t="s">
        <v>144</v>
      </c>
      <c r="I166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669">
        <v>11.3</v>
      </c>
      <c r="K1669">
        <v>8.3000000000000007</v>
      </c>
      <c r="L1669">
        <v>10</v>
      </c>
      <c r="M1669">
        <v>28</v>
      </c>
      <c r="N1669">
        <v>230</v>
      </c>
    </row>
    <row r="1670" spans="1:14" x14ac:dyDescent="0.35">
      <c r="A1670" t="s">
        <v>396</v>
      </c>
      <c r="B1670" t="s">
        <v>874</v>
      </c>
      <c r="C1670" t="s">
        <v>21</v>
      </c>
      <c r="D1670">
        <v>2.4</v>
      </c>
      <c r="E1670">
        <v>4</v>
      </c>
      <c r="F167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670" t="s">
        <v>398</v>
      </c>
      <c r="H1670" t="s">
        <v>144</v>
      </c>
      <c r="I167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670">
        <v>11.3</v>
      </c>
      <c r="K1670">
        <v>8.3000000000000007</v>
      </c>
      <c r="L1670">
        <v>10</v>
      </c>
      <c r="M1670">
        <v>28</v>
      </c>
      <c r="N1670">
        <v>230</v>
      </c>
    </row>
    <row r="1671" spans="1:14" x14ac:dyDescent="0.35">
      <c r="A1671" t="s">
        <v>396</v>
      </c>
      <c r="B1671" t="s">
        <v>874</v>
      </c>
      <c r="C1671" t="s">
        <v>21</v>
      </c>
      <c r="D1671">
        <v>2.4</v>
      </c>
      <c r="E1671">
        <v>4</v>
      </c>
      <c r="F167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671" t="s">
        <v>398</v>
      </c>
      <c r="H1671" t="s">
        <v>149</v>
      </c>
      <c r="I167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1671">
        <v>15.9</v>
      </c>
      <c r="K1671">
        <v>11</v>
      </c>
      <c r="L1671">
        <v>13.7</v>
      </c>
      <c r="M1671">
        <v>21</v>
      </c>
      <c r="N1671">
        <v>219</v>
      </c>
    </row>
    <row r="1672" spans="1:14" x14ac:dyDescent="0.35">
      <c r="A1672" t="s">
        <v>396</v>
      </c>
      <c r="B1672" t="s">
        <v>399</v>
      </c>
      <c r="C1672" t="s">
        <v>21</v>
      </c>
      <c r="D1672">
        <v>3.2</v>
      </c>
      <c r="E1672">
        <v>6</v>
      </c>
      <c r="F167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672" t="s">
        <v>398</v>
      </c>
      <c r="H1672" t="s">
        <v>144</v>
      </c>
      <c r="I167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672">
        <v>11.6</v>
      </c>
      <c r="K1672">
        <v>8.5</v>
      </c>
      <c r="L1672">
        <v>10.199999999999999</v>
      </c>
      <c r="M1672">
        <v>28</v>
      </c>
      <c r="N1672">
        <v>235</v>
      </c>
    </row>
    <row r="1673" spans="1:14" x14ac:dyDescent="0.35">
      <c r="A1673" t="s">
        <v>396</v>
      </c>
      <c r="B1673" t="s">
        <v>400</v>
      </c>
      <c r="C1673" t="s">
        <v>21</v>
      </c>
      <c r="D1673">
        <v>2.4</v>
      </c>
      <c r="E1673">
        <v>4</v>
      </c>
      <c r="F167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673" t="s">
        <v>398</v>
      </c>
      <c r="H1673" t="s">
        <v>144</v>
      </c>
      <c r="I167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673">
        <v>11.4</v>
      </c>
      <c r="K1673">
        <v>8.6</v>
      </c>
      <c r="L1673">
        <v>10.1</v>
      </c>
      <c r="M1673">
        <v>28</v>
      </c>
      <c r="N1673">
        <v>232</v>
      </c>
    </row>
    <row r="1674" spans="1:14" x14ac:dyDescent="0.35">
      <c r="A1674" t="s">
        <v>396</v>
      </c>
      <c r="B1674" t="s">
        <v>400</v>
      </c>
      <c r="C1674" t="s">
        <v>21</v>
      </c>
      <c r="D1674">
        <v>3.2</v>
      </c>
      <c r="E1674">
        <v>6</v>
      </c>
      <c r="F167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674" t="s">
        <v>398</v>
      </c>
      <c r="H1674" t="s">
        <v>144</v>
      </c>
      <c r="I167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674">
        <v>12.6</v>
      </c>
      <c r="K1674">
        <v>8.9</v>
      </c>
      <c r="L1674">
        <v>10.9</v>
      </c>
      <c r="M1674">
        <v>26</v>
      </c>
      <c r="N1674">
        <v>251</v>
      </c>
    </row>
    <row r="1675" spans="1:14" x14ac:dyDescent="0.35">
      <c r="A1675" t="s">
        <v>396</v>
      </c>
      <c r="B1675" t="s">
        <v>401</v>
      </c>
      <c r="C1675" t="s">
        <v>21</v>
      </c>
      <c r="D1675">
        <v>2.4</v>
      </c>
      <c r="E1675">
        <v>4</v>
      </c>
      <c r="F167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675" t="s">
        <v>398</v>
      </c>
      <c r="H1675" t="s">
        <v>144</v>
      </c>
      <c r="I167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675">
        <v>12.1</v>
      </c>
      <c r="K1675">
        <v>9.4</v>
      </c>
      <c r="L1675">
        <v>10.9</v>
      </c>
      <c r="M1675">
        <v>26</v>
      </c>
      <c r="N1675">
        <v>251</v>
      </c>
    </row>
    <row r="1676" spans="1:14" x14ac:dyDescent="0.35">
      <c r="A1676" t="s">
        <v>396</v>
      </c>
      <c r="B1676" t="s">
        <v>401</v>
      </c>
      <c r="C1676" t="s">
        <v>21</v>
      </c>
      <c r="D1676">
        <v>3.2</v>
      </c>
      <c r="E1676">
        <v>6</v>
      </c>
      <c r="F167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676" t="s">
        <v>398</v>
      </c>
      <c r="H1676" t="s">
        <v>144</v>
      </c>
      <c r="I167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676">
        <v>12.2</v>
      </c>
      <c r="K1676">
        <v>9</v>
      </c>
      <c r="L1676">
        <v>10.8</v>
      </c>
      <c r="M1676">
        <v>26</v>
      </c>
      <c r="N1676">
        <v>248</v>
      </c>
    </row>
    <row r="1677" spans="1:14" x14ac:dyDescent="0.35">
      <c r="A1677" t="s">
        <v>396</v>
      </c>
      <c r="B1677" t="s">
        <v>402</v>
      </c>
      <c r="C1677" t="s">
        <v>21</v>
      </c>
      <c r="D1677">
        <v>2</v>
      </c>
      <c r="E1677">
        <v>4</v>
      </c>
      <c r="F167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677" t="s">
        <v>210</v>
      </c>
      <c r="H1677" t="s">
        <v>144</v>
      </c>
      <c r="I167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677">
        <v>10.7</v>
      </c>
      <c r="K1677">
        <v>8.8000000000000007</v>
      </c>
      <c r="L1677">
        <v>9.9</v>
      </c>
      <c r="M1677">
        <v>29</v>
      </c>
      <c r="N1677">
        <v>228</v>
      </c>
    </row>
    <row r="1678" spans="1:14" x14ac:dyDescent="0.35">
      <c r="A1678" t="s">
        <v>396</v>
      </c>
      <c r="B1678" t="s">
        <v>402</v>
      </c>
      <c r="C1678" t="s">
        <v>21</v>
      </c>
      <c r="D1678">
        <v>2</v>
      </c>
      <c r="E1678">
        <v>4</v>
      </c>
      <c r="F167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678" t="s">
        <v>127</v>
      </c>
      <c r="H1678" t="s">
        <v>144</v>
      </c>
      <c r="I167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678">
        <v>10.199999999999999</v>
      </c>
      <c r="K1678">
        <v>7.8</v>
      </c>
      <c r="L1678">
        <v>9.1999999999999993</v>
      </c>
      <c r="M1678">
        <v>31</v>
      </c>
      <c r="N1678">
        <v>212</v>
      </c>
    </row>
    <row r="1679" spans="1:14" x14ac:dyDescent="0.35">
      <c r="A1679" t="s">
        <v>396</v>
      </c>
      <c r="B1679" t="s">
        <v>402</v>
      </c>
      <c r="C1679" t="s">
        <v>21</v>
      </c>
      <c r="D1679">
        <v>2.4</v>
      </c>
      <c r="E1679">
        <v>4</v>
      </c>
      <c r="F167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679" t="s">
        <v>36</v>
      </c>
      <c r="H1679" t="s">
        <v>144</v>
      </c>
      <c r="I167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679">
        <v>11.2</v>
      </c>
      <c r="K1679">
        <v>8.6</v>
      </c>
      <c r="L1679">
        <v>10</v>
      </c>
      <c r="M1679">
        <v>28</v>
      </c>
      <c r="N1679">
        <v>230</v>
      </c>
    </row>
    <row r="1680" spans="1:14" x14ac:dyDescent="0.35">
      <c r="A1680" t="s">
        <v>396</v>
      </c>
      <c r="B1680" t="s">
        <v>402</v>
      </c>
      <c r="C1680" t="s">
        <v>21</v>
      </c>
      <c r="D1680">
        <v>2.4</v>
      </c>
      <c r="E1680">
        <v>4</v>
      </c>
      <c r="F168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680" t="s">
        <v>127</v>
      </c>
      <c r="H1680" t="s">
        <v>144</v>
      </c>
      <c r="I168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680">
        <v>10.199999999999999</v>
      </c>
      <c r="K1680">
        <v>8.1999999999999993</v>
      </c>
      <c r="L1680">
        <v>9.3000000000000007</v>
      </c>
      <c r="M1680">
        <v>30</v>
      </c>
      <c r="N1680">
        <v>214</v>
      </c>
    </row>
    <row r="1681" spans="1:14" x14ac:dyDescent="0.35">
      <c r="A1681" t="s">
        <v>396</v>
      </c>
      <c r="B1681" t="s">
        <v>403</v>
      </c>
      <c r="C1681" t="s">
        <v>21</v>
      </c>
      <c r="D1681">
        <v>2.4</v>
      </c>
      <c r="E1681">
        <v>4</v>
      </c>
      <c r="F168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681" t="s">
        <v>36</v>
      </c>
      <c r="H1681" t="s">
        <v>144</v>
      </c>
      <c r="I168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681">
        <v>11.4</v>
      </c>
      <c r="K1681">
        <v>8.6999999999999993</v>
      </c>
      <c r="L1681">
        <v>10.199999999999999</v>
      </c>
      <c r="M1681">
        <v>28</v>
      </c>
      <c r="N1681">
        <v>235</v>
      </c>
    </row>
    <row r="1682" spans="1:14" x14ac:dyDescent="0.35">
      <c r="A1682" t="s">
        <v>396</v>
      </c>
      <c r="B1682" t="s">
        <v>403</v>
      </c>
      <c r="C1682" t="s">
        <v>21</v>
      </c>
      <c r="D1682">
        <v>2.4</v>
      </c>
      <c r="E1682">
        <v>4</v>
      </c>
      <c r="F168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682" t="s">
        <v>127</v>
      </c>
      <c r="H1682" t="s">
        <v>144</v>
      </c>
      <c r="I168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682">
        <v>10.6</v>
      </c>
      <c r="K1682">
        <v>8.6</v>
      </c>
      <c r="L1682">
        <v>9.6999999999999993</v>
      </c>
      <c r="M1682">
        <v>29</v>
      </c>
      <c r="N1682">
        <v>223</v>
      </c>
    </row>
    <row r="1683" spans="1:14" x14ac:dyDescent="0.35">
      <c r="A1683" t="s">
        <v>396</v>
      </c>
      <c r="B1683" t="s">
        <v>404</v>
      </c>
      <c r="C1683" t="s">
        <v>21</v>
      </c>
      <c r="D1683">
        <v>2.4</v>
      </c>
      <c r="E1683">
        <v>4</v>
      </c>
      <c r="F168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683" t="s">
        <v>210</v>
      </c>
      <c r="H1683" t="s">
        <v>144</v>
      </c>
      <c r="I168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683">
        <v>11.7</v>
      </c>
      <c r="K1683">
        <v>10.3</v>
      </c>
      <c r="L1683">
        <v>11.1</v>
      </c>
      <c r="M1683">
        <v>25</v>
      </c>
      <c r="N1683">
        <v>255</v>
      </c>
    </row>
    <row r="1684" spans="1:14" x14ac:dyDescent="0.35">
      <c r="A1684" t="s">
        <v>396</v>
      </c>
      <c r="B1684" t="s">
        <v>406</v>
      </c>
      <c r="C1684" t="s">
        <v>66</v>
      </c>
      <c r="D1684">
        <v>3</v>
      </c>
      <c r="E1684">
        <v>6</v>
      </c>
      <c r="F168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684" t="s">
        <v>55</v>
      </c>
      <c r="H1684" t="s">
        <v>52</v>
      </c>
      <c r="I168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1684">
        <v>11.2</v>
      </c>
      <c r="K1684">
        <v>8.4</v>
      </c>
      <c r="L1684">
        <v>9.9</v>
      </c>
      <c r="M1684">
        <v>29</v>
      </c>
      <c r="N1684">
        <v>267</v>
      </c>
    </row>
    <row r="1685" spans="1:14" x14ac:dyDescent="0.35">
      <c r="A1685" t="s">
        <v>396</v>
      </c>
      <c r="B1685" t="s">
        <v>407</v>
      </c>
      <c r="C1685" t="s">
        <v>66</v>
      </c>
      <c r="D1685">
        <v>3.6</v>
      </c>
      <c r="E1685">
        <v>6</v>
      </c>
      <c r="F168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685" t="s">
        <v>55</v>
      </c>
      <c r="H1685" t="s">
        <v>144</v>
      </c>
      <c r="I168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685">
        <v>13.9</v>
      </c>
      <c r="K1685">
        <v>9.8000000000000007</v>
      </c>
      <c r="L1685">
        <v>12.1</v>
      </c>
      <c r="M1685">
        <v>23</v>
      </c>
      <c r="N1685">
        <v>278</v>
      </c>
    </row>
    <row r="1686" spans="1:14" x14ac:dyDescent="0.35">
      <c r="A1686" t="s">
        <v>396</v>
      </c>
      <c r="B1686" t="s">
        <v>407</v>
      </c>
      <c r="C1686" t="s">
        <v>66</v>
      </c>
      <c r="D1686">
        <v>3.6</v>
      </c>
      <c r="E1686">
        <v>6</v>
      </c>
      <c r="F168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686" t="s">
        <v>55</v>
      </c>
      <c r="H1686" t="s">
        <v>149</v>
      </c>
      <c r="I168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1686">
        <v>17.7</v>
      </c>
      <c r="K1686">
        <v>13</v>
      </c>
      <c r="L1686">
        <v>15.6</v>
      </c>
      <c r="M1686">
        <v>18</v>
      </c>
      <c r="N1686">
        <v>250</v>
      </c>
    </row>
    <row r="1687" spans="1:14" x14ac:dyDescent="0.35">
      <c r="A1687" t="s">
        <v>396</v>
      </c>
      <c r="B1687" t="s">
        <v>405</v>
      </c>
      <c r="C1687" t="s">
        <v>66</v>
      </c>
      <c r="D1687">
        <v>5.7</v>
      </c>
      <c r="E1687">
        <v>8</v>
      </c>
      <c r="F168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687" t="s">
        <v>55</v>
      </c>
      <c r="H1687" t="s">
        <v>144</v>
      </c>
      <c r="I168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687">
        <v>17.3</v>
      </c>
      <c r="K1687">
        <v>11.5</v>
      </c>
      <c r="L1687">
        <v>14.7</v>
      </c>
      <c r="M1687">
        <v>19</v>
      </c>
      <c r="N1687">
        <v>338</v>
      </c>
    </row>
    <row r="1688" spans="1:14" x14ac:dyDescent="0.35">
      <c r="A1688" t="s">
        <v>396</v>
      </c>
      <c r="B1688" t="s">
        <v>408</v>
      </c>
      <c r="C1688" t="s">
        <v>66</v>
      </c>
      <c r="D1688">
        <v>6.4</v>
      </c>
      <c r="E1688">
        <v>8</v>
      </c>
      <c r="F168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688" t="s">
        <v>55</v>
      </c>
      <c r="H1688" t="s">
        <v>16</v>
      </c>
      <c r="I168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688">
        <v>18.5</v>
      </c>
      <c r="K1688">
        <v>12.6</v>
      </c>
      <c r="L1688">
        <v>15.8</v>
      </c>
      <c r="M1688">
        <v>18</v>
      </c>
      <c r="N1688">
        <v>363</v>
      </c>
    </row>
    <row r="1689" spans="1:14" x14ac:dyDescent="0.35">
      <c r="A1689" t="s">
        <v>396</v>
      </c>
      <c r="B1689" t="s">
        <v>409</v>
      </c>
      <c r="C1689" t="s">
        <v>21</v>
      </c>
      <c r="D1689">
        <v>2</v>
      </c>
      <c r="E1689">
        <v>4</v>
      </c>
      <c r="F168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689" t="s">
        <v>210</v>
      </c>
      <c r="H1689" t="s">
        <v>144</v>
      </c>
      <c r="I168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689">
        <v>10.7</v>
      </c>
      <c r="K1689">
        <v>8.8000000000000007</v>
      </c>
      <c r="L1689">
        <v>9.9</v>
      </c>
      <c r="M1689">
        <v>29</v>
      </c>
      <c r="N1689">
        <v>228</v>
      </c>
    </row>
    <row r="1690" spans="1:14" x14ac:dyDescent="0.35">
      <c r="A1690" t="s">
        <v>396</v>
      </c>
      <c r="B1690" t="s">
        <v>409</v>
      </c>
      <c r="C1690" t="s">
        <v>21</v>
      </c>
      <c r="D1690">
        <v>2</v>
      </c>
      <c r="E1690">
        <v>4</v>
      </c>
      <c r="F169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690" t="s">
        <v>127</v>
      </c>
      <c r="H1690" t="s">
        <v>144</v>
      </c>
      <c r="I169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690">
        <v>10.199999999999999</v>
      </c>
      <c r="K1690">
        <v>7.8</v>
      </c>
      <c r="L1690">
        <v>9.1999999999999993</v>
      </c>
      <c r="M1690">
        <v>31</v>
      </c>
      <c r="N1690">
        <v>212</v>
      </c>
    </row>
    <row r="1691" spans="1:14" x14ac:dyDescent="0.35">
      <c r="A1691" t="s">
        <v>396</v>
      </c>
      <c r="B1691" t="s">
        <v>409</v>
      </c>
      <c r="C1691" t="s">
        <v>21</v>
      </c>
      <c r="D1691">
        <v>2.4</v>
      </c>
      <c r="E1691">
        <v>4</v>
      </c>
      <c r="F169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691" t="s">
        <v>36</v>
      </c>
      <c r="H1691" t="s">
        <v>144</v>
      </c>
      <c r="I169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691">
        <v>11.2</v>
      </c>
      <c r="K1691">
        <v>8.6</v>
      </c>
      <c r="L1691">
        <v>10</v>
      </c>
      <c r="M1691">
        <v>28</v>
      </c>
      <c r="N1691">
        <v>230</v>
      </c>
    </row>
    <row r="1692" spans="1:14" x14ac:dyDescent="0.35">
      <c r="A1692" t="s">
        <v>396</v>
      </c>
      <c r="B1692" t="s">
        <v>409</v>
      </c>
      <c r="C1692" t="s">
        <v>21</v>
      </c>
      <c r="D1692">
        <v>2.4</v>
      </c>
      <c r="E1692">
        <v>4</v>
      </c>
      <c r="F169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692" t="s">
        <v>127</v>
      </c>
      <c r="H1692" t="s">
        <v>144</v>
      </c>
      <c r="I169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692">
        <v>10.199999999999999</v>
      </c>
      <c r="K1692">
        <v>8.1999999999999993</v>
      </c>
      <c r="L1692">
        <v>9.3000000000000007</v>
      </c>
      <c r="M1692">
        <v>30</v>
      </c>
      <c r="N1692">
        <v>214</v>
      </c>
    </row>
    <row r="1693" spans="1:14" x14ac:dyDescent="0.35">
      <c r="A1693" t="s">
        <v>396</v>
      </c>
      <c r="B1693" t="s">
        <v>410</v>
      </c>
      <c r="C1693" t="s">
        <v>21</v>
      </c>
      <c r="D1693">
        <v>2.4</v>
      </c>
      <c r="E1693">
        <v>4</v>
      </c>
      <c r="F169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693" t="s">
        <v>36</v>
      </c>
      <c r="H1693" t="s">
        <v>144</v>
      </c>
      <c r="I169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693">
        <v>11.4</v>
      </c>
      <c r="K1693">
        <v>8.6999999999999993</v>
      </c>
      <c r="L1693">
        <v>10.199999999999999</v>
      </c>
      <c r="M1693">
        <v>28</v>
      </c>
      <c r="N1693">
        <v>235</v>
      </c>
    </row>
    <row r="1694" spans="1:14" x14ac:dyDescent="0.35">
      <c r="A1694" t="s">
        <v>396</v>
      </c>
      <c r="B1694" t="s">
        <v>410</v>
      </c>
      <c r="C1694" t="s">
        <v>21</v>
      </c>
      <c r="D1694">
        <v>2.4</v>
      </c>
      <c r="E1694">
        <v>4</v>
      </c>
      <c r="F169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694" t="s">
        <v>127</v>
      </c>
      <c r="H1694" t="s">
        <v>144</v>
      </c>
      <c r="I169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694">
        <v>10.6</v>
      </c>
      <c r="K1694">
        <v>8.6</v>
      </c>
      <c r="L1694">
        <v>9.6999999999999993</v>
      </c>
      <c r="M1694">
        <v>29</v>
      </c>
      <c r="N1694">
        <v>223</v>
      </c>
    </row>
    <row r="1695" spans="1:14" x14ac:dyDescent="0.35">
      <c r="A1695" t="s">
        <v>396</v>
      </c>
      <c r="B1695" t="s">
        <v>411</v>
      </c>
      <c r="C1695" t="s">
        <v>21</v>
      </c>
      <c r="D1695">
        <v>2.4</v>
      </c>
      <c r="E1695">
        <v>4</v>
      </c>
      <c r="F169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695" t="s">
        <v>210</v>
      </c>
      <c r="H1695" t="s">
        <v>144</v>
      </c>
      <c r="I169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695">
        <v>11.7</v>
      </c>
      <c r="K1695">
        <v>10.3</v>
      </c>
      <c r="L1695">
        <v>11.1</v>
      </c>
      <c r="M1695">
        <v>25</v>
      </c>
      <c r="N1695">
        <v>255</v>
      </c>
    </row>
    <row r="1696" spans="1:14" x14ac:dyDescent="0.35">
      <c r="A1696" t="s">
        <v>396</v>
      </c>
      <c r="B1696" t="s">
        <v>875</v>
      </c>
      <c r="C1696" t="s">
        <v>21</v>
      </c>
      <c r="D1696">
        <v>1.4</v>
      </c>
      <c r="E1696">
        <v>4</v>
      </c>
      <c r="F169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696" t="s">
        <v>17</v>
      </c>
      <c r="H1696" t="s">
        <v>144</v>
      </c>
      <c r="I169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696">
        <v>9.9</v>
      </c>
      <c r="K1696">
        <v>7.5</v>
      </c>
      <c r="L1696">
        <v>8.8000000000000007</v>
      </c>
      <c r="M1696">
        <v>32</v>
      </c>
      <c r="N1696">
        <v>202</v>
      </c>
    </row>
    <row r="1697" spans="1:14" x14ac:dyDescent="0.35">
      <c r="A1697" t="s">
        <v>396</v>
      </c>
      <c r="B1697" t="s">
        <v>876</v>
      </c>
      <c r="C1697" t="s">
        <v>21</v>
      </c>
      <c r="D1697">
        <v>2.4</v>
      </c>
      <c r="E1697">
        <v>4</v>
      </c>
      <c r="F169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697" t="s">
        <v>398</v>
      </c>
      <c r="H1697" t="s">
        <v>144</v>
      </c>
      <c r="I169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697">
        <v>10.8</v>
      </c>
      <c r="K1697">
        <v>7.7</v>
      </c>
      <c r="L1697">
        <v>9.4</v>
      </c>
      <c r="M1697">
        <v>30</v>
      </c>
      <c r="N1697">
        <v>216</v>
      </c>
    </row>
    <row r="1698" spans="1:14" x14ac:dyDescent="0.35">
      <c r="A1698" t="s">
        <v>396</v>
      </c>
      <c r="B1698" t="s">
        <v>876</v>
      </c>
      <c r="C1698" t="s">
        <v>21</v>
      </c>
      <c r="D1698">
        <v>2.4</v>
      </c>
      <c r="E1698">
        <v>4</v>
      </c>
      <c r="F169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698" t="s">
        <v>398</v>
      </c>
      <c r="H1698" t="s">
        <v>149</v>
      </c>
      <c r="I169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1698">
        <v>14.2</v>
      </c>
      <c r="K1698">
        <v>9.9</v>
      </c>
      <c r="L1698">
        <v>12.2</v>
      </c>
      <c r="M1698">
        <v>23</v>
      </c>
      <c r="N1698">
        <v>195</v>
      </c>
    </row>
    <row r="1699" spans="1:14" x14ac:dyDescent="0.35">
      <c r="A1699" t="s">
        <v>396</v>
      </c>
      <c r="B1699" t="s">
        <v>877</v>
      </c>
      <c r="C1699" t="s">
        <v>21</v>
      </c>
      <c r="D1699">
        <v>1.4</v>
      </c>
      <c r="E1699">
        <v>4</v>
      </c>
      <c r="F169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699" t="s">
        <v>17</v>
      </c>
      <c r="H1699" t="s">
        <v>144</v>
      </c>
      <c r="I169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699">
        <v>9.9</v>
      </c>
      <c r="K1699">
        <v>7.5</v>
      </c>
      <c r="L1699">
        <v>8.8000000000000007</v>
      </c>
      <c r="M1699">
        <v>32</v>
      </c>
      <c r="N1699">
        <v>202</v>
      </c>
    </row>
    <row r="1700" spans="1:14" x14ac:dyDescent="0.35">
      <c r="A1700" t="s">
        <v>396</v>
      </c>
      <c r="B1700" t="s">
        <v>877</v>
      </c>
      <c r="C1700" t="s">
        <v>21</v>
      </c>
      <c r="D1700">
        <v>2.4</v>
      </c>
      <c r="E1700">
        <v>4</v>
      </c>
      <c r="F170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700" t="s">
        <v>398</v>
      </c>
      <c r="H1700" t="s">
        <v>144</v>
      </c>
      <c r="I170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700">
        <v>11.2</v>
      </c>
      <c r="K1700">
        <v>8</v>
      </c>
      <c r="L1700">
        <v>9.8000000000000007</v>
      </c>
      <c r="M1700">
        <v>29</v>
      </c>
      <c r="N1700">
        <v>225</v>
      </c>
    </row>
    <row r="1701" spans="1:14" x14ac:dyDescent="0.35">
      <c r="A1701" t="s">
        <v>396</v>
      </c>
      <c r="B1701" t="s">
        <v>878</v>
      </c>
      <c r="C1701" t="s">
        <v>21</v>
      </c>
      <c r="D1701">
        <v>3.6</v>
      </c>
      <c r="E1701">
        <v>6</v>
      </c>
      <c r="F170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701" t="s">
        <v>225</v>
      </c>
      <c r="H1701" t="s">
        <v>144</v>
      </c>
      <c r="I170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701">
        <v>14.1</v>
      </c>
      <c r="K1701">
        <v>11.1</v>
      </c>
      <c r="L1701">
        <v>12.8</v>
      </c>
      <c r="M1701">
        <v>22</v>
      </c>
      <c r="N1701">
        <v>294</v>
      </c>
    </row>
    <row r="1702" spans="1:14" x14ac:dyDescent="0.35">
      <c r="A1702" t="s">
        <v>396</v>
      </c>
      <c r="B1702" t="s">
        <v>878</v>
      </c>
      <c r="C1702" t="s">
        <v>21</v>
      </c>
      <c r="D1702">
        <v>3.6</v>
      </c>
      <c r="E1702">
        <v>6</v>
      </c>
      <c r="F170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702" t="s">
        <v>17</v>
      </c>
      <c r="H1702" t="s">
        <v>144</v>
      </c>
      <c r="I170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702">
        <v>14.2</v>
      </c>
      <c r="K1702">
        <v>11</v>
      </c>
      <c r="L1702">
        <v>12.8</v>
      </c>
      <c r="M1702">
        <v>22</v>
      </c>
      <c r="N1702">
        <v>294</v>
      </c>
    </row>
    <row r="1703" spans="1:14" x14ac:dyDescent="0.35">
      <c r="A1703" t="s">
        <v>396</v>
      </c>
      <c r="B1703" t="s">
        <v>879</v>
      </c>
      <c r="C1703" t="s">
        <v>21</v>
      </c>
      <c r="D1703">
        <v>3.6</v>
      </c>
      <c r="E1703">
        <v>6</v>
      </c>
      <c r="F170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703" t="s">
        <v>225</v>
      </c>
      <c r="H1703" t="s">
        <v>144</v>
      </c>
      <c r="I170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703">
        <v>14.8</v>
      </c>
      <c r="K1703">
        <v>11.7</v>
      </c>
      <c r="L1703">
        <v>13.4</v>
      </c>
      <c r="M1703">
        <v>21</v>
      </c>
      <c r="N1703">
        <v>308</v>
      </c>
    </row>
    <row r="1704" spans="1:14" x14ac:dyDescent="0.35">
      <c r="A1704" t="s">
        <v>396</v>
      </c>
      <c r="B1704" t="s">
        <v>879</v>
      </c>
      <c r="C1704" t="s">
        <v>21</v>
      </c>
      <c r="D1704">
        <v>3.6</v>
      </c>
      <c r="E1704">
        <v>6</v>
      </c>
      <c r="F170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704" t="s">
        <v>17</v>
      </c>
      <c r="H1704" t="s">
        <v>144</v>
      </c>
      <c r="I170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704">
        <v>15</v>
      </c>
      <c r="K1704">
        <v>11.4</v>
      </c>
      <c r="L1704">
        <v>13.4</v>
      </c>
      <c r="M1704">
        <v>21</v>
      </c>
      <c r="N1704">
        <v>308</v>
      </c>
    </row>
    <row r="1705" spans="1:14" x14ac:dyDescent="0.35">
      <c r="A1705" t="s">
        <v>414</v>
      </c>
      <c r="B1705" t="s">
        <v>415</v>
      </c>
      <c r="C1705" t="s">
        <v>58</v>
      </c>
      <c r="D1705">
        <v>3.3</v>
      </c>
      <c r="E1705">
        <v>6</v>
      </c>
      <c r="F170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705" t="s">
        <v>22</v>
      </c>
      <c r="H1705" t="s">
        <v>144</v>
      </c>
      <c r="I170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705">
        <v>12.7</v>
      </c>
      <c r="K1705">
        <v>8.4</v>
      </c>
      <c r="L1705">
        <v>10.7</v>
      </c>
      <c r="M1705">
        <v>26</v>
      </c>
      <c r="N1705">
        <v>246</v>
      </c>
    </row>
    <row r="1706" spans="1:14" x14ac:dyDescent="0.35">
      <c r="A1706" t="s">
        <v>414</v>
      </c>
      <c r="B1706" t="s">
        <v>416</v>
      </c>
      <c r="C1706" t="s">
        <v>25</v>
      </c>
      <c r="D1706">
        <v>1.8</v>
      </c>
      <c r="E1706">
        <v>4</v>
      </c>
      <c r="F170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706" t="s">
        <v>22</v>
      </c>
      <c r="H1706" t="s">
        <v>144</v>
      </c>
      <c r="I170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706">
        <v>8.8000000000000007</v>
      </c>
      <c r="K1706">
        <v>6.1</v>
      </c>
      <c r="L1706">
        <v>7.6</v>
      </c>
      <c r="M1706">
        <v>37</v>
      </c>
      <c r="N1706">
        <v>175</v>
      </c>
    </row>
    <row r="1707" spans="1:14" x14ac:dyDescent="0.35">
      <c r="A1707" t="s">
        <v>414</v>
      </c>
      <c r="B1707" t="s">
        <v>416</v>
      </c>
      <c r="C1707" t="s">
        <v>25</v>
      </c>
      <c r="D1707">
        <v>1.8</v>
      </c>
      <c r="E1707">
        <v>4</v>
      </c>
      <c r="F170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707" t="s">
        <v>17</v>
      </c>
      <c r="H1707" t="s">
        <v>144</v>
      </c>
      <c r="I170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707">
        <v>9.3000000000000007</v>
      </c>
      <c r="K1707">
        <v>6.3</v>
      </c>
      <c r="L1707">
        <v>7.9</v>
      </c>
      <c r="M1707">
        <v>36</v>
      </c>
      <c r="N1707">
        <v>182</v>
      </c>
    </row>
    <row r="1708" spans="1:14" x14ac:dyDescent="0.35">
      <c r="A1708" t="s">
        <v>414</v>
      </c>
      <c r="B1708" t="s">
        <v>416</v>
      </c>
      <c r="C1708" t="s">
        <v>25</v>
      </c>
      <c r="D1708">
        <v>2</v>
      </c>
      <c r="E1708">
        <v>4</v>
      </c>
      <c r="F170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708" t="s">
        <v>22</v>
      </c>
      <c r="H1708" t="s">
        <v>144</v>
      </c>
      <c r="I170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708">
        <v>9.6999999999999993</v>
      </c>
      <c r="K1708">
        <v>6.7</v>
      </c>
      <c r="L1708">
        <v>8.3000000000000007</v>
      </c>
      <c r="M1708">
        <v>34</v>
      </c>
      <c r="N1708">
        <v>191</v>
      </c>
    </row>
    <row r="1709" spans="1:14" x14ac:dyDescent="0.35">
      <c r="A1709" t="s">
        <v>414</v>
      </c>
      <c r="B1709" t="s">
        <v>416</v>
      </c>
      <c r="C1709" t="s">
        <v>25</v>
      </c>
      <c r="D1709">
        <v>2</v>
      </c>
      <c r="E1709">
        <v>4</v>
      </c>
      <c r="F170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709" t="s">
        <v>17</v>
      </c>
      <c r="H1709" t="s">
        <v>144</v>
      </c>
      <c r="I170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709">
        <v>9.8000000000000007</v>
      </c>
      <c r="K1709">
        <v>6.9</v>
      </c>
      <c r="L1709">
        <v>8.5</v>
      </c>
      <c r="M1709">
        <v>33</v>
      </c>
      <c r="N1709">
        <v>196</v>
      </c>
    </row>
    <row r="1710" spans="1:14" x14ac:dyDescent="0.35">
      <c r="A1710" t="s">
        <v>414</v>
      </c>
      <c r="B1710" t="s">
        <v>417</v>
      </c>
      <c r="C1710" t="s">
        <v>58</v>
      </c>
      <c r="D1710">
        <v>1.6</v>
      </c>
      <c r="E1710">
        <v>4</v>
      </c>
      <c r="F171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710" t="s">
        <v>22</v>
      </c>
      <c r="H1710" t="s">
        <v>144</v>
      </c>
      <c r="I171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710">
        <v>11.1</v>
      </c>
      <c r="K1710">
        <v>8</v>
      </c>
      <c r="L1710">
        <v>9.6999999999999993</v>
      </c>
      <c r="M1710">
        <v>29</v>
      </c>
      <c r="N1710">
        <v>223</v>
      </c>
    </row>
    <row r="1711" spans="1:14" x14ac:dyDescent="0.35">
      <c r="A1711" t="s">
        <v>414</v>
      </c>
      <c r="B1711" t="s">
        <v>417</v>
      </c>
      <c r="C1711" t="s">
        <v>58</v>
      </c>
      <c r="D1711">
        <v>1.6</v>
      </c>
      <c r="E1711">
        <v>4</v>
      </c>
      <c r="F171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711" t="s">
        <v>17</v>
      </c>
      <c r="H1711" t="s">
        <v>144</v>
      </c>
      <c r="I171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711">
        <v>11.1</v>
      </c>
      <c r="K1711">
        <v>8.1999999999999993</v>
      </c>
      <c r="L1711">
        <v>9.8000000000000007</v>
      </c>
      <c r="M1711">
        <v>29</v>
      </c>
      <c r="N1711">
        <v>225</v>
      </c>
    </row>
    <row r="1712" spans="1:14" x14ac:dyDescent="0.35">
      <c r="A1712" t="s">
        <v>414</v>
      </c>
      <c r="B1712" t="s">
        <v>417</v>
      </c>
      <c r="C1712" t="s">
        <v>58</v>
      </c>
      <c r="D1712">
        <v>2</v>
      </c>
      <c r="E1712">
        <v>4</v>
      </c>
      <c r="F171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712" t="s">
        <v>22</v>
      </c>
      <c r="H1712" t="s">
        <v>144</v>
      </c>
      <c r="I171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712">
        <v>9.5</v>
      </c>
      <c r="K1712">
        <v>7.2</v>
      </c>
      <c r="L1712">
        <v>8.5</v>
      </c>
      <c r="M1712">
        <v>33</v>
      </c>
      <c r="N1712">
        <v>196</v>
      </c>
    </row>
    <row r="1713" spans="1:14" x14ac:dyDescent="0.35">
      <c r="A1713" t="s">
        <v>414</v>
      </c>
      <c r="B1713" t="s">
        <v>417</v>
      </c>
      <c r="C1713" t="s">
        <v>58</v>
      </c>
      <c r="D1713">
        <v>2</v>
      </c>
      <c r="E1713">
        <v>4</v>
      </c>
      <c r="F171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713" t="s">
        <v>17</v>
      </c>
      <c r="H1713" t="s">
        <v>144</v>
      </c>
      <c r="I171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713">
        <v>9.6999999999999993</v>
      </c>
      <c r="K1713">
        <v>6.9</v>
      </c>
      <c r="L1713">
        <v>8.4</v>
      </c>
      <c r="M1713">
        <v>34</v>
      </c>
      <c r="N1713">
        <v>193</v>
      </c>
    </row>
    <row r="1714" spans="1:14" x14ac:dyDescent="0.35">
      <c r="A1714" t="s">
        <v>414</v>
      </c>
      <c r="B1714" t="s">
        <v>418</v>
      </c>
      <c r="C1714" t="s">
        <v>14</v>
      </c>
      <c r="D1714">
        <v>1.6</v>
      </c>
      <c r="E1714">
        <v>4</v>
      </c>
      <c r="F171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714" t="s">
        <v>22</v>
      </c>
      <c r="H1714" t="s">
        <v>144</v>
      </c>
      <c r="I171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714">
        <v>10.6</v>
      </c>
      <c r="K1714">
        <v>7.8</v>
      </c>
      <c r="L1714">
        <v>9.4</v>
      </c>
      <c r="M1714">
        <v>30</v>
      </c>
      <c r="N1714">
        <v>216</v>
      </c>
    </row>
    <row r="1715" spans="1:14" x14ac:dyDescent="0.35">
      <c r="A1715" t="s">
        <v>414</v>
      </c>
      <c r="B1715" t="s">
        <v>418</v>
      </c>
      <c r="C1715" t="s">
        <v>14</v>
      </c>
      <c r="D1715">
        <v>1.6</v>
      </c>
      <c r="E1715">
        <v>4</v>
      </c>
      <c r="F171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715" t="s">
        <v>17</v>
      </c>
      <c r="H1715" t="s">
        <v>144</v>
      </c>
      <c r="I171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715">
        <v>10.8</v>
      </c>
      <c r="K1715">
        <v>8.1</v>
      </c>
      <c r="L1715">
        <v>9.6</v>
      </c>
      <c r="M1715">
        <v>29</v>
      </c>
      <c r="N1715">
        <v>221</v>
      </c>
    </row>
    <row r="1716" spans="1:14" x14ac:dyDescent="0.35">
      <c r="A1716" t="s">
        <v>414</v>
      </c>
      <c r="B1716" t="s">
        <v>418</v>
      </c>
      <c r="C1716" t="s">
        <v>14</v>
      </c>
      <c r="D1716">
        <v>2</v>
      </c>
      <c r="E1716">
        <v>4</v>
      </c>
      <c r="F171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716" t="s">
        <v>22</v>
      </c>
      <c r="H1716" t="s">
        <v>144</v>
      </c>
      <c r="I171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716">
        <v>9.6999999999999993</v>
      </c>
      <c r="K1716">
        <v>7.1</v>
      </c>
      <c r="L1716">
        <v>8.6</v>
      </c>
      <c r="M1716">
        <v>33</v>
      </c>
      <c r="N1716">
        <v>198</v>
      </c>
    </row>
    <row r="1717" spans="1:14" x14ac:dyDescent="0.35">
      <c r="A1717" t="s">
        <v>414</v>
      </c>
      <c r="B1717" t="s">
        <v>418</v>
      </c>
      <c r="C1717" t="s">
        <v>14</v>
      </c>
      <c r="D1717">
        <v>2</v>
      </c>
      <c r="E1717">
        <v>4</v>
      </c>
      <c r="F171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717" t="s">
        <v>17</v>
      </c>
      <c r="H1717" t="s">
        <v>144</v>
      </c>
      <c r="I171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717">
        <v>10</v>
      </c>
      <c r="K1717">
        <v>7.4</v>
      </c>
      <c r="L1717">
        <v>8.8000000000000007</v>
      </c>
      <c r="M1717">
        <v>32</v>
      </c>
      <c r="N1717">
        <v>202</v>
      </c>
    </row>
    <row r="1718" spans="1:14" x14ac:dyDescent="0.35">
      <c r="A1718" t="s">
        <v>414</v>
      </c>
      <c r="B1718" t="s">
        <v>880</v>
      </c>
      <c r="C1718" t="s">
        <v>58</v>
      </c>
      <c r="D1718">
        <v>3.8</v>
      </c>
      <c r="E1718">
        <v>6</v>
      </c>
      <c r="F171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718" t="s">
        <v>47</v>
      </c>
      <c r="H1718" t="s">
        <v>144</v>
      </c>
      <c r="I171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718">
        <v>13.3</v>
      </c>
      <c r="K1718">
        <v>8.9</v>
      </c>
      <c r="L1718">
        <v>11.3</v>
      </c>
      <c r="M1718">
        <v>25</v>
      </c>
      <c r="N1718">
        <v>260</v>
      </c>
    </row>
    <row r="1719" spans="1:14" x14ac:dyDescent="0.35">
      <c r="A1719" t="s">
        <v>414</v>
      </c>
      <c r="B1719" t="s">
        <v>880</v>
      </c>
      <c r="C1719" t="s">
        <v>58</v>
      </c>
      <c r="D1719">
        <v>5</v>
      </c>
      <c r="E1719">
        <v>8</v>
      </c>
      <c r="F171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719" t="s">
        <v>47</v>
      </c>
      <c r="H1719" t="s">
        <v>16</v>
      </c>
      <c r="I171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719">
        <v>15.7</v>
      </c>
      <c r="K1719">
        <v>10.3</v>
      </c>
      <c r="L1719">
        <v>13.3</v>
      </c>
      <c r="M1719">
        <v>21</v>
      </c>
      <c r="N1719">
        <v>306</v>
      </c>
    </row>
    <row r="1720" spans="1:14" x14ac:dyDescent="0.35">
      <c r="A1720" t="s">
        <v>414</v>
      </c>
      <c r="B1720" t="s">
        <v>419</v>
      </c>
      <c r="C1720" t="s">
        <v>25</v>
      </c>
      <c r="D1720">
        <v>2</v>
      </c>
      <c r="E1720">
        <v>4</v>
      </c>
      <c r="F172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720" t="s">
        <v>22</v>
      </c>
      <c r="H1720" t="s">
        <v>144</v>
      </c>
      <c r="I172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720">
        <v>11.7</v>
      </c>
      <c r="K1720">
        <v>7.7</v>
      </c>
      <c r="L1720">
        <v>9.9</v>
      </c>
      <c r="M1720">
        <v>29</v>
      </c>
      <c r="N1720">
        <v>228</v>
      </c>
    </row>
    <row r="1721" spans="1:14" x14ac:dyDescent="0.35">
      <c r="A1721" t="s">
        <v>414</v>
      </c>
      <c r="B1721" t="s">
        <v>419</v>
      </c>
      <c r="C1721" t="s">
        <v>25</v>
      </c>
      <c r="D1721">
        <v>2.4</v>
      </c>
      <c r="E1721">
        <v>4</v>
      </c>
      <c r="F172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721" t="s">
        <v>22</v>
      </c>
      <c r="H1721" t="s">
        <v>144</v>
      </c>
      <c r="I172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721">
        <v>10.199999999999999</v>
      </c>
      <c r="K1721">
        <v>6.9</v>
      </c>
      <c r="L1721">
        <v>8.6999999999999993</v>
      </c>
      <c r="M1721">
        <v>32</v>
      </c>
      <c r="N1721">
        <v>200</v>
      </c>
    </row>
    <row r="1722" spans="1:14" x14ac:dyDescent="0.35">
      <c r="A1722" t="s">
        <v>414</v>
      </c>
      <c r="B1722" t="s">
        <v>420</v>
      </c>
      <c r="C1722" t="s">
        <v>25</v>
      </c>
      <c r="D1722">
        <v>2.4</v>
      </c>
      <c r="E1722">
        <v>4</v>
      </c>
      <c r="F172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722" t="s">
        <v>22</v>
      </c>
      <c r="H1722" t="s">
        <v>144</v>
      </c>
      <c r="I172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722">
        <v>6.6</v>
      </c>
      <c r="K1722">
        <v>5.9</v>
      </c>
      <c r="L1722">
        <v>6.3</v>
      </c>
      <c r="M1722">
        <v>45</v>
      </c>
      <c r="N1722">
        <v>145</v>
      </c>
    </row>
    <row r="1723" spans="1:14" x14ac:dyDescent="0.35">
      <c r="A1723" t="s">
        <v>414</v>
      </c>
      <c r="B1723" t="s">
        <v>421</v>
      </c>
      <c r="C1723" t="s">
        <v>25</v>
      </c>
      <c r="D1723">
        <v>2.4</v>
      </c>
      <c r="E1723">
        <v>4</v>
      </c>
      <c r="F172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723" t="s">
        <v>22</v>
      </c>
      <c r="H1723" t="s">
        <v>144</v>
      </c>
      <c r="I172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723">
        <v>6.7</v>
      </c>
      <c r="K1723">
        <v>6.1</v>
      </c>
      <c r="L1723">
        <v>6.4</v>
      </c>
      <c r="M1723">
        <v>44</v>
      </c>
      <c r="N1723">
        <v>147</v>
      </c>
    </row>
    <row r="1724" spans="1:14" x14ac:dyDescent="0.35">
      <c r="A1724" t="s">
        <v>414</v>
      </c>
      <c r="B1724" t="s">
        <v>422</v>
      </c>
      <c r="C1724" t="s">
        <v>14</v>
      </c>
      <c r="D1724">
        <v>1.6</v>
      </c>
      <c r="E1724">
        <v>4</v>
      </c>
      <c r="F172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724" t="s">
        <v>22</v>
      </c>
      <c r="H1724" t="s">
        <v>144</v>
      </c>
      <c r="I172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724">
        <v>8.8000000000000007</v>
      </c>
      <c r="K1724">
        <v>6.3</v>
      </c>
      <c r="L1724">
        <v>7.7</v>
      </c>
      <c r="M1724">
        <v>37</v>
      </c>
      <c r="N1724">
        <v>177</v>
      </c>
    </row>
    <row r="1725" spans="1:14" x14ac:dyDescent="0.35">
      <c r="A1725" t="s">
        <v>414</v>
      </c>
      <c r="B1725" t="s">
        <v>422</v>
      </c>
      <c r="C1725" t="s">
        <v>14</v>
      </c>
      <c r="D1725">
        <v>1.6</v>
      </c>
      <c r="E1725">
        <v>4</v>
      </c>
      <c r="F172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725" t="s">
        <v>17</v>
      </c>
      <c r="H1725" t="s">
        <v>144</v>
      </c>
      <c r="I172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725">
        <v>8.6999999999999993</v>
      </c>
      <c r="K1725">
        <v>6.4</v>
      </c>
      <c r="L1725">
        <v>7.7</v>
      </c>
      <c r="M1725">
        <v>37</v>
      </c>
      <c r="N1725">
        <v>177</v>
      </c>
    </row>
    <row r="1726" spans="1:14" x14ac:dyDescent="0.35">
      <c r="A1726" t="s">
        <v>414</v>
      </c>
      <c r="B1726" t="s">
        <v>423</v>
      </c>
      <c r="C1726" t="s">
        <v>14</v>
      </c>
      <c r="D1726">
        <v>1.6</v>
      </c>
      <c r="E1726">
        <v>4</v>
      </c>
      <c r="F172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726" t="s">
        <v>22</v>
      </c>
      <c r="H1726" t="s">
        <v>144</v>
      </c>
      <c r="I172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726">
        <v>8.5</v>
      </c>
      <c r="K1726">
        <v>6.3</v>
      </c>
      <c r="L1726">
        <v>7.6</v>
      </c>
      <c r="M1726">
        <v>37</v>
      </c>
      <c r="N1726">
        <v>175</v>
      </c>
    </row>
    <row r="1727" spans="1:14" x14ac:dyDescent="0.35">
      <c r="A1727" t="s">
        <v>414</v>
      </c>
      <c r="B1727" t="s">
        <v>424</v>
      </c>
      <c r="C1727" t="s">
        <v>425</v>
      </c>
      <c r="D1727">
        <v>2</v>
      </c>
      <c r="E1727">
        <v>4</v>
      </c>
      <c r="F172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727" t="s">
        <v>22</v>
      </c>
      <c r="H1727" t="s">
        <v>144</v>
      </c>
      <c r="I172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727">
        <v>10.6</v>
      </c>
      <c r="K1727">
        <v>7.6</v>
      </c>
      <c r="L1727">
        <v>9.3000000000000007</v>
      </c>
      <c r="M1727">
        <v>30</v>
      </c>
      <c r="N1727">
        <v>214</v>
      </c>
    </row>
    <row r="1728" spans="1:14" x14ac:dyDescent="0.35">
      <c r="A1728" t="s">
        <v>414</v>
      </c>
      <c r="B1728" t="s">
        <v>424</v>
      </c>
      <c r="C1728" t="s">
        <v>425</v>
      </c>
      <c r="D1728">
        <v>2</v>
      </c>
      <c r="E1728">
        <v>4</v>
      </c>
      <c r="F172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728" t="s">
        <v>17</v>
      </c>
      <c r="H1728" t="s">
        <v>144</v>
      </c>
      <c r="I172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728">
        <v>10.8</v>
      </c>
      <c r="K1728">
        <v>7.4</v>
      </c>
      <c r="L1728">
        <v>9.3000000000000007</v>
      </c>
      <c r="M1728">
        <v>30</v>
      </c>
      <c r="N1728">
        <v>214</v>
      </c>
    </row>
    <row r="1729" spans="1:14" x14ac:dyDescent="0.35">
      <c r="A1729" t="s">
        <v>414</v>
      </c>
      <c r="B1729" t="s">
        <v>426</v>
      </c>
      <c r="C1729" t="s">
        <v>232</v>
      </c>
      <c r="D1729">
        <v>3.3</v>
      </c>
      <c r="E1729">
        <v>6</v>
      </c>
      <c r="F172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729" t="s">
        <v>22</v>
      </c>
      <c r="H1729" t="s">
        <v>144</v>
      </c>
      <c r="I172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729">
        <v>13.2</v>
      </c>
      <c r="K1729">
        <v>9.6999999999999993</v>
      </c>
      <c r="L1729">
        <v>11.6</v>
      </c>
      <c r="M1729">
        <v>24</v>
      </c>
      <c r="N1729">
        <v>267</v>
      </c>
    </row>
    <row r="1730" spans="1:14" x14ac:dyDescent="0.35">
      <c r="A1730" t="s">
        <v>414</v>
      </c>
      <c r="B1730" t="s">
        <v>881</v>
      </c>
      <c r="C1730" t="s">
        <v>232</v>
      </c>
      <c r="D1730">
        <v>3.3</v>
      </c>
      <c r="E1730">
        <v>6</v>
      </c>
      <c r="F173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730" t="s">
        <v>22</v>
      </c>
      <c r="H1730" t="s">
        <v>144</v>
      </c>
      <c r="I173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730">
        <v>12.9</v>
      </c>
      <c r="K1730">
        <v>9.5</v>
      </c>
      <c r="L1730">
        <v>11.4</v>
      </c>
      <c r="M1730">
        <v>25</v>
      </c>
      <c r="N1730">
        <v>262</v>
      </c>
    </row>
    <row r="1731" spans="1:14" x14ac:dyDescent="0.35">
      <c r="A1731" t="s">
        <v>414</v>
      </c>
      <c r="B1731" t="s">
        <v>882</v>
      </c>
      <c r="C1731" t="s">
        <v>232</v>
      </c>
      <c r="D1731">
        <v>3.3</v>
      </c>
      <c r="E1731">
        <v>6</v>
      </c>
      <c r="F173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731" t="s">
        <v>22</v>
      </c>
      <c r="H1731" t="s">
        <v>144</v>
      </c>
      <c r="I173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731">
        <v>14.2</v>
      </c>
      <c r="K1731">
        <v>10.5</v>
      </c>
      <c r="L1731">
        <v>12.5</v>
      </c>
      <c r="M1731">
        <v>23</v>
      </c>
      <c r="N1731">
        <v>288</v>
      </c>
    </row>
    <row r="1732" spans="1:14" x14ac:dyDescent="0.35">
      <c r="A1732" t="s">
        <v>414</v>
      </c>
      <c r="B1732" t="s">
        <v>427</v>
      </c>
      <c r="C1732" t="s">
        <v>21</v>
      </c>
      <c r="D1732">
        <v>2.4</v>
      </c>
      <c r="E1732">
        <v>4</v>
      </c>
      <c r="F173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732" t="s">
        <v>22</v>
      </c>
      <c r="H1732" t="s">
        <v>144</v>
      </c>
      <c r="I173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732">
        <v>11.8</v>
      </c>
      <c r="K1732">
        <v>8.6999999999999993</v>
      </c>
      <c r="L1732">
        <v>10.4</v>
      </c>
      <c r="M1732">
        <v>27</v>
      </c>
      <c r="N1732">
        <v>239</v>
      </c>
    </row>
    <row r="1733" spans="1:14" x14ac:dyDescent="0.35">
      <c r="A1733" t="s">
        <v>414</v>
      </c>
      <c r="B1733" t="s">
        <v>427</v>
      </c>
      <c r="C1733" t="s">
        <v>21</v>
      </c>
      <c r="D1733">
        <v>3.3</v>
      </c>
      <c r="E1733">
        <v>6</v>
      </c>
      <c r="F173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733" t="s">
        <v>22</v>
      </c>
      <c r="H1733" t="s">
        <v>144</v>
      </c>
      <c r="I173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733">
        <v>12.7</v>
      </c>
      <c r="K1733">
        <v>9</v>
      </c>
      <c r="L1733">
        <v>11.1</v>
      </c>
      <c r="M1733">
        <v>25</v>
      </c>
      <c r="N1733">
        <v>255</v>
      </c>
    </row>
    <row r="1734" spans="1:14" x14ac:dyDescent="0.35">
      <c r="A1734" t="s">
        <v>414</v>
      </c>
      <c r="B1734" t="s">
        <v>883</v>
      </c>
      <c r="C1734" t="s">
        <v>21</v>
      </c>
      <c r="D1734">
        <v>2.4</v>
      </c>
      <c r="E1734">
        <v>4</v>
      </c>
      <c r="F173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734" t="s">
        <v>22</v>
      </c>
      <c r="H1734" t="s">
        <v>144</v>
      </c>
      <c r="I173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734">
        <v>12.2</v>
      </c>
      <c r="K1734">
        <v>9.4</v>
      </c>
      <c r="L1734">
        <v>10.9</v>
      </c>
      <c r="M1734">
        <v>26</v>
      </c>
      <c r="N1734">
        <v>251</v>
      </c>
    </row>
    <row r="1735" spans="1:14" x14ac:dyDescent="0.35">
      <c r="A1735" t="s">
        <v>414</v>
      </c>
      <c r="B1735" t="s">
        <v>883</v>
      </c>
      <c r="C1735" t="s">
        <v>21</v>
      </c>
      <c r="D1735">
        <v>3.3</v>
      </c>
      <c r="E1735">
        <v>6</v>
      </c>
      <c r="F173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735" t="s">
        <v>22</v>
      </c>
      <c r="H1735" t="s">
        <v>144</v>
      </c>
      <c r="I173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735">
        <v>13.4</v>
      </c>
      <c r="K1735">
        <v>10</v>
      </c>
      <c r="L1735">
        <v>11.8</v>
      </c>
      <c r="M1735">
        <v>24</v>
      </c>
      <c r="N1735">
        <v>271</v>
      </c>
    </row>
    <row r="1736" spans="1:14" x14ac:dyDescent="0.35">
      <c r="A1736" t="s">
        <v>414</v>
      </c>
      <c r="B1736" t="s">
        <v>429</v>
      </c>
      <c r="C1736" t="s">
        <v>61</v>
      </c>
      <c r="D1736">
        <v>1.6</v>
      </c>
      <c r="E1736">
        <v>4</v>
      </c>
      <c r="F173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736" t="s">
        <v>22</v>
      </c>
      <c r="H1736" t="s">
        <v>144</v>
      </c>
      <c r="I173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736">
        <v>9.8000000000000007</v>
      </c>
      <c r="K1736">
        <v>7.8</v>
      </c>
      <c r="L1736">
        <v>8.9</v>
      </c>
      <c r="M1736">
        <v>32</v>
      </c>
      <c r="N1736">
        <v>205</v>
      </c>
    </row>
    <row r="1737" spans="1:14" x14ac:dyDescent="0.35">
      <c r="A1737" t="s">
        <v>414</v>
      </c>
      <c r="B1737" t="s">
        <v>429</v>
      </c>
      <c r="C1737" t="s">
        <v>61</v>
      </c>
      <c r="D1737">
        <v>1.6</v>
      </c>
      <c r="E1737">
        <v>4</v>
      </c>
      <c r="F173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737" t="s">
        <v>17</v>
      </c>
      <c r="H1737" t="s">
        <v>144</v>
      </c>
      <c r="I173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737">
        <v>9.9</v>
      </c>
      <c r="K1737">
        <v>7.8</v>
      </c>
      <c r="L1737">
        <v>9</v>
      </c>
      <c r="M1737">
        <v>31</v>
      </c>
      <c r="N1737">
        <v>207</v>
      </c>
    </row>
    <row r="1738" spans="1:14" x14ac:dyDescent="0.35">
      <c r="A1738" t="s">
        <v>414</v>
      </c>
      <c r="B1738" t="s">
        <v>429</v>
      </c>
      <c r="C1738" t="s">
        <v>61</v>
      </c>
      <c r="D1738">
        <v>2</v>
      </c>
      <c r="E1738">
        <v>4</v>
      </c>
      <c r="F173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738" t="s">
        <v>22</v>
      </c>
      <c r="H1738" t="s">
        <v>144</v>
      </c>
      <c r="I173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738">
        <v>10.1</v>
      </c>
      <c r="K1738">
        <v>7.7</v>
      </c>
      <c r="L1738">
        <v>9</v>
      </c>
      <c r="M1738">
        <v>31</v>
      </c>
      <c r="N1738">
        <v>207</v>
      </c>
    </row>
    <row r="1739" spans="1:14" x14ac:dyDescent="0.35">
      <c r="A1739" t="s">
        <v>414</v>
      </c>
      <c r="B1739" t="s">
        <v>430</v>
      </c>
      <c r="C1739" t="s">
        <v>61</v>
      </c>
      <c r="D1739">
        <v>2</v>
      </c>
      <c r="E1739">
        <v>4</v>
      </c>
      <c r="F173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739" t="s">
        <v>22</v>
      </c>
      <c r="H1739" t="s">
        <v>144</v>
      </c>
      <c r="I173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739">
        <v>9.6999999999999993</v>
      </c>
      <c r="K1739">
        <v>7.7</v>
      </c>
      <c r="L1739">
        <v>8.8000000000000007</v>
      </c>
      <c r="M1739">
        <v>32</v>
      </c>
      <c r="N1739">
        <v>202</v>
      </c>
    </row>
    <row r="1740" spans="1:14" x14ac:dyDescent="0.35">
      <c r="A1740" t="s">
        <v>414</v>
      </c>
      <c r="B1740" t="s">
        <v>431</v>
      </c>
      <c r="C1740" t="s">
        <v>21</v>
      </c>
      <c r="D1740">
        <v>2.4</v>
      </c>
      <c r="E1740">
        <v>4</v>
      </c>
      <c r="F174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740" t="s">
        <v>22</v>
      </c>
      <c r="H1740" t="s">
        <v>144</v>
      </c>
      <c r="I174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740">
        <v>11.4</v>
      </c>
      <c r="K1740">
        <v>8.3000000000000007</v>
      </c>
      <c r="L1740">
        <v>10</v>
      </c>
      <c r="M1740">
        <v>28</v>
      </c>
      <c r="N1740">
        <v>230</v>
      </c>
    </row>
    <row r="1741" spans="1:14" x14ac:dyDescent="0.35">
      <c r="A1741" t="s">
        <v>414</v>
      </c>
      <c r="B1741" t="s">
        <v>431</v>
      </c>
      <c r="C1741" t="s">
        <v>21</v>
      </c>
      <c r="D1741">
        <v>2.4</v>
      </c>
      <c r="E1741">
        <v>4</v>
      </c>
      <c r="F174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741" t="s">
        <v>17</v>
      </c>
      <c r="H1741" t="s">
        <v>144</v>
      </c>
      <c r="I174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741">
        <v>12.9</v>
      </c>
      <c r="K1741">
        <v>9.1999999999999993</v>
      </c>
      <c r="L1741">
        <v>11.3</v>
      </c>
      <c r="M1741">
        <v>25</v>
      </c>
      <c r="N1741">
        <v>260</v>
      </c>
    </row>
    <row r="1742" spans="1:14" x14ac:dyDescent="0.35">
      <c r="A1742" t="s">
        <v>414</v>
      </c>
      <c r="B1742" t="s">
        <v>432</v>
      </c>
      <c r="C1742" t="s">
        <v>21</v>
      </c>
      <c r="D1742">
        <v>2</v>
      </c>
      <c r="E1742">
        <v>4</v>
      </c>
      <c r="F174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742" t="s">
        <v>22</v>
      </c>
      <c r="H1742" t="s">
        <v>144</v>
      </c>
      <c r="I174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742">
        <v>12.6</v>
      </c>
      <c r="K1742">
        <v>9.6999999999999993</v>
      </c>
      <c r="L1742">
        <v>11.3</v>
      </c>
      <c r="M1742">
        <v>25</v>
      </c>
      <c r="N1742">
        <v>260</v>
      </c>
    </row>
    <row r="1743" spans="1:14" x14ac:dyDescent="0.35">
      <c r="A1743" t="s">
        <v>414</v>
      </c>
      <c r="B1743" t="s">
        <v>432</v>
      </c>
      <c r="C1743" t="s">
        <v>21</v>
      </c>
      <c r="D1743">
        <v>2.4</v>
      </c>
      <c r="E1743">
        <v>4</v>
      </c>
      <c r="F174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743" t="s">
        <v>22</v>
      </c>
      <c r="H1743" t="s">
        <v>144</v>
      </c>
      <c r="I174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743">
        <v>12</v>
      </c>
      <c r="K1743">
        <v>9.1</v>
      </c>
      <c r="L1743">
        <v>10.7</v>
      </c>
      <c r="M1743">
        <v>26</v>
      </c>
      <c r="N1743">
        <v>246</v>
      </c>
    </row>
    <row r="1744" spans="1:14" x14ac:dyDescent="0.35">
      <c r="A1744" t="s">
        <v>433</v>
      </c>
      <c r="B1744" t="s">
        <v>434</v>
      </c>
      <c r="C1744" t="s">
        <v>31</v>
      </c>
      <c r="D1744">
        <v>6.5</v>
      </c>
      <c r="E1744">
        <v>12</v>
      </c>
      <c r="F174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744" t="s">
        <v>40</v>
      </c>
      <c r="H1744" t="s">
        <v>16</v>
      </c>
      <c r="I174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744">
        <v>22.2</v>
      </c>
      <c r="K1744">
        <v>12.7</v>
      </c>
      <c r="L1744">
        <v>17.899999999999999</v>
      </c>
      <c r="M1744">
        <v>16</v>
      </c>
      <c r="N1744">
        <v>412</v>
      </c>
    </row>
    <row r="1745" spans="1:14" x14ac:dyDescent="0.35">
      <c r="A1745" t="s">
        <v>433</v>
      </c>
      <c r="B1745" t="s">
        <v>884</v>
      </c>
      <c r="C1745" t="s">
        <v>31</v>
      </c>
      <c r="D1745">
        <v>6.5</v>
      </c>
      <c r="E1745">
        <v>12</v>
      </c>
      <c r="F174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745" t="s">
        <v>40</v>
      </c>
      <c r="H1745" t="s">
        <v>16</v>
      </c>
      <c r="I174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745">
        <v>24</v>
      </c>
      <c r="K1745">
        <v>14.5</v>
      </c>
      <c r="L1745">
        <v>19.7</v>
      </c>
      <c r="M1745">
        <v>14</v>
      </c>
      <c r="N1745">
        <v>453</v>
      </c>
    </row>
    <row r="1746" spans="1:14" x14ac:dyDescent="0.35">
      <c r="A1746" t="s">
        <v>433</v>
      </c>
      <c r="B1746" t="s">
        <v>885</v>
      </c>
      <c r="C1746" t="s">
        <v>31</v>
      </c>
      <c r="D1746">
        <v>5.2</v>
      </c>
      <c r="E1746">
        <v>10</v>
      </c>
      <c r="F174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746" t="s">
        <v>40</v>
      </c>
      <c r="H1746" t="s">
        <v>16</v>
      </c>
      <c r="I174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746">
        <v>16.8</v>
      </c>
      <c r="K1746">
        <v>11.7</v>
      </c>
      <c r="L1746">
        <v>14.5</v>
      </c>
      <c r="M1746">
        <v>19</v>
      </c>
      <c r="N1746">
        <v>334</v>
      </c>
    </row>
    <row r="1747" spans="1:14" x14ac:dyDescent="0.35">
      <c r="A1747" t="s">
        <v>433</v>
      </c>
      <c r="B1747" t="s">
        <v>886</v>
      </c>
      <c r="C1747" t="s">
        <v>31</v>
      </c>
      <c r="D1747">
        <v>6.5</v>
      </c>
      <c r="E1747">
        <v>12</v>
      </c>
      <c r="F174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747" t="s">
        <v>40</v>
      </c>
      <c r="H1747" t="s">
        <v>16</v>
      </c>
      <c r="I174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747">
        <v>22.1</v>
      </c>
      <c r="K1747">
        <v>13.9</v>
      </c>
      <c r="L1747">
        <v>18.399999999999999</v>
      </c>
      <c r="M1747">
        <v>15</v>
      </c>
      <c r="N1747">
        <v>423</v>
      </c>
    </row>
    <row r="1748" spans="1:14" x14ac:dyDescent="0.35">
      <c r="A1748" t="s">
        <v>436</v>
      </c>
      <c r="B1748" t="s">
        <v>437</v>
      </c>
      <c r="C1748" t="s">
        <v>21</v>
      </c>
      <c r="D1748">
        <v>2</v>
      </c>
      <c r="E1748">
        <v>4</v>
      </c>
      <c r="F174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748" t="s">
        <v>22</v>
      </c>
      <c r="H1748" t="s">
        <v>16</v>
      </c>
      <c r="I174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748">
        <v>13.5</v>
      </c>
      <c r="K1748">
        <v>9.9</v>
      </c>
      <c r="L1748">
        <v>11.9</v>
      </c>
      <c r="M1748">
        <v>24</v>
      </c>
      <c r="N1748">
        <v>274</v>
      </c>
    </row>
    <row r="1749" spans="1:14" x14ac:dyDescent="0.35">
      <c r="A1749" t="s">
        <v>436</v>
      </c>
      <c r="B1749" t="s">
        <v>438</v>
      </c>
      <c r="C1749" t="s">
        <v>66</v>
      </c>
      <c r="D1749">
        <v>3</v>
      </c>
      <c r="E1749">
        <v>6</v>
      </c>
      <c r="F174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749" t="s">
        <v>47</v>
      </c>
      <c r="H1749" t="s">
        <v>16</v>
      </c>
      <c r="I174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749">
        <v>16.2</v>
      </c>
      <c r="K1749">
        <v>12.1</v>
      </c>
      <c r="L1749">
        <v>14.3</v>
      </c>
      <c r="M1749">
        <v>20</v>
      </c>
      <c r="N1749">
        <v>329</v>
      </c>
    </row>
    <row r="1750" spans="1:14" x14ac:dyDescent="0.35">
      <c r="A1750" t="s">
        <v>436</v>
      </c>
      <c r="B1750" t="s">
        <v>887</v>
      </c>
      <c r="C1750" t="s">
        <v>66</v>
      </c>
      <c r="D1750">
        <v>3</v>
      </c>
      <c r="E1750">
        <v>6</v>
      </c>
      <c r="F175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750" t="s">
        <v>47</v>
      </c>
      <c r="H1750" t="s">
        <v>16</v>
      </c>
      <c r="I175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750">
        <v>13.9</v>
      </c>
      <c r="K1750">
        <v>10.4</v>
      </c>
      <c r="L1750">
        <v>12.3</v>
      </c>
      <c r="M1750">
        <v>23</v>
      </c>
      <c r="N1750">
        <v>283</v>
      </c>
    </row>
    <row r="1751" spans="1:14" x14ac:dyDescent="0.35">
      <c r="A1751" t="s">
        <v>436</v>
      </c>
      <c r="B1751" t="s">
        <v>888</v>
      </c>
      <c r="C1751" t="s">
        <v>66</v>
      </c>
      <c r="D1751">
        <v>5</v>
      </c>
      <c r="E1751">
        <v>8</v>
      </c>
      <c r="F175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751" t="s">
        <v>47</v>
      </c>
      <c r="H1751" t="s">
        <v>16</v>
      </c>
      <c r="I175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751">
        <v>17.2</v>
      </c>
      <c r="K1751">
        <v>12.5</v>
      </c>
      <c r="L1751">
        <v>15.1</v>
      </c>
      <c r="M1751">
        <v>19</v>
      </c>
      <c r="N1751">
        <v>347</v>
      </c>
    </row>
    <row r="1752" spans="1:14" x14ac:dyDescent="0.35">
      <c r="A1752" t="s">
        <v>436</v>
      </c>
      <c r="B1752" t="s">
        <v>888</v>
      </c>
      <c r="C1752" t="s">
        <v>66</v>
      </c>
      <c r="D1752">
        <v>5</v>
      </c>
      <c r="E1752">
        <v>8</v>
      </c>
      <c r="F175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752" t="s">
        <v>47</v>
      </c>
      <c r="H1752" t="s">
        <v>149</v>
      </c>
      <c r="I175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1752">
        <v>25</v>
      </c>
      <c r="K1752">
        <v>16.899999999999999</v>
      </c>
      <c r="L1752">
        <v>21.4</v>
      </c>
      <c r="M1752">
        <v>13</v>
      </c>
      <c r="N1752">
        <v>342</v>
      </c>
    </row>
    <row r="1753" spans="1:14" x14ac:dyDescent="0.35">
      <c r="A1753" t="s">
        <v>436</v>
      </c>
      <c r="B1753" t="s">
        <v>889</v>
      </c>
      <c r="C1753" t="s">
        <v>66</v>
      </c>
      <c r="D1753">
        <v>5</v>
      </c>
      <c r="E1753">
        <v>8</v>
      </c>
      <c r="F175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753" t="s">
        <v>47</v>
      </c>
      <c r="H1753" t="s">
        <v>16</v>
      </c>
      <c r="I175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753">
        <v>17.2</v>
      </c>
      <c r="K1753">
        <v>12.5</v>
      </c>
      <c r="L1753">
        <v>15.1</v>
      </c>
      <c r="M1753">
        <v>19</v>
      </c>
      <c r="N1753">
        <v>347</v>
      </c>
    </row>
    <row r="1754" spans="1:14" x14ac:dyDescent="0.35">
      <c r="A1754" t="s">
        <v>436</v>
      </c>
      <c r="B1754" t="s">
        <v>889</v>
      </c>
      <c r="C1754" t="s">
        <v>66</v>
      </c>
      <c r="D1754">
        <v>5</v>
      </c>
      <c r="E1754">
        <v>8</v>
      </c>
      <c r="F175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754" t="s">
        <v>47</v>
      </c>
      <c r="H1754" t="s">
        <v>149</v>
      </c>
      <c r="I175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1754">
        <v>25</v>
      </c>
      <c r="K1754">
        <v>16.899999999999999</v>
      </c>
      <c r="L1754">
        <v>21.4</v>
      </c>
      <c r="M1754">
        <v>13</v>
      </c>
      <c r="N1754">
        <v>342</v>
      </c>
    </row>
    <row r="1755" spans="1:14" x14ac:dyDescent="0.35">
      <c r="A1755" t="s">
        <v>436</v>
      </c>
      <c r="B1755" t="s">
        <v>439</v>
      </c>
      <c r="C1755" t="s">
        <v>21</v>
      </c>
      <c r="D1755">
        <v>2</v>
      </c>
      <c r="E1755">
        <v>4</v>
      </c>
      <c r="F175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755" t="s">
        <v>440</v>
      </c>
      <c r="H1755" t="s">
        <v>16</v>
      </c>
      <c r="I175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755">
        <v>11.3</v>
      </c>
      <c r="K1755">
        <v>7.9</v>
      </c>
      <c r="L1755">
        <v>9.6999999999999993</v>
      </c>
      <c r="M1755">
        <v>29</v>
      </c>
      <c r="N1755">
        <v>223</v>
      </c>
    </row>
    <row r="1756" spans="1:14" x14ac:dyDescent="0.35">
      <c r="A1756" t="s">
        <v>436</v>
      </c>
      <c r="B1756" t="s">
        <v>441</v>
      </c>
      <c r="C1756" t="s">
        <v>21</v>
      </c>
      <c r="D1756">
        <v>2</v>
      </c>
      <c r="E1756">
        <v>4</v>
      </c>
      <c r="F175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756" t="s">
        <v>440</v>
      </c>
      <c r="H1756" t="s">
        <v>16</v>
      </c>
      <c r="I175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756">
        <v>11.3</v>
      </c>
      <c r="K1756">
        <v>7.9</v>
      </c>
      <c r="L1756">
        <v>9.6999999999999993</v>
      </c>
      <c r="M1756">
        <v>29</v>
      </c>
      <c r="N1756">
        <v>223</v>
      </c>
    </row>
    <row r="1757" spans="1:14" x14ac:dyDescent="0.35">
      <c r="A1757" t="s">
        <v>436</v>
      </c>
      <c r="B1757" t="s">
        <v>890</v>
      </c>
      <c r="C1757" t="s">
        <v>66</v>
      </c>
      <c r="D1757">
        <v>3</v>
      </c>
      <c r="E1757">
        <v>6</v>
      </c>
      <c r="F175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757" t="s">
        <v>47</v>
      </c>
      <c r="H1757" t="s">
        <v>16</v>
      </c>
      <c r="I175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757">
        <v>14</v>
      </c>
      <c r="K1757">
        <v>10.5</v>
      </c>
      <c r="L1757">
        <v>12.4</v>
      </c>
      <c r="M1757">
        <v>23</v>
      </c>
      <c r="N1757">
        <v>285</v>
      </c>
    </row>
    <row r="1758" spans="1:14" x14ac:dyDescent="0.35">
      <c r="A1758" t="s">
        <v>436</v>
      </c>
      <c r="B1758" t="s">
        <v>891</v>
      </c>
      <c r="C1758" t="s">
        <v>66</v>
      </c>
      <c r="D1758">
        <v>5</v>
      </c>
      <c r="E1758">
        <v>8</v>
      </c>
      <c r="F175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758" t="s">
        <v>47</v>
      </c>
      <c r="H1758" t="s">
        <v>16</v>
      </c>
      <c r="I175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758">
        <v>16.600000000000001</v>
      </c>
      <c r="K1758">
        <v>12.3</v>
      </c>
      <c r="L1758">
        <v>14.7</v>
      </c>
      <c r="M1758">
        <v>19</v>
      </c>
      <c r="N1758">
        <v>338</v>
      </c>
    </row>
    <row r="1759" spans="1:14" x14ac:dyDescent="0.35">
      <c r="A1759" t="s">
        <v>436</v>
      </c>
      <c r="B1759" t="s">
        <v>891</v>
      </c>
      <c r="C1759" t="s">
        <v>66</v>
      </c>
      <c r="D1759">
        <v>5</v>
      </c>
      <c r="E1759">
        <v>8</v>
      </c>
      <c r="F175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759" t="s">
        <v>47</v>
      </c>
      <c r="H1759" t="s">
        <v>149</v>
      </c>
      <c r="I175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1759">
        <v>24</v>
      </c>
      <c r="K1759">
        <v>16.600000000000001</v>
      </c>
      <c r="L1759">
        <v>20.7</v>
      </c>
      <c r="M1759">
        <v>14</v>
      </c>
      <c r="N1759">
        <v>331</v>
      </c>
    </row>
    <row r="1760" spans="1:14" x14ac:dyDescent="0.35">
      <c r="A1760" t="s">
        <v>452</v>
      </c>
      <c r="B1760" t="s">
        <v>453</v>
      </c>
      <c r="C1760" t="s">
        <v>14</v>
      </c>
      <c r="D1760">
        <v>1.8</v>
      </c>
      <c r="E1760">
        <v>4</v>
      </c>
      <c r="F176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760" t="s">
        <v>210</v>
      </c>
      <c r="H1760" t="s">
        <v>144</v>
      </c>
      <c r="I176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760">
        <v>5.5</v>
      </c>
      <c r="K1760">
        <v>5.9</v>
      </c>
      <c r="L1760">
        <v>5.7</v>
      </c>
      <c r="M1760">
        <v>50</v>
      </c>
      <c r="N1760">
        <v>131</v>
      </c>
    </row>
    <row r="1761" spans="1:14" x14ac:dyDescent="0.35">
      <c r="A1761" t="s">
        <v>452</v>
      </c>
      <c r="B1761" t="s">
        <v>454</v>
      </c>
      <c r="C1761" t="s">
        <v>25</v>
      </c>
      <c r="D1761">
        <v>2.5</v>
      </c>
      <c r="E1761">
        <v>4</v>
      </c>
      <c r="F176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761" t="s">
        <v>455</v>
      </c>
      <c r="H1761" t="s">
        <v>144</v>
      </c>
      <c r="I176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761">
        <v>5.8</v>
      </c>
      <c r="K1761">
        <v>6.1</v>
      </c>
      <c r="L1761">
        <v>5.9</v>
      </c>
      <c r="M1761">
        <v>48</v>
      </c>
      <c r="N1761">
        <v>136</v>
      </c>
    </row>
    <row r="1762" spans="1:14" x14ac:dyDescent="0.35">
      <c r="A1762" t="s">
        <v>452</v>
      </c>
      <c r="B1762" t="s">
        <v>456</v>
      </c>
      <c r="C1762" t="s">
        <v>25</v>
      </c>
      <c r="D1762">
        <v>3.5</v>
      </c>
      <c r="E1762">
        <v>6</v>
      </c>
      <c r="F176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762" t="s">
        <v>22</v>
      </c>
      <c r="H1762" t="s">
        <v>144</v>
      </c>
      <c r="I176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762">
        <v>11.3</v>
      </c>
      <c r="K1762">
        <v>7.5</v>
      </c>
      <c r="L1762">
        <v>9.6</v>
      </c>
      <c r="M1762">
        <v>29</v>
      </c>
      <c r="N1762">
        <v>221</v>
      </c>
    </row>
    <row r="1763" spans="1:14" x14ac:dyDescent="0.35">
      <c r="A1763" t="s">
        <v>452</v>
      </c>
      <c r="B1763" t="s">
        <v>457</v>
      </c>
      <c r="C1763" t="s">
        <v>25</v>
      </c>
      <c r="D1763">
        <v>3.5</v>
      </c>
      <c r="E1763">
        <v>6</v>
      </c>
      <c r="F176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763" t="s">
        <v>47</v>
      </c>
      <c r="H1763" t="s">
        <v>16</v>
      </c>
      <c r="I176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763">
        <v>12.3</v>
      </c>
      <c r="K1763">
        <v>8.5</v>
      </c>
      <c r="L1763">
        <v>10.6</v>
      </c>
      <c r="M1763">
        <v>27</v>
      </c>
      <c r="N1763">
        <v>244</v>
      </c>
    </row>
    <row r="1764" spans="1:14" x14ac:dyDescent="0.35">
      <c r="A1764" t="s">
        <v>452</v>
      </c>
      <c r="B1764" t="s">
        <v>458</v>
      </c>
      <c r="C1764" t="s">
        <v>25</v>
      </c>
      <c r="D1764">
        <v>3.5</v>
      </c>
      <c r="E1764">
        <v>6</v>
      </c>
      <c r="F176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764" t="s">
        <v>22</v>
      </c>
      <c r="H1764" t="s">
        <v>16</v>
      </c>
      <c r="I176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764">
        <v>12.6</v>
      </c>
      <c r="K1764">
        <v>9.1</v>
      </c>
      <c r="L1764">
        <v>11</v>
      </c>
      <c r="M1764">
        <v>26</v>
      </c>
      <c r="N1764">
        <v>253</v>
      </c>
    </row>
    <row r="1765" spans="1:14" x14ac:dyDescent="0.35">
      <c r="A1765" t="s">
        <v>452</v>
      </c>
      <c r="B1765" t="s">
        <v>459</v>
      </c>
      <c r="C1765" t="s">
        <v>25</v>
      </c>
      <c r="D1765">
        <v>3.5</v>
      </c>
      <c r="E1765">
        <v>6</v>
      </c>
      <c r="F176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765" t="s">
        <v>45</v>
      </c>
      <c r="H1765" t="s">
        <v>16</v>
      </c>
      <c r="I176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765">
        <v>8</v>
      </c>
      <c r="K1765">
        <v>6.9</v>
      </c>
      <c r="L1765">
        <v>7.5</v>
      </c>
      <c r="M1765">
        <v>38</v>
      </c>
      <c r="N1765">
        <v>172</v>
      </c>
    </row>
    <row r="1766" spans="1:14" x14ac:dyDescent="0.35">
      <c r="A1766" t="s">
        <v>452</v>
      </c>
      <c r="B1766" t="s">
        <v>460</v>
      </c>
      <c r="C1766" t="s">
        <v>66</v>
      </c>
      <c r="D1766">
        <v>4.5999999999999996</v>
      </c>
      <c r="E1766">
        <v>8</v>
      </c>
      <c r="F176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766" t="s">
        <v>22</v>
      </c>
      <c r="H1766" t="s">
        <v>16</v>
      </c>
      <c r="I176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766">
        <v>15.7</v>
      </c>
      <c r="K1766">
        <v>11.7</v>
      </c>
      <c r="L1766">
        <v>13.9</v>
      </c>
      <c r="M1766">
        <v>20</v>
      </c>
      <c r="N1766">
        <v>320</v>
      </c>
    </row>
    <row r="1767" spans="1:14" x14ac:dyDescent="0.35">
      <c r="A1767" t="s">
        <v>452</v>
      </c>
      <c r="B1767" t="s">
        <v>461</v>
      </c>
      <c r="C1767" t="s">
        <v>14</v>
      </c>
      <c r="D1767">
        <v>2.5</v>
      </c>
      <c r="E1767">
        <v>6</v>
      </c>
      <c r="F176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767" t="s">
        <v>22</v>
      </c>
      <c r="H1767" t="s">
        <v>16</v>
      </c>
      <c r="I176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767">
        <v>11.1</v>
      </c>
      <c r="K1767">
        <v>7.8</v>
      </c>
      <c r="L1767">
        <v>9.6</v>
      </c>
      <c r="M1767">
        <v>29</v>
      </c>
      <c r="N1767">
        <v>221</v>
      </c>
    </row>
    <row r="1768" spans="1:14" x14ac:dyDescent="0.35">
      <c r="A1768" t="s">
        <v>452</v>
      </c>
      <c r="B1768" t="s">
        <v>462</v>
      </c>
      <c r="C1768" t="s">
        <v>14</v>
      </c>
      <c r="D1768">
        <v>2.5</v>
      </c>
      <c r="E1768">
        <v>6</v>
      </c>
      <c r="F176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768" t="s">
        <v>22</v>
      </c>
      <c r="H1768" t="s">
        <v>16</v>
      </c>
      <c r="I176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768">
        <v>11.8</v>
      </c>
      <c r="K1768">
        <v>8.6999999999999993</v>
      </c>
      <c r="L1768">
        <v>10.4</v>
      </c>
      <c r="M1768">
        <v>27</v>
      </c>
      <c r="N1768">
        <v>239</v>
      </c>
    </row>
    <row r="1769" spans="1:14" x14ac:dyDescent="0.35">
      <c r="A1769" t="s">
        <v>452</v>
      </c>
      <c r="B1769" t="s">
        <v>463</v>
      </c>
      <c r="C1769" t="s">
        <v>38</v>
      </c>
      <c r="D1769">
        <v>2.5</v>
      </c>
      <c r="E1769">
        <v>6</v>
      </c>
      <c r="F176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769" t="s">
        <v>22</v>
      </c>
      <c r="H1769" t="s">
        <v>16</v>
      </c>
      <c r="I176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769">
        <v>11.2</v>
      </c>
      <c r="K1769">
        <v>7.8</v>
      </c>
      <c r="L1769">
        <v>9.6</v>
      </c>
      <c r="M1769">
        <v>29</v>
      </c>
      <c r="N1769">
        <v>221</v>
      </c>
    </row>
    <row r="1770" spans="1:14" x14ac:dyDescent="0.35">
      <c r="A1770" t="s">
        <v>452</v>
      </c>
      <c r="B1770" t="s">
        <v>464</v>
      </c>
      <c r="C1770" t="s">
        <v>14</v>
      </c>
      <c r="D1770">
        <v>3.5</v>
      </c>
      <c r="E1770">
        <v>6</v>
      </c>
      <c r="F177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770" t="s">
        <v>47</v>
      </c>
      <c r="H1770" t="s">
        <v>16</v>
      </c>
      <c r="I177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770">
        <v>12.3</v>
      </c>
      <c r="K1770">
        <v>8.5</v>
      </c>
      <c r="L1770">
        <v>10.6</v>
      </c>
      <c r="M1770">
        <v>27</v>
      </c>
      <c r="N1770">
        <v>244</v>
      </c>
    </row>
    <row r="1771" spans="1:14" x14ac:dyDescent="0.35">
      <c r="A1771" t="s">
        <v>452</v>
      </c>
      <c r="B1771" t="s">
        <v>465</v>
      </c>
      <c r="C1771" t="s">
        <v>14</v>
      </c>
      <c r="D1771">
        <v>3.5</v>
      </c>
      <c r="E1771">
        <v>6</v>
      </c>
      <c r="F177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771" t="s">
        <v>22</v>
      </c>
      <c r="H1771" t="s">
        <v>16</v>
      </c>
      <c r="I177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771">
        <v>12.6</v>
      </c>
      <c r="K1771">
        <v>9.1</v>
      </c>
      <c r="L1771">
        <v>11</v>
      </c>
      <c r="M1771">
        <v>26</v>
      </c>
      <c r="N1771">
        <v>253</v>
      </c>
    </row>
    <row r="1772" spans="1:14" x14ac:dyDescent="0.35">
      <c r="A1772" t="s">
        <v>452</v>
      </c>
      <c r="B1772" t="s">
        <v>466</v>
      </c>
      <c r="C1772" t="s">
        <v>38</v>
      </c>
      <c r="D1772">
        <v>3.5</v>
      </c>
      <c r="E1772">
        <v>6</v>
      </c>
      <c r="F177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772" t="s">
        <v>22</v>
      </c>
      <c r="H1772" t="s">
        <v>16</v>
      </c>
      <c r="I177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772">
        <v>12.2</v>
      </c>
      <c r="K1772">
        <v>8.6999999999999993</v>
      </c>
      <c r="L1772">
        <v>10.6</v>
      </c>
      <c r="M1772">
        <v>27</v>
      </c>
      <c r="N1772">
        <v>244</v>
      </c>
    </row>
    <row r="1773" spans="1:14" x14ac:dyDescent="0.35">
      <c r="A1773" t="s">
        <v>452</v>
      </c>
      <c r="B1773" t="s">
        <v>468</v>
      </c>
      <c r="C1773" t="s">
        <v>25</v>
      </c>
      <c r="D1773">
        <v>4.5999999999999996</v>
      </c>
      <c r="E1773">
        <v>8</v>
      </c>
      <c r="F177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773" t="s">
        <v>47</v>
      </c>
      <c r="H1773" t="s">
        <v>16</v>
      </c>
      <c r="I177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773">
        <v>14.4</v>
      </c>
      <c r="K1773">
        <v>9.6</v>
      </c>
      <c r="L1773">
        <v>12.3</v>
      </c>
      <c r="M1773">
        <v>23</v>
      </c>
      <c r="N1773">
        <v>283</v>
      </c>
    </row>
    <row r="1774" spans="1:14" x14ac:dyDescent="0.35">
      <c r="A1774" t="s">
        <v>452</v>
      </c>
      <c r="B1774" t="s">
        <v>469</v>
      </c>
      <c r="C1774" t="s">
        <v>25</v>
      </c>
      <c r="D1774">
        <v>4.5999999999999996</v>
      </c>
      <c r="E1774">
        <v>8</v>
      </c>
      <c r="F177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774" t="s">
        <v>47</v>
      </c>
      <c r="H1774" t="s">
        <v>16</v>
      </c>
      <c r="I177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774">
        <v>15.2</v>
      </c>
      <c r="K1774">
        <v>10.199999999999999</v>
      </c>
      <c r="L1774">
        <v>12.9</v>
      </c>
      <c r="M1774">
        <v>22</v>
      </c>
      <c r="N1774">
        <v>297</v>
      </c>
    </row>
    <row r="1775" spans="1:14" x14ac:dyDescent="0.35">
      <c r="A1775" t="s">
        <v>452</v>
      </c>
      <c r="B1775" t="s">
        <v>470</v>
      </c>
      <c r="C1775" t="s">
        <v>25</v>
      </c>
      <c r="D1775">
        <v>4.5999999999999996</v>
      </c>
      <c r="E1775">
        <v>8</v>
      </c>
      <c r="F177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775" t="s">
        <v>47</v>
      </c>
      <c r="H1775" t="s">
        <v>16</v>
      </c>
      <c r="I177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775">
        <v>15.2</v>
      </c>
      <c r="K1775">
        <v>10.199999999999999</v>
      </c>
      <c r="L1775">
        <v>12.9</v>
      </c>
      <c r="M1775">
        <v>22</v>
      </c>
      <c r="N1775">
        <v>297</v>
      </c>
    </row>
    <row r="1776" spans="1:14" x14ac:dyDescent="0.35">
      <c r="A1776" t="s">
        <v>452</v>
      </c>
      <c r="B1776" t="s">
        <v>471</v>
      </c>
      <c r="C1776" t="s">
        <v>25</v>
      </c>
      <c r="D1776">
        <v>5</v>
      </c>
      <c r="E1776">
        <v>8</v>
      </c>
      <c r="F177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776" t="s">
        <v>45</v>
      </c>
      <c r="H1776" t="s">
        <v>16</v>
      </c>
      <c r="I177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776">
        <v>12.7</v>
      </c>
      <c r="K1776">
        <v>10.1</v>
      </c>
      <c r="L1776">
        <v>11.5</v>
      </c>
      <c r="M1776">
        <v>25</v>
      </c>
      <c r="N1776">
        <v>264</v>
      </c>
    </row>
    <row r="1777" spans="1:14" x14ac:dyDescent="0.35">
      <c r="A1777" t="s">
        <v>452</v>
      </c>
      <c r="B1777" t="s">
        <v>472</v>
      </c>
      <c r="C1777" t="s">
        <v>66</v>
      </c>
      <c r="D1777">
        <v>5.7</v>
      </c>
      <c r="E1777">
        <v>8</v>
      </c>
      <c r="F177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777" t="s">
        <v>22</v>
      </c>
      <c r="H1777" t="s">
        <v>16</v>
      </c>
      <c r="I177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777">
        <v>19</v>
      </c>
      <c r="K1777">
        <v>13.6</v>
      </c>
      <c r="L1777">
        <v>16.600000000000001</v>
      </c>
      <c r="M1777">
        <v>17</v>
      </c>
      <c r="N1777">
        <v>382</v>
      </c>
    </row>
    <row r="1778" spans="1:14" x14ac:dyDescent="0.35">
      <c r="A1778" t="s">
        <v>452</v>
      </c>
      <c r="B1778" t="s">
        <v>892</v>
      </c>
      <c r="C1778" t="s">
        <v>21</v>
      </c>
      <c r="D1778">
        <v>2</v>
      </c>
      <c r="E1778">
        <v>4</v>
      </c>
      <c r="F177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778" t="s">
        <v>22</v>
      </c>
      <c r="H1778" t="s">
        <v>16</v>
      </c>
      <c r="I177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778">
        <v>10.6</v>
      </c>
      <c r="K1778">
        <v>8.4</v>
      </c>
      <c r="L1778">
        <v>9.6</v>
      </c>
      <c r="M1778">
        <v>29</v>
      </c>
      <c r="N1778">
        <v>221</v>
      </c>
    </row>
    <row r="1779" spans="1:14" x14ac:dyDescent="0.35">
      <c r="A1779" t="s">
        <v>452</v>
      </c>
      <c r="B1779" t="s">
        <v>893</v>
      </c>
      <c r="C1779" t="s">
        <v>21</v>
      </c>
      <c r="D1779">
        <v>2</v>
      </c>
      <c r="E1779">
        <v>4</v>
      </c>
      <c r="F177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779" t="s">
        <v>22</v>
      </c>
      <c r="H1779" t="s">
        <v>16</v>
      </c>
      <c r="I177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779">
        <v>10.8</v>
      </c>
      <c r="K1779">
        <v>8.8000000000000007</v>
      </c>
      <c r="L1779">
        <v>9.9</v>
      </c>
      <c r="M1779">
        <v>29</v>
      </c>
      <c r="N1779">
        <v>228</v>
      </c>
    </row>
    <row r="1780" spans="1:14" x14ac:dyDescent="0.35">
      <c r="A1780" t="s">
        <v>452</v>
      </c>
      <c r="B1780" t="s">
        <v>894</v>
      </c>
      <c r="C1780" t="s">
        <v>21</v>
      </c>
      <c r="D1780">
        <v>2.5</v>
      </c>
      <c r="E1780">
        <v>4</v>
      </c>
      <c r="F178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780" t="s">
        <v>455</v>
      </c>
      <c r="H1780" t="s">
        <v>144</v>
      </c>
      <c r="I178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780">
        <v>7.1</v>
      </c>
      <c r="K1780">
        <v>7.7</v>
      </c>
      <c r="L1780">
        <v>7.4</v>
      </c>
      <c r="M1780">
        <v>38</v>
      </c>
      <c r="N1780">
        <v>170</v>
      </c>
    </row>
    <row r="1781" spans="1:14" x14ac:dyDescent="0.35">
      <c r="A1781" t="s">
        <v>452</v>
      </c>
      <c r="B1781" t="s">
        <v>895</v>
      </c>
      <c r="C1781" t="s">
        <v>38</v>
      </c>
      <c r="D1781">
        <v>3.5</v>
      </c>
      <c r="E1781">
        <v>6</v>
      </c>
      <c r="F178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781" t="s">
        <v>47</v>
      </c>
      <c r="H1781" t="s">
        <v>16</v>
      </c>
      <c r="I178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781">
        <v>12.3</v>
      </c>
      <c r="K1781">
        <v>8.5</v>
      </c>
      <c r="L1781">
        <v>10.6</v>
      </c>
      <c r="M1781">
        <v>27</v>
      </c>
      <c r="N1781">
        <v>244</v>
      </c>
    </row>
    <row r="1782" spans="1:14" x14ac:dyDescent="0.35">
      <c r="A1782" t="s">
        <v>452</v>
      </c>
      <c r="B1782" t="s">
        <v>896</v>
      </c>
      <c r="C1782" t="s">
        <v>38</v>
      </c>
      <c r="D1782">
        <v>3.5</v>
      </c>
      <c r="E1782">
        <v>6</v>
      </c>
      <c r="F178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782" t="s">
        <v>22</v>
      </c>
      <c r="H1782" t="s">
        <v>16</v>
      </c>
      <c r="I178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782">
        <v>12.6</v>
      </c>
      <c r="K1782">
        <v>9.1</v>
      </c>
      <c r="L1782">
        <v>11</v>
      </c>
      <c r="M1782">
        <v>26</v>
      </c>
      <c r="N1782">
        <v>253</v>
      </c>
    </row>
    <row r="1783" spans="1:14" x14ac:dyDescent="0.35">
      <c r="A1783" t="s">
        <v>452</v>
      </c>
      <c r="B1783" t="s">
        <v>897</v>
      </c>
      <c r="C1783" t="s">
        <v>38</v>
      </c>
      <c r="D1783">
        <v>5</v>
      </c>
      <c r="E1783">
        <v>8</v>
      </c>
      <c r="F178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783" t="s">
        <v>47</v>
      </c>
      <c r="H1783" t="s">
        <v>16</v>
      </c>
      <c r="I178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783">
        <v>15.2</v>
      </c>
      <c r="K1783">
        <v>9.5</v>
      </c>
      <c r="L1783">
        <v>12.6</v>
      </c>
      <c r="M1783">
        <v>22</v>
      </c>
      <c r="N1783">
        <v>290</v>
      </c>
    </row>
    <row r="1784" spans="1:14" x14ac:dyDescent="0.35">
      <c r="A1784" t="s">
        <v>452</v>
      </c>
      <c r="B1784" t="s">
        <v>473</v>
      </c>
      <c r="C1784" t="s">
        <v>21</v>
      </c>
      <c r="D1784">
        <v>3.5</v>
      </c>
      <c r="E1784">
        <v>6</v>
      </c>
      <c r="F178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784" t="s">
        <v>22</v>
      </c>
      <c r="H1784" t="s">
        <v>144</v>
      </c>
      <c r="I178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784">
        <v>13.3</v>
      </c>
      <c r="K1784">
        <v>9.8000000000000007</v>
      </c>
      <c r="L1784">
        <v>11.7</v>
      </c>
      <c r="M1784">
        <v>24</v>
      </c>
      <c r="N1784">
        <v>269</v>
      </c>
    </row>
    <row r="1785" spans="1:14" x14ac:dyDescent="0.35">
      <c r="A1785" t="s">
        <v>452</v>
      </c>
      <c r="B1785" t="s">
        <v>473</v>
      </c>
      <c r="C1785" t="s">
        <v>21</v>
      </c>
      <c r="D1785">
        <v>3.5</v>
      </c>
      <c r="E1785">
        <v>6</v>
      </c>
      <c r="F178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785" t="s">
        <v>47</v>
      </c>
      <c r="H1785" t="s">
        <v>144</v>
      </c>
      <c r="I178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785">
        <v>12.7</v>
      </c>
      <c r="K1785">
        <v>9.1</v>
      </c>
      <c r="L1785">
        <v>11.1</v>
      </c>
      <c r="M1785">
        <v>25</v>
      </c>
      <c r="N1785">
        <v>255</v>
      </c>
    </row>
    <row r="1786" spans="1:14" x14ac:dyDescent="0.35">
      <c r="A1786" t="s">
        <v>452</v>
      </c>
      <c r="B1786" t="s">
        <v>474</v>
      </c>
      <c r="C1786" t="s">
        <v>21</v>
      </c>
      <c r="D1786">
        <v>3.5</v>
      </c>
      <c r="E1786">
        <v>6</v>
      </c>
      <c r="F178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786" t="s">
        <v>455</v>
      </c>
      <c r="H1786" t="s">
        <v>16</v>
      </c>
      <c r="I178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786">
        <v>8</v>
      </c>
      <c r="K1786">
        <v>8.5</v>
      </c>
      <c r="L1786">
        <v>8.1999999999999993</v>
      </c>
      <c r="M1786">
        <v>34</v>
      </c>
      <c r="N1786">
        <v>189</v>
      </c>
    </row>
    <row r="1787" spans="1:14" x14ac:dyDescent="0.35">
      <c r="A1787" t="s">
        <v>475</v>
      </c>
      <c r="B1787" t="s">
        <v>898</v>
      </c>
      <c r="C1787" t="s">
        <v>21</v>
      </c>
      <c r="D1787">
        <v>2</v>
      </c>
      <c r="E1787">
        <v>4</v>
      </c>
      <c r="F178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787" t="s">
        <v>22</v>
      </c>
      <c r="H1787" t="s">
        <v>144</v>
      </c>
      <c r="I178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787">
        <v>12.4</v>
      </c>
      <c r="K1787">
        <v>9</v>
      </c>
      <c r="L1787">
        <v>10.9</v>
      </c>
      <c r="M1787">
        <v>26</v>
      </c>
      <c r="N1787">
        <v>251</v>
      </c>
    </row>
    <row r="1788" spans="1:14" x14ac:dyDescent="0.35">
      <c r="A1788" t="s">
        <v>475</v>
      </c>
      <c r="B1788" t="s">
        <v>898</v>
      </c>
      <c r="C1788" t="s">
        <v>21</v>
      </c>
      <c r="D1788">
        <v>2.2999999999999998</v>
      </c>
      <c r="E1788">
        <v>4</v>
      </c>
      <c r="F178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788" t="s">
        <v>22</v>
      </c>
      <c r="H1788" t="s">
        <v>144</v>
      </c>
      <c r="I178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788">
        <v>12.9</v>
      </c>
      <c r="K1788">
        <v>9.1999999999999993</v>
      </c>
      <c r="L1788">
        <v>11.2</v>
      </c>
      <c r="M1788">
        <v>25</v>
      </c>
      <c r="N1788">
        <v>258</v>
      </c>
    </row>
    <row r="1789" spans="1:14" x14ac:dyDescent="0.35">
      <c r="A1789" t="s">
        <v>475</v>
      </c>
      <c r="B1789" t="s">
        <v>476</v>
      </c>
      <c r="C1789" t="s">
        <v>58</v>
      </c>
      <c r="D1789">
        <v>3.5</v>
      </c>
      <c r="E1789">
        <v>6</v>
      </c>
      <c r="F178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789" t="s">
        <v>22</v>
      </c>
      <c r="H1789" t="s">
        <v>144</v>
      </c>
      <c r="I178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789">
        <v>13.9</v>
      </c>
      <c r="K1789">
        <v>9.5</v>
      </c>
      <c r="L1789">
        <v>11.9</v>
      </c>
      <c r="M1789">
        <v>24</v>
      </c>
      <c r="N1789">
        <v>274</v>
      </c>
    </row>
    <row r="1790" spans="1:14" x14ac:dyDescent="0.35">
      <c r="A1790" t="s">
        <v>475</v>
      </c>
      <c r="B1790" t="s">
        <v>476</v>
      </c>
      <c r="C1790" t="s">
        <v>58</v>
      </c>
      <c r="D1790">
        <v>3.7</v>
      </c>
      <c r="E1790">
        <v>6</v>
      </c>
      <c r="F179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790" t="s">
        <v>22</v>
      </c>
      <c r="H1790" t="s">
        <v>144</v>
      </c>
      <c r="I179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790">
        <v>13.1</v>
      </c>
      <c r="K1790">
        <v>9</v>
      </c>
      <c r="L1790">
        <v>11.2</v>
      </c>
      <c r="M1790">
        <v>25</v>
      </c>
      <c r="N1790">
        <v>258</v>
      </c>
    </row>
    <row r="1791" spans="1:14" x14ac:dyDescent="0.35">
      <c r="A1791" t="s">
        <v>475</v>
      </c>
      <c r="B1791" t="s">
        <v>477</v>
      </c>
      <c r="C1791" t="s">
        <v>66</v>
      </c>
      <c r="D1791">
        <v>3.5</v>
      </c>
      <c r="E1791">
        <v>6</v>
      </c>
      <c r="F179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791" t="s">
        <v>22</v>
      </c>
      <c r="H1791" t="s">
        <v>144</v>
      </c>
      <c r="I179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791">
        <v>14.6</v>
      </c>
      <c r="K1791">
        <v>10.4</v>
      </c>
      <c r="L1791">
        <v>12.8</v>
      </c>
      <c r="M1791">
        <v>22</v>
      </c>
      <c r="N1791">
        <v>294</v>
      </c>
    </row>
    <row r="1792" spans="1:14" x14ac:dyDescent="0.35">
      <c r="A1792" t="s">
        <v>475</v>
      </c>
      <c r="B1792" t="s">
        <v>478</v>
      </c>
      <c r="C1792" t="s">
        <v>305</v>
      </c>
      <c r="D1792">
        <v>2</v>
      </c>
      <c r="E1792">
        <v>4</v>
      </c>
      <c r="F179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792" t="s">
        <v>22</v>
      </c>
      <c r="H1792" t="s">
        <v>144</v>
      </c>
      <c r="I179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792">
        <v>11.5</v>
      </c>
      <c r="K1792">
        <v>8.4</v>
      </c>
      <c r="L1792">
        <v>10.1</v>
      </c>
      <c r="M1792">
        <v>28</v>
      </c>
      <c r="N1792">
        <v>232</v>
      </c>
    </row>
    <row r="1793" spans="1:14" x14ac:dyDescent="0.35">
      <c r="A1793" t="s">
        <v>475</v>
      </c>
      <c r="B1793" t="s">
        <v>479</v>
      </c>
      <c r="C1793" t="s">
        <v>305</v>
      </c>
      <c r="D1793">
        <v>3.7</v>
      </c>
      <c r="E1793">
        <v>6</v>
      </c>
      <c r="F179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793" t="s">
        <v>36</v>
      </c>
      <c r="H1793" t="s">
        <v>144</v>
      </c>
      <c r="I179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793">
        <v>14.1</v>
      </c>
      <c r="K1793">
        <v>10</v>
      </c>
      <c r="L1793">
        <v>12.2</v>
      </c>
      <c r="M1793">
        <v>23</v>
      </c>
      <c r="N1793">
        <v>281</v>
      </c>
    </row>
    <row r="1794" spans="1:14" x14ac:dyDescent="0.35">
      <c r="A1794" t="s">
        <v>475</v>
      </c>
      <c r="B1794" t="s">
        <v>480</v>
      </c>
      <c r="C1794" t="s">
        <v>21</v>
      </c>
      <c r="D1794">
        <v>3.7</v>
      </c>
      <c r="E1794">
        <v>6</v>
      </c>
      <c r="F179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794" t="s">
        <v>22</v>
      </c>
      <c r="H1794" t="s">
        <v>144</v>
      </c>
      <c r="I179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794">
        <v>13.7</v>
      </c>
      <c r="K1794">
        <v>10.3</v>
      </c>
      <c r="L1794">
        <v>12.1</v>
      </c>
      <c r="M1794">
        <v>23</v>
      </c>
      <c r="N1794">
        <v>278</v>
      </c>
    </row>
    <row r="1795" spans="1:14" x14ac:dyDescent="0.35">
      <c r="A1795" t="s">
        <v>475</v>
      </c>
      <c r="B1795" t="s">
        <v>481</v>
      </c>
      <c r="C1795" t="s">
        <v>25</v>
      </c>
      <c r="D1795">
        <v>2</v>
      </c>
      <c r="E1795">
        <v>4</v>
      </c>
      <c r="F179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795" t="s">
        <v>22</v>
      </c>
      <c r="H1795" t="s">
        <v>144</v>
      </c>
      <c r="I179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795">
        <v>10.5</v>
      </c>
      <c r="K1795">
        <v>7</v>
      </c>
      <c r="L1795">
        <v>8.9</v>
      </c>
      <c r="M1795">
        <v>32</v>
      </c>
      <c r="N1795">
        <v>205</v>
      </c>
    </row>
    <row r="1796" spans="1:14" x14ac:dyDescent="0.35">
      <c r="A1796" t="s">
        <v>475</v>
      </c>
      <c r="B1796" t="s">
        <v>482</v>
      </c>
      <c r="C1796" t="s">
        <v>25</v>
      </c>
      <c r="D1796">
        <v>3.7</v>
      </c>
      <c r="E1796">
        <v>6</v>
      </c>
      <c r="F179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796" t="s">
        <v>22</v>
      </c>
      <c r="H1796" t="s">
        <v>144</v>
      </c>
      <c r="I179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796">
        <v>13.1</v>
      </c>
      <c r="K1796">
        <v>9.1999999999999993</v>
      </c>
      <c r="L1796">
        <v>11.3</v>
      </c>
      <c r="M1796">
        <v>25</v>
      </c>
      <c r="N1796">
        <v>260</v>
      </c>
    </row>
    <row r="1797" spans="1:14" x14ac:dyDescent="0.35">
      <c r="A1797" t="s">
        <v>475</v>
      </c>
      <c r="B1797" t="s">
        <v>483</v>
      </c>
      <c r="C1797" t="s">
        <v>25</v>
      </c>
      <c r="D1797">
        <v>2</v>
      </c>
      <c r="E1797">
        <v>4</v>
      </c>
      <c r="F179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797" t="s">
        <v>210</v>
      </c>
      <c r="H1797" t="s">
        <v>144</v>
      </c>
      <c r="I179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797">
        <v>5.7</v>
      </c>
      <c r="K1797">
        <v>6</v>
      </c>
      <c r="L1797">
        <v>5.8</v>
      </c>
      <c r="M1797">
        <v>49</v>
      </c>
      <c r="N1797">
        <v>133</v>
      </c>
    </row>
    <row r="1798" spans="1:14" x14ac:dyDescent="0.35">
      <c r="A1798" t="s">
        <v>475</v>
      </c>
      <c r="B1798" t="s">
        <v>899</v>
      </c>
      <c r="C1798" t="s">
        <v>66</v>
      </c>
      <c r="D1798">
        <v>3.5</v>
      </c>
      <c r="E1798">
        <v>6</v>
      </c>
      <c r="F179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798" t="s">
        <v>22</v>
      </c>
      <c r="H1798" t="s">
        <v>144</v>
      </c>
      <c r="I179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798">
        <v>16.2</v>
      </c>
      <c r="K1798">
        <v>11.8</v>
      </c>
      <c r="L1798">
        <v>14.2</v>
      </c>
      <c r="M1798">
        <v>20</v>
      </c>
      <c r="N1798">
        <v>327</v>
      </c>
    </row>
    <row r="1799" spans="1:14" x14ac:dyDescent="0.35">
      <c r="A1799" t="s">
        <v>475</v>
      </c>
      <c r="B1799" t="s">
        <v>900</v>
      </c>
      <c r="C1799" t="s">
        <v>66</v>
      </c>
      <c r="D1799">
        <v>3.5</v>
      </c>
      <c r="E1799">
        <v>6</v>
      </c>
      <c r="F179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799" t="s">
        <v>22</v>
      </c>
      <c r="H1799" t="s">
        <v>144</v>
      </c>
      <c r="I179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799">
        <v>16.100000000000001</v>
      </c>
      <c r="K1799">
        <v>12.3</v>
      </c>
      <c r="L1799">
        <v>14.4</v>
      </c>
      <c r="M1799">
        <v>20</v>
      </c>
      <c r="N1799">
        <v>331</v>
      </c>
    </row>
    <row r="1800" spans="1:14" x14ac:dyDescent="0.35">
      <c r="A1800" t="s">
        <v>485</v>
      </c>
      <c r="B1800" t="s">
        <v>486</v>
      </c>
      <c r="C1800" t="s">
        <v>25</v>
      </c>
      <c r="D1800">
        <v>3</v>
      </c>
      <c r="E1800">
        <v>6</v>
      </c>
      <c r="F180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800" t="s">
        <v>47</v>
      </c>
      <c r="H1800" t="s">
        <v>16</v>
      </c>
      <c r="I180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800">
        <v>15.2</v>
      </c>
      <c r="K1800">
        <v>9.6</v>
      </c>
      <c r="L1800">
        <v>12.7</v>
      </c>
      <c r="M1800">
        <v>22</v>
      </c>
      <c r="N1800">
        <v>292</v>
      </c>
    </row>
    <row r="1801" spans="1:14" x14ac:dyDescent="0.35">
      <c r="A1801" t="s">
        <v>485</v>
      </c>
      <c r="B1801" t="s">
        <v>487</v>
      </c>
      <c r="C1801" t="s">
        <v>25</v>
      </c>
      <c r="D1801">
        <v>3</v>
      </c>
      <c r="E1801">
        <v>6</v>
      </c>
      <c r="F180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801" t="s">
        <v>47</v>
      </c>
      <c r="H1801" t="s">
        <v>16</v>
      </c>
      <c r="I180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801">
        <v>15.6</v>
      </c>
      <c r="K1801">
        <v>9.5</v>
      </c>
      <c r="L1801">
        <v>12.8</v>
      </c>
      <c r="M1801">
        <v>22</v>
      </c>
      <c r="N1801">
        <v>294</v>
      </c>
    </row>
    <row r="1802" spans="1:14" x14ac:dyDescent="0.35">
      <c r="A1802" t="s">
        <v>485</v>
      </c>
      <c r="B1802" t="s">
        <v>488</v>
      </c>
      <c r="C1802" t="s">
        <v>38</v>
      </c>
      <c r="D1802">
        <v>4.7</v>
      </c>
      <c r="E1802">
        <v>8</v>
      </c>
      <c r="F180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802" t="s">
        <v>22</v>
      </c>
      <c r="H1802" t="s">
        <v>16</v>
      </c>
      <c r="I180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802">
        <v>18.2</v>
      </c>
      <c r="K1802">
        <v>11.4</v>
      </c>
      <c r="L1802">
        <v>15.1</v>
      </c>
      <c r="M1802">
        <v>19</v>
      </c>
      <c r="N1802">
        <v>347</v>
      </c>
    </row>
    <row r="1803" spans="1:14" x14ac:dyDescent="0.35">
      <c r="A1803" t="s">
        <v>485</v>
      </c>
      <c r="B1803" t="s">
        <v>489</v>
      </c>
      <c r="C1803" t="s">
        <v>38</v>
      </c>
      <c r="D1803">
        <v>4.7</v>
      </c>
      <c r="E1803">
        <v>8</v>
      </c>
      <c r="F180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803" t="s">
        <v>22</v>
      </c>
      <c r="H1803" t="s">
        <v>16</v>
      </c>
      <c r="I180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803">
        <v>18.2</v>
      </c>
      <c r="K1803">
        <v>11.6</v>
      </c>
      <c r="L1803">
        <v>15.2</v>
      </c>
      <c r="M1803">
        <v>19</v>
      </c>
      <c r="N1803">
        <v>350</v>
      </c>
    </row>
    <row r="1804" spans="1:14" x14ac:dyDescent="0.35">
      <c r="A1804" t="s">
        <v>485</v>
      </c>
      <c r="B1804" t="s">
        <v>490</v>
      </c>
      <c r="C1804" t="s">
        <v>58</v>
      </c>
      <c r="D1804">
        <v>3.8</v>
      </c>
      <c r="E1804">
        <v>8</v>
      </c>
      <c r="F180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804" t="s">
        <v>47</v>
      </c>
      <c r="H1804" t="s">
        <v>16</v>
      </c>
      <c r="I180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804">
        <v>17.5</v>
      </c>
      <c r="K1804">
        <v>10.7</v>
      </c>
      <c r="L1804">
        <v>14.5</v>
      </c>
      <c r="M1804">
        <v>19</v>
      </c>
      <c r="N1804">
        <v>334</v>
      </c>
    </row>
    <row r="1805" spans="1:14" x14ac:dyDescent="0.35">
      <c r="A1805" t="s">
        <v>485</v>
      </c>
      <c r="B1805" t="s">
        <v>491</v>
      </c>
      <c r="C1805" t="s">
        <v>58</v>
      </c>
      <c r="D1805">
        <v>3</v>
      </c>
      <c r="E1805">
        <v>6</v>
      </c>
      <c r="F180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805" t="s">
        <v>47</v>
      </c>
      <c r="H1805" t="s">
        <v>16</v>
      </c>
      <c r="I180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805">
        <v>15.7</v>
      </c>
      <c r="K1805">
        <v>9.6999999999999993</v>
      </c>
      <c r="L1805">
        <v>13</v>
      </c>
      <c r="M1805">
        <v>22</v>
      </c>
      <c r="N1805">
        <v>299</v>
      </c>
    </row>
    <row r="1806" spans="1:14" x14ac:dyDescent="0.35">
      <c r="A1806" t="s">
        <v>492</v>
      </c>
      <c r="B1806" t="s">
        <v>493</v>
      </c>
      <c r="C1806" t="s">
        <v>21</v>
      </c>
      <c r="D1806">
        <v>2</v>
      </c>
      <c r="E1806">
        <v>4</v>
      </c>
      <c r="F180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806" t="s">
        <v>22</v>
      </c>
      <c r="H1806" t="s">
        <v>144</v>
      </c>
      <c r="I180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806">
        <v>8.9</v>
      </c>
      <c r="K1806">
        <v>7.3</v>
      </c>
      <c r="L1806">
        <v>8.1999999999999993</v>
      </c>
      <c r="M1806">
        <v>34</v>
      </c>
      <c r="N1806">
        <v>189</v>
      </c>
    </row>
    <row r="1807" spans="1:14" x14ac:dyDescent="0.35">
      <c r="A1807" t="s">
        <v>492</v>
      </c>
      <c r="B1807" t="s">
        <v>493</v>
      </c>
      <c r="C1807" t="s">
        <v>21</v>
      </c>
      <c r="D1807">
        <v>2</v>
      </c>
      <c r="E1807">
        <v>4</v>
      </c>
      <c r="F180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807" t="s">
        <v>17</v>
      </c>
      <c r="H1807" t="s">
        <v>144</v>
      </c>
      <c r="I180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807">
        <v>9</v>
      </c>
      <c r="K1807">
        <v>6.8</v>
      </c>
      <c r="L1807">
        <v>8</v>
      </c>
      <c r="M1807">
        <v>35</v>
      </c>
      <c r="N1807">
        <v>184</v>
      </c>
    </row>
    <row r="1808" spans="1:14" x14ac:dyDescent="0.35">
      <c r="A1808" t="s">
        <v>492</v>
      </c>
      <c r="B1808" t="s">
        <v>493</v>
      </c>
      <c r="C1808" t="s">
        <v>21</v>
      </c>
      <c r="D1808">
        <v>2.5</v>
      </c>
      <c r="E1808">
        <v>4</v>
      </c>
      <c r="F180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808" t="s">
        <v>22</v>
      </c>
      <c r="H1808" t="s">
        <v>144</v>
      </c>
      <c r="I180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808">
        <v>9.6</v>
      </c>
      <c r="K1808">
        <v>7.4</v>
      </c>
      <c r="L1808">
        <v>8.6</v>
      </c>
      <c r="M1808">
        <v>33</v>
      </c>
      <c r="N1808">
        <v>198</v>
      </c>
    </row>
    <row r="1809" spans="1:14" x14ac:dyDescent="0.35">
      <c r="A1809" t="s">
        <v>492</v>
      </c>
      <c r="B1809" t="s">
        <v>494</v>
      </c>
      <c r="C1809" t="s">
        <v>21</v>
      </c>
      <c r="D1809">
        <v>2</v>
      </c>
      <c r="E1809">
        <v>4</v>
      </c>
      <c r="F180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809" t="s">
        <v>22</v>
      </c>
      <c r="H1809" t="s">
        <v>144</v>
      </c>
      <c r="I180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809">
        <v>9.3000000000000007</v>
      </c>
      <c r="K1809">
        <v>7.6</v>
      </c>
      <c r="L1809">
        <v>8.5</v>
      </c>
      <c r="M1809">
        <v>33</v>
      </c>
      <c r="N1809">
        <v>196</v>
      </c>
    </row>
    <row r="1810" spans="1:14" x14ac:dyDescent="0.35">
      <c r="A1810" t="s">
        <v>492</v>
      </c>
      <c r="B1810" t="s">
        <v>494</v>
      </c>
      <c r="C1810" t="s">
        <v>21</v>
      </c>
      <c r="D1810">
        <v>2.5</v>
      </c>
      <c r="E1810">
        <v>4</v>
      </c>
      <c r="F181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810" t="s">
        <v>22</v>
      </c>
      <c r="H1810" t="s">
        <v>144</v>
      </c>
      <c r="I181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810">
        <v>9.9</v>
      </c>
      <c r="K1810">
        <v>7.9</v>
      </c>
      <c r="L1810">
        <v>9</v>
      </c>
      <c r="M1810">
        <v>31</v>
      </c>
      <c r="N1810">
        <v>207</v>
      </c>
    </row>
    <row r="1811" spans="1:14" x14ac:dyDescent="0.35">
      <c r="A1811" t="s">
        <v>492</v>
      </c>
      <c r="B1811" t="s">
        <v>495</v>
      </c>
      <c r="C1811" t="s">
        <v>21</v>
      </c>
      <c r="D1811">
        <v>3.7</v>
      </c>
      <c r="E1811">
        <v>6</v>
      </c>
      <c r="F181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811" t="s">
        <v>22</v>
      </c>
      <c r="H1811" t="s">
        <v>144</v>
      </c>
      <c r="I181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811">
        <v>14.2</v>
      </c>
      <c r="K1811">
        <v>10</v>
      </c>
      <c r="L1811">
        <v>12.3</v>
      </c>
      <c r="M1811">
        <v>23</v>
      </c>
      <c r="N1811">
        <v>283</v>
      </c>
    </row>
    <row r="1812" spans="1:14" x14ac:dyDescent="0.35">
      <c r="A1812" t="s">
        <v>492</v>
      </c>
      <c r="B1812" t="s">
        <v>496</v>
      </c>
      <c r="C1812" t="s">
        <v>21</v>
      </c>
      <c r="D1812">
        <v>3.7</v>
      </c>
      <c r="E1812">
        <v>6</v>
      </c>
      <c r="F181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812" t="s">
        <v>22</v>
      </c>
      <c r="H1812" t="s">
        <v>144</v>
      </c>
      <c r="I181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812">
        <v>14.3</v>
      </c>
      <c r="K1812">
        <v>10.6</v>
      </c>
      <c r="L1812">
        <v>12.7</v>
      </c>
      <c r="M1812">
        <v>22</v>
      </c>
      <c r="N1812">
        <v>292</v>
      </c>
    </row>
    <row r="1813" spans="1:14" x14ac:dyDescent="0.35">
      <c r="A1813" t="s">
        <v>492</v>
      </c>
      <c r="B1813" t="s">
        <v>498</v>
      </c>
      <c r="C1813" t="s">
        <v>14</v>
      </c>
      <c r="D1813">
        <v>2</v>
      </c>
      <c r="E1813">
        <v>4</v>
      </c>
      <c r="F181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813" t="s">
        <v>22</v>
      </c>
      <c r="H1813" t="s">
        <v>144</v>
      </c>
      <c r="I181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813">
        <v>7.9</v>
      </c>
      <c r="K1813">
        <v>5.7</v>
      </c>
      <c r="L1813">
        <v>6.9</v>
      </c>
      <c r="M1813">
        <v>41</v>
      </c>
      <c r="N1813">
        <v>159</v>
      </c>
    </row>
    <row r="1814" spans="1:14" x14ac:dyDescent="0.35">
      <c r="A1814" t="s">
        <v>492</v>
      </c>
      <c r="B1814" t="s">
        <v>500</v>
      </c>
      <c r="C1814" t="s">
        <v>14</v>
      </c>
      <c r="D1814">
        <v>2</v>
      </c>
      <c r="E1814">
        <v>4</v>
      </c>
      <c r="F181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814" t="s">
        <v>17</v>
      </c>
      <c r="H1814" t="s">
        <v>144</v>
      </c>
      <c r="I181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814">
        <v>8</v>
      </c>
      <c r="K1814">
        <v>5.8</v>
      </c>
      <c r="L1814">
        <v>7</v>
      </c>
      <c r="M1814">
        <v>40</v>
      </c>
      <c r="N1814">
        <v>161</v>
      </c>
    </row>
    <row r="1815" spans="1:14" x14ac:dyDescent="0.35">
      <c r="A1815" t="s">
        <v>492</v>
      </c>
      <c r="B1815" t="s">
        <v>498</v>
      </c>
      <c r="C1815" t="s">
        <v>14</v>
      </c>
      <c r="D1815">
        <v>2.5</v>
      </c>
      <c r="E1815">
        <v>4</v>
      </c>
      <c r="F181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815" t="s">
        <v>22</v>
      </c>
      <c r="H1815" t="s">
        <v>144</v>
      </c>
      <c r="I181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815">
        <v>8.4</v>
      </c>
      <c r="K1815">
        <v>6.1</v>
      </c>
      <c r="L1815">
        <v>7.4</v>
      </c>
      <c r="M1815">
        <v>38</v>
      </c>
      <c r="N1815">
        <v>170</v>
      </c>
    </row>
    <row r="1816" spans="1:14" x14ac:dyDescent="0.35">
      <c r="A1816" t="s">
        <v>492</v>
      </c>
      <c r="B1816" t="s">
        <v>499</v>
      </c>
      <c r="C1816" t="s">
        <v>14</v>
      </c>
      <c r="D1816">
        <v>2.5</v>
      </c>
      <c r="E1816">
        <v>4</v>
      </c>
      <c r="F181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816" t="s">
        <v>22</v>
      </c>
      <c r="H1816" t="s">
        <v>144</v>
      </c>
      <c r="I181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816">
        <v>8.1999999999999993</v>
      </c>
      <c r="K1816">
        <v>5.9</v>
      </c>
      <c r="L1816">
        <v>7.2</v>
      </c>
      <c r="M1816">
        <v>39</v>
      </c>
      <c r="N1816">
        <v>166</v>
      </c>
    </row>
    <row r="1817" spans="1:14" x14ac:dyDescent="0.35">
      <c r="A1817" t="s">
        <v>492</v>
      </c>
      <c r="B1817" t="s">
        <v>500</v>
      </c>
      <c r="C1817" t="s">
        <v>14</v>
      </c>
      <c r="D1817">
        <v>2.5</v>
      </c>
      <c r="E1817">
        <v>4</v>
      </c>
      <c r="F181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817" t="s">
        <v>17</v>
      </c>
      <c r="H1817" t="s">
        <v>144</v>
      </c>
      <c r="I181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817">
        <v>9.3000000000000007</v>
      </c>
      <c r="K1817">
        <v>6.4</v>
      </c>
      <c r="L1817">
        <v>8</v>
      </c>
      <c r="M1817">
        <v>35</v>
      </c>
      <c r="N1817">
        <v>184</v>
      </c>
    </row>
    <row r="1818" spans="1:14" x14ac:dyDescent="0.35">
      <c r="A1818" t="s">
        <v>492</v>
      </c>
      <c r="B1818" t="s">
        <v>501</v>
      </c>
      <c r="C1818" t="s">
        <v>25</v>
      </c>
      <c r="D1818">
        <v>2</v>
      </c>
      <c r="E1818">
        <v>4</v>
      </c>
      <c r="F181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818" t="s">
        <v>22</v>
      </c>
      <c r="H1818" t="s">
        <v>144</v>
      </c>
      <c r="I181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818">
        <v>8</v>
      </c>
      <c r="K1818">
        <v>5.9</v>
      </c>
      <c r="L1818">
        <v>7</v>
      </c>
      <c r="M1818">
        <v>40</v>
      </c>
      <c r="N1818">
        <v>161</v>
      </c>
    </row>
    <row r="1819" spans="1:14" x14ac:dyDescent="0.35">
      <c r="A1819" t="s">
        <v>492</v>
      </c>
      <c r="B1819" t="s">
        <v>503</v>
      </c>
      <c r="C1819" t="s">
        <v>25</v>
      </c>
      <c r="D1819">
        <v>2</v>
      </c>
      <c r="E1819">
        <v>4</v>
      </c>
      <c r="F181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819" t="s">
        <v>17</v>
      </c>
      <c r="H1819" t="s">
        <v>144</v>
      </c>
      <c r="I181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819">
        <v>8.1999999999999993</v>
      </c>
      <c r="K1819">
        <v>5.9</v>
      </c>
      <c r="L1819">
        <v>7.1</v>
      </c>
      <c r="M1819">
        <v>40</v>
      </c>
      <c r="N1819">
        <v>163</v>
      </c>
    </row>
    <row r="1820" spans="1:14" x14ac:dyDescent="0.35">
      <c r="A1820" t="s">
        <v>492</v>
      </c>
      <c r="B1820" t="s">
        <v>501</v>
      </c>
      <c r="C1820" t="s">
        <v>25</v>
      </c>
      <c r="D1820">
        <v>2.5</v>
      </c>
      <c r="E1820">
        <v>4</v>
      </c>
      <c r="F182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820" t="s">
        <v>22</v>
      </c>
      <c r="H1820" t="s">
        <v>144</v>
      </c>
      <c r="I182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820">
        <v>8.6999999999999993</v>
      </c>
      <c r="K1820">
        <v>6.5</v>
      </c>
      <c r="L1820">
        <v>7.7</v>
      </c>
      <c r="M1820">
        <v>37</v>
      </c>
      <c r="N1820">
        <v>177</v>
      </c>
    </row>
    <row r="1821" spans="1:14" x14ac:dyDescent="0.35">
      <c r="A1821" t="s">
        <v>492</v>
      </c>
      <c r="B1821" t="s">
        <v>502</v>
      </c>
      <c r="C1821" t="s">
        <v>25</v>
      </c>
      <c r="D1821">
        <v>2.5</v>
      </c>
      <c r="E1821">
        <v>4</v>
      </c>
      <c r="F182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821" t="s">
        <v>22</v>
      </c>
      <c r="H1821" t="s">
        <v>144</v>
      </c>
      <c r="I182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821">
        <v>8.1999999999999993</v>
      </c>
      <c r="K1821">
        <v>6</v>
      </c>
      <c r="L1821">
        <v>7.2</v>
      </c>
      <c r="M1821">
        <v>39</v>
      </c>
      <c r="N1821">
        <v>166</v>
      </c>
    </row>
    <row r="1822" spans="1:14" x14ac:dyDescent="0.35">
      <c r="A1822" t="s">
        <v>492</v>
      </c>
      <c r="B1822" t="s">
        <v>503</v>
      </c>
      <c r="C1822" t="s">
        <v>25</v>
      </c>
      <c r="D1822">
        <v>2.5</v>
      </c>
      <c r="E1822">
        <v>4</v>
      </c>
      <c r="F182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822" t="s">
        <v>17</v>
      </c>
      <c r="H1822" t="s">
        <v>144</v>
      </c>
      <c r="I182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822">
        <v>9.1999999999999993</v>
      </c>
      <c r="K1822">
        <v>6.6</v>
      </c>
      <c r="L1822">
        <v>8.1</v>
      </c>
      <c r="M1822">
        <v>35</v>
      </c>
      <c r="N1822">
        <v>186</v>
      </c>
    </row>
    <row r="1823" spans="1:14" x14ac:dyDescent="0.35">
      <c r="A1823" t="s">
        <v>492</v>
      </c>
      <c r="B1823" t="s">
        <v>504</v>
      </c>
      <c r="C1823" t="s">
        <v>232</v>
      </c>
      <c r="D1823">
        <v>2.5</v>
      </c>
      <c r="E1823">
        <v>4</v>
      </c>
      <c r="F182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823" t="s">
        <v>15</v>
      </c>
      <c r="H1823" t="s">
        <v>144</v>
      </c>
      <c r="I182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823">
        <v>10.7</v>
      </c>
      <c r="K1823">
        <v>8.1999999999999993</v>
      </c>
      <c r="L1823">
        <v>9.6</v>
      </c>
      <c r="M1823">
        <v>29</v>
      </c>
      <c r="N1823">
        <v>221</v>
      </c>
    </row>
    <row r="1824" spans="1:14" x14ac:dyDescent="0.35">
      <c r="A1824" t="s">
        <v>492</v>
      </c>
      <c r="B1824" t="s">
        <v>504</v>
      </c>
      <c r="C1824" t="s">
        <v>232</v>
      </c>
      <c r="D1824">
        <v>2.5</v>
      </c>
      <c r="E1824">
        <v>4</v>
      </c>
      <c r="F182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824" t="s">
        <v>17</v>
      </c>
      <c r="H1824" t="s">
        <v>144</v>
      </c>
      <c r="I182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824">
        <v>11.1</v>
      </c>
      <c r="K1824">
        <v>8.3000000000000007</v>
      </c>
      <c r="L1824">
        <v>9.8000000000000007</v>
      </c>
      <c r="M1824">
        <v>29</v>
      </c>
      <c r="N1824">
        <v>225</v>
      </c>
    </row>
    <row r="1825" spans="1:14" x14ac:dyDescent="0.35">
      <c r="A1825" t="s">
        <v>492</v>
      </c>
      <c r="B1825" t="s">
        <v>505</v>
      </c>
      <c r="C1825" t="s">
        <v>25</v>
      </c>
      <c r="D1825">
        <v>2.5</v>
      </c>
      <c r="E1825">
        <v>4</v>
      </c>
      <c r="F182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825" t="s">
        <v>22</v>
      </c>
      <c r="H1825" t="s">
        <v>144</v>
      </c>
      <c r="I182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825">
        <v>8.8000000000000007</v>
      </c>
      <c r="K1825">
        <v>6.1</v>
      </c>
      <c r="L1825">
        <v>7.6</v>
      </c>
      <c r="M1825">
        <v>37</v>
      </c>
      <c r="N1825">
        <v>175</v>
      </c>
    </row>
    <row r="1826" spans="1:14" x14ac:dyDescent="0.35">
      <c r="A1826" t="s">
        <v>492</v>
      </c>
      <c r="B1826" t="s">
        <v>505</v>
      </c>
      <c r="C1826" t="s">
        <v>25</v>
      </c>
      <c r="D1826">
        <v>2.5</v>
      </c>
      <c r="E1826">
        <v>4</v>
      </c>
      <c r="F182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826" t="s">
        <v>17</v>
      </c>
      <c r="H1826" t="s">
        <v>144</v>
      </c>
      <c r="I182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826">
        <v>9.4</v>
      </c>
      <c r="K1826">
        <v>6.4</v>
      </c>
      <c r="L1826">
        <v>8.1</v>
      </c>
      <c r="M1826">
        <v>35</v>
      </c>
      <c r="N1826">
        <v>186</v>
      </c>
    </row>
    <row r="1827" spans="1:14" x14ac:dyDescent="0.35">
      <c r="A1827" t="s">
        <v>492</v>
      </c>
      <c r="B1827" t="s">
        <v>506</v>
      </c>
      <c r="C1827" t="s">
        <v>25</v>
      </c>
      <c r="D1827">
        <v>2.5</v>
      </c>
      <c r="E1827">
        <v>4</v>
      </c>
      <c r="F182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827" t="s">
        <v>22</v>
      </c>
      <c r="H1827" t="s">
        <v>144</v>
      </c>
      <c r="I182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827">
        <v>8.4</v>
      </c>
      <c r="K1827">
        <v>5.9</v>
      </c>
      <c r="L1827">
        <v>7.3</v>
      </c>
      <c r="M1827">
        <v>39</v>
      </c>
      <c r="N1827">
        <v>168</v>
      </c>
    </row>
    <row r="1828" spans="1:14" x14ac:dyDescent="0.35">
      <c r="A1828" t="s">
        <v>492</v>
      </c>
      <c r="B1828" t="s">
        <v>507</v>
      </c>
      <c r="C1828" t="s">
        <v>31</v>
      </c>
      <c r="D1828">
        <v>2</v>
      </c>
      <c r="E1828">
        <v>4</v>
      </c>
      <c r="F182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828" t="s">
        <v>22</v>
      </c>
      <c r="H1828" t="s">
        <v>16</v>
      </c>
      <c r="I182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828">
        <v>11.5</v>
      </c>
      <c r="K1828">
        <v>8.5</v>
      </c>
      <c r="L1828">
        <v>10.1</v>
      </c>
      <c r="M1828">
        <v>28</v>
      </c>
      <c r="N1828">
        <v>232</v>
      </c>
    </row>
    <row r="1829" spans="1:14" x14ac:dyDescent="0.35">
      <c r="A1829" t="s">
        <v>492</v>
      </c>
      <c r="B1829" t="s">
        <v>507</v>
      </c>
      <c r="C1829" t="s">
        <v>31</v>
      </c>
      <c r="D1829">
        <v>2</v>
      </c>
      <c r="E1829">
        <v>4</v>
      </c>
      <c r="F182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829" t="s">
        <v>127</v>
      </c>
      <c r="H1829" t="s">
        <v>16</v>
      </c>
      <c r="I182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829">
        <v>10.5</v>
      </c>
      <c r="K1829">
        <v>8.5</v>
      </c>
      <c r="L1829">
        <v>9.6</v>
      </c>
      <c r="M1829">
        <v>29</v>
      </c>
      <c r="N1829">
        <v>221</v>
      </c>
    </row>
    <row r="1830" spans="1:14" x14ac:dyDescent="0.35">
      <c r="A1830" t="s">
        <v>492</v>
      </c>
      <c r="B1830" t="s">
        <v>507</v>
      </c>
      <c r="C1830" t="s">
        <v>31</v>
      </c>
      <c r="D1830">
        <v>2</v>
      </c>
      <c r="E1830">
        <v>4</v>
      </c>
      <c r="F183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830" t="s">
        <v>17</v>
      </c>
      <c r="H1830" t="s">
        <v>16</v>
      </c>
      <c r="I183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830">
        <v>11.1</v>
      </c>
      <c r="K1830">
        <v>8.4</v>
      </c>
      <c r="L1830">
        <v>9.9</v>
      </c>
      <c r="M1830">
        <v>29</v>
      </c>
      <c r="N1830">
        <v>228</v>
      </c>
    </row>
    <row r="1831" spans="1:14" x14ac:dyDescent="0.35">
      <c r="A1831" t="s">
        <v>508</v>
      </c>
      <c r="B1831" t="s">
        <v>509</v>
      </c>
      <c r="C1831" t="s">
        <v>61</v>
      </c>
      <c r="D1831">
        <v>2</v>
      </c>
      <c r="E1831">
        <v>4</v>
      </c>
      <c r="F183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831" t="s">
        <v>360</v>
      </c>
      <c r="H1831" t="s">
        <v>16</v>
      </c>
      <c r="I183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831">
        <v>9.1999999999999993</v>
      </c>
      <c r="K1831">
        <v>6.6</v>
      </c>
      <c r="L1831">
        <v>8</v>
      </c>
      <c r="M1831">
        <v>35</v>
      </c>
      <c r="N1831">
        <v>184</v>
      </c>
    </row>
    <row r="1832" spans="1:14" x14ac:dyDescent="0.35">
      <c r="A1832" t="s">
        <v>508</v>
      </c>
      <c r="B1832" t="s">
        <v>901</v>
      </c>
      <c r="C1832" t="s">
        <v>61</v>
      </c>
      <c r="D1832">
        <v>2</v>
      </c>
      <c r="E1832">
        <v>4</v>
      </c>
      <c r="F183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832" t="s">
        <v>360</v>
      </c>
      <c r="H1832" t="s">
        <v>16</v>
      </c>
      <c r="I183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832">
        <v>10</v>
      </c>
      <c r="K1832">
        <v>7.5</v>
      </c>
      <c r="L1832">
        <v>8.9</v>
      </c>
      <c r="M1832">
        <v>32</v>
      </c>
      <c r="N1832">
        <v>205</v>
      </c>
    </row>
    <row r="1833" spans="1:14" x14ac:dyDescent="0.35">
      <c r="A1833" t="s">
        <v>508</v>
      </c>
      <c r="B1833" t="s">
        <v>511</v>
      </c>
      <c r="C1833" t="s">
        <v>38</v>
      </c>
      <c r="D1833">
        <v>1.8</v>
      </c>
      <c r="E1833">
        <v>4</v>
      </c>
      <c r="F183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833" t="s">
        <v>360</v>
      </c>
      <c r="H1833" t="s">
        <v>16</v>
      </c>
      <c r="I183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833">
        <v>10.9</v>
      </c>
      <c r="K1833">
        <v>7.5</v>
      </c>
      <c r="L1833">
        <v>9.4</v>
      </c>
      <c r="M1833">
        <v>30</v>
      </c>
      <c r="N1833">
        <v>216</v>
      </c>
    </row>
    <row r="1834" spans="1:14" x14ac:dyDescent="0.35">
      <c r="A1834" t="s">
        <v>508</v>
      </c>
      <c r="B1834" t="s">
        <v>902</v>
      </c>
      <c r="C1834" t="s">
        <v>14</v>
      </c>
      <c r="D1834">
        <v>2</v>
      </c>
      <c r="E1834">
        <v>4</v>
      </c>
      <c r="F183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834" t="s">
        <v>360</v>
      </c>
      <c r="H1834" t="s">
        <v>16</v>
      </c>
      <c r="I183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834">
        <v>10.1</v>
      </c>
      <c r="K1834">
        <v>7.8</v>
      </c>
      <c r="L1834">
        <v>9</v>
      </c>
      <c r="M1834">
        <v>31</v>
      </c>
      <c r="N1834">
        <v>207</v>
      </c>
    </row>
    <row r="1835" spans="1:14" x14ac:dyDescent="0.35">
      <c r="A1835" t="s">
        <v>508</v>
      </c>
      <c r="B1835" t="s">
        <v>515</v>
      </c>
      <c r="C1835" t="s">
        <v>38</v>
      </c>
      <c r="D1835">
        <v>3.5</v>
      </c>
      <c r="E1835">
        <v>6</v>
      </c>
      <c r="F183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835" t="s">
        <v>360</v>
      </c>
      <c r="H1835" t="s">
        <v>16</v>
      </c>
      <c r="I183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835">
        <v>12.1</v>
      </c>
      <c r="K1835">
        <v>8.6999999999999993</v>
      </c>
      <c r="L1835">
        <v>10.6</v>
      </c>
      <c r="M1835">
        <v>27</v>
      </c>
      <c r="N1835">
        <v>244</v>
      </c>
    </row>
    <row r="1836" spans="1:14" x14ac:dyDescent="0.35">
      <c r="A1836" t="s">
        <v>508</v>
      </c>
      <c r="B1836" t="s">
        <v>516</v>
      </c>
      <c r="C1836" t="s">
        <v>38</v>
      </c>
      <c r="D1836">
        <v>3.5</v>
      </c>
      <c r="E1836">
        <v>6</v>
      </c>
      <c r="F183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836" t="s">
        <v>360</v>
      </c>
      <c r="H1836" t="s">
        <v>16</v>
      </c>
      <c r="I183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836">
        <v>12.1</v>
      </c>
      <c r="K1836">
        <v>8.6</v>
      </c>
      <c r="L1836">
        <v>10.5</v>
      </c>
      <c r="M1836">
        <v>27</v>
      </c>
      <c r="N1836">
        <v>242</v>
      </c>
    </row>
    <row r="1837" spans="1:14" x14ac:dyDescent="0.35">
      <c r="A1837" t="s">
        <v>508</v>
      </c>
      <c r="B1837" t="s">
        <v>903</v>
      </c>
      <c r="C1837" t="s">
        <v>14</v>
      </c>
      <c r="D1837">
        <v>3</v>
      </c>
      <c r="E1837">
        <v>6</v>
      </c>
      <c r="F183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837" t="s">
        <v>360</v>
      </c>
      <c r="H1837" t="s">
        <v>16</v>
      </c>
      <c r="I183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837">
        <v>11.1</v>
      </c>
      <c r="K1837">
        <v>8.4</v>
      </c>
      <c r="L1837">
        <v>9.9</v>
      </c>
      <c r="M1837">
        <v>29</v>
      </c>
      <c r="N1837">
        <v>228</v>
      </c>
    </row>
    <row r="1838" spans="1:14" x14ac:dyDescent="0.35">
      <c r="A1838" t="s">
        <v>508</v>
      </c>
      <c r="B1838" t="s">
        <v>518</v>
      </c>
      <c r="C1838" t="s">
        <v>38</v>
      </c>
      <c r="D1838">
        <v>6.2</v>
      </c>
      <c r="E1838">
        <v>8</v>
      </c>
      <c r="F183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838" t="s">
        <v>360</v>
      </c>
      <c r="H1838" t="s">
        <v>16</v>
      </c>
      <c r="I183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838">
        <v>17.899999999999999</v>
      </c>
      <c r="K1838">
        <v>12.3</v>
      </c>
      <c r="L1838">
        <v>15.4</v>
      </c>
      <c r="M1838">
        <v>18</v>
      </c>
      <c r="N1838">
        <v>354</v>
      </c>
    </row>
    <row r="1839" spans="1:14" x14ac:dyDescent="0.35">
      <c r="A1839" t="s">
        <v>508</v>
      </c>
      <c r="B1839" t="s">
        <v>521</v>
      </c>
      <c r="C1839" t="s">
        <v>38</v>
      </c>
      <c r="D1839">
        <v>2</v>
      </c>
      <c r="E1839">
        <v>4</v>
      </c>
      <c r="F183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839" t="s">
        <v>360</v>
      </c>
      <c r="H1839" t="s">
        <v>16</v>
      </c>
      <c r="I183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839">
        <v>9.4</v>
      </c>
      <c r="K1839">
        <v>6.4</v>
      </c>
      <c r="L1839">
        <v>8.1</v>
      </c>
      <c r="M1839">
        <v>35</v>
      </c>
      <c r="N1839">
        <v>186</v>
      </c>
    </row>
    <row r="1840" spans="1:14" x14ac:dyDescent="0.35">
      <c r="A1840" t="s">
        <v>508</v>
      </c>
      <c r="B1840" t="s">
        <v>904</v>
      </c>
      <c r="C1840" t="s">
        <v>38</v>
      </c>
      <c r="D1840">
        <v>2</v>
      </c>
      <c r="E1840">
        <v>4</v>
      </c>
      <c r="F184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840" t="s">
        <v>360</v>
      </c>
      <c r="H1840" t="s">
        <v>16</v>
      </c>
      <c r="I184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840">
        <v>9.9</v>
      </c>
      <c r="K1840">
        <v>7.4</v>
      </c>
      <c r="L1840">
        <v>8.8000000000000007</v>
      </c>
      <c r="M1840">
        <v>32</v>
      </c>
      <c r="N1840">
        <v>202</v>
      </c>
    </row>
    <row r="1841" spans="1:14" x14ac:dyDescent="0.35">
      <c r="A1841" t="s">
        <v>508</v>
      </c>
      <c r="B1841" t="s">
        <v>905</v>
      </c>
      <c r="C1841" t="s">
        <v>14</v>
      </c>
      <c r="D1841">
        <v>2</v>
      </c>
      <c r="E1841">
        <v>4</v>
      </c>
      <c r="F184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841" t="s">
        <v>360</v>
      </c>
      <c r="H1841" t="s">
        <v>16</v>
      </c>
      <c r="I184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841">
        <v>10.199999999999999</v>
      </c>
      <c r="K1841">
        <v>7.7</v>
      </c>
      <c r="L1841">
        <v>9.1</v>
      </c>
      <c r="M1841">
        <v>31</v>
      </c>
      <c r="N1841">
        <v>209</v>
      </c>
    </row>
    <row r="1842" spans="1:14" x14ac:dyDescent="0.35">
      <c r="A1842" t="s">
        <v>508</v>
      </c>
      <c r="B1842" t="s">
        <v>906</v>
      </c>
      <c r="C1842" t="s">
        <v>14</v>
      </c>
      <c r="D1842">
        <v>3</v>
      </c>
      <c r="E1842">
        <v>6</v>
      </c>
      <c r="F184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842" t="s">
        <v>360</v>
      </c>
      <c r="H1842" t="s">
        <v>16</v>
      </c>
      <c r="I184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842">
        <v>12.1</v>
      </c>
      <c r="K1842">
        <v>8.5</v>
      </c>
      <c r="L1842">
        <v>10.5</v>
      </c>
      <c r="M1842">
        <v>27</v>
      </c>
      <c r="N1842">
        <v>242</v>
      </c>
    </row>
    <row r="1843" spans="1:14" x14ac:dyDescent="0.35">
      <c r="A1843" t="s">
        <v>508</v>
      </c>
      <c r="B1843" t="s">
        <v>523</v>
      </c>
      <c r="C1843" t="s">
        <v>14</v>
      </c>
      <c r="D1843">
        <v>4.7</v>
      </c>
      <c r="E1843">
        <v>8</v>
      </c>
      <c r="F184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843" t="s">
        <v>360</v>
      </c>
      <c r="H1843" t="s">
        <v>16</v>
      </c>
      <c r="I184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843">
        <v>14.5</v>
      </c>
      <c r="K1843">
        <v>10.1</v>
      </c>
      <c r="L1843">
        <v>12.5</v>
      </c>
      <c r="M1843">
        <v>23</v>
      </c>
      <c r="N1843">
        <v>288</v>
      </c>
    </row>
    <row r="1844" spans="1:14" x14ac:dyDescent="0.35">
      <c r="A1844" t="s">
        <v>508</v>
      </c>
      <c r="B1844" t="s">
        <v>524</v>
      </c>
      <c r="C1844" t="s">
        <v>14</v>
      </c>
      <c r="D1844">
        <v>5.5</v>
      </c>
      <c r="E1844">
        <v>8</v>
      </c>
      <c r="F184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844" t="s">
        <v>360</v>
      </c>
      <c r="H1844" t="s">
        <v>16</v>
      </c>
      <c r="I184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844">
        <v>15.1</v>
      </c>
      <c r="K1844">
        <v>10.8</v>
      </c>
      <c r="L1844">
        <v>13.1</v>
      </c>
      <c r="M1844">
        <v>22</v>
      </c>
      <c r="N1844">
        <v>301</v>
      </c>
    </row>
    <row r="1845" spans="1:14" x14ac:dyDescent="0.35">
      <c r="A1845" t="s">
        <v>508</v>
      </c>
      <c r="B1845" t="s">
        <v>526</v>
      </c>
      <c r="C1845" t="s">
        <v>25</v>
      </c>
      <c r="D1845">
        <v>2.1</v>
      </c>
      <c r="E1845">
        <v>4</v>
      </c>
      <c r="F184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845" t="s">
        <v>360</v>
      </c>
      <c r="H1845" t="s">
        <v>52</v>
      </c>
      <c r="I184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1845">
        <v>8.6</v>
      </c>
      <c r="K1845">
        <v>5.9</v>
      </c>
      <c r="L1845">
        <v>7.4</v>
      </c>
      <c r="M1845">
        <v>38</v>
      </c>
      <c r="N1845">
        <v>200</v>
      </c>
    </row>
    <row r="1846" spans="1:14" x14ac:dyDescent="0.35">
      <c r="A1846" t="s">
        <v>508</v>
      </c>
      <c r="B1846" t="s">
        <v>527</v>
      </c>
      <c r="C1846" t="s">
        <v>25</v>
      </c>
      <c r="D1846">
        <v>3.5</v>
      </c>
      <c r="E1846">
        <v>6</v>
      </c>
      <c r="F184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846" t="s">
        <v>360</v>
      </c>
      <c r="H1846" t="s">
        <v>16</v>
      </c>
      <c r="I184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846">
        <v>11.9</v>
      </c>
      <c r="K1846">
        <v>8.1999999999999993</v>
      </c>
      <c r="L1846">
        <v>10.199999999999999</v>
      </c>
      <c r="M1846">
        <v>28</v>
      </c>
      <c r="N1846">
        <v>235</v>
      </c>
    </row>
    <row r="1847" spans="1:14" x14ac:dyDescent="0.35">
      <c r="A1847" t="s">
        <v>508</v>
      </c>
      <c r="B1847" t="s">
        <v>907</v>
      </c>
      <c r="C1847" t="s">
        <v>25</v>
      </c>
      <c r="D1847">
        <v>3</v>
      </c>
      <c r="E1847">
        <v>6</v>
      </c>
      <c r="F184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847" t="s">
        <v>360</v>
      </c>
      <c r="H1847" t="s">
        <v>16</v>
      </c>
      <c r="I184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847">
        <v>12</v>
      </c>
      <c r="K1847">
        <v>8.5</v>
      </c>
      <c r="L1847">
        <v>10.4</v>
      </c>
      <c r="M1847">
        <v>27</v>
      </c>
      <c r="N1847">
        <v>239</v>
      </c>
    </row>
    <row r="1848" spans="1:14" x14ac:dyDescent="0.35">
      <c r="A1848" t="s">
        <v>508</v>
      </c>
      <c r="B1848" t="s">
        <v>908</v>
      </c>
      <c r="C1848" t="s">
        <v>425</v>
      </c>
      <c r="D1848">
        <v>3.5</v>
      </c>
      <c r="E1848">
        <v>6</v>
      </c>
      <c r="F184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848" t="s">
        <v>360</v>
      </c>
      <c r="H1848" t="s">
        <v>16</v>
      </c>
      <c r="I184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848">
        <v>12.4</v>
      </c>
      <c r="K1848">
        <v>8.8000000000000007</v>
      </c>
      <c r="L1848">
        <v>10.8</v>
      </c>
      <c r="M1848">
        <v>26</v>
      </c>
      <c r="N1848">
        <v>248</v>
      </c>
    </row>
    <row r="1849" spans="1:14" x14ac:dyDescent="0.35">
      <c r="A1849" t="s">
        <v>508</v>
      </c>
      <c r="B1849" t="s">
        <v>909</v>
      </c>
      <c r="C1849" t="s">
        <v>38</v>
      </c>
      <c r="D1849">
        <v>3.5</v>
      </c>
      <c r="E1849">
        <v>6</v>
      </c>
      <c r="F184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849" t="s">
        <v>360</v>
      </c>
      <c r="H1849" t="s">
        <v>16</v>
      </c>
      <c r="I184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849">
        <v>11.5</v>
      </c>
      <c r="K1849">
        <v>8.1</v>
      </c>
      <c r="L1849">
        <v>10</v>
      </c>
      <c r="M1849">
        <v>28</v>
      </c>
      <c r="N1849">
        <v>230</v>
      </c>
    </row>
    <row r="1850" spans="1:14" x14ac:dyDescent="0.35">
      <c r="A1850" t="s">
        <v>508</v>
      </c>
      <c r="B1850" t="s">
        <v>910</v>
      </c>
      <c r="C1850" t="s">
        <v>38</v>
      </c>
      <c r="D1850">
        <v>3.5</v>
      </c>
      <c r="E1850">
        <v>6</v>
      </c>
      <c r="F185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850" t="s">
        <v>360</v>
      </c>
      <c r="H1850" t="s">
        <v>16</v>
      </c>
      <c r="I185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850">
        <v>11.8</v>
      </c>
      <c r="K1850">
        <v>8.3000000000000007</v>
      </c>
      <c r="L1850">
        <v>10.199999999999999</v>
      </c>
      <c r="M1850">
        <v>28</v>
      </c>
      <c r="N1850">
        <v>235</v>
      </c>
    </row>
    <row r="1851" spans="1:14" x14ac:dyDescent="0.35">
      <c r="A1851" t="s">
        <v>508</v>
      </c>
      <c r="B1851" t="s">
        <v>534</v>
      </c>
      <c r="C1851" t="s">
        <v>25</v>
      </c>
      <c r="D1851">
        <v>4.7</v>
      </c>
      <c r="E1851">
        <v>8</v>
      </c>
      <c r="F185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851" t="s">
        <v>360</v>
      </c>
      <c r="H1851" t="s">
        <v>16</v>
      </c>
      <c r="I185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851">
        <v>12.9</v>
      </c>
      <c r="K1851">
        <v>9.6</v>
      </c>
      <c r="L1851">
        <v>11.4</v>
      </c>
      <c r="M1851">
        <v>25</v>
      </c>
      <c r="N1851">
        <v>262</v>
      </c>
    </row>
    <row r="1852" spans="1:14" x14ac:dyDescent="0.35">
      <c r="A1852" t="s">
        <v>508</v>
      </c>
      <c r="B1852" t="s">
        <v>535</v>
      </c>
      <c r="C1852" t="s">
        <v>38</v>
      </c>
      <c r="D1852">
        <v>4.7</v>
      </c>
      <c r="E1852">
        <v>8</v>
      </c>
      <c r="F185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852" t="s">
        <v>360</v>
      </c>
      <c r="H1852" t="s">
        <v>16</v>
      </c>
      <c r="I185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852">
        <v>13.7</v>
      </c>
      <c r="K1852">
        <v>9.1999999999999993</v>
      </c>
      <c r="L1852">
        <v>11.7</v>
      </c>
      <c r="M1852">
        <v>24</v>
      </c>
      <c r="N1852">
        <v>269</v>
      </c>
    </row>
    <row r="1853" spans="1:14" x14ac:dyDescent="0.35">
      <c r="A1853" t="s">
        <v>508</v>
      </c>
      <c r="B1853" t="s">
        <v>536</v>
      </c>
      <c r="C1853" t="s">
        <v>38</v>
      </c>
      <c r="D1853">
        <v>4.7</v>
      </c>
      <c r="E1853">
        <v>8</v>
      </c>
      <c r="F185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853" t="s">
        <v>360</v>
      </c>
      <c r="H1853" t="s">
        <v>16</v>
      </c>
      <c r="I185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853">
        <v>13.3</v>
      </c>
      <c r="K1853">
        <v>8.9</v>
      </c>
      <c r="L1853">
        <v>11.4</v>
      </c>
      <c r="M1853">
        <v>25</v>
      </c>
      <c r="N1853">
        <v>262</v>
      </c>
    </row>
    <row r="1854" spans="1:14" x14ac:dyDescent="0.35">
      <c r="A1854" t="s">
        <v>508</v>
      </c>
      <c r="B1854" t="s">
        <v>539</v>
      </c>
      <c r="C1854" t="s">
        <v>25</v>
      </c>
      <c r="D1854">
        <v>5.5</v>
      </c>
      <c r="E1854">
        <v>8</v>
      </c>
      <c r="F185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854" t="s">
        <v>360</v>
      </c>
      <c r="H1854" t="s">
        <v>16</v>
      </c>
      <c r="I185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854">
        <v>15.3</v>
      </c>
      <c r="K1854">
        <v>10.8</v>
      </c>
      <c r="L1854">
        <v>13.3</v>
      </c>
      <c r="M1854">
        <v>21</v>
      </c>
      <c r="N1854">
        <v>306</v>
      </c>
    </row>
    <row r="1855" spans="1:14" x14ac:dyDescent="0.35">
      <c r="A1855" t="s">
        <v>508</v>
      </c>
      <c r="B1855" t="s">
        <v>540</v>
      </c>
      <c r="C1855" t="s">
        <v>425</v>
      </c>
      <c r="D1855">
        <v>5.5</v>
      </c>
      <c r="E1855">
        <v>8</v>
      </c>
      <c r="F185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855" t="s">
        <v>360</v>
      </c>
      <c r="H1855" t="s">
        <v>16</v>
      </c>
      <c r="I185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855">
        <v>15.2</v>
      </c>
      <c r="K1855">
        <v>11</v>
      </c>
      <c r="L1855">
        <v>13.3</v>
      </c>
      <c r="M1855">
        <v>21</v>
      </c>
      <c r="N1855">
        <v>306</v>
      </c>
    </row>
    <row r="1856" spans="1:14" x14ac:dyDescent="0.35">
      <c r="A1856" t="s">
        <v>508</v>
      </c>
      <c r="B1856" t="s">
        <v>541</v>
      </c>
      <c r="C1856" t="s">
        <v>66</v>
      </c>
      <c r="D1856">
        <v>5.5</v>
      </c>
      <c r="E1856">
        <v>8</v>
      </c>
      <c r="F185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856" t="s">
        <v>360</v>
      </c>
      <c r="H1856" t="s">
        <v>16</v>
      </c>
      <c r="I185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856">
        <v>19.899999999999999</v>
      </c>
      <c r="K1856">
        <v>16.100000000000001</v>
      </c>
      <c r="L1856">
        <v>18.2</v>
      </c>
      <c r="M1856">
        <v>16</v>
      </c>
      <c r="N1856">
        <v>419</v>
      </c>
    </row>
    <row r="1857" spans="1:14" x14ac:dyDescent="0.35">
      <c r="A1857" t="s">
        <v>508</v>
      </c>
      <c r="B1857" t="s">
        <v>542</v>
      </c>
      <c r="C1857" t="s">
        <v>66</v>
      </c>
      <c r="D1857">
        <v>5.5</v>
      </c>
      <c r="E1857">
        <v>8</v>
      </c>
      <c r="F185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857" t="s">
        <v>360</v>
      </c>
      <c r="H1857" t="s">
        <v>16</v>
      </c>
      <c r="I185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857">
        <v>20</v>
      </c>
      <c r="K1857">
        <v>16.600000000000001</v>
      </c>
      <c r="L1857">
        <v>18.5</v>
      </c>
      <c r="M1857">
        <v>15</v>
      </c>
      <c r="N1857">
        <v>426</v>
      </c>
    </row>
    <row r="1858" spans="1:14" x14ac:dyDescent="0.35">
      <c r="A1858" t="s">
        <v>508</v>
      </c>
      <c r="B1858" t="s">
        <v>543</v>
      </c>
      <c r="C1858" t="s">
        <v>66</v>
      </c>
      <c r="D1858">
        <v>3</v>
      </c>
      <c r="E1858">
        <v>6</v>
      </c>
      <c r="F185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858" t="s">
        <v>360</v>
      </c>
      <c r="H1858" t="s">
        <v>52</v>
      </c>
      <c r="I185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1858">
        <v>13.6</v>
      </c>
      <c r="K1858">
        <v>10</v>
      </c>
      <c r="L1858">
        <v>12</v>
      </c>
      <c r="M1858">
        <v>24</v>
      </c>
      <c r="N1858">
        <v>324</v>
      </c>
    </row>
    <row r="1859" spans="1:14" x14ac:dyDescent="0.35">
      <c r="A1859" t="s">
        <v>508</v>
      </c>
      <c r="B1859" t="s">
        <v>544</v>
      </c>
      <c r="C1859" t="s">
        <v>66</v>
      </c>
      <c r="D1859">
        <v>3</v>
      </c>
      <c r="E1859">
        <v>6</v>
      </c>
      <c r="F185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859" t="s">
        <v>360</v>
      </c>
      <c r="H1859" t="s">
        <v>16</v>
      </c>
      <c r="I185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859">
        <v>15.2</v>
      </c>
      <c r="K1859">
        <v>12.6</v>
      </c>
      <c r="L1859">
        <v>14</v>
      </c>
      <c r="M1859">
        <v>20</v>
      </c>
      <c r="N1859">
        <v>322</v>
      </c>
    </row>
    <row r="1860" spans="1:14" x14ac:dyDescent="0.35">
      <c r="A1860" t="s">
        <v>508</v>
      </c>
      <c r="B1860" t="s">
        <v>545</v>
      </c>
      <c r="C1860" t="s">
        <v>66</v>
      </c>
      <c r="D1860">
        <v>4.7</v>
      </c>
      <c r="E1860">
        <v>8</v>
      </c>
      <c r="F186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860" t="s">
        <v>360</v>
      </c>
      <c r="H1860" t="s">
        <v>16</v>
      </c>
      <c r="I186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860">
        <v>17.5</v>
      </c>
      <c r="K1860">
        <v>13.2</v>
      </c>
      <c r="L1860">
        <v>15.6</v>
      </c>
      <c r="M1860">
        <v>18</v>
      </c>
      <c r="N1860">
        <v>359</v>
      </c>
    </row>
    <row r="1861" spans="1:14" x14ac:dyDescent="0.35">
      <c r="A1861" t="s">
        <v>508</v>
      </c>
      <c r="B1861" t="s">
        <v>546</v>
      </c>
      <c r="C1861" t="s">
        <v>66</v>
      </c>
      <c r="D1861">
        <v>5.5</v>
      </c>
      <c r="E1861">
        <v>8</v>
      </c>
      <c r="F186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861" t="s">
        <v>360</v>
      </c>
      <c r="H1861" t="s">
        <v>16</v>
      </c>
      <c r="I186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861">
        <v>18.2</v>
      </c>
      <c r="K1861">
        <v>14</v>
      </c>
      <c r="L1861">
        <v>16.3</v>
      </c>
      <c r="M1861">
        <v>17</v>
      </c>
      <c r="N1861">
        <v>375</v>
      </c>
    </row>
    <row r="1862" spans="1:14" x14ac:dyDescent="0.35">
      <c r="A1862" t="s">
        <v>508</v>
      </c>
      <c r="B1862" t="s">
        <v>911</v>
      </c>
      <c r="C1862" t="s">
        <v>21</v>
      </c>
      <c r="D1862">
        <v>2</v>
      </c>
      <c r="E1862">
        <v>4</v>
      </c>
      <c r="F186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862" t="s">
        <v>360</v>
      </c>
      <c r="H1862" t="s">
        <v>16</v>
      </c>
      <c r="I186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862">
        <v>9.8000000000000007</v>
      </c>
      <c r="K1862">
        <v>7.4</v>
      </c>
      <c r="L1862">
        <v>8.6999999999999993</v>
      </c>
      <c r="M1862">
        <v>32</v>
      </c>
      <c r="N1862">
        <v>200</v>
      </c>
    </row>
    <row r="1863" spans="1:14" x14ac:dyDescent="0.35">
      <c r="A1863" t="s">
        <v>508</v>
      </c>
      <c r="B1863" t="s">
        <v>912</v>
      </c>
      <c r="C1863" t="s">
        <v>425</v>
      </c>
      <c r="D1863">
        <v>2</v>
      </c>
      <c r="E1863">
        <v>4</v>
      </c>
      <c r="F186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863" t="s">
        <v>360</v>
      </c>
      <c r="H1863" t="s">
        <v>16</v>
      </c>
      <c r="I186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863">
        <v>10.5</v>
      </c>
      <c r="K1863">
        <v>8.1</v>
      </c>
      <c r="L1863">
        <v>9.4</v>
      </c>
      <c r="M1863">
        <v>30</v>
      </c>
      <c r="N1863">
        <v>216</v>
      </c>
    </row>
    <row r="1864" spans="1:14" x14ac:dyDescent="0.35">
      <c r="A1864" t="s">
        <v>508</v>
      </c>
      <c r="B1864" t="s">
        <v>547</v>
      </c>
      <c r="C1864" t="s">
        <v>21</v>
      </c>
      <c r="D1864">
        <v>2.1</v>
      </c>
      <c r="E1864">
        <v>4</v>
      </c>
      <c r="F186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864" t="s">
        <v>360</v>
      </c>
      <c r="H1864" t="s">
        <v>52</v>
      </c>
      <c r="I186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1864">
        <v>9.6</v>
      </c>
      <c r="K1864">
        <v>7</v>
      </c>
      <c r="L1864">
        <v>8.5</v>
      </c>
      <c r="M1864">
        <v>33</v>
      </c>
      <c r="N1864">
        <v>230</v>
      </c>
    </row>
    <row r="1865" spans="1:14" x14ac:dyDescent="0.35">
      <c r="A1865" t="s">
        <v>508</v>
      </c>
      <c r="B1865" t="s">
        <v>548</v>
      </c>
      <c r="C1865" t="s">
        <v>21</v>
      </c>
      <c r="D1865">
        <v>3.5</v>
      </c>
      <c r="E1865">
        <v>6</v>
      </c>
      <c r="F186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865" t="s">
        <v>360</v>
      </c>
      <c r="H1865" t="s">
        <v>16</v>
      </c>
      <c r="I186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865">
        <v>12.6</v>
      </c>
      <c r="K1865">
        <v>9.6</v>
      </c>
      <c r="L1865">
        <v>11.2</v>
      </c>
      <c r="M1865">
        <v>25</v>
      </c>
      <c r="N1865">
        <v>258</v>
      </c>
    </row>
    <row r="1866" spans="1:14" x14ac:dyDescent="0.35">
      <c r="A1866" t="s">
        <v>508</v>
      </c>
      <c r="B1866" t="s">
        <v>550</v>
      </c>
      <c r="C1866" t="s">
        <v>66</v>
      </c>
      <c r="D1866">
        <v>3</v>
      </c>
      <c r="E1866">
        <v>6</v>
      </c>
      <c r="F186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866" t="s">
        <v>360</v>
      </c>
      <c r="H1866" t="s">
        <v>52</v>
      </c>
      <c r="I186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1866">
        <v>11.8</v>
      </c>
      <c r="K1866">
        <v>8.5</v>
      </c>
      <c r="L1866">
        <v>10.3</v>
      </c>
      <c r="M1866">
        <v>27</v>
      </c>
      <c r="N1866">
        <v>278</v>
      </c>
    </row>
    <row r="1867" spans="1:14" x14ac:dyDescent="0.35">
      <c r="A1867" t="s">
        <v>508</v>
      </c>
      <c r="B1867" t="s">
        <v>913</v>
      </c>
      <c r="C1867" t="s">
        <v>66</v>
      </c>
      <c r="D1867">
        <v>3</v>
      </c>
      <c r="E1867">
        <v>6</v>
      </c>
      <c r="F186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867" t="s">
        <v>360</v>
      </c>
      <c r="H1867" t="s">
        <v>16</v>
      </c>
      <c r="I186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867">
        <v>13.3</v>
      </c>
      <c r="K1867">
        <v>10.4</v>
      </c>
      <c r="L1867">
        <v>12</v>
      </c>
      <c r="M1867">
        <v>24</v>
      </c>
      <c r="N1867">
        <v>276</v>
      </c>
    </row>
    <row r="1868" spans="1:14" x14ac:dyDescent="0.35">
      <c r="A1868" t="s">
        <v>508</v>
      </c>
      <c r="B1868" t="s">
        <v>551</v>
      </c>
      <c r="C1868" t="s">
        <v>66</v>
      </c>
      <c r="D1868">
        <v>4.7</v>
      </c>
      <c r="E1868">
        <v>8</v>
      </c>
      <c r="F186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868" t="s">
        <v>360</v>
      </c>
      <c r="H1868" t="s">
        <v>16</v>
      </c>
      <c r="I186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868">
        <v>16.3</v>
      </c>
      <c r="K1868">
        <v>11.8</v>
      </c>
      <c r="L1868">
        <v>14.2</v>
      </c>
      <c r="M1868">
        <v>20</v>
      </c>
      <c r="N1868">
        <v>327</v>
      </c>
    </row>
    <row r="1869" spans="1:14" x14ac:dyDescent="0.35">
      <c r="A1869" t="s">
        <v>508</v>
      </c>
      <c r="B1869" t="s">
        <v>552</v>
      </c>
      <c r="C1869" t="s">
        <v>66</v>
      </c>
      <c r="D1869">
        <v>5.5</v>
      </c>
      <c r="E1869">
        <v>8</v>
      </c>
      <c r="F186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869" t="s">
        <v>360</v>
      </c>
      <c r="H1869" t="s">
        <v>16</v>
      </c>
      <c r="I186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869">
        <v>17.3</v>
      </c>
      <c r="K1869">
        <v>13.5</v>
      </c>
      <c r="L1869">
        <v>15.6</v>
      </c>
      <c r="M1869">
        <v>18</v>
      </c>
      <c r="N1869">
        <v>359</v>
      </c>
    </row>
    <row r="1870" spans="1:14" x14ac:dyDescent="0.35">
      <c r="A1870" t="s">
        <v>508</v>
      </c>
      <c r="B1870" t="s">
        <v>914</v>
      </c>
      <c r="C1870" t="s">
        <v>25</v>
      </c>
      <c r="D1870">
        <v>4.7</v>
      </c>
      <c r="E1870">
        <v>6</v>
      </c>
      <c r="F187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870" t="s">
        <v>360</v>
      </c>
      <c r="H1870" t="s">
        <v>16</v>
      </c>
      <c r="I187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870">
        <v>12.6</v>
      </c>
      <c r="K1870">
        <v>8.6</v>
      </c>
      <c r="L1870">
        <v>10.8</v>
      </c>
      <c r="M1870">
        <v>26</v>
      </c>
      <c r="N1870">
        <v>248</v>
      </c>
    </row>
    <row r="1871" spans="1:14" x14ac:dyDescent="0.35">
      <c r="A1871" t="s">
        <v>508</v>
      </c>
      <c r="B1871" t="s">
        <v>915</v>
      </c>
      <c r="C1871" t="s">
        <v>14</v>
      </c>
      <c r="D1871">
        <v>4.7</v>
      </c>
      <c r="E1871">
        <v>8</v>
      </c>
      <c r="F187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871" t="s">
        <v>360</v>
      </c>
      <c r="H1871" t="s">
        <v>16</v>
      </c>
      <c r="I187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871">
        <v>14.4</v>
      </c>
      <c r="K1871">
        <v>9.8000000000000007</v>
      </c>
      <c r="L1871">
        <v>12.3</v>
      </c>
      <c r="M1871">
        <v>23</v>
      </c>
      <c r="N1871">
        <v>283</v>
      </c>
    </row>
    <row r="1872" spans="1:14" x14ac:dyDescent="0.35">
      <c r="A1872" t="s">
        <v>508</v>
      </c>
      <c r="B1872" t="s">
        <v>553</v>
      </c>
      <c r="C1872" t="s">
        <v>58</v>
      </c>
      <c r="D1872">
        <v>4.7</v>
      </c>
      <c r="E1872">
        <v>8</v>
      </c>
      <c r="F187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872" t="s">
        <v>360</v>
      </c>
      <c r="H1872" t="s">
        <v>16</v>
      </c>
      <c r="I187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872">
        <v>14.8</v>
      </c>
      <c r="K1872">
        <v>9.8000000000000007</v>
      </c>
      <c r="L1872">
        <v>12.5</v>
      </c>
      <c r="M1872">
        <v>23</v>
      </c>
      <c r="N1872">
        <v>288</v>
      </c>
    </row>
    <row r="1873" spans="1:14" x14ac:dyDescent="0.35">
      <c r="A1873" t="s">
        <v>508</v>
      </c>
      <c r="B1873" t="s">
        <v>554</v>
      </c>
      <c r="C1873" t="s">
        <v>25</v>
      </c>
      <c r="D1873">
        <v>4.7</v>
      </c>
      <c r="E1873">
        <v>8</v>
      </c>
      <c r="F187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873" t="s">
        <v>360</v>
      </c>
      <c r="H1873" t="s">
        <v>16</v>
      </c>
      <c r="I187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873">
        <v>14.7</v>
      </c>
      <c r="K1873">
        <v>9.1</v>
      </c>
      <c r="L1873">
        <v>12.2</v>
      </c>
      <c r="M1873">
        <v>23</v>
      </c>
      <c r="N1873">
        <v>281</v>
      </c>
    </row>
    <row r="1874" spans="1:14" x14ac:dyDescent="0.35">
      <c r="A1874" t="s">
        <v>508</v>
      </c>
      <c r="B1874" t="s">
        <v>916</v>
      </c>
      <c r="C1874" t="s">
        <v>58</v>
      </c>
      <c r="D1874">
        <v>6</v>
      </c>
      <c r="E1874">
        <v>12</v>
      </c>
      <c r="F187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874" t="s">
        <v>360</v>
      </c>
      <c r="H1874" t="s">
        <v>16</v>
      </c>
      <c r="I187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874">
        <v>18.100000000000001</v>
      </c>
      <c r="K1874">
        <v>11</v>
      </c>
      <c r="L1874">
        <v>14.9</v>
      </c>
      <c r="M1874">
        <v>19</v>
      </c>
      <c r="N1874">
        <v>343</v>
      </c>
    </row>
    <row r="1875" spans="1:14" x14ac:dyDescent="0.35">
      <c r="A1875" t="s">
        <v>508</v>
      </c>
      <c r="B1875" t="s">
        <v>555</v>
      </c>
      <c r="C1875" t="s">
        <v>58</v>
      </c>
      <c r="D1875">
        <v>5.5</v>
      </c>
      <c r="E1875">
        <v>8</v>
      </c>
      <c r="F187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875" t="s">
        <v>360</v>
      </c>
      <c r="H1875" t="s">
        <v>16</v>
      </c>
      <c r="I187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875">
        <v>15.7</v>
      </c>
      <c r="K1875">
        <v>10.1</v>
      </c>
      <c r="L1875">
        <v>13.2</v>
      </c>
      <c r="M1875">
        <v>21</v>
      </c>
      <c r="N1875">
        <v>304</v>
      </c>
    </row>
    <row r="1876" spans="1:14" x14ac:dyDescent="0.35">
      <c r="A1876" t="s">
        <v>508</v>
      </c>
      <c r="B1876" t="s">
        <v>917</v>
      </c>
      <c r="C1876" t="s">
        <v>14</v>
      </c>
      <c r="D1876">
        <v>5.5</v>
      </c>
      <c r="E1876">
        <v>8</v>
      </c>
      <c r="F187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876" t="s">
        <v>360</v>
      </c>
      <c r="H1876" t="s">
        <v>16</v>
      </c>
      <c r="I187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876">
        <v>15.7</v>
      </c>
      <c r="K1876">
        <v>10.1</v>
      </c>
      <c r="L1876">
        <v>13.2</v>
      </c>
      <c r="M1876">
        <v>21</v>
      </c>
      <c r="N1876">
        <v>304</v>
      </c>
    </row>
    <row r="1877" spans="1:14" x14ac:dyDescent="0.35">
      <c r="A1877" t="s">
        <v>508</v>
      </c>
      <c r="B1877" t="s">
        <v>918</v>
      </c>
      <c r="C1877" t="s">
        <v>58</v>
      </c>
      <c r="D1877">
        <v>6</v>
      </c>
      <c r="E1877">
        <v>12</v>
      </c>
      <c r="F187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877" t="s">
        <v>360</v>
      </c>
      <c r="H1877" t="s">
        <v>16</v>
      </c>
      <c r="I187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877">
        <v>18.5</v>
      </c>
      <c r="K1877">
        <v>11.8</v>
      </c>
      <c r="L1877">
        <v>15.5</v>
      </c>
      <c r="M1877">
        <v>18</v>
      </c>
      <c r="N1877">
        <v>357</v>
      </c>
    </row>
    <row r="1878" spans="1:14" x14ac:dyDescent="0.35">
      <c r="A1878" t="s">
        <v>508</v>
      </c>
      <c r="B1878" t="s">
        <v>919</v>
      </c>
      <c r="C1878" t="s">
        <v>14</v>
      </c>
      <c r="D1878">
        <v>6</v>
      </c>
      <c r="E1878">
        <v>12</v>
      </c>
      <c r="F187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878" t="s">
        <v>360</v>
      </c>
      <c r="H1878" t="s">
        <v>16</v>
      </c>
      <c r="I187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878">
        <v>18</v>
      </c>
      <c r="K1878">
        <v>11.3</v>
      </c>
      <c r="L1878">
        <v>15</v>
      </c>
      <c r="M1878">
        <v>19</v>
      </c>
      <c r="N1878">
        <v>345</v>
      </c>
    </row>
    <row r="1879" spans="1:14" x14ac:dyDescent="0.35">
      <c r="A1879" t="s">
        <v>508</v>
      </c>
      <c r="B1879" t="s">
        <v>556</v>
      </c>
      <c r="C1879" t="s">
        <v>31</v>
      </c>
      <c r="D1879">
        <v>4.7</v>
      </c>
      <c r="E1879">
        <v>8</v>
      </c>
      <c r="F187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879" t="s">
        <v>360</v>
      </c>
      <c r="H1879" t="s">
        <v>16</v>
      </c>
      <c r="I187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879">
        <v>13.8</v>
      </c>
      <c r="K1879">
        <v>9.5</v>
      </c>
      <c r="L1879">
        <v>11.9</v>
      </c>
      <c r="M1879">
        <v>24</v>
      </c>
      <c r="N1879">
        <v>274</v>
      </c>
    </row>
    <row r="1880" spans="1:14" x14ac:dyDescent="0.35">
      <c r="A1880" t="s">
        <v>508</v>
      </c>
      <c r="B1880" t="s">
        <v>557</v>
      </c>
      <c r="C1880" t="s">
        <v>31</v>
      </c>
      <c r="D1880">
        <v>5.5</v>
      </c>
      <c r="E1880">
        <v>8</v>
      </c>
      <c r="F188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880" t="s">
        <v>360</v>
      </c>
      <c r="H1880" t="s">
        <v>16</v>
      </c>
      <c r="I188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880">
        <v>14.7</v>
      </c>
      <c r="K1880">
        <v>9.5</v>
      </c>
      <c r="L1880">
        <v>12.4</v>
      </c>
      <c r="M1880">
        <v>23</v>
      </c>
      <c r="N1880">
        <v>285</v>
      </c>
    </row>
    <row r="1881" spans="1:14" x14ac:dyDescent="0.35">
      <c r="A1881" t="s">
        <v>508</v>
      </c>
      <c r="B1881" t="s">
        <v>558</v>
      </c>
      <c r="C1881" t="s">
        <v>31</v>
      </c>
      <c r="D1881">
        <v>6</v>
      </c>
      <c r="E1881">
        <v>12</v>
      </c>
      <c r="F188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881" t="s">
        <v>360</v>
      </c>
      <c r="H1881" t="s">
        <v>16</v>
      </c>
      <c r="I188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881">
        <v>16.7</v>
      </c>
      <c r="K1881">
        <v>11.2</v>
      </c>
      <c r="L1881">
        <v>14.2</v>
      </c>
      <c r="M1881">
        <v>20</v>
      </c>
      <c r="N1881">
        <v>327</v>
      </c>
    </row>
    <row r="1882" spans="1:14" x14ac:dyDescent="0.35">
      <c r="A1882" t="s">
        <v>508</v>
      </c>
      <c r="B1882" t="s">
        <v>559</v>
      </c>
      <c r="C1882" t="s">
        <v>31</v>
      </c>
      <c r="D1882">
        <v>1.8</v>
      </c>
      <c r="E1882">
        <v>4</v>
      </c>
      <c r="F188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882" t="s">
        <v>360</v>
      </c>
      <c r="H1882" t="s">
        <v>16</v>
      </c>
      <c r="I188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882">
        <v>10.4</v>
      </c>
      <c r="K1882">
        <v>7.2</v>
      </c>
      <c r="L1882">
        <v>9</v>
      </c>
      <c r="M1882">
        <v>31</v>
      </c>
      <c r="N1882">
        <v>207</v>
      </c>
    </row>
    <row r="1883" spans="1:14" x14ac:dyDescent="0.35">
      <c r="A1883" t="s">
        <v>508</v>
      </c>
      <c r="B1883" t="s">
        <v>559</v>
      </c>
      <c r="C1883" t="s">
        <v>31</v>
      </c>
      <c r="D1883">
        <v>1.8</v>
      </c>
      <c r="E1883">
        <v>4</v>
      </c>
      <c r="F188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883" t="s">
        <v>17</v>
      </c>
      <c r="H1883" t="s">
        <v>16</v>
      </c>
      <c r="I188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883">
        <v>10.4</v>
      </c>
      <c r="K1883">
        <v>7.2</v>
      </c>
      <c r="L1883">
        <v>9</v>
      </c>
      <c r="M1883">
        <v>31</v>
      </c>
      <c r="N1883">
        <v>207</v>
      </c>
    </row>
    <row r="1884" spans="1:14" x14ac:dyDescent="0.35">
      <c r="A1884" t="s">
        <v>508</v>
      </c>
      <c r="B1884" t="s">
        <v>560</v>
      </c>
      <c r="C1884" t="s">
        <v>31</v>
      </c>
      <c r="D1884">
        <v>3.5</v>
      </c>
      <c r="E1884">
        <v>6</v>
      </c>
      <c r="F188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884" t="s">
        <v>360</v>
      </c>
      <c r="H1884" t="s">
        <v>16</v>
      </c>
      <c r="I188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884">
        <v>11.1</v>
      </c>
      <c r="K1884">
        <v>8.1</v>
      </c>
      <c r="L1884">
        <v>9.8000000000000007</v>
      </c>
      <c r="M1884">
        <v>29</v>
      </c>
      <c r="N1884">
        <v>225</v>
      </c>
    </row>
    <row r="1885" spans="1:14" x14ac:dyDescent="0.35">
      <c r="A1885" t="s">
        <v>508</v>
      </c>
      <c r="B1885" t="s">
        <v>561</v>
      </c>
      <c r="C1885" t="s">
        <v>31</v>
      </c>
      <c r="D1885">
        <v>5.5</v>
      </c>
      <c r="E1885">
        <v>8</v>
      </c>
      <c r="F188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885" t="s">
        <v>360</v>
      </c>
      <c r="H1885" t="s">
        <v>16</v>
      </c>
      <c r="I188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885">
        <v>12.4</v>
      </c>
      <c r="K1885">
        <v>8.5</v>
      </c>
      <c r="L1885">
        <v>10.6</v>
      </c>
      <c r="M1885">
        <v>27</v>
      </c>
      <c r="N1885">
        <v>244</v>
      </c>
    </row>
    <row r="1886" spans="1:14" x14ac:dyDescent="0.35">
      <c r="A1886" t="s">
        <v>508</v>
      </c>
      <c r="B1886" t="s">
        <v>563</v>
      </c>
      <c r="C1886" t="s">
        <v>31</v>
      </c>
      <c r="D1886">
        <v>6.2</v>
      </c>
      <c r="E1886">
        <v>8</v>
      </c>
      <c r="F188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886" t="s">
        <v>40</v>
      </c>
      <c r="H1886" t="s">
        <v>16</v>
      </c>
      <c r="I188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886">
        <v>18.100000000000001</v>
      </c>
      <c r="K1886">
        <v>12.6</v>
      </c>
      <c r="L1886">
        <v>15.6</v>
      </c>
      <c r="M1886">
        <v>18</v>
      </c>
      <c r="N1886">
        <v>359</v>
      </c>
    </row>
    <row r="1887" spans="1:14" x14ac:dyDescent="0.35">
      <c r="A1887" t="s">
        <v>508</v>
      </c>
      <c r="B1887" t="s">
        <v>920</v>
      </c>
      <c r="C1887" t="s">
        <v>31</v>
      </c>
      <c r="D1887">
        <v>6.2</v>
      </c>
      <c r="E1887">
        <v>8</v>
      </c>
      <c r="F188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887" t="s">
        <v>40</v>
      </c>
      <c r="H1887" t="s">
        <v>16</v>
      </c>
      <c r="I188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887">
        <v>18.100000000000001</v>
      </c>
      <c r="K1887">
        <v>12.6</v>
      </c>
      <c r="L1887">
        <v>15.6</v>
      </c>
      <c r="M1887">
        <v>18</v>
      </c>
      <c r="N1887">
        <v>359</v>
      </c>
    </row>
    <row r="1888" spans="1:14" x14ac:dyDescent="0.35">
      <c r="A1888" t="s">
        <v>565</v>
      </c>
      <c r="B1888" t="s">
        <v>921</v>
      </c>
      <c r="C1888" t="s">
        <v>38</v>
      </c>
      <c r="D1888">
        <v>1.5</v>
      </c>
      <c r="E1888">
        <v>3</v>
      </c>
      <c r="F188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888" t="s">
        <v>22</v>
      </c>
      <c r="H1888" t="s">
        <v>16</v>
      </c>
      <c r="I188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888">
        <v>8.5</v>
      </c>
      <c r="K1888">
        <v>6.3</v>
      </c>
      <c r="L1888">
        <v>7.5</v>
      </c>
      <c r="M1888">
        <v>38</v>
      </c>
      <c r="N1888">
        <v>172</v>
      </c>
    </row>
    <row r="1889" spans="1:14" x14ac:dyDescent="0.35">
      <c r="A1889" t="s">
        <v>565</v>
      </c>
      <c r="B1889" t="s">
        <v>921</v>
      </c>
      <c r="C1889" t="s">
        <v>38</v>
      </c>
      <c r="D1889">
        <v>1.5</v>
      </c>
      <c r="E1889">
        <v>3</v>
      </c>
      <c r="F188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889" t="s">
        <v>17</v>
      </c>
      <c r="H1889" t="s">
        <v>16</v>
      </c>
      <c r="I188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889">
        <v>8.1</v>
      </c>
      <c r="K1889">
        <v>5.9</v>
      </c>
      <c r="L1889">
        <v>7.1</v>
      </c>
      <c r="M1889">
        <v>40</v>
      </c>
      <c r="N1889">
        <v>163</v>
      </c>
    </row>
    <row r="1890" spans="1:14" x14ac:dyDescent="0.35">
      <c r="A1890" t="s">
        <v>565</v>
      </c>
      <c r="B1890" t="s">
        <v>922</v>
      </c>
      <c r="C1890" t="s">
        <v>38</v>
      </c>
      <c r="D1890">
        <v>1.5</v>
      </c>
      <c r="E1890">
        <v>3</v>
      </c>
      <c r="F189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890" t="s">
        <v>22</v>
      </c>
      <c r="H1890" t="s">
        <v>16</v>
      </c>
      <c r="I189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890">
        <v>8.5</v>
      </c>
      <c r="K1890">
        <v>6.3</v>
      </c>
      <c r="L1890">
        <v>7.5</v>
      </c>
      <c r="M1890">
        <v>38</v>
      </c>
      <c r="N1890">
        <v>172</v>
      </c>
    </row>
    <row r="1891" spans="1:14" x14ac:dyDescent="0.35">
      <c r="A1891" t="s">
        <v>565</v>
      </c>
      <c r="B1891" t="s">
        <v>922</v>
      </c>
      <c r="C1891" t="s">
        <v>38</v>
      </c>
      <c r="D1891">
        <v>1.5</v>
      </c>
      <c r="E1891">
        <v>3</v>
      </c>
      <c r="F189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891" t="s">
        <v>17</v>
      </c>
      <c r="H1891" t="s">
        <v>16</v>
      </c>
      <c r="I189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891">
        <v>8.1999999999999993</v>
      </c>
      <c r="K1891">
        <v>5.9</v>
      </c>
      <c r="L1891">
        <v>7.2</v>
      </c>
      <c r="M1891">
        <v>39</v>
      </c>
      <c r="N1891">
        <v>166</v>
      </c>
    </row>
    <row r="1892" spans="1:14" x14ac:dyDescent="0.35">
      <c r="A1892" t="s">
        <v>565</v>
      </c>
      <c r="B1892" t="s">
        <v>567</v>
      </c>
      <c r="C1892" t="s">
        <v>35</v>
      </c>
      <c r="D1892">
        <v>1.6</v>
      </c>
      <c r="E1892">
        <v>4</v>
      </c>
      <c r="F189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892" t="s">
        <v>22</v>
      </c>
      <c r="H1892" t="s">
        <v>16</v>
      </c>
      <c r="I189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892">
        <v>8.6</v>
      </c>
      <c r="K1892">
        <v>6.5</v>
      </c>
      <c r="L1892">
        <v>7.7</v>
      </c>
      <c r="M1892">
        <v>37</v>
      </c>
      <c r="N1892">
        <v>177</v>
      </c>
    </row>
    <row r="1893" spans="1:14" x14ac:dyDescent="0.35">
      <c r="A1893" t="s">
        <v>565</v>
      </c>
      <c r="B1893" t="s">
        <v>567</v>
      </c>
      <c r="C1893" t="s">
        <v>35</v>
      </c>
      <c r="D1893">
        <v>1.6</v>
      </c>
      <c r="E1893">
        <v>4</v>
      </c>
      <c r="F189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893" t="s">
        <v>17</v>
      </c>
      <c r="H1893" t="s">
        <v>16</v>
      </c>
      <c r="I189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893">
        <v>8.4</v>
      </c>
      <c r="K1893">
        <v>6.4</v>
      </c>
      <c r="L1893">
        <v>7.5</v>
      </c>
      <c r="M1893">
        <v>38</v>
      </c>
      <c r="N1893">
        <v>172</v>
      </c>
    </row>
    <row r="1894" spans="1:14" x14ac:dyDescent="0.35">
      <c r="A1894" t="s">
        <v>565</v>
      </c>
      <c r="B1894" t="s">
        <v>568</v>
      </c>
      <c r="C1894" t="s">
        <v>14</v>
      </c>
      <c r="D1894">
        <v>1.6</v>
      </c>
      <c r="E1894">
        <v>4</v>
      </c>
      <c r="F189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894" t="s">
        <v>22</v>
      </c>
      <c r="H1894" t="s">
        <v>16</v>
      </c>
      <c r="I189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894">
        <v>9.4</v>
      </c>
      <c r="K1894">
        <v>7.9</v>
      </c>
      <c r="L1894">
        <v>8.6999999999999993</v>
      </c>
      <c r="M1894">
        <v>32</v>
      </c>
      <c r="N1894">
        <v>200</v>
      </c>
    </row>
    <row r="1895" spans="1:14" x14ac:dyDescent="0.35">
      <c r="A1895" t="s">
        <v>565</v>
      </c>
      <c r="B1895" t="s">
        <v>568</v>
      </c>
      <c r="C1895" t="s">
        <v>14</v>
      </c>
      <c r="D1895">
        <v>1.6</v>
      </c>
      <c r="E1895">
        <v>4</v>
      </c>
      <c r="F189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895" t="s">
        <v>17</v>
      </c>
      <c r="H1895" t="s">
        <v>16</v>
      </c>
      <c r="I189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895">
        <v>8.4</v>
      </c>
      <c r="K1895">
        <v>6.4</v>
      </c>
      <c r="L1895">
        <v>7.5</v>
      </c>
      <c r="M1895">
        <v>38</v>
      </c>
      <c r="N1895">
        <v>172</v>
      </c>
    </row>
    <row r="1896" spans="1:14" x14ac:dyDescent="0.35">
      <c r="A1896" t="s">
        <v>565</v>
      </c>
      <c r="B1896" t="s">
        <v>569</v>
      </c>
      <c r="C1896" t="s">
        <v>31</v>
      </c>
      <c r="D1896">
        <v>1.6</v>
      </c>
      <c r="E1896">
        <v>4</v>
      </c>
      <c r="F189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896" t="s">
        <v>22</v>
      </c>
      <c r="H1896" t="s">
        <v>16</v>
      </c>
      <c r="I189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896">
        <v>8.5</v>
      </c>
      <c r="K1896">
        <v>6.5</v>
      </c>
      <c r="L1896">
        <v>7.6</v>
      </c>
      <c r="M1896">
        <v>37</v>
      </c>
      <c r="N1896">
        <v>175</v>
      </c>
    </row>
    <row r="1897" spans="1:14" x14ac:dyDescent="0.35">
      <c r="A1897" t="s">
        <v>565</v>
      </c>
      <c r="B1897" t="s">
        <v>569</v>
      </c>
      <c r="C1897" t="s">
        <v>31</v>
      </c>
      <c r="D1897">
        <v>1.6</v>
      </c>
      <c r="E1897">
        <v>4</v>
      </c>
      <c r="F189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897" t="s">
        <v>17</v>
      </c>
      <c r="H1897" t="s">
        <v>16</v>
      </c>
      <c r="I189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897">
        <v>8</v>
      </c>
      <c r="K1897">
        <v>6.4</v>
      </c>
      <c r="L1897">
        <v>7.3</v>
      </c>
      <c r="M1897">
        <v>39</v>
      </c>
      <c r="N1897">
        <v>168</v>
      </c>
    </row>
    <row r="1898" spans="1:14" x14ac:dyDescent="0.35">
      <c r="A1898" t="s">
        <v>565</v>
      </c>
      <c r="B1898" t="s">
        <v>570</v>
      </c>
      <c r="C1898" t="s">
        <v>14</v>
      </c>
      <c r="D1898">
        <v>1.6</v>
      </c>
      <c r="E1898">
        <v>4</v>
      </c>
      <c r="F189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898" t="s">
        <v>22</v>
      </c>
      <c r="H1898" t="s">
        <v>16</v>
      </c>
      <c r="I189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898">
        <v>9.4</v>
      </c>
      <c r="K1898">
        <v>7.9</v>
      </c>
      <c r="L1898">
        <v>8.6999999999999993</v>
      </c>
      <c r="M1898">
        <v>32</v>
      </c>
      <c r="N1898">
        <v>200</v>
      </c>
    </row>
    <row r="1899" spans="1:14" x14ac:dyDescent="0.35">
      <c r="A1899" t="s">
        <v>565</v>
      </c>
      <c r="B1899" t="s">
        <v>570</v>
      </c>
      <c r="C1899" t="s">
        <v>14</v>
      </c>
      <c r="D1899">
        <v>1.6</v>
      </c>
      <c r="E1899">
        <v>4</v>
      </c>
      <c r="F189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899" t="s">
        <v>17</v>
      </c>
      <c r="H1899" t="s">
        <v>16</v>
      </c>
      <c r="I189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899">
        <v>8.4</v>
      </c>
      <c r="K1899">
        <v>6.4</v>
      </c>
      <c r="L1899">
        <v>7.5</v>
      </c>
      <c r="M1899">
        <v>38</v>
      </c>
      <c r="N1899">
        <v>172</v>
      </c>
    </row>
    <row r="1900" spans="1:14" x14ac:dyDescent="0.35">
      <c r="A1900" t="s">
        <v>565</v>
      </c>
      <c r="B1900" t="s">
        <v>571</v>
      </c>
      <c r="C1900" t="s">
        <v>31</v>
      </c>
      <c r="D1900">
        <v>1.6</v>
      </c>
      <c r="E1900">
        <v>4</v>
      </c>
      <c r="F190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900" t="s">
        <v>22</v>
      </c>
      <c r="H1900" t="s">
        <v>16</v>
      </c>
      <c r="I190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900">
        <v>8.6</v>
      </c>
      <c r="K1900">
        <v>6.5</v>
      </c>
      <c r="L1900">
        <v>7.7</v>
      </c>
      <c r="M1900">
        <v>37</v>
      </c>
      <c r="N1900">
        <v>177</v>
      </c>
    </row>
    <row r="1901" spans="1:14" x14ac:dyDescent="0.35">
      <c r="A1901" t="s">
        <v>565</v>
      </c>
      <c r="B1901" t="s">
        <v>571</v>
      </c>
      <c r="C1901" t="s">
        <v>31</v>
      </c>
      <c r="D1901">
        <v>1.6</v>
      </c>
      <c r="E1901">
        <v>4</v>
      </c>
      <c r="F190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901" t="s">
        <v>17</v>
      </c>
      <c r="H1901" t="s">
        <v>16</v>
      </c>
      <c r="I190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901">
        <v>8.4</v>
      </c>
      <c r="K1901">
        <v>6.4</v>
      </c>
      <c r="L1901">
        <v>7.5</v>
      </c>
      <c r="M1901">
        <v>38</v>
      </c>
      <c r="N1901">
        <v>172</v>
      </c>
    </row>
    <row r="1902" spans="1:14" x14ac:dyDescent="0.35">
      <c r="A1902" t="s">
        <v>565</v>
      </c>
      <c r="B1902" t="s">
        <v>923</v>
      </c>
      <c r="C1902" t="s">
        <v>38</v>
      </c>
      <c r="D1902">
        <v>2</v>
      </c>
      <c r="E1902">
        <v>4</v>
      </c>
      <c r="F190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902" t="s">
        <v>22</v>
      </c>
      <c r="H1902" t="s">
        <v>16</v>
      </c>
      <c r="I190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902">
        <v>9.1999999999999993</v>
      </c>
      <c r="K1902">
        <v>7</v>
      </c>
      <c r="L1902">
        <v>8.1999999999999993</v>
      </c>
      <c r="M1902">
        <v>34</v>
      </c>
      <c r="N1902">
        <v>189</v>
      </c>
    </row>
    <row r="1903" spans="1:14" x14ac:dyDescent="0.35">
      <c r="A1903" t="s">
        <v>565</v>
      </c>
      <c r="B1903" t="s">
        <v>923</v>
      </c>
      <c r="C1903" t="s">
        <v>38</v>
      </c>
      <c r="D1903">
        <v>2</v>
      </c>
      <c r="E1903">
        <v>4</v>
      </c>
      <c r="F190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903" t="s">
        <v>17</v>
      </c>
      <c r="H1903" t="s">
        <v>16</v>
      </c>
      <c r="I190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903">
        <v>10</v>
      </c>
      <c r="K1903">
        <v>7</v>
      </c>
      <c r="L1903">
        <v>8.6</v>
      </c>
      <c r="M1903">
        <v>33</v>
      </c>
      <c r="N1903">
        <v>198</v>
      </c>
    </row>
    <row r="1904" spans="1:14" x14ac:dyDescent="0.35">
      <c r="A1904" t="s">
        <v>565</v>
      </c>
      <c r="B1904" t="s">
        <v>924</v>
      </c>
      <c r="C1904" t="s">
        <v>38</v>
      </c>
      <c r="D1904">
        <v>2</v>
      </c>
      <c r="E1904">
        <v>4</v>
      </c>
      <c r="F190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904" t="s">
        <v>22</v>
      </c>
      <c r="H1904" t="s">
        <v>16</v>
      </c>
      <c r="I190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904">
        <v>9.1999999999999993</v>
      </c>
      <c r="K1904">
        <v>7</v>
      </c>
      <c r="L1904">
        <v>8.1999999999999993</v>
      </c>
      <c r="M1904">
        <v>34</v>
      </c>
      <c r="N1904">
        <v>189</v>
      </c>
    </row>
    <row r="1905" spans="1:14" x14ac:dyDescent="0.35">
      <c r="A1905" t="s">
        <v>565</v>
      </c>
      <c r="B1905" t="s">
        <v>924</v>
      </c>
      <c r="C1905" t="s">
        <v>38</v>
      </c>
      <c r="D1905">
        <v>2</v>
      </c>
      <c r="E1905">
        <v>4</v>
      </c>
      <c r="F190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905" t="s">
        <v>17</v>
      </c>
      <c r="H1905" t="s">
        <v>16</v>
      </c>
      <c r="I190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905">
        <v>10</v>
      </c>
      <c r="K1905">
        <v>7</v>
      </c>
      <c r="L1905">
        <v>8.6</v>
      </c>
      <c r="M1905">
        <v>33</v>
      </c>
      <c r="N1905">
        <v>198</v>
      </c>
    </row>
    <row r="1906" spans="1:14" x14ac:dyDescent="0.35">
      <c r="A1906" t="s">
        <v>565</v>
      </c>
      <c r="B1906" t="s">
        <v>573</v>
      </c>
      <c r="C1906" t="s">
        <v>35</v>
      </c>
      <c r="D1906">
        <v>1.6</v>
      </c>
      <c r="E1906">
        <v>4</v>
      </c>
      <c r="F190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906" t="s">
        <v>22</v>
      </c>
      <c r="H1906" t="s">
        <v>16</v>
      </c>
      <c r="I190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906">
        <v>9.1999999999999993</v>
      </c>
      <c r="K1906">
        <v>6.8</v>
      </c>
      <c r="L1906">
        <v>8.1</v>
      </c>
      <c r="M1906">
        <v>35</v>
      </c>
      <c r="N1906">
        <v>186</v>
      </c>
    </row>
    <row r="1907" spans="1:14" x14ac:dyDescent="0.35">
      <c r="A1907" t="s">
        <v>565</v>
      </c>
      <c r="B1907" t="s">
        <v>573</v>
      </c>
      <c r="C1907" t="s">
        <v>35</v>
      </c>
      <c r="D1907">
        <v>1.6</v>
      </c>
      <c r="E1907">
        <v>4</v>
      </c>
      <c r="F190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907" t="s">
        <v>17</v>
      </c>
      <c r="H1907" t="s">
        <v>16</v>
      </c>
      <c r="I190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907">
        <v>9.1</v>
      </c>
      <c r="K1907">
        <v>6.8</v>
      </c>
      <c r="L1907">
        <v>8.1</v>
      </c>
      <c r="M1907">
        <v>35</v>
      </c>
      <c r="N1907">
        <v>186</v>
      </c>
    </row>
    <row r="1908" spans="1:14" x14ac:dyDescent="0.35">
      <c r="A1908" t="s">
        <v>565</v>
      </c>
      <c r="B1908" t="s">
        <v>574</v>
      </c>
      <c r="C1908" t="s">
        <v>14</v>
      </c>
      <c r="D1908">
        <v>1.6</v>
      </c>
      <c r="E1908">
        <v>4</v>
      </c>
      <c r="F190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908" t="s">
        <v>22</v>
      </c>
      <c r="H1908" t="s">
        <v>16</v>
      </c>
      <c r="I190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908">
        <v>10.1</v>
      </c>
      <c r="K1908">
        <v>7.8</v>
      </c>
      <c r="L1908">
        <v>9</v>
      </c>
      <c r="M1908">
        <v>31</v>
      </c>
      <c r="N1908">
        <v>207</v>
      </c>
    </row>
    <row r="1909" spans="1:14" x14ac:dyDescent="0.35">
      <c r="A1909" t="s">
        <v>565</v>
      </c>
      <c r="B1909" t="s">
        <v>574</v>
      </c>
      <c r="C1909" t="s">
        <v>14</v>
      </c>
      <c r="D1909">
        <v>1.6</v>
      </c>
      <c r="E1909">
        <v>4</v>
      </c>
      <c r="F190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909" t="s">
        <v>17</v>
      </c>
      <c r="H1909" t="s">
        <v>16</v>
      </c>
      <c r="I190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909">
        <v>9.5</v>
      </c>
      <c r="K1909">
        <v>7.7</v>
      </c>
      <c r="L1909">
        <v>8.6999999999999993</v>
      </c>
      <c r="M1909">
        <v>32</v>
      </c>
      <c r="N1909">
        <v>200</v>
      </c>
    </row>
    <row r="1910" spans="1:14" x14ac:dyDescent="0.35">
      <c r="A1910" t="s">
        <v>565</v>
      </c>
      <c r="B1910" t="s">
        <v>575</v>
      </c>
      <c r="C1910" t="s">
        <v>31</v>
      </c>
      <c r="D1910">
        <v>1.6</v>
      </c>
      <c r="E1910">
        <v>4</v>
      </c>
      <c r="F191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910" t="s">
        <v>22</v>
      </c>
      <c r="H1910" t="s">
        <v>16</v>
      </c>
      <c r="I191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910">
        <v>9.1999999999999993</v>
      </c>
      <c r="K1910">
        <v>6.8</v>
      </c>
      <c r="L1910">
        <v>8.1</v>
      </c>
      <c r="M1910">
        <v>35</v>
      </c>
      <c r="N1910">
        <v>186</v>
      </c>
    </row>
    <row r="1911" spans="1:14" x14ac:dyDescent="0.35">
      <c r="A1911" t="s">
        <v>565</v>
      </c>
      <c r="B1911" t="s">
        <v>575</v>
      </c>
      <c r="C1911" t="s">
        <v>31</v>
      </c>
      <c r="D1911">
        <v>1.6</v>
      </c>
      <c r="E1911">
        <v>4</v>
      </c>
      <c r="F191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911" t="s">
        <v>17</v>
      </c>
      <c r="H1911" t="s">
        <v>16</v>
      </c>
      <c r="I191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911">
        <v>9.1</v>
      </c>
      <c r="K1911">
        <v>6.8</v>
      </c>
      <c r="L1911">
        <v>8.1</v>
      </c>
      <c r="M1911">
        <v>35</v>
      </c>
      <c r="N1911">
        <v>186</v>
      </c>
    </row>
    <row r="1912" spans="1:14" x14ac:dyDescent="0.35">
      <c r="A1912" t="s">
        <v>565</v>
      </c>
      <c r="B1912" t="s">
        <v>576</v>
      </c>
      <c r="C1912" t="s">
        <v>14</v>
      </c>
      <c r="D1912">
        <v>1.6</v>
      </c>
      <c r="E1912">
        <v>4</v>
      </c>
      <c r="F191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912" t="s">
        <v>22</v>
      </c>
      <c r="H1912" t="s">
        <v>16</v>
      </c>
      <c r="I191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912">
        <v>10.1</v>
      </c>
      <c r="K1912">
        <v>7.8</v>
      </c>
      <c r="L1912">
        <v>9</v>
      </c>
      <c r="M1912">
        <v>31</v>
      </c>
      <c r="N1912">
        <v>207</v>
      </c>
    </row>
    <row r="1913" spans="1:14" x14ac:dyDescent="0.35">
      <c r="A1913" t="s">
        <v>565</v>
      </c>
      <c r="B1913" t="s">
        <v>576</v>
      </c>
      <c r="C1913" t="s">
        <v>14</v>
      </c>
      <c r="D1913">
        <v>1.6</v>
      </c>
      <c r="E1913">
        <v>4</v>
      </c>
      <c r="F191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913" t="s">
        <v>17</v>
      </c>
      <c r="H1913" t="s">
        <v>16</v>
      </c>
      <c r="I191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913">
        <v>9.5</v>
      </c>
      <c r="K1913">
        <v>7.7</v>
      </c>
      <c r="L1913">
        <v>8.6999999999999993</v>
      </c>
      <c r="M1913">
        <v>32</v>
      </c>
      <c r="N1913">
        <v>200</v>
      </c>
    </row>
    <row r="1914" spans="1:14" x14ac:dyDescent="0.35">
      <c r="A1914" t="s">
        <v>565</v>
      </c>
      <c r="B1914" t="s">
        <v>577</v>
      </c>
      <c r="C1914" t="s">
        <v>31</v>
      </c>
      <c r="D1914">
        <v>1.6</v>
      </c>
      <c r="E1914">
        <v>4</v>
      </c>
      <c r="F191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914" t="s">
        <v>22</v>
      </c>
      <c r="H1914" t="s">
        <v>16</v>
      </c>
      <c r="I191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914">
        <v>9.1999999999999993</v>
      </c>
      <c r="K1914">
        <v>6.8</v>
      </c>
      <c r="L1914">
        <v>8.1</v>
      </c>
      <c r="M1914">
        <v>35</v>
      </c>
      <c r="N1914">
        <v>186</v>
      </c>
    </row>
    <row r="1915" spans="1:14" x14ac:dyDescent="0.35">
      <c r="A1915" t="s">
        <v>565</v>
      </c>
      <c r="B1915" t="s">
        <v>577</v>
      </c>
      <c r="C1915" t="s">
        <v>31</v>
      </c>
      <c r="D1915">
        <v>1.6</v>
      </c>
      <c r="E1915">
        <v>4</v>
      </c>
      <c r="F191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915" t="s">
        <v>17</v>
      </c>
      <c r="H1915" t="s">
        <v>16</v>
      </c>
      <c r="I191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915">
        <v>9.1</v>
      </c>
      <c r="K1915">
        <v>6.8</v>
      </c>
      <c r="L1915">
        <v>8.1</v>
      </c>
      <c r="M1915">
        <v>35</v>
      </c>
      <c r="N1915">
        <v>186</v>
      </c>
    </row>
    <row r="1916" spans="1:14" x14ac:dyDescent="0.35">
      <c r="A1916" t="s">
        <v>565</v>
      </c>
      <c r="B1916" t="s">
        <v>925</v>
      </c>
      <c r="C1916" t="s">
        <v>38</v>
      </c>
      <c r="D1916">
        <v>2</v>
      </c>
      <c r="E1916">
        <v>4</v>
      </c>
      <c r="F191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916" t="s">
        <v>22</v>
      </c>
      <c r="H1916" t="s">
        <v>16</v>
      </c>
      <c r="I191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916">
        <v>9.3000000000000007</v>
      </c>
      <c r="K1916">
        <v>7.3</v>
      </c>
      <c r="L1916">
        <v>8.4</v>
      </c>
      <c r="M1916">
        <v>34</v>
      </c>
      <c r="N1916">
        <v>193</v>
      </c>
    </row>
    <row r="1917" spans="1:14" x14ac:dyDescent="0.35">
      <c r="A1917" t="s">
        <v>565</v>
      </c>
      <c r="B1917" t="s">
        <v>925</v>
      </c>
      <c r="C1917" t="s">
        <v>38</v>
      </c>
      <c r="D1917">
        <v>2</v>
      </c>
      <c r="E1917">
        <v>4</v>
      </c>
      <c r="F191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917" t="s">
        <v>17</v>
      </c>
      <c r="H1917" t="s">
        <v>16</v>
      </c>
      <c r="I191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917">
        <v>10.4</v>
      </c>
      <c r="K1917">
        <v>7.7</v>
      </c>
      <c r="L1917">
        <v>9.1999999999999993</v>
      </c>
      <c r="M1917">
        <v>31</v>
      </c>
      <c r="N1917">
        <v>212</v>
      </c>
    </row>
    <row r="1918" spans="1:14" x14ac:dyDescent="0.35">
      <c r="A1918" t="s">
        <v>565</v>
      </c>
      <c r="B1918" t="s">
        <v>579</v>
      </c>
      <c r="C1918" t="s">
        <v>35</v>
      </c>
      <c r="D1918">
        <v>1.6</v>
      </c>
      <c r="E1918">
        <v>4</v>
      </c>
      <c r="F191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918" t="s">
        <v>22</v>
      </c>
      <c r="H1918" t="s">
        <v>16</v>
      </c>
      <c r="I191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918">
        <v>9.1999999999999993</v>
      </c>
      <c r="K1918">
        <v>6.8</v>
      </c>
      <c r="L1918">
        <v>8.1</v>
      </c>
      <c r="M1918">
        <v>35</v>
      </c>
      <c r="N1918">
        <v>186</v>
      </c>
    </row>
    <row r="1919" spans="1:14" x14ac:dyDescent="0.35">
      <c r="A1919" t="s">
        <v>565</v>
      </c>
      <c r="B1919" t="s">
        <v>579</v>
      </c>
      <c r="C1919" t="s">
        <v>35</v>
      </c>
      <c r="D1919">
        <v>1.6</v>
      </c>
      <c r="E1919">
        <v>4</v>
      </c>
      <c r="F191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919" t="s">
        <v>17</v>
      </c>
      <c r="H1919" t="s">
        <v>16</v>
      </c>
      <c r="I191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919">
        <v>9.1</v>
      </c>
      <c r="K1919">
        <v>6.8</v>
      </c>
      <c r="L1919">
        <v>8.1</v>
      </c>
      <c r="M1919">
        <v>35</v>
      </c>
      <c r="N1919">
        <v>186</v>
      </c>
    </row>
    <row r="1920" spans="1:14" x14ac:dyDescent="0.35">
      <c r="A1920" t="s">
        <v>565</v>
      </c>
      <c r="B1920" t="s">
        <v>580</v>
      </c>
      <c r="C1920" t="s">
        <v>14</v>
      </c>
      <c r="D1920">
        <v>1.6</v>
      </c>
      <c r="E1920">
        <v>4</v>
      </c>
      <c r="F192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920" t="s">
        <v>22</v>
      </c>
      <c r="H1920" t="s">
        <v>16</v>
      </c>
      <c r="I192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920">
        <v>10.1</v>
      </c>
      <c r="K1920">
        <v>7.8</v>
      </c>
      <c r="L1920">
        <v>9</v>
      </c>
      <c r="M1920">
        <v>31</v>
      </c>
      <c r="N1920">
        <v>207</v>
      </c>
    </row>
    <row r="1921" spans="1:14" x14ac:dyDescent="0.35">
      <c r="A1921" t="s">
        <v>565</v>
      </c>
      <c r="B1921" t="s">
        <v>580</v>
      </c>
      <c r="C1921" t="s">
        <v>14</v>
      </c>
      <c r="D1921">
        <v>1.6</v>
      </c>
      <c r="E1921">
        <v>4</v>
      </c>
      <c r="F192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921" t="s">
        <v>17</v>
      </c>
      <c r="H1921" t="s">
        <v>16</v>
      </c>
      <c r="I192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921">
        <v>9.5</v>
      </c>
      <c r="K1921">
        <v>7.7</v>
      </c>
      <c r="L1921">
        <v>8.6999999999999993</v>
      </c>
      <c r="M1921">
        <v>32</v>
      </c>
      <c r="N1921">
        <v>200</v>
      </c>
    </row>
    <row r="1922" spans="1:14" x14ac:dyDescent="0.35">
      <c r="A1922" t="s">
        <v>565</v>
      </c>
      <c r="B1922" t="s">
        <v>581</v>
      </c>
      <c r="C1922" t="s">
        <v>31</v>
      </c>
      <c r="D1922">
        <v>1.6</v>
      </c>
      <c r="E1922">
        <v>4</v>
      </c>
      <c r="F192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922" t="s">
        <v>22</v>
      </c>
      <c r="H1922" t="s">
        <v>16</v>
      </c>
      <c r="I192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922">
        <v>9.1999999999999993</v>
      </c>
      <c r="K1922">
        <v>6.8</v>
      </c>
      <c r="L1922">
        <v>8.1</v>
      </c>
      <c r="M1922">
        <v>35</v>
      </c>
      <c r="N1922">
        <v>186</v>
      </c>
    </row>
    <row r="1923" spans="1:14" x14ac:dyDescent="0.35">
      <c r="A1923" t="s">
        <v>565</v>
      </c>
      <c r="B1923" t="s">
        <v>581</v>
      </c>
      <c r="C1923" t="s">
        <v>31</v>
      </c>
      <c r="D1923">
        <v>1.6</v>
      </c>
      <c r="E1923">
        <v>4</v>
      </c>
      <c r="F192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923" t="s">
        <v>17</v>
      </c>
      <c r="H1923" t="s">
        <v>16</v>
      </c>
      <c r="I192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923">
        <v>9.1</v>
      </c>
      <c r="K1923">
        <v>6.8</v>
      </c>
      <c r="L1923">
        <v>8.1</v>
      </c>
      <c r="M1923">
        <v>35</v>
      </c>
      <c r="N1923">
        <v>186</v>
      </c>
    </row>
    <row r="1924" spans="1:14" x14ac:dyDescent="0.35">
      <c r="A1924" t="s">
        <v>565</v>
      </c>
      <c r="B1924" t="s">
        <v>582</v>
      </c>
      <c r="C1924" t="s">
        <v>14</v>
      </c>
      <c r="D1924">
        <v>1.6</v>
      </c>
      <c r="E1924">
        <v>4</v>
      </c>
      <c r="F192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924" t="s">
        <v>22</v>
      </c>
      <c r="H1924" t="s">
        <v>16</v>
      </c>
      <c r="I192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924">
        <v>10.1</v>
      </c>
      <c r="K1924">
        <v>7.8</v>
      </c>
      <c r="L1924">
        <v>9</v>
      </c>
      <c r="M1924">
        <v>31</v>
      </c>
      <c r="N1924">
        <v>207</v>
      </c>
    </row>
    <row r="1925" spans="1:14" x14ac:dyDescent="0.35">
      <c r="A1925" t="s">
        <v>565</v>
      </c>
      <c r="B1925" t="s">
        <v>582</v>
      </c>
      <c r="C1925" t="s">
        <v>14</v>
      </c>
      <c r="D1925">
        <v>1.6</v>
      </c>
      <c r="E1925">
        <v>4</v>
      </c>
      <c r="F192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925" t="s">
        <v>17</v>
      </c>
      <c r="H1925" t="s">
        <v>16</v>
      </c>
      <c r="I192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925">
        <v>9.5</v>
      </c>
      <c r="K1925">
        <v>7.7</v>
      </c>
      <c r="L1925">
        <v>8.6999999999999993</v>
      </c>
      <c r="M1925">
        <v>32</v>
      </c>
      <c r="N1925">
        <v>200</v>
      </c>
    </row>
    <row r="1926" spans="1:14" x14ac:dyDescent="0.35">
      <c r="A1926" t="s">
        <v>565</v>
      </c>
      <c r="B1926" t="s">
        <v>583</v>
      </c>
      <c r="C1926" t="s">
        <v>31</v>
      </c>
      <c r="D1926">
        <v>1.6</v>
      </c>
      <c r="E1926">
        <v>4</v>
      </c>
      <c r="F192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926" t="s">
        <v>22</v>
      </c>
      <c r="H1926" t="s">
        <v>16</v>
      </c>
      <c r="I192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926">
        <v>9.1999999999999993</v>
      </c>
      <c r="K1926">
        <v>6.8</v>
      </c>
      <c r="L1926">
        <v>8.1</v>
      </c>
      <c r="M1926">
        <v>35</v>
      </c>
      <c r="N1926">
        <v>186</v>
      </c>
    </row>
    <row r="1927" spans="1:14" x14ac:dyDescent="0.35">
      <c r="A1927" t="s">
        <v>565</v>
      </c>
      <c r="B1927" t="s">
        <v>583</v>
      </c>
      <c r="C1927" t="s">
        <v>31</v>
      </c>
      <c r="D1927">
        <v>1.6</v>
      </c>
      <c r="E1927">
        <v>4</v>
      </c>
      <c r="F192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927" t="s">
        <v>17</v>
      </c>
      <c r="H1927" t="s">
        <v>16</v>
      </c>
      <c r="I192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927">
        <v>9.1</v>
      </c>
      <c r="K1927">
        <v>6.8</v>
      </c>
      <c r="L1927">
        <v>8.1</v>
      </c>
      <c r="M1927">
        <v>35</v>
      </c>
      <c r="N1927">
        <v>186</v>
      </c>
    </row>
    <row r="1928" spans="1:14" x14ac:dyDescent="0.35">
      <c r="A1928" t="s">
        <v>584</v>
      </c>
      <c r="B1928" t="s">
        <v>585</v>
      </c>
      <c r="C1928" t="s">
        <v>14</v>
      </c>
      <c r="D1928">
        <v>2</v>
      </c>
      <c r="E1928">
        <v>4</v>
      </c>
      <c r="F192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928" t="s">
        <v>455</v>
      </c>
      <c r="H1928" t="s">
        <v>144</v>
      </c>
      <c r="I192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928">
        <v>9.1999999999999993</v>
      </c>
      <c r="K1928">
        <v>6.9</v>
      </c>
      <c r="L1928">
        <v>8.1999999999999993</v>
      </c>
      <c r="M1928">
        <v>34</v>
      </c>
      <c r="N1928">
        <v>189</v>
      </c>
    </row>
    <row r="1929" spans="1:14" x14ac:dyDescent="0.35">
      <c r="A1929" t="s">
        <v>584</v>
      </c>
      <c r="B1929" t="s">
        <v>585</v>
      </c>
      <c r="C1929" t="s">
        <v>14</v>
      </c>
      <c r="D1929">
        <v>2</v>
      </c>
      <c r="E1929">
        <v>4</v>
      </c>
      <c r="F192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929" t="s">
        <v>127</v>
      </c>
      <c r="H1929" t="s">
        <v>144</v>
      </c>
      <c r="I192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929">
        <v>9.6</v>
      </c>
      <c r="K1929">
        <v>6.9</v>
      </c>
      <c r="L1929">
        <v>8.4</v>
      </c>
      <c r="M1929">
        <v>34</v>
      </c>
      <c r="N1929">
        <v>193</v>
      </c>
    </row>
    <row r="1930" spans="1:14" x14ac:dyDescent="0.35">
      <c r="A1930" t="s">
        <v>584</v>
      </c>
      <c r="B1930" t="s">
        <v>586</v>
      </c>
      <c r="C1930" t="s">
        <v>14</v>
      </c>
      <c r="D1930">
        <v>2.4</v>
      </c>
      <c r="E1930">
        <v>4</v>
      </c>
      <c r="F193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930" t="s">
        <v>455</v>
      </c>
      <c r="H1930" t="s">
        <v>144</v>
      </c>
      <c r="I193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930">
        <v>10.5</v>
      </c>
      <c r="K1930">
        <v>8.1999999999999993</v>
      </c>
      <c r="L1930">
        <v>9.5</v>
      </c>
      <c r="M1930">
        <v>30</v>
      </c>
      <c r="N1930">
        <v>219</v>
      </c>
    </row>
    <row r="1931" spans="1:14" x14ac:dyDescent="0.35">
      <c r="A1931" t="s">
        <v>584</v>
      </c>
      <c r="B1931" t="s">
        <v>587</v>
      </c>
      <c r="C1931" t="s">
        <v>14</v>
      </c>
      <c r="D1931">
        <v>2</v>
      </c>
      <c r="E1931">
        <v>4</v>
      </c>
      <c r="F193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931" t="s">
        <v>32</v>
      </c>
      <c r="H1931" t="s">
        <v>16</v>
      </c>
      <c r="I193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931">
        <v>14.2</v>
      </c>
      <c r="K1931">
        <v>10.5</v>
      </c>
      <c r="L1931">
        <v>12.5</v>
      </c>
      <c r="M1931">
        <v>23</v>
      </c>
      <c r="N1931">
        <v>288</v>
      </c>
    </row>
    <row r="1932" spans="1:14" x14ac:dyDescent="0.35">
      <c r="A1932" t="s">
        <v>584</v>
      </c>
      <c r="B1932" t="s">
        <v>587</v>
      </c>
      <c r="C1932" t="s">
        <v>14</v>
      </c>
      <c r="D1932">
        <v>2</v>
      </c>
      <c r="E1932">
        <v>4</v>
      </c>
      <c r="F193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932" t="s">
        <v>127</v>
      </c>
      <c r="H1932" t="s">
        <v>16</v>
      </c>
      <c r="I193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932">
        <v>14</v>
      </c>
      <c r="K1932">
        <v>10.3</v>
      </c>
      <c r="L1932">
        <v>12.3</v>
      </c>
      <c r="M1932">
        <v>23</v>
      </c>
      <c r="N1932">
        <v>283</v>
      </c>
    </row>
    <row r="1933" spans="1:14" x14ac:dyDescent="0.35">
      <c r="A1933" t="s">
        <v>584</v>
      </c>
      <c r="B1933" t="s">
        <v>588</v>
      </c>
      <c r="C1933" t="s">
        <v>14</v>
      </c>
      <c r="D1933">
        <v>2</v>
      </c>
      <c r="E1933">
        <v>4</v>
      </c>
      <c r="F193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933" t="s">
        <v>32</v>
      </c>
      <c r="H1933" t="s">
        <v>16</v>
      </c>
      <c r="I193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933">
        <v>13.4</v>
      </c>
      <c r="K1933">
        <v>9.4</v>
      </c>
      <c r="L1933">
        <v>11.6</v>
      </c>
      <c r="M1933">
        <v>24</v>
      </c>
      <c r="N1933">
        <v>267</v>
      </c>
    </row>
    <row r="1934" spans="1:14" x14ac:dyDescent="0.35">
      <c r="A1934" t="s">
        <v>584</v>
      </c>
      <c r="B1934" t="s">
        <v>589</v>
      </c>
      <c r="C1934" t="s">
        <v>61</v>
      </c>
      <c r="D1934">
        <v>2</v>
      </c>
      <c r="E1934">
        <v>4</v>
      </c>
      <c r="F193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934" t="s">
        <v>455</v>
      </c>
      <c r="H1934" t="s">
        <v>144</v>
      </c>
      <c r="I193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934">
        <v>9.6</v>
      </c>
      <c r="K1934">
        <v>7.3</v>
      </c>
      <c r="L1934">
        <v>8.6</v>
      </c>
      <c r="M1934">
        <v>33</v>
      </c>
      <c r="N1934">
        <v>198</v>
      </c>
    </row>
    <row r="1935" spans="1:14" x14ac:dyDescent="0.35">
      <c r="A1935" t="s">
        <v>584</v>
      </c>
      <c r="B1935" t="s">
        <v>589</v>
      </c>
      <c r="C1935" t="s">
        <v>61</v>
      </c>
      <c r="D1935">
        <v>2</v>
      </c>
      <c r="E1935">
        <v>4</v>
      </c>
      <c r="F193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935" t="s">
        <v>127</v>
      </c>
      <c r="H1935" t="s">
        <v>144</v>
      </c>
      <c r="I193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935">
        <v>9.8000000000000007</v>
      </c>
      <c r="K1935">
        <v>7.1</v>
      </c>
      <c r="L1935">
        <v>8.6</v>
      </c>
      <c r="M1935">
        <v>33</v>
      </c>
      <c r="N1935">
        <v>198</v>
      </c>
    </row>
    <row r="1936" spans="1:14" x14ac:dyDescent="0.35">
      <c r="A1936" t="s">
        <v>584</v>
      </c>
      <c r="B1936" t="s">
        <v>590</v>
      </c>
      <c r="C1936" t="s">
        <v>14</v>
      </c>
      <c r="D1936">
        <v>1.2</v>
      </c>
      <c r="E1936">
        <v>3</v>
      </c>
      <c r="F193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936" t="s">
        <v>210</v>
      </c>
      <c r="H1936" t="s">
        <v>144</v>
      </c>
      <c r="I193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936">
        <v>6.4</v>
      </c>
      <c r="K1936">
        <v>5.3</v>
      </c>
      <c r="L1936">
        <v>5.9</v>
      </c>
      <c r="M1936">
        <v>48</v>
      </c>
      <c r="N1936">
        <v>136</v>
      </c>
    </row>
    <row r="1937" spans="1:14" x14ac:dyDescent="0.35">
      <c r="A1937" t="s">
        <v>584</v>
      </c>
      <c r="B1937" t="s">
        <v>590</v>
      </c>
      <c r="C1937" t="s">
        <v>14</v>
      </c>
      <c r="D1937">
        <v>1.2</v>
      </c>
      <c r="E1937">
        <v>3</v>
      </c>
      <c r="F193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937" t="s">
        <v>127</v>
      </c>
      <c r="H1937" t="s">
        <v>144</v>
      </c>
      <c r="I193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937">
        <v>7</v>
      </c>
      <c r="K1937">
        <v>5.5</v>
      </c>
      <c r="L1937">
        <v>6.4</v>
      </c>
      <c r="M1937">
        <v>44</v>
      </c>
      <c r="N1937">
        <v>147</v>
      </c>
    </row>
    <row r="1938" spans="1:14" x14ac:dyDescent="0.35">
      <c r="A1938" t="s">
        <v>584</v>
      </c>
      <c r="B1938" t="s">
        <v>591</v>
      </c>
      <c r="C1938" t="s">
        <v>21</v>
      </c>
      <c r="D1938">
        <v>2.4</v>
      </c>
      <c r="E1938">
        <v>4</v>
      </c>
      <c r="F193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938" t="s">
        <v>455</v>
      </c>
      <c r="H1938" t="s">
        <v>144</v>
      </c>
      <c r="I193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938">
        <v>9.5</v>
      </c>
      <c r="K1938">
        <v>7.5</v>
      </c>
      <c r="L1938">
        <v>8.6</v>
      </c>
      <c r="M1938">
        <v>33</v>
      </c>
      <c r="N1938">
        <v>198</v>
      </c>
    </row>
    <row r="1939" spans="1:14" x14ac:dyDescent="0.35">
      <c r="A1939" t="s">
        <v>584</v>
      </c>
      <c r="B1939" t="s">
        <v>592</v>
      </c>
      <c r="C1939" t="s">
        <v>21</v>
      </c>
      <c r="D1939">
        <v>2.4</v>
      </c>
      <c r="E1939">
        <v>4</v>
      </c>
      <c r="F193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939" t="s">
        <v>455</v>
      </c>
      <c r="H1939" t="s">
        <v>144</v>
      </c>
      <c r="I193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939">
        <v>9.9</v>
      </c>
      <c r="K1939">
        <v>8.1</v>
      </c>
      <c r="L1939">
        <v>9.1</v>
      </c>
      <c r="M1939">
        <v>31</v>
      </c>
      <c r="N1939">
        <v>209</v>
      </c>
    </row>
    <row r="1940" spans="1:14" x14ac:dyDescent="0.35">
      <c r="A1940" t="s">
        <v>584</v>
      </c>
      <c r="B1940" t="s">
        <v>592</v>
      </c>
      <c r="C1940" t="s">
        <v>21</v>
      </c>
      <c r="D1940">
        <v>3</v>
      </c>
      <c r="E1940">
        <v>6</v>
      </c>
      <c r="F194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940" t="s">
        <v>22</v>
      </c>
      <c r="H1940" t="s">
        <v>16</v>
      </c>
      <c r="I194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940">
        <v>11.5</v>
      </c>
      <c r="K1940">
        <v>8.4</v>
      </c>
      <c r="L1940">
        <v>10.1</v>
      </c>
      <c r="M1940">
        <v>28</v>
      </c>
      <c r="N1940">
        <v>232</v>
      </c>
    </row>
    <row r="1941" spans="1:14" x14ac:dyDescent="0.35">
      <c r="A1941" t="s">
        <v>584</v>
      </c>
      <c r="B1941" t="s">
        <v>593</v>
      </c>
      <c r="C1941" t="s">
        <v>21</v>
      </c>
      <c r="D1941">
        <v>2</v>
      </c>
      <c r="E1941">
        <v>4</v>
      </c>
      <c r="F194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941" t="s">
        <v>455</v>
      </c>
      <c r="H1941" t="s">
        <v>144</v>
      </c>
      <c r="I194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941">
        <v>9.3000000000000007</v>
      </c>
      <c r="K1941">
        <v>7.3</v>
      </c>
      <c r="L1941">
        <v>8.4</v>
      </c>
      <c r="M1941">
        <v>34</v>
      </c>
      <c r="N1941">
        <v>193</v>
      </c>
    </row>
    <row r="1942" spans="1:14" x14ac:dyDescent="0.35">
      <c r="A1942" t="s">
        <v>584</v>
      </c>
      <c r="B1942" t="s">
        <v>593</v>
      </c>
      <c r="C1942" t="s">
        <v>21</v>
      </c>
      <c r="D1942">
        <v>2</v>
      </c>
      <c r="E1942">
        <v>4</v>
      </c>
      <c r="F194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942" t="s">
        <v>127</v>
      </c>
      <c r="H1942" t="s">
        <v>144</v>
      </c>
      <c r="I194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942">
        <v>9.9</v>
      </c>
      <c r="K1942">
        <v>7.6</v>
      </c>
      <c r="L1942">
        <v>8.8000000000000007</v>
      </c>
      <c r="M1942">
        <v>32</v>
      </c>
      <c r="N1942">
        <v>202</v>
      </c>
    </row>
    <row r="1943" spans="1:14" x14ac:dyDescent="0.35">
      <c r="A1943" t="s">
        <v>584</v>
      </c>
      <c r="B1943" t="s">
        <v>594</v>
      </c>
      <c r="C1943" t="s">
        <v>21</v>
      </c>
      <c r="D1943">
        <v>2</v>
      </c>
      <c r="E1943">
        <v>4</v>
      </c>
      <c r="F194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943" t="s">
        <v>455</v>
      </c>
      <c r="H1943" t="s">
        <v>144</v>
      </c>
      <c r="I194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943">
        <v>9.6</v>
      </c>
      <c r="K1943">
        <v>7.7</v>
      </c>
      <c r="L1943">
        <v>8.8000000000000007</v>
      </c>
      <c r="M1943">
        <v>32</v>
      </c>
      <c r="N1943">
        <v>202</v>
      </c>
    </row>
    <row r="1944" spans="1:14" x14ac:dyDescent="0.35">
      <c r="A1944" t="s">
        <v>584</v>
      </c>
      <c r="B1944" t="s">
        <v>594</v>
      </c>
      <c r="C1944" t="s">
        <v>21</v>
      </c>
      <c r="D1944">
        <v>2.4</v>
      </c>
      <c r="E1944">
        <v>4</v>
      </c>
      <c r="F194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944" t="s">
        <v>455</v>
      </c>
      <c r="H1944" t="s">
        <v>144</v>
      </c>
      <c r="I194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944">
        <v>10.4</v>
      </c>
      <c r="K1944">
        <v>8.5</v>
      </c>
      <c r="L1944">
        <v>9.6</v>
      </c>
      <c r="M1944">
        <v>29</v>
      </c>
      <c r="N1944">
        <v>221</v>
      </c>
    </row>
    <row r="1945" spans="1:14" x14ac:dyDescent="0.35">
      <c r="A1945" t="s">
        <v>595</v>
      </c>
      <c r="B1945" t="s">
        <v>926</v>
      </c>
      <c r="C1945" t="s">
        <v>31</v>
      </c>
      <c r="D1945">
        <v>3.7</v>
      </c>
      <c r="E1945">
        <v>6</v>
      </c>
      <c r="F194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945" t="s">
        <v>360</v>
      </c>
      <c r="H1945" t="s">
        <v>16</v>
      </c>
      <c r="I194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945">
        <v>12.6</v>
      </c>
      <c r="K1945">
        <v>9.1999999999999993</v>
      </c>
      <c r="L1945">
        <v>11.1</v>
      </c>
      <c r="M1945">
        <v>25</v>
      </c>
      <c r="N1945">
        <v>255</v>
      </c>
    </row>
    <row r="1946" spans="1:14" x14ac:dyDescent="0.35">
      <c r="A1946" t="s">
        <v>595</v>
      </c>
      <c r="B1946" t="s">
        <v>926</v>
      </c>
      <c r="C1946" t="s">
        <v>31</v>
      </c>
      <c r="D1946">
        <v>3.7</v>
      </c>
      <c r="E1946">
        <v>6</v>
      </c>
      <c r="F194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946" t="s">
        <v>17</v>
      </c>
      <c r="H1946" t="s">
        <v>16</v>
      </c>
      <c r="I194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946">
        <v>13.3</v>
      </c>
      <c r="K1946">
        <v>9.3000000000000007</v>
      </c>
      <c r="L1946">
        <v>11.5</v>
      </c>
      <c r="M1946">
        <v>25</v>
      </c>
      <c r="N1946">
        <v>264</v>
      </c>
    </row>
    <row r="1947" spans="1:14" x14ac:dyDescent="0.35">
      <c r="A1947" t="s">
        <v>595</v>
      </c>
      <c r="B1947" t="s">
        <v>597</v>
      </c>
      <c r="C1947" t="s">
        <v>31</v>
      </c>
      <c r="D1947">
        <v>3.7</v>
      </c>
      <c r="E1947">
        <v>6</v>
      </c>
      <c r="F194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947" t="s">
        <v>360</v>
      </c>
      <c r="H1947" t="s">
        <v>16</v>
      </c>
      <c r="I194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947">
        <v>13</v>
      </c>
      <c r="K1947">
        <v>9.6</v>
      </c>
      <c r="L1947">
        <v>11.5</v>
      </c>
      <c r="M1947">
        <v>25</v>
      </c>
      <c r="N1947">
        <v>264</v>
      </c>
    </row>
    <row r="1948" spans="1:14" x14ac:dyDescent="0.35">
      <c r="A1948" t="s">
        <v>595</v>
      </c>
      <c r="B1948" t="s">
        <v>597</v>
      </c>
      <c r="C1948" t="s">
        <v>31</v>
      </c>
      <c r="D1948">
        <v>3.7</v>
      </c>
      <c r="E1948">
        <v>6</v>
      </c>
      <c r="F194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948" t="s">
        <v>17</v>
      </c>
      <c r="H1948" t="s">
        <v>16</v>
      </c>
      <c r="I194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948">
        <v>13.6</v>
      </c>
      <c r="K1948">
        <v>9.6999999999999993</v>
      </c>
      <c r="L1948">
        <v>11.8</v>
      </c>
      <c r="M1948">
        <v>24</v>
      </c>
      <c r="N1948">
        <v>271</v>
      </c>
    </row>
    <row r="1949" spans="1:14" x14ac:dyDescent="0.35">
      <c r="A1949" t="s">
        <v>595</v>
      </c>
      <c r="B1949" t="s">
        <v>598</v>
      </c>
      <c r="C1949" t="s">
        <v>25</v>
      </c>
      <c r="D1949">
        <v>2.5</v>
      </c>
      <c r="E1949">
        <v>4</v>
      </c>
      <c r="F194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949" t="s">
        <v>210</v>
      </c>
      <c r="H1949" t="s">
        <v>144</v>
      </c>
      <c r="I194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949">
        <v>8.6999999999999993</v>
      </c>
      <c r="K1949">
        <v>6.2</v>
      </c>
      <c r="L1949">
        <v>7.6</v>
      </c>
      <c r="M1949">
        <v>37</v>
      </c>
      <c r="N1949">
        <v>175</v>
      </c>
    </row>
    <row r="1950" spans="1:14" x14ac:dyDescent="0.35">
      <c r="A1950" t="s">
        <v>595</v>
      </c>
      <c r="B1950" t="s">
        <v>598</v>
      </c>
      <c r="C1950" t="s">
        <v>25</v>
      </c>
      <c r="D1950">
        <v>3.5</v>
      </c>
      <c r="E1950">
        <v>6</v>
      </c>
      <c r="F195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950" t="s">
        <v>210</v>
      </c>
      <c r="H1950" t="s">
        <v>144</v>
      </c>
      <c r="I195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950">
        <v>10.3</v>
      </c>
      <c r="K1950">
        <v>7.4</v>
      </c>
      <c r="L1950">
        <v>9</v>
      </c>
      <c r="M1950">
        <v>31</v>
      </c>
      <c r="N1950">
        <v>207</v>
      </c>
    </row>
    <row r="1951" spans="1:14" x14ac:dyDescent="0.35">
      <c r="A1951" t="s">
        <v>595</v>
      </c>
      <c r="B1951" t="s">
        <v>599</v>
      </c>
      <c r="C1951" t="s">
        <v>66</v>
      </c>
      <c r="D1951">
        <v>5.6</v>
      </c>
      <c r="E1951">
        <v>8</v>
      </c>
      <c r="F195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951" t="s">
        <v>225</v>
      </c>
      <c r="H1951" t="s">
        <v>144</v>
      </c>
      <c r="I195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951">
        <v>19.2</v>
      </c>
      <c r="K1951">
        <v>13.4</v>
      </c>
      <c r="L1951">
        <v>16.600000000000001</v>
      </c>
      <c r="M1951">
        <v>17</v>
      </c>
      <c r="N1951">
        <v>382</v>
      </c>
    </row>
    <row r="1952" spans="1:14" x14ac:dyDescent="0.35">
      <c r="A1952" t="s">
        <v>595</v>
      </c>
      <c r="B1952" t="s">
        <v>600</v>
      </c>
      <c r="C1952" t="s">
        <v>601</v>
      </c>
      <c r="D1952">
        <v>2.5</v>
      </c>
      <c r="E1952">
        <v>4</v>
      </c>
      <c r="F195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952" t="s">
        <v>225</v>
      </c>
      <c r="H1952" t="s">
        <v>144</v>
      </c>
      <c r="I195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952">
        <v>13.7</v>
      </c>
      <c r="K1952">
        <v>10.6</v>
      </c>
      <c r="L1952">
        <v>12.3</v>
      </c>
      <c r="M1952">
        <v>23</v>
      </c>
      <c r="N1952">
        <v>283</v>
      </c>
    </row>
    <row r="1953" spans="1:14" x14ac:dyDescent="0.35">
      <c r="A1953" t="s">
        <v>595</v>
      </c>
      <c r="B1953" t="s">
        <v>600</v>
      </c>
      <c r="C1953" t="s">
        <v>601</v>
      </c>
      <c r="D1953">
        <v>2.5</v>
      </c>
      <c r="E1953">
        <v>4</v>
      </c>
      <c r="F195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953" t="s">
        <v>127</v>
      </c>
      <c r="H1953" t="s">
        <v>144</v>
      </c>
      <c r="I195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953">
        <v>12.2</v>
      </c>
      <c r="K1953">
        <v>10.199999999999999</v>
      </c>
      <c r="L1953">
        <v>11.3</v>
      </c>
      <c r="M1953">
        <v>25</v>
      </c>
      <c r="N1953">
        <v>260</v>
      </c>
    </row>
    <row r="1954" spans="1:14" x14ac:dyDescent="0.35">
      <c r="A1954" t="s">
        <v>595</v>
      </c>
      <c r="B1954" t="s">
        <v>600</v>
      </c>
      <c r="C1954" t="s">
        <v>601</v>
      </c>
      <c r="D1954">
        <v>4</v>
      </c>
      <c r="E1954">
        <v>6</v>
      </c>
      <c r="F195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954" t="s">
        <v>225</v>
      </c>
      <c r="H1954" t="s">
        <v>144</v>
      </c>
      <c r="I195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954">
        <v>14.8</v>
      </c>
      <c r="K1954">
        <v>10.3</v>
      </c>
      <c r="L1954">
        <v>12.7</v>
      </c>
      <c r="M1954">
        <v>22</v>
      </c>
      <c r="N1954">
        <v>292</v>
      </c>
    </row>
    <row r="1955" spans="1:14" x14ac:dyDescent="0.35">
      <c r="A1955" t="s">
        <v>595</v>
      </c>
      <c r="B1955" t="s">
        <v>602</v>
      </c>
      <c r="C1955" t="s">
        <v>601</v>
      </c>
      <c r="D1955">
        <v>4</v>
      </c>
      <c r="E1955">
        <v>6</v>
      </c>
      <c r="F195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955" t="s">
        <v>225</v>
      </c>
      <c r="H1955" t="s">
        <v>144</v>
      </c>
      <c r="I195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955">
        <v>15.7</v>
      </c>
      <c r="K1955">
        <v>11.3</v>
      </c>
      <c r="L1955">
        <v>13.7</v>
      </c>
      <c r="M1955">
        <v>21</v>
      </c>
      <c r="N1955">
        <v>315</v>
      </c>
    </row>
    <row r="1956" spans="1:14" x14ac:dyDescent="0.35">
      <c r="A1956" t="s">
        <v>595</v>
      </c>
      <c r="B1956" t="s">
        <v>602</v>
      </c>
      <c r="C1956" t="s">
        <v>601</v>
      </c>
      <c r="D1956">
        <v>4</v>
      </c>
      <c r="E1956">
        <v>6</v>
      </c>
      <c r="F195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956" t="s">
        <v>17</v>
      </c>
      <c r="H1956" t="s">
        <v>144</v>
      </c>
      <c r="I195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956">
        <v>15</v>
      </c>
      <c r="K1956">
        <v>11.2</v>
      </c>
      <c r="L1956">
        <v>13.3</v>
      </c>
      <c r="M1956">
        <v>21</v>
      </c>
      <c r="N1956">
        <v>306</v>
      </c>
    </row>
    <row r="1957" spans="1:14" x14ac:dyDescent="0.35">
      <c r="A1957" t="s">
        <v>595</v>
      </c>
      <c r="B1957" t="s">
        <v>603</v>
      </c>
      <c r="C1957" t="s">
        <v>38</v>
      </c>
      <c r="D1957">
        <v>3.8</v>
      </c>
      <c r="E1957">
        <v>6</v>
      </c>
      <c r="F195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957" t="s">
        <v>32</v>
      </c>
      <c r="H1957" t="s">
        <v>16</v>
      </c>
      <c r="I195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957">
        <v>14.3</v>
      </c>
      <c r="K1957">
        <v>10.5</v>
      </c>
      <c r="L1957">
        <v>12.6</v>
      </c>
      <c r="M1957">
        <v>22</v>
      </c>
      <c r="N1957">
        <v>290</v>
      </c>
    </row>
    <row r="1958" spans="1:14" x14ac:dyDescent="0.35">
      <c r="A1958" t="s">
        <v>595</v>
      </c>
      <c r="B1958" t="s">
        <v>604</v>
      </c>
      <c r="C1958" t="s">
        <v>61</v>
      </c>
      <c r="D1958">
        <v>1.6</v>
      </c>
      <c r="E1958">
        <v>4</v>
      </c>
      <c r="F195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958" t="s">
        <v>19</v>
      </c>
      <c r="H1958" t="s">
        <v>144</v>
      </c>
      <c r="I195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958">
        <v>8.5</v>
      </c>
      <c r="K1958">
        <v>7.2</v>
      </c>
      <c r="L1958">
        <v>7.9</v>
      </c>
      <c r="M1958">
        <v>36</v>
      </c>
      <c r="N1958">
        <v>182</v>
      </c>
    </row>
    <row r="1959" spans="1:14" x14ac:dyDescent="0.35">
      <c r="A1959" t="s">
        <v>595</v>
      </c>
      <c r="B1959" t="s">
        <v>604</v>
      </c>
      <c r="C1959" t="s">
        <v>61</v>
      </c>
      <c r="D1959">
        <v>1.6</v>
      </c>
      <c r="E1959">
        <v>4</v>
      </c>
      <c r="F195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959" t="s">
        <v>17</v>
      </c>
      <c r="H1959" t="s">
        <v>144</v>
      </c>
      <c r="I195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959">
        <v>8.4</v>
      </c>
      <c r="K1959">
        <v>6.9</v>
      </c>
      <c r="L1959">
        <v>7.7</v>
      </c>
      <c r="M1959">
        <v>37</v>
      </c>
      <c r="N1959">
        <v>177</v>
      </c>
    </row>
    <row r="1960" spans="1:14" x14ac:dyDescent="0.35">
      <c r="A1960" t="s">
        <v>595</v>
      </c>
      <c r="B1960" t="s">
        <v>605</v>
      </c>
      <c r="C1960" t="s">
        <v>61</v>
      </c>
      <c r="D1960">
        <v>1.6</v>
      </c>
      <c r="E1960">
        <v>4</v>
      </c>
      <c r="F196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960" t="s">
        <v>19</v>
      </c>
      <c r="H1960" t="s">
        <v>144</v>
      </c>
      <c r="I196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960">
        <v>8.8000000000000007</v>
      </c>
      <c r="K1960">
        <v>7.5</v>
      </c>
      <c r="L1960">
        <v>8.1999999999999993</v>
      </c>
      <c r="M1960">
        <v>34</v>
      </c>
      <c r="N1960">
        <v>189</v>
      </c>
    </row>
    <row r="1961" spans="1:14" x14ac:dyDescent="0.35">
      <c r="A1961" t="s">
        <v>595</v>
      </c>
      <c r="B1961" t="s">
        <v>927</v>
      </c>
      <c r="C1961" t="s">
        <v>61</v>
      </c>
      <c r="D1961">
        <v>1.6</v>
      </c>
      <c r="E1961">
        <v>4</v>
      </c>
      <c r="F196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961" t="s">
        <v>17</v>
      </c>
      <c r="H1961" t="s">
        <v>16</v>
      </c>
      <c r="I196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961">
        <v>8.9</v>
      </c>
      <c r="K1961">
        <v>7.5</v>
      </c>
      <c r="L1961">
        <v>8.3000000000000007</v>
      </c>
      <c r="M1961">
        <v>34</v>
      </c>
      <c r="N1961">
        <v>191</v>
      </c>
    </row>
    <row r="1962" spans="1:14" x14ac:dyDescent="0.35">
      <c r="A1962" t="s">
        <v>595</v>
      </c>
      <c r="B1962" t="s">
        <v>928</v>
      </c>
      <c r="C1962" t="s">
        <v>61</v>
      </c>
      <c r="D1962">
        <v>1.6</v>
      </c>
      <c r="E1962">
        <v>4</v>
      </c>
      <c r="F196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962" t="s">
        <v>45</v>
      </c>
      <c r="H1962" t="s">
        <v>16</v>
      </c>
      <c r="I196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962">
        <v>9.4</v>
      </c>
      <c r="K1962">
        <v>8.1</v>
      </c>
      <c r="L1962">
        <v>8.8000000000000007</v>
      </c>
      <c r="M1962">
        <v>32</v>
      </c>
      <c r="N1962">
        <v>202</v>
      </c>
    </row>
    <row r="1963" spans="1:14" x14ac:dyDescent="0.35">
      <c r="A1963" t="s">
        <v>595</v>
      </c>
      <c r="B1963" t="s">
        <v>929</v>
      </c>
      <c r="C1963" t="s">
        <v>14</v>
      </c>
      <c r="D1963">
        <v>1.6</v>
      </c>
      <c r="E1963">
        <v>4</v>
      </c>
      <c r="F196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963" t="s">
        <v>44</v>
      </c>
      <c r="H1963" t="s">
        <v>144</v>
      </c>
      <c r="I196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963">
        <v>8.8000000000000007</v>
      </c>
      <c r="K1963">
        <v>6.6</v>
      </c>
      <c r="L1963">
        <v>7.8</v>
      </c>
      <c r="M1963">
        <v>36</v>
      </c>
      <c r="N1963">
        <v>179</v>
      </c>
    </row>
    <row r="1964" spans="1:14" x14ac:dyDescent="0.35">
      <c r="A1964" t="s">
        <v>595</v>
      </c>
      <c r="B1964" t="s">
        <v>929</v>
      </c>
      <c r="C1964" t="s">
        <v>14</v>
      </c>
      <c r="D1964">
        <v>1.6</v>
      </c>
      <c r="E1964">
        <v>4</v>
      </c>
      <c r="F196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964" t="s">
        <v>127</v>
      </c>
      <c r="H1964" t="s">
        <v>144</v>
      </c>
      <c r="I196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964">
        <v>8.6</v>
      </c>
      <c r="K1964">
        <v>6.6</v>
      </c>
      <c r="L1964">
        <v>7.7</v>
      </c>
      <c r="M1964">
        <v>37</v>
      </c>
      <c r="N1964">
        <v>177</v>
      </c>
    </row>
    <row r="1965" spans="1:14" x14ac:dyDescent="0.35">
      <c r="A1965" t="s">
        <v>595</v>
      </c>
      <c r="B1965" t="s">
        <v>930</v>
      </c>
      <c r="C1965" t="s">
        <v>425</v>
      </c>
      <c r="D1965">
        <v>3.5</v>
      </c>
      <c r="E1965">
        <v>6</v>
      </c>
      <c r="F196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965" t="s">
        <v>19</v>
      </c>
      <c r="H1965" t="s">
        <v>144</v>
      </c>
      <c r="I196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965">
        <v>11</v>
      </c>
      <c r="K1965">
        <v>8.1999999999999993</v>
      </c>
      <c r="L1965">
        <v>9.8000000000000007</v>
      </c>
      <c r="M1965">
        <v>29</v>
      </c>
      <c r="N1965">
        <v>225</v>
      </c>
    </row>
    <row r="1966" spans="1:14" x14ac:dyDescent="0.35">
      <c r="A1966" t="s">
        <v>595</v>
      </c>
      <c r="B1966" t="s">
        <v>607</v>
      </c>
      <c r="C1966" t="s">
        <v>425</v>
      </c>
      <c r="D1966">
        <v>3.5</v>
      </c>
      <c r="E1966">
        <v>6</v>
      </c>
      <c r="F196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966" t="s">
        <v>19</v>
      </c>
      <c r="H1966" t="s">
        <v>144</v>
      </c>
      <c r="I196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966">
        <v>11.2</v>
      </c>
      <c r="K1966">
        <v>8.3000000000000007</v>
      </c>
      <c r="L1966">
        <v>9.9</v>
      </c>
      <c r="M1966">
        <v>29</v>
      </c>
      <c r="N1966">
        <v>228</v>
      </c>
    </row>
    <row r="1967" spans="1:14" x14ac:dyDescent="0.35">
      <c r="A1967" t="s">
        <v>595</v>
      </c>
      <c r="B1967" t="s">
        <v>608</v>
      </c>
      <c r="C1967" t="s">
        <v>305</v>
      </c>
      <c r="D1967">
        <v>2</v>
      </c>
      <c r="E1967">
        <v>4</v>
      </c>
      <c r="F196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967" t="s">
        <v>210</v>
      </c>
      <c r="H1967" t="s">
        <v>144</v>
      </c>
      <c r="I196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967">
        <v>9.6999999999999993</v>
      </c>
      <c r="K1967">
        <v>9</v>
      </c>
      <c r="L1967">
        <v>9.4</v>
      </c>
      <c r="M1967">
        <v>30</v>
      </c>
      <c r="N1967">
        <v>216</v>
      </c>
    </row>
    <row r="1968" spans="1:14" x14ac:dyDescent="0.35">
      <c r="A1968" t="s">
        <v>595</v>
      </c>
      <c r="B1968" t="s">
        <v>609</v>
      </c>
      <c r="C1968" t="s">
        <v>21</v>
      </c>
      <c r="D1968">
        <v>3.5</v>
      </c>
      <c r="E1968">
        <v>6</v>
      </c>
      <c r="F196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968" t="s">
        <v>210</v>
      </c>
      <c r="H1968" t="s">
        <v>144</v>
      </c>
      <c r="I196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968">
        <v>11.9</v>
      </c>
      <c r="K1968">
        <v>8.6</v>
      </c>
      <c r="L1968">
        <v>10.4</v>
      </c>
      <c r="M1968">
        <v>27</v>
      </c>
      <c r="N1968">
        <v>239</v>
      </c>
    </row>
    <row r="1969" spans="1:14" x14ac:dyDescent="0.35">
      <c r="A1969" t="s">
        <v>595</v>
      </c>
      <c r="B1969" t="s">
        <v>610</v>
      </c>
      <c r="C1969" t="s">
        <v>21</v>
      </c>
      <c r="D1969">
        <v>3.5</v>
      </c>
      <c r="E1969">
        <v>6</v>
      </c>
      <c r="F196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969" t="s">
        <v>210</v>
      </c>
      <c r="H1969" t="s">
        <v>144</v>
      </c>
      <c r="I196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969">
        <v>12.1</v>
      </c>
      <c r="K1969">
        <v>8.9</v>
      </c>
      <c r="L1969">
        <v>10.7</v>
      </c>
      <c r="M1969">
        <v>26</v>
      </c>
      <c r="N1969">
        <v>246</v>
      </c>
    </row>
    <row r="1970" spans="1:14" x14ac:dyDescent="0.35">
      <c r="A1970" t="s">
        <v>595</v>
      </c>
      <c r="B1970" t="s">
        <v>931</v>
      </c>
      <c r="C1970" t="s">
        <v>21</v>
      </c>
      <c r="D1970">
        <v>3.5</v>
      </c>
      <c r="E1970">
        <v>6</v>
      </c>
      <c r="F197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970" t="s">
        <v>210</v>
      </c>
      <c r="H1970" t="s">
        <v>144</v>
      </c>
      <c r="I197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970">
        <v>12.7</v>
      </c>
      <c r="K1970">
        <v>9</v>
      </c>
      <c r="L1970">
        <v>11</v>
      </c>
      <c r="M1970">
        <v>26</v>
      </c>
      <c r="N1970">
        <v>253</v>
      </c>
    </row>
    <row r="1971" spans="1:14" x14ac:dyDescent="0.35">
      <c r="A1971" t="s">
        <v>595</v>
      </c>
      <c r="B1971" t="s">
        <v>611</v>
      </c>
      <c r="C1971" t="s">
        <v>66</v>
      </c>
      <c r="D1971">
        <v>2.5</v>
      </c>
      <c r="E1971">
        <v>4</v>
      </c>
      <c r="F197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971" t="s">
        <v>210</v>
      </c>
      <c r="H1971" t="s">
        <v>144</v>
      </c>
      <c r="I197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971">
        <v>9.1</v>
      </c>
      <c r="K1971">
        <v>8.5</v>
      </c>
      <c r="L1971">
        <v>8.8000000000000007</v>
      </c>
      <c r="M1971">
        <v>32</v>
      </c>
      <c r="N1971">
        <v>202</v>
      </c>
    </row>
    <row r="1972" spans="1:14" x14ac:dyDescent="0.35">
      <c r="A1972" t="s">
        <v>595</v>
      </c>
      <c r="B1972" t="s">
        <v>612</v>
      </c>
      <c r="C1972" t="s">
        <v>232</v>
      </c>
      <c r="D1972">
        <v>3.5</v>
      </c>
      <c r="E1972">
        <v>6</v>
      </c>
      <c r="F197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972" t="s">
        <v>210</v>
      </c>
      <c r="H1972" t="s">
        <v>144</v>
      </c>
      <c r="I197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972">
        <v>12</v>
      </c>
      <c r="K1972">
        <v>8.6999999999999993</v>
      </c>
      <c r="L1972">
        <v>10.5</v>
      </c>
      <c r="M1972">
        <v>27</v>
      </c>
      <c r="N1972">
        <v>242</v>
      </c>
    </row>
    <row r="1973" spans="1:14" x14ac:dyDescent="0.35">
      <c r="A1973" t="s">
        <v>595</v>
      </c>
      <c r="B1973" t="s">
        <v>613</v>
      </c>
      <c r="C1973" t="s">
        <v>21</v>
      </c>
      <c r="D1973">
        <v>2.5</v>
      </c>
      <c r="E1973">
        <v>4</v>
      </c>
      <c r="F197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973" t="s">
        <v>210</v>
      </c>
      <c r="H1973" t="s">
        <v>144</v>
      </c>
      <c r="I197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973">
        <v>9.1999999999999993</v>
      </c>
      <c r="K1973">
        <v>7.2</v>
      </c>
      <c r="L1973">
        <v>8.3000000000000007</v>
      </c>
      <c r="M1973">
        <v>34</v>
      </c>
      <c r="N1973">
        <v>191</v>
      </c>
    </row>
    <row r="1974" spans="1:14" x14ac:dyDescent="0.35">
      <c r="A1974" t="s">
        <v>595</v>
      </c>
      <c r="B1974" t="s">
        <v>614</v>
      </c>
      <c r="C1974" t="s">
        <v>21</v>
      </c>
      <c r="D1974">
        <v>2.5</v>
      </c>
      <c r="E1974">
        <v>4</v>
      </c>
      <c r="F197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974" t="s">
        <v>210</v>
      </c>
      <c r="H1974" t="s">
        <v>144</v>
      </c>
      <c r="I197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974">
        <v>9.5</v>
      </c>
      <c r="K1974">
        <v>7.4</v>
      </c>
      <c r="L1974">
        <v>8.5</v>
      </c>
      <c r="M1974">
        <v>33</v>
      </c>
      <c r="N1974">
        <v>196</v>
      </c>
    </row>
    <row r="1975" spans="1:14" x14ac:dyDescent="0.35">
      <c r="A1975" t="s">
        <v>595</v>
      </c>
      <c r="B1975" t="s">
        <v>616</v>
      </c>
      <c r="C1975" t="s">
        <v>203</v>
      </c>
      <c r="D1975">
        <v>5.6</v>
      </c>
      <c r="E1975">
        <v>8</v>
      </c>
      <c r="F197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975" t="s">
        <v>225</v>
      </c>
      <c r="H1975" t="s">
        <v>144</v>
      </c>
      <c r="I197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975">
        <v>18.399999999999999</v>
      </c>
      <c r="K1975">
        <v>13.3</v>
      </c>
      <c r="L1975">
        <v>16.100000000000001</v>
      </c>
      <c r="M1975">
        <v>18</v>
      </c>
      <c r="N1975">
        <v>370</v>
      </c>
    </row>
    <row r="1976" spans="1:14" x14ac:dyDescent="0.35">
      <c r="A1976" t="s">
        <v>595</v>
      </c>
      <c r="B1976" t="s">
        <v>617</v>
      </c>
      <c r="C1976" t="s">
        <v>203</v>
      </c>
      <c r="D1976">
        <v>5.6</v>
      </c>
      <c r="E1976">
        <v>8</v>
      </c>
      <c r="F197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976" t="s">
        <v>225</v>
      </c>
      <c r="H1976" t="s">
        <v>144</v>
      </c>
      <c r="I197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976">
        <v>19.7</v>
      </c>
      <c r="K1976">
        <v>14.3</v>
      </c>
      <c r="L1976">
        <v>17.2</v>
      </c>
      <c r="M1976">
        <v>16</v>
      </c>
      <c r="N1976">
        <v>396</v>
      </c>
    </row>
    <row r="1977" spans="1:14" x14ac:dyDescent="0.35">
      <c r="A1977" t="s">
        <v>595</v>
      </c>
      <c r="B1977" t="s">
        <v>615</v>
      </c>
      <c r="C1977" t="s">
        <v>25</v>
      </c>
      <c r="D1977">
        <v>1.8</v>
      </c>
      <c r="E1977">
        <v>4</v>
      </c>
      <c r="F197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977" t="s">
        <v>210</v>
      </c>
      <c r="H1977" t="s">
        <v>144</v>
      </c>
      <c r="I197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977">
        <v>8</v>
      </c>
      <c r="K1977">
        <v>6.1</v>
      </c>
      <c r="L1977">
        <v>7.2</v>
      </c>
      <c r="M1977">
        <v>39</v>
      </c>
      <c r="N1977">
        <v>166</v>
      </c>
    </row>
    <row r="1978" spans="1:14" x14ac:dyDescent="0.35">
      <c r="A1978" t="s">
        <v>595</v>
      </c>
      <c r="B1978" t="s">
        <v>615</v>
      </c>
      <c r="C1978" t="s">
        <v>25</v>
      </c>
      <c r="D1978">
        <v>1.8</v>
      </c>
      <c r="E1978">
        <v>4</v>
      </c>
      <c r="F197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978" t="s">
        <v>17</v>
      </c>
      <c r="H1978" t="s">
        <v>144</v>
      </c>
      <c r="I197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978">
        <v>8.9</v>
      </c>
      <c r="K1978">
        <v>6.6</v>
      </c>
      <c r="L1978">
        <v>7.9</v>
      </c>
      <c r="M1978">
        <v>36</v>
      </c>
      <c r="N1978">
        <v>182</v>
      </c>
    </row>
    <row r="1979" spans="1:14" x14ac:dyDescent="0.35">
      <c r="A1979" t="s">
        <v>595</v>
      </c>
      <c r="B1979" t="s">
        <v>618</v>
      </c>
      <c r="C1979" t="s">
        <v>14</v>
      </c>
      <c r="D1979">
        <v>1.6</v>
      </c>
      <c r="E1979">
        <v>4</v>
      </c>
      <c r="F197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979" t="s">
        <v>210</v>
      </c>
      <c r="H1979" t="s">
        <v>144</v>
      </c>
      <c r="I197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979">
        <v>7.5</v>
      </c>
      <c r="K1979">
        <v>6</v>
      </c>
      <c r="L1979">
        <v>6.8</v>
      </c>
      <c r="M1979">
        <v>42</v>
      </c>
      <c r="N1979">
        <v>156</v>
      </c>
    </row>
    <row r="1980" spans="1:14" x14ac:dyDescent="0.35">
      <c r="A1980" t="s">
        <v>595</v>
      </c>
      <c r="B1980" t="s">
        <v>618</v>
      </c>
      <c r="C1980" t="s">
        <v>14</v>
      </c>
      <c r="D1980">
        <v>1.6</v>
      </c>
      <c r="E1980">
        <v>4</v>
      </c>
      <c r="F198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1980" t="s">
        <v>127</v>
      </c>
      <c r="H1980" t="s">
        <v>144</v>
      </c>
      <c r="I198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980">
        <v>8.6</v>
      </c>
      <c r="K1980">
        <v>6.5</v>
      </c>
      <c r="L1980">
        <v>7.7</v>
      </c>
      <c r="M1980">
        <v>37</v>
      </c>
      <c r="N1980">
        <v>177</v>
      </c>
    </row>
    <row r="1981" spans="1:14" x14ac:dyDescent="0.35">
      <c r="A1981" t="s">
        <v>595</v>
      </c>
      <c r="B1981" t="s">
        <v>619</v>
      </c>
      <c r="C1981" t="s">
        <v>21</v>
      </c>
      <c r="D1981">
        <v>4</v>
      </c>
      <c r="E1981">
        <v>6</v>
      </c>
      <c r="F198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981" t="s">
        <v>225</v>
      </c>
      <c r="H1981" t="s">
        <v>144</v>
      </c>
      <c r="I198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981">
        <v>16</v>
      </c>
      <c r="K1981">
        <v>12</v>
      </c>
      <c r="L1981">
        <v>14.2</v>
      </c>
      <c r="M1981">
        <v>20</v>
      </c>
      <c r="N1981">
        <v>327</v>
      </c>
    </row>
    <row r="1982" spans="1:14" x14ac:dyDescent="0.35">
      <c r="A1982" t="s">
        <v>595</v>
      </c>
      <c r="B1982" t="s">
        <v>619</v>
      </c>
      <c r="C1982" t="s">
        <v>21</v>
      </c>
      <c r="D1982">
        <v>4</v>
      </c>
      <c r="E1982">
        <v>6</v>
      </c>
      <c r="F198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1982" t="s">
        <v>17</v>
      </c>
      <c r="H1982" t="s">
        <v>144</v>
      </c>
      <c r="I198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1982">
        <v>16</v>
      </c>
      <c r="K1982">
        <v>12.3</v>
      </c>
      <c r="L1982">
        <v>14.4</v>
      </c>
      <c r="M1982">
        <v>20</v>
      </c>
      <c r="N1982">
        <v>331</v>
      </c>
    </row>
    <row r="1983" spans="1:14" x14ac:dyDescent="0.35">
      <c r="A1983" t="s">
        <v>620</v>
      </c>
      <c r="B1983" t="s">
        <v>621</v>
      </c>
      <c r="C1983" t="s">
        <v>35</v>
      </c>
      <c r="D1983">
        <v>3.4</v>
      </c>
      <c r="E1983">
        <v>6</v>
      </c>
      <c r="F198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983" t="s">
        <v>40</v>
      </c>
      <c r="H1983" t="s">
        <v>16</v>
      </c>
      <c r="I198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983">
        <v>11.6</v>
      </c>
      <c r="K1983">
        <v>8.4</v>
      </c>
      <c r="L1983">
        <v>10.1</v>
      </c>
      <c r="M1983">
        <v>28</v>
      </c>
      <c r="N1983">
        <v>232</v>
      </c>
    </row>
    <row r="1984" spans="1:14" x14ac:dyDescent="0.35">
      <c r="A1984" t="s">
        <v>620</v>
      </c>
      <c r="B1984" t="s">
        <v>621</v>
      </c>
      <c r="C1984" t="s">
        <v>35</v>
      </c>
      <c r="D1984">
        <v>3.4</v>
      </c>
      <c r="E1984">
        <v>6</v>
      </c>
      <c r="F198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984" t="s">
        <v>182</v>
      </c>
      <c r="H1984" t="s">
        <v>16</v>
      </c>
      <c r="I198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984">
        <v>12.3</v>
      </c>
      <c r="K1984">
        <v>8.6</v>
      </c>
      <c r="L1984">
        <v>10.6</v>
      </c>
      <c r="M1984">
        <v>27</v>
      </c>
      <c r="N1984">
        <v>244</v>
      </c>
    </row>
    <row r="1985" spans="1:14" x14ac:dyDescent="0.35">
      <c r="A1985" t="s">
        <v>620</v>
      </c>
      <c r="B1985" t="s">
        <v>626</v>
      </c>
      <c r="C1985" t="s">
        <v>35</v>
      </c>
      <c r="D1985">
        <v>3.4</v>
      </c>
      <c r="E1985">
        <v>6</v>
      </c>
      <c r="F198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985" t="s">
        <v>40</v>
      </c>
      <c r="H1985" t="s">
        <v>16</v>
      </c>
      <c r="I198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985">
        <v>11.5</v>
      </c>
      <c r="K1985">
        <v>8.3000000000000007</v>
      </c>
      <c r="L1985">
        <v>10.1</v>
      </c>
      <c r="M1985">
        <v>28</v>
      </c>
      <c r="N1985">
        <v>232</v>
      </c>
    </row>
    <row r="1986" spans="1:14" x14ac:dyDescent="0.35">
      <c r="A1986" t="s">
        <v>620</v>
      </c>
      <c r="B1986" t="s">
        <v>626</v>
      </c>
      <c r="C1986" t="s">
        <v>35</v>
      </c>
      <c r="D1986">
        <v>3.4</v>
      </c>
      <c r="E1986">
        <v>6</v>
      </c>
      <c r="F198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986" t="s">
        <v>182</v>
      </c>
      <c r="H1986" t="s">
        <v>16</v>
      </c>
      <c r="I198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986">
        <v>12.3</v>
      </c>
      <c r="K1986">
        <v>8.6999999999999993</v>
      </c>
      <c r="L1986">
        <v>10.7</v>
      </c>
      <c r="M1986">
        <v>26</v>
      </c>
      <c r="N1986">
        <v>246</v>
      </c>
    </row>
    <row r="1987" spans="1:14" x14ac:dyDescent="0.35">
      <c r="A1987" t="s">
        <v>620</v>
      </c>
      <c r="B1987" t="s">
        <v>622</v>
      </c>
      <c r="C1987" t="s">
        <v>35</v>
      </c>
      <c r="D1987">
        <v>3.4</v>
      </c>
      <c r="E1987">
        <v>6</v>
      </c>
      <c r="F198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987" t="s">
        <v>40</v>
      </c>
      <c r="H1987" t="s">
        <v>16</v>
      </c>
      <c r="I198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987">
        <v>11.6</v>
      </c>
      <c r="K1987">
        <v>8.5</v>
      </c>
      <c r="L1987">
        <v>10.199999999999999</v>
      </c>
      <c r="M1987">
        <v>28</v>
      </c>
      <c r="N1987">
        <v>235</v>
      </c>
    </row>
    <row r="1988" spans="1:14" x14ac:dyDescent="0.35">
      <c r="A1988" t="s">
        <v>620</v>
      </c>
      <c r="B1988" t="s">
        <v>622</v>
      </c>
      <c r="C1988" t="s">
        <v>35</v>
      </c>
      <c r="D1988">
        <v>3.4</v>
      </c>
      <c r="E1988">
        <v>6</v>
      </c>
      <c r="F198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988" t="s">
        <v>182</v>
      </c>
      <c r="H1988" t="s">
        <v>16</v>
      </c>
      <c r="I198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988">
        <v>12.3</v>
      </c>
      <c r="K1988">
        <v>8.6999999999999993</v>
      </c>
      <c r="L1988">
        <v>10.7</v>
      </c>
      <c r="M1988">
        <v>26</v>
      </c>
      <c r="N1988">
        <v>246</v>
      </c>
    </row>
    <row r="1989" spans="1:14" x14ac:dyDescent="0.35">
      <c r="A1989" t="s">
        <v>620</v>
      </c>
      <c r="B1989" t="s">
        <v>623</v>
      </c>
      <c r="C1989" t="s">
        <v>35</v>
      </c>
      <c r="D1989">
        <v>3.4</v>
      </c>
      <c r="E1989">
        <v>6</v>
      </c>
      <c r="F198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989" t="s">
        <v>40</v>
      </c>
      <c r="H1989" t="s">
        <v>16</v>
      </c>
      <c r="I198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989">
        <v>11.9</v>
      </c>
      <c r="K1989">
        <v>8.6999999999999993</v>
      </c>
      <c r="L1989">
        <v>10.5</v>
      </c>
      <c r="M1989">
        <v>27</v>
      </c>
      <c r="N1989">
        <v>242</v>
      </c>
    </row>
    <row r="1990" spans="1:14" x14ac:dyDescent="0.35">
      <c r="A1990" t="s">
        <v>620</v>
      </c>
      <c r="B1990" t="s">
        <v>623</v>
      </c>
      <c r="C1990" t="s">
        <v>35</v>
      </c>
      <c r="D1990">
        <v>3.4</v>
      </c>
      <c r="E1990">
        <v>6</v>
      </c>
      <c r="F199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990" t="s">
        <v>182</v>
      </c>
      <c r="H1990" t="s">
        <v>16</v>
      </c>
      <c r="I199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990">
        <v>12.5</v>
      </c>
      <c r="K1990">
        <v>9</v>
      </c>
      <c r="L1990">
        <v>10.9</v>
      </c>
      <c r="M1990">
        <v>26</v>
      </c>
      <c r="N1990">
        <v>251</v>
      </c>
    </row>
    <row r="1991" spans="1:14" x14ac:dyDescent="0.35">
      <c r="A1991" t="s">
        <v>620</v>
      </c>
      <c r="B1991" t="s">
        <v>932</v>
      </c>
      <c r="C1991" t="s">
        <v>35</v>
      </c>
      <c r="D1991">
        <v>3.8</v>
      </c>
      <c r="E1991">
        <v>6</v>
      </c>
      <c r="F199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991" t="s">
        <v>40</v>
      </c>
      <c r="H1991" t="s">
        <v>16</v>
      </c>
      <c r="I199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991">
        <v>12.6</v>
      </c>
      <c r="K1991">
        <v>9.1999999999999993</v>
      </c>
      <c r="L1991">
        <v>11.1</v>
      </c>
      <c r="M1991">
        <v>25</v>
      </c>
      <c r="N1991">
        <v>255</v>
      </c>
    </row>
    <row r="1992" spans="1:14" x14ac:dyDescent="0.35">
      <c r="A1992" t="s">
        <v>620</v>
      </c>
      <c r="B1992" t="s">
        <v>932</v>
      </c>
      <c r="C1992" t="s">
        <v>35</v>
      </c>
      <c r="D1992">
        <v>3.8</v>
      </c>
      <c r="E1992">
        <v>6</v>
      </c>
      <c r="F199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992" t="s">
        <v>182</v>
      </c>
      <c r="H1992" t="s">
        <v>16</v>
      </c>
      <c r="I199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992">
        <v>13</v>
      </c>
      <c r="K1992">
        <v>9.1999999999999993</v>
      </c>
      <c r="L1992">
        <v>11.3</v>
      </c>
      <c r="M1992">
        <v>25</v>
      </c>
      <c r="N1992">
        <v>260</v>
      </c>
    </row>
    <row r="1993" spans="1:14" x14ac:dyDescent="0.35">
      <c r="A1993" t="s">
        <v>620</v>
      </c>
      <c r="B1993" t="s">
        <v>933</v>
      </c>
      <c r="C1993" t="s">
        <v>35</v>
      </c>
      <c r="D1993">
        <v>3.8</v>
      </c>
      <c r="E1993">
        <v>6</v>
      </c>
      <c r="F199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993" t="s">
        <v>40</v>
      </c>
      <c r="H1993" t="s">
        <v>16</v>
      </c>
      <c r="I199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993">
        <v>13.1</v>
      </c>
      <c r="K1993">
        <v>9.4</v>
      </c>
      <c r="L1993">
        <v>11.4</v>
      </c>
      <c r="M1993">
        <v>25</v>
      </c>
      <c r="N1993">
        <v>262</v>
      </c>
    </row>
    <row r="1994" spans="1:14" x14ac:dyDescent="0.35">
      <c r="A1994" t="s">
        <v>620</v>
      </c>
      <c r="B1994" t="s">
        <v>933</v>
      </c>
      <c r="C1994" t="s">
        <v>35</v>
      </c>
      <c r="D1994">
        <v>3.8</v>
      </c>
      <c r="E1994">
        <v>6</v>
      </c>
      <c r="F199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994" t="s">
        <v>182</v>
      </c>
      <c r="H1994" t="s">
        <v>16</v>
      </c>
      <c r="I199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994">
        <v>13.4</v>
      </c>
      <c r="K1994">
        <v>9.3000000000000007</v>
      </c>
      <c r="L1994">
        <v>11.6</v>
      </c>
      <c r="M1994">
        <v>24</v>
      </c>
      <c r="N1994">
        <v>267</v>
      </c>
    </row>
    <row r="1995" spans="1:14" x14ac:dyDescent="0.35">
      <c r="A1995" t="s">
        <v>620</v>
      </c>
      <c r="B1995" t="s">
        <v>624</v>
      </c>
      <c r="C1995" t="s">
        <v>35</v>
      </c>
      <c r="D1995">
        <v>3.8</v>
      </c>
      <c r="E1995">
        <v>6</v>
      </c>
      <c r="F199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995" t="s">
        <v>40</v>
      </c>
      <c r="H1995" t="s">
        <v>16</v>
      </c>
      <c r="I199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995">
        <v>12.2</v>
      </c>
      <c r="K1995">
        <v>8.9</v>
      </c>
      <c r="L1995">
        <v>10.7</v>
      </c>
      <c r="M1995">
        <v>26</v>
      </c>
      <c r="N1995">
        <v>246</v>
      </c>
    </row>
    <row r="1996" spans="1:14" x14ac:dyDescent="0.35">
      <c r="A1996" t="s">
        <v>620</v>
      </c>
      <c r="B1996" t="s">
        <v>624</v>
      </c>
      <c r="C1996" t="s">
        <v>35</v>
      </c>
      <c r="D1996">
        <v>3.8</v>
      </c>
      <c r="E1996">
        <v>6</v>
      </c>
      <c r="F199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996" t="s">
        <v>182</v>
      </c>
      <c r="H1996" t="s">
        <v>16</v>
      </c>
      <c r="I199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996">
        <v>12.6</v>
      </c>
      <c r="K1996">
        <v>8.9</v>
      </c>
      <c r="L1996">
        <v>11</v>
      </c>
      <c r="M1996">
        <v>26</v>
      </c>
      <c r="N1996">
        <v>253</v>
      </c>
    </row>
    <row r="1997" spans="1:14" x14ac:dyDescent="0.35">
      <c r="A1997" t="s">
        <v>620</v>
      </c>
      <c r="B1997" t="s">
        <v>625</v>
      </c>
      <c r="C1997" t="s">
        <v>35</v>
      </c>
      <c r="D1997">
        <v>3.8</v>
      </c>
      <c r="E1997">
        <v>6</v>
      </c>
      <c r="F199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997" t="s">
        <v>40</v>
      </c>
      <c r="H1997" t="s">
        <v>16</v>
      </c>
      <c r="I199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997">
        <v>12.5</v>
      </c>
      <c r="K1997">
        <v>9</v>
      </c>
      <c r="L1997">
        <v>11</v>
      </c>
      <c r="M1997">
        <v>26</v>
      </c>
      <c r="N1997">
        <v>253</v>
      </c>
    </row>
    <row r="1998" spans="1:14" x14ac:dyDescent="0.35">
      <c r="A1998" t="s">
        <v>620</v>
      </c>
      <c r="B1998" t="s">
        <v>625</v>
      </c>
      <c r="C1998" t="s">
        <v>35</v>
      </c>
      <c r="D1998">
        <v>3.8</v>
      </c>
      <c r="E1998">
        <v>6</v>
      </c>
      <c r="F199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998" t="s">
        <v>182</v>
      </c>
      <c r="H1998" t="s">
        <v>16</v>
      </c>
      <c r="I199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998">
        <v>12.9</v>
      </c>
      <c r="K1998">
        <v>9.1999999999999993</v>
      </c>
      <c r="L1998">
        <v>11.2</v>
      </c>
      <c r="M1998">
        <v>25</v>
      </c>
      <c r="N1998">
        <v>258</v>
      </c>
    </row>
    <row r="1999" spans="1:14" x14ac:dyDescent="0.35">
      <c r="A1999" t="s">
        <v>620</v>
      </c>
      <c r="B1999" t="s">
        <v>934</v>
      </c>
      <c r="C1999" t="s">
        <v>35</v>
      </c>
      <c r="D1999">
        <v>3.8</v>
      </c>
      <c r="E1999">
        <v>6</v>
      </c>
      <c r="F199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1999" t="s">
        <v>40</v>
      </c>
      <c r="H1999" t="s">
        <v>16</v>
      </c>
      <c r="I199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1999">
        <v>12.6</v>
      </c>
      <c r="K1999">
        <v>9</v>
      </c>
      <c r="L1999">
        <v>11</v>
      </c>
      <c r="M1999">
        <v>26</v>
      </c>
      <c r="N1999">
        <v>253</v>
      </c>
    </row>
    <row r="2000" spans="1:14" x14ac:dyDescent="0.35">
      <c r="A2000" t="s">
        <v>620</v>
      </c>
      <c r="B2000" t="s">
        <v>934</v>
      </c>
      <c r="C2000" t="s">
        <v>35</v>
      </c>
      <c r="D2000">
        <v>3.8</v>
      </c>
      <c r="E2000">
        <v>6</v>
      </c>
      <c r="F200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000" t="s">
        <v>182</v>
      </c>
      <c r="H2000" t="s">
        <v>16</v>
      </c>
      <c r="I200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000">
        <v>12.9</v>
      </c>
      <c r="K2000">
        <v>9</v>
      </c>
      <c r="L2000">
        <v>11.2</v>
      </c>
      <c r="M2000">
        <v>25</v>
      </c>
      <c r="N2000">
        <v>258</v>
      </c>
    </row>
    <row r="2001" spans="1:14" x14ac:dyDescent="0.35">
      <c r="A2001" t="s">
        <v>620</v>
      </c>
      <c r="B2001" t="s">
        <v>935</v>
      </c>
      <c r="C2001" t="s">
        <v>35</v>
      </c>
      <c r="D2001">
        <v>3.8</v>
      </c>
      <c r="E2001">
        <v>6</v>
      </c>
      <c r="F200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001" t="s">
        <v>40</v>
      </c>
      <c r="H2001" t="s">
        <v>16</v>
      </c>
      <c r="I200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001">
        <v>12.6</v>
      </c>
      <c r="K2001">
        <v>9.1999999999999993</v>
      </c>
      <c r="L2001">
        <v>11.1</v>
      </c>
      <c r="M2001">
        <v>25</v>
      </c>
      <c r="N2001">
        <v>255</v>
      </c>
    </row>
    <row r="2002" spans="1:14" x14ac:dyDescent="0.35">
      <c r="A2002" t="s">
        <v>620</v>
      </c>
      <c r="B2002" t="s">
        <v>935</v>
      </c>
      <c r="C2002" t="s">
        <v>35</v>
      </c>
      <c r="D2002">
        <v>3.8</v>
      </c>
      <c r="E2002">
        <v>6</v>
      </c>
      <c r="F200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002" t="s">
        <v>182</v>
      </c>
      <c r="H2002" t="s">
        <v>16</v>
      </c>
      <c r="I200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002">
        <v>13.4</v>
      </c>
      <c r="K2002">
        <v>9.3000000000000007</v>
      </c>
      <c r="L2002">
        <v>11.6</v>
      </c>
      <c r="M2002">
        <v>24</v>
      </c>
      <c r="N2002">
        <v>267</v>
      </c>
    </row>
    <row r="2003" spans="1:14" x14ac:dyDescent="0.35">
      <c r="A2003" t="s">
        <v>620</v>
      </c>
      <c r="B2003" t="s">
        <v>627</v>
      </c>
      <c r="C2003" t="s">
        <v>35</v>
      </c>
      <c r="D2003">
        <v>3.8</v>
      </c>
      <c r="E2003">
        <v>6</v>
      </c>
      <c r="F200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003" t="s">
        <v>40</v>
      </c>
      <c r="H2003" t="s">
        <v>16</v>
      </c>
      <c r="I200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003">
        <v>11.9</v>
      </c>
      <c r="K2003">
        <v>8.6999999999999993</v>
      </c>
      <c r="L2003">
        <v>10.5</v>
      </c>
      <c r="M2003">
        <v>27</v>
      </c>
      <c r="N2003">
        <v>242</v>
      </c>
    </row>
    <row r="2004" spans="1:14" x14ac:dyDescent="0.35">
      <c r="A2004" t="s">
        <v>620</v>
      </c>
      <c r="B2004" t="s">
        <v>627</v>
      </c>
      <c r="C2004" t="s">
        <v>35</v>
      </c>
      <c r="D2004">
        <v>3.8</v>
      </c>
      <c r="E2004">
        <v>6</v>
      </c>
      <c r="F200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004" t="s">
        <v>182</v>
      </c>
      <c r="H2004" t="s">
        <v>16</v>
      </c>
      <c r="I200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004">
        <v>12.4</v>
      </c>
      <c r="K2004">
        <v>8.6999999999999993</v>
      </c>
      <c r="L2004">
        <v>10.7</v>
      </c>
      <c r="M2004">
        <v>26</v>
      </c>
      <c r="N2004">
        <v>246</v>
      </c>
    </row>
    <row r="2005" spans="1:14" x14ac:dyDescent="0.35">
      <c r="A2005" t="s">
        <v>620</v>
      </c>
      <c r="B2005" t="s">
        <v>628</v>
      </c>
      <c r="C2005" t="s">
        <v>35</v>
      </c>
      <c r="D2005">
        <v>3.8</v>
      </c>
      <c r="E2005">
        <v>6</v>
      </c>
      <c r="F200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005" t="s">
        <v>40</v>
      </c>
      <c r="H2005" t="s">
        <v>16</v>
      </c>
      <c r="I200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005">
        <v>12.2</v>
      </c>
      <c r="K2005">
        <v>8.6999999999999993</v>
      </c>
      <c r="L2005">
        <v>10.6</v>
      </c>
      <c r="M2005">
        <v>27</v>
      </c>
      <c r="N2005">
        <v>244</v>
      </c>
    </row>
    <row r="2006" spans="1:14" x14ac:dyDescent="0.35">
      <c r="A2006" t="s">
        <v>620</v>
      </c>
      <c r="B2006" t="s">
        <v>628</v>
      </c>
      <c r="C2006" t="s">
        <v>35</v>
      </c>
      <c r="D2006">
        <v>3.8</v>
      </c>
      <c r="E2006">
        <v>6</v>
      </c>
      <c r="F200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006" t="s">
        <v>182</v>
      </c>
      <c r="H2006" t="s">
        <v>16</v>
      </c>
      <c r="I200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006">
        <v>12.5</v>
      </c>
      <c r="K2006">
        <v>8.9</v>
      </c>
      <c r="L2006">
        <v>10.9</v>
      </c>
      <c r="M2006">
        <v>26</v>
      </c>
      <c r="N2006">
        <v>251</v>
      </c>
    </row>
    <row r="2007" spans="1:14" x14ac:dyDescent="0.35">
      <c r="A2007" t="s">
        <v>620</v>
      </c>
      <c r="B2007" t="s">
        <v>629</v>
      </c>
      <c r="C2007" t="s">
        <v>31</v>
      </c>
      <c r="D2007">
        <v>3.8</v>
      </c>
      <c r="E2007">
        <v>6</v>
      </c>
      <c r="F200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007" t="s">
        <v>40</v>
      </c>
      <c r="H2007" t="s">
        <v>16</v>
      </c>
      <c r="I200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007">
        <v>16</v>
      </c>
      <c r="K2007">
        <v>11.5</v>
      </c>
      <c r="L2007">
        <v>14</v>
      </c>
      <c r="M2007">
        <v>20</v>
      </c>
      <c r="N2007">
        <v>322</v>
      </c>
    </row>
    <row r="2008" spans="1:14" x14ac:dyDescent="0.35">
      <c r="A2008" t="s">
        <v>620</v>
      </c>
      <c r="B2008" t="s">
        <v>936</v>
      </c>
      <c r="C2008" t="s">
        <v>35</v>
      </c>
      <c r="D2008">
        <v>3.4</v>
      </c>
      <c r="E2008">
        <v>6</v>
      </c>
      <c r="F200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008" t="s">
        <v>40</v>
      </c>
      <c r="H2008" t="s">
        <v>16</v>
      </c>
      <c r="I200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008">
        <v>12.3</v>
      </c>
      <c r="K2008">
        <v>8.9</v>
      </c>
      <c r="L2008">
        <v>10.8</v>
      </c>
      <c r="M2008">
        <v>26</v>
      </c>
      <c r="N2008">
        <v>248</v>
      </c>
    </row>
    <row r="2009" spans="1:14" x14ac:dyDescent="0.35">
      <c r="A2009" t="s">
        <v>620</v>
      </c>
      <c r="B2009" t="s">
        <v>936</v>
      </c>
      <c r="C2009" t="s">
        <v>35</v>
      </c>
      <c r="D2009">
        <v>3.4</v>
      </c>
      <c r="E2009">
        <v>6</v>
      </c>
      <c r="F200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009" t="s">
        <v>182</v>
      </c>
      <c r="H2009" t="s">
        <v>16</v>
      </c>
      <c r="I200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009">
        <v>12.9</v>
      </c>
      <c r="K2009">
        <v>9</v>
      </c>
      <c r="L2009">
        <v>11.1</v>
      </c>
      <c r="M2009">
        <v>25</v>
      </c>
      <c r="N2009">
        <v>255</v>
      </c>
    </row>
    <row r="2010" spans="1:14" x14ac:dyDescent="0.35">
      <c r="A2010" t="s">
        <v>620</v>
      </c>
      <c r="B2010" t="s">
        <v>937</v>
      </c>
      <c r="C2010" t="s">
        <v>35</v>
      </c>
      <c r="D2010">
        <v>3.8</v>
      </c>
      <c r="E2010">
        <v>6</v>
      </c>
      <c r="F201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010" t="s">
        <v>40</v>
      </c>
      <c r="H2010" t="s">
        <v>16</v>
      </c>
      <c r="I201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010">
        <v>12.8</v>
      </c>
      <c r="K2010">
        <v>9.3000000000000007</v>
      </c>
      <c r="L2010">
        <v>11.2</v>
      </c>
      <c r="M2010">
        <v>25</v>
      </c>
      <c r="N2010">
        <v>258</v>
      </c>
    </row>
    <row r="2011" spans="1:14" x14ac:dyDescent="0.35">
      <c r="A2011" t="s">
        <v>620</v>
      </c>
      <c r="B2011" t="s">
        <v>937</v>
      </c>
      <c r="C2011" t="s">
        <v>35</v>
      </c>
      <c r="D2011">
        <v>3.8</v>
      </c>
      <c r="E2011">
        <v>6</v>
      </c>
      <c r="F201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011" t="s">
        <v>182</v>
      </c>
      <c r="H2011" t="s">
        <v>16</v>
      </c>
      <c r="I201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011">
        <v>13.1</v>
      </c>
      <c r="K2011">
        <v>9.1999999999999993</v>
      </c>
      <c r="L2011">
        <v>11.4</v>
      </c>
      <c r="M2011">
        <v>25</v>
      </c>
      <c r="N2011">
        <v>262</v>
      </c>
    </row>
    <row r="2012" spans="1:14" x14ac:dyDescent="0.35">
      <c r="A2012" t="s">
        <v>620</v>
      </c>
      <c r="B2012" t="s">
        <v>630</v>
      </c>
      <c r="C2012" t="s">
        <v>35</v>
      </c>
      <c r="D2012">
        <v>3.8</v>
      </c>
      <c r="E2012">
        <v>6</v>
      </c>
      <c r="F201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012" t="s">
        <v>40</v>
      </c>
      <c r="H2012" t="s">
        <v>16</v>
      </c>
      <c r="I201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012">
        <v>13.7</v>
      </c>
      <c r="K2012">
        <v>9.6</v>
      </c>
      <c r="L2012">
        <v>11.9</v>
      </c>
      <c r="M2012">
        <v>24</v>
      </c>
      <c r="N2012">
        <v>274</v>
      </c>
    </row>
    <row r="2013" spans="1:14" x14ac:dyDescent="0.35">
      <c r="A2013" t="s">
        <v>620</v>
      </c>
      <c r="B2013" t="s">
        <v>631</v>
      </c>
      <c r="C2013" t="s">
        <v>35</v>
      </c>
      <c r="D2013">
        <v>3.8</v>
      </c>
      <c r="E2013">
        <v>6</v>
      </c>
      <c r="F201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013" t="s">
        <v>40</v>
      </c>
      <c r="H2013" t="s">
        <v>16</v>
      </c>
      <c r="I201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013">
        <v>13.7</v>
      </c>
      <c r="K2013">
        <v>9.6</v>
      </c>
      <c r="L2013">
        <v>11.9</v>
      </c>
      <c r="M2013">
        <v>24</v>
      </c>
      <c r="N2013">
        <v>274</v>
      </c>
    </row>
    <row r="2014" spans="1:14" x14ac:dyDescent="0.35">
      <c r="A2014" t="s">
        <v>620</v>
      </c>
      <c r="B2014" t="s">
        <v>632</v>
      </c>
      <c r="C2014" t="s">
        <v>35</v>
      </c>
      <c r="D2014">
        <v>3.8</v>
      </c>
      <c r="E2014">
        <v>6</v>
      </c>
      <c r="F201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014" t="s">
        <v>40</v>
      </c>
      <c r="H2014" t="s">
        <v>16</v>
      </c>
      <c r="I201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014">
        <v>13.7</v>
      </c>
      <c r="K2014">
        <v>9.6</v>
      </c>
      <c r="L2014">
        <v>11.9</v>
      </c>
      <c r="M2014">
        <v>24</v>
      </c>
      <c r="N2014">
        <v>274</v>
      </c>
    </row>
    <row r="2015" spans="1:14" x14ac:dyDescent="0.35">
      <c r="A2015" t="s">
        <v>620</v>
      </c>
      <c r="B2015" t="s">
        <v>633</v>
      </c>
      <c r="C2015" t="s">
        <v>35</v>
      </c>
      <c r="D2015">
        <v>3.8</v>
      </c>
      <c r="E2015">
        <v>6</v>
      </c>
      <c r="F201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015" t="s">
        <v>40</v>
      </c>
      <c r="H2015" t="s">
        <v>16</v>
      </c>
      <c r="I201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015">
        <v>13.7</v>
      </c>
      <c r="K2015">
        <v>9.6</v>
      </c>
      <c r="L2015">
        <v>11.9</v>
      </c>
      <c r="M2015">
        <v>24</v>
      </c>
      <c r="N2015">
        <v>274</v>
      </c>
    </row>
    <row r="2016" spans="1:14" x14ac:dyDescent="0.35">
      <c r="A2016" t="s">
        <v>620</v>
      </c>
      <c r="B2016" t="s">
        <v>634</v>
      </c>
      <c r="C2016" t="s">
        <v>31</v>
      </c>
      <c r="D2016">
        <v>2.7</v>
      </c>
      <c r="E2016">
        <v>6</v>
      </c>
      <c r="F201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016" t="s">
        <v>40</v>
      </c>
      <c r="H2016" t="s">
        <v>16</v>
      </c>
      <c r="I201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016">
        <v>10.7</v>
      </c>
      <c r="K2016">
        <v>7.4</v>
      </c>
      <c r="L2016">
        <v>9.1999999999999993</v>
      </c>
      <c r="M2016">
        <v>31</v>
      </c>
      <c r="N2016">
        <v>212</v>
      </c>
    </row>
    <row r="2017" spans="1:14" x14ac:dyDescent="0.35">
      <c r="A2017" t="s">
        <v>620</v>
      </c>
      <c r="B2017" t="s">
        <v>634</v>
      </c>
      <c r="C2017" t="s">
        <v>31</v>
      </c>
      <c r="D2017">
        <v>2.7</v>
      </c>
      <c r="E2017">
        <v>6</v>
      </c>
      <c r="F201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017" t="s">
        <v>17</v>
      </c>
      <c r="H2017" t="s">
        <v>16</v>
      </c>
      <c r="I201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017">
        <v>11.5</v>
      </c>
      <c r="K2017">
        <v>7.9</v>
      </c>
      <c r="L2017">
        <v>9.9</v>
      </c>
      <c r="M2017">
        <v>29</v>
      </c>
      <c r="N2017">
        <v>228</v>
      </c>
    </row>
    <row r="2018" spans="1:14" x14ac:dyDescent="0.35">
      <c r="A2018" t="s">
        <v>620</v>
      </c>
      <c r="B2018" t="s">
        <v>938</v>
      </c>
      <c r="C2018" t="s">
        <v>31</v>
      </c>
      <c r="D2018">
        <v>3.4</v>
      </c>
      <c r="E2018">
        <v>6</v>
      </c>
      <c r="F201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018" t="s">
        <v>40</v>
      </c>
      <c r="H2018" t="s">
        <v>16</v>
      </c>
      <c r="I201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018">
        <v>10.9</v>
      </c>
      <c r="K2018">
        <v>7.7</v>
      </c>
      <c r="L2018">
        <v>9.5</v>
      </c>
      <c r="M2018">
        <v>30</v>
      </c>
      <c r="N2018">
        <v>218</v>
      </c>
    </row>
    <row r="2019" spans="1:14" x14ac:dyDescent="0.35">
      <c r="A2019" t="s">
        <v>620</v>
      </c>
      <c r="B2019" t="s">
        <v>938</v>
      </c>
      <c r="C2019" t="s">
        <v>31</v>
      </c>
      <c r="D2019">
        <v>3.4</v>
      </c>
      <c r="E2019">
        <v>6</v>
      </c>
      <c r="F201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019" t="s">
        <v>17</v>
      </c>
      <c r="H2019" t="s">
        <v>16</v>
      </c>
      <c r="I201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019">
        <v>12.1</v>
      </c>
      <c r="K2019">
        <v>8.9</v>
      </c>
      <c r="L2019">
        <v>10.7</v>
      </c>
      <c r="M2019">
        <v>26</v>
      </c>
      <c r="N2019">
        <v>246</v>
      </c>
    </row>
    <row r="2020" spans="1:14" x14ac:dyDescent="0.35">
      <c r="A2020" t="s">
        <v>620</v>
      </c>
      <c r="B2020" t="s">
        <v>635</v>
      </c>
      <c r="C2020" t="s">
        <v>31</v>
      </c>
      <c r="D2020">
        <v>3.4</v>
      </c>
      <c r="E2020">
        <v>6</v>
      </c>
      <c r="F202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020" t="s">
        <v>40</v>
      </c>
      <c r="H2020" t="s">
        <v>16</v>
      </c>
      <c r="I202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020">
        <v>11.3</v>
      </c>
      <c r="K2020">
        <v>7.9</v>
      </c>
      <c r="L2020">
        <v>9.8000000000000007</v>
      </c>
      <c r="M2020">
        <v>29</v>
      </c>
      <c r="N2020">
        <v>225</v>
      </c>
    </row>
    <row r="2021" spans="1:14" x14ac:dyDescent="0.35">
      <c r="A2021" t="s">
        <v>620</v>
      </c>
      <c r="B2021" t="s">
        <v>635</v>
      </c>
      <c r="C2021" t="s">
        <v>31</v>
      </c>
      <c r="D2021">
        <v>3.4</v>
      </c>
      <c r="E2021">
        <v>6</v>
      </c>
      <c r="F202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021" t="s">
        <v>17</v>
      </c>
      <c r="H2021" t="s">
        <v>16</v>
      </c>
      <c r="I202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021">
        <v>11.9</v>
      </c>
      <c r="K2021">
        <v>8.6</v>
      </c>
      <c r="L2021">
        <v>10.4</v>
      </c>
      <c r="M2021">
        <v>27</v>
      </c>
      <c r="N2021">
        <v>239</v>
      </c>
    </row>
    <row r="2022" spans="1:14" x14ac:dyDescent="0.35">
      <c r="A2022" t="s">
        <v>620</v>
      </c>
      <c r="B2022" t="s">
        <v>637</v>
      </c>
      <c r="C2022" t="s">
        <v>66</v>
      </c>
      <c r="D2022">
        <v>3</v>
      </c>
      <c r="E2022">
        <v>6</v>
      </c>
      <c r="F202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022" t="s">
        <v>55</v>
      </c>
      <c r="H2022" t="s">
        <v>52</v>
      </c>
      <c r="I202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2022">
        <v>11.8</v>
      </c>
      <c r="K2022">
        <v>8.1</v>
      </c>
      <c r="L2022">
        <v>10.199999999999999</v>
      </c>
      <c r="M2022">
        <v>28</v>
      </c>
      <c r="N2022">
        <v>277</v>
      </c>
    </row>
    <row r="2023" spans="1:14" x14ac:dyDescent="0.35">
      <c r="A2023" t="s">
        <v>620</v>
      </c>
      <c r="B2023" t="s">
        <v>639</v>
      </c>
      <c r="C2023" t="s">
        <v>66</v>
      </c>
      <c r="D2023">
        <v>3.6</v>
      </c>
      <c r="E2023">
        <v>6</v>
      </c>
      <c r="F202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023" t="s">
        <v>55</v>
      </c>
      <c r="H2023" t="s">
        <v>16</v>
      </c>
      <c r="I202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023">
        <v>14.3</v>
      </c>
      <c r="K2023">
        <v>9.6</v>
      </c>
      <c r="L2023">
        <v>12.2</v>
      </c>
      <c r="M2023">
        <v>23</v>
      </c>
      <c r="N2023">
        <v>286</v>
      </c>
    </row>
    <row r="2024" spans="1:14" x14ac:dyDescent="0.35">
      <c r="A2024" t="s">
        <v>620</v>
      </c>
      <c r="B2024" t="s">
        <v>641</v>
      </c>
      <c r="C2024" t="s">
        <v>66</v>
      </c>
      <c r="D2024">
        <v>4.8</v>
      </c>
      <c r="E2024">
        <v>8</v>
      </c>
      <c r="F202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024" t="s">
        <v>55</v>
      </c>
      <c r="H2024" t="s">
        <v>16</v>
      </c>
      <c r="I202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024">
        <v>16.7</v>
      </c>
      <c r="K2024">
        <v>11.2</v>
      </c>
      <c r="L2024">
        <v>14.2</v>
      </c>
      <c r="M2024">
        <v>20</v>
      </c>
      <c r="N2024">
        <v>327</v>
      </c>
    </row>
    <row r="2025" spans="1:14" x14ac:dyDescent="0.35">
      <c r="A2025" t="s">
        <v>620</v>
      </c>
      <c r="B2025" t="s">
        <v>643</v>
      </c>
      <c r="C2025" t="s">
        <v>31</v>
      </c>
      <c r="D2025">
        <v>2.7</v>
      </c>
      <c r="E2025">
        <v>6</v>
      </c>
      <c r="F202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025" t="s">
        <v>40</v>
      </c>
      <c r="H2025" t="s">
        <v>16</v>
      </c>
      <c r="I202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025">
        <v>10.7</v>
      </c>
      <c r="K2025">
        <v>7.4</v>
      </c>
      <c r="L2025">
        <v>9.1999999999999993</v>
      </c>
      <c r="M2025">
        <v>31</v>
      </c>
      <c r="N2025">
        <v>212</v>
      </c>
    </row>
    <row r="2026" spans="1:14" x14ac:dyDescent="0.35">
      <c r="A2026" t="s">
        <v>620</v>
      </c>
      <c r="B2026" t="s">
        <v>643</v>
      </c>
      <c r="C2026" t="s">
        <v>31</v>
      </c>
      <c r="D2026">
        <v>2.7</v>
      </c>
      <c r="E2026">
        <v>6</v>
      </c>
      <c r="F202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026" t="s">
        <v>17</v>
      </c>
      <c r="H2026" t="s">
        <v>16</v>
      </c>
      <c r="I202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026">
        <v>11.5</v>
      </c>
      <c r="K2026">
        <v>7.9</v>
      </c>
      <c r="L2026">
        <v>9.9</v>
      </c>
      <c r="M2026">
        <v>29</v>
      </c>
      <c r="N2026">
        <v>228</v>
      </c>
    </row>
    <row r="2027" spans="1:14" x14ac:dyDescent="0.35">
      <c r="A2027" t="s">
        <v>620</v>
      </c>
      <c r="B2027" t="s">
        <v>939</v>
      </c>
      <c r="C2027" t="s">
        <v>31</v>
      </c>
      <c r="D2027">
        <v>3.4</v>
      </c>
      <c r="E2027">
        <v>6</v>
      </c>
      <c r="F202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027" t="s">
        <v>40</v>
      </c>
      <c r="H2027" t="s">
        <v>16</v>
      </c>
      <c r="I202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027">
        <v>10.9</v>
      </c>
      <c r="K2027">
        <v>7.7</v>
      </c>
      <c r="L2027">
        <v>9.5</v>
      </c>
      <c r="M2027">
        <v>30</v>
      </c>
      <c r="N2027">
        <v>218</v>
      </c>
    </row>
    <row r="2028" spans="1:14" x14ac:dyDescent="0.35">
      <c r="A2028" t="s">
        <v>620</v>
      </c>
      <c r="B2028" t="s">
        <v>939</v>
      </c>
      <c r="C2028" t="s">
        <v>31</v>
      </c>
      <c r="D2028">
        <v>3.4</v>
      </c>
      <c r="E2028">
        <v>6</v>
      </c>
      <c r="F202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028" t="s">
        <v>17</v>
      </c>
      <c r="H2028" t="s">
        <v>16</v>
      </c>
      <c r="I202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028">
        <v>12.1</v>
      </c>
      <c r="K2028">
        <v>8.9</v>
      </c>
      <c r="L2028">
        <v>10.7</v>
      </c>
      <c r="M2028">
        <v>26</v>
      </c>
      <c r="N2028">
        <v>246</v>
      </c>
    </row>
    <row r="2029" spans="1:14" x14ac:dyDescent="0.35">
      <c r="A2029" t="s">
        <v>620</v>
      </c>
      <c r="B2029" t="s">
        <v>644</v>
      </c>
      <c r="C2029" t="s">
        <v>31</v>
      </c>
      <c r="D2029">
        <v>3.4</v>
      </c>
      <c r="E2029">
        <v>6</v>
      </c>
      <c r="F202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029" t="s">
        <v>40</v>
      </c>
      <c r="H2029" t="s">
        <v>16</v>
      </c>
      <c r="I202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029">
        <v>11.3</v>
      </c>
      <c r="K2029">
        <v>7.9</v>
      </c>
      <c r="L2029">
        <v>9.8000000000000007</v>
      </c>
      <c r="M2029">
        <v>29</v>
      </c>
      <c r="N2029">
        <v>225</v>
      </c>
    </row>
    <row r="2030" spans="1:14" x14ac:dyDescent="0.35">
      <c r="A2030" t="s">
        <v>620</v>
      </c>
      <c r="B2030" t="s">
        <v>644</v>
      </c>
      <c r="C2030" t="s">
        <v>31</v>
      </c>
      <c r="D2030">
        <v>3.4</v>
      </c>
      <c r="E2030">
        <v>6</v>
      </c>
      <c r="F203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030" t="s">
        <v>17</v>
      </c>
      <c r="H2030" t="s">
        <v>16</v>
      </c>
      <c r="I203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030">
        <v>11.9</v>
      </c>
      <c r="K2030">
        <v>8.6</v>
      </c>
      <c r="L2030">
        <v>10.4</v>
      </c>
      <c r="M2030">
        <v>27</v>
      </c>
      <c r="N2030">
        <v>239</v>
      </c>
    </row>
    <row r="2031" spans="1:14" x14ac:dyDescent="0.35">
      <c r="A2031" t="s">
        <v>620</v>
      </c>
      <c r="B2031" t="s">
        <v>940</v>
      </c>
      <c r="C2031" t="s">
        <v>21</v>
      </c>
      <c r="D2031">
        <v>3</v>
      </c>
      <c r="E2031">
        <v>6</v>
      </c>
      <c r="F203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031" t="s">
        <v>69</v>
      </c>
      <c r="H2031" t="s">
        <v>16</v>
      </c>
      <c r="I203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031">
        <v>13.7</v>
      </c>
      <c r="K2031">
        <v>10.3</v>
      </c>
      <c r="L2031">
        <v>12.2</v>
      </c>
      <c r="M2031">
        <v>23</v>
      </c>
      <c r="N2031">
        <v>281</v>
      </c>
    </row>
    <row r="2032" spans="1:14" x14ac:dyDescent="0.35">
      <c r="A2032" t="s">
        <v>620</v>
      </c>
      <c r="B2032" t="s">
        <v>941</v>
      </c>
      <c r="C2032" t="s">
        <v>21</v>
      </c>
      <c r="D2032">
        <v>3.6</v>
      </c>
      <c r="E2032">
        <v>6</v>
      </c>
      <c r="F203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032" t="s">
        <v>69</v>
      </c>
      <c r="H2032" t="s">
        <v>16</v>
      </c>
      <c r="I203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032">
        <v>14.2</v>
      </c>
      <c r="K2032">
        <v>10.1</v>
      </c>
      <c r="L2032">
        <v>12.3</v>
      </c>
      <c r="M2032">
        <v>23</v>
      </c>
      <c r="N2032">
        <v>283</v>
      </c>
    </row>
    <row r="2033" spans="1:14" x14ac:dyDescent="0.35">
      <c r="A2033" t="s">
        <v>620</v>
      </c>
      <c r="B2033" t="s">
        <v>645</v>
      </c>
      <c r="C2033" t="s">
        <v>58</v>
      </c>
      <c r="D2033">
        <v>3.6</v>
      </c>
      <c r="E2033">
        <v>6</v>
      </c>
      <c r="F203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033" t="s">
        <v>40</v>
      </c>
      <c r="H2033" t="s">
        <v>16</v>
      </c>
      <c r="I203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033">
        <v>12.9</v>
      </c>
      <c r="K2033">
        <v>8.4</v>
      </c>
      <c r="L2033">
        <v>10.9</v>
      </c>
      <c r="M2033">
        <v>26</v>
      </c>
      <c r="N2033">
        <v>251</v>
      </c>
    </row>
    <row r="2034" spans="1:14" x14ac:dyDescent="0.35">
      <c r="A2034" t="s">
        <v>620</v>
      </c>
      <c r="B2034" t="s">
        <v>646</v>
      </c>
      <c r="C2034" t="s">
        <v>58</v>
      </c>
      <c r="D2034">
        <v>3.6</v>
      </c>
      <c r="E2034">
        <v>6</v>
      </c>
      <c r="F203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034" t="s">
        <v>40</v>
      </c>
      <c r="H2034" t="s">
        <v>16</v>
      </c>
      <c r="I203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034">
        <v>13.1</v>
      </c>
      <c r="K2034">
        <v>8.6999999999999993</v>
      </c>
      <c r="L2034">
        <v>11.1</v>
      </c>
      <c r="M2034">
        <v>25</v>
      </c>
      <c r="N2034">
        <v>255</v>
      </c>
    </row>
    <row r="2035" spans="1:14" x14ac:dyDescent="0.35">
      <c r="A2035" t="s">
        <v>620</v>
      </c>
      <c r="B2035" t="s">
        <v>647</v>
      </c>
      <c r="C2035" t="s">
        <v>58</v>
      </c>
      <c r="D2035">
        <v>3</v>
      </c>
      <c r="E2035">
        <v>6</v>
      </c>
      <c r="F203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035" t="s">
        <v>40</v>
      </c>
      <c r="H2035" t="s">
        <v>16</v>
      </c>
      <c r="I203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035">
        <v>13.4</v>
      </c>
      <c r="K2035">
        <v>8.8000000000000007</v>
      </c>
      <c r="L2035">
        <v>11.4</v>
      </c>
      <c r="M2035">
        <v>25</v>
      </c>
      <c r="N2035">
        <v>262</v>
      </c>
    </row>
    <row r="2036" spans="1:14" x14ac:dyDescent="0.35">
      <c r="A2036" t="s">
        <v>620</v>
      </c>
      <c r="B2036" t="s">
        <v>648</v>
      </c>
      <c r="C2036" t="s">
        <v>58</v>
      </c>
      <c r="D2036">
        <v>3</v>
      </c>
      <c r="E2036">
        <v>6</v>
      </c>
      <c r="F203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036" t="s">
        <v>40</v>
      </c>
      <c r="H2036" t="s">
        <v>16</v>
      </c>
      <c r="I203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036">
        <v>13.7</v>
      </c>
      <c r="K2036">
        <v>8.9</v>
      </c>
      <c r="L2036">
        <v>11.5</v>
      </c>
      <c r="M2036">
        <v>25</v>
      </c>
      <c r="N2036">
        <v>264</v>
      </c>
    </row>
    <row r="2037" spans="1:14" x14ac:dyDescent="0.35">
      <c r="A2037" t="s">
        <v>620</v>
      </c>
      <c r="B2037" t="s">
        <v>649</v>
      </c>
      <c r="C2037" t="s">
        <v>58</v>
      </c>
      <c r="D2037">
        <v>4.8</v>
      </c>
      <c r="E2037">
        <v>8</v>
      </c>
      <c r="F203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037" t="s">
        <v>40</v>
      </c>
      <c r="H2037" t="s">
        <v>16</v>
      </c>
      <c r="I203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037">
        <v>15.1</v>
      </c>
      <c r="K2037">
        <v>9.6999999999999993</v>
      </c>
      <c r="L2037">
        <v>12.7</v>
      </c>
      <c r="M2037">
        <v>22</v>
      </c>
      <c r="N2037">
        <v>292</v>
      </c>
    </row>
    <row r="2038" spans="1:14" x14ac:dyDescent="0.35">
      <c r="A2038" t="s">
        <v>620</v>
      </c>
      <c r="B2038" t="s">
        <v>650</v>
      </c>
      <c r="C2038" t="s">
        <v>58</v>
      </c>
      <c r="D2038">
        <v>3</v>
      </c>
      <c r="E2038">
        <v>6</v>
      </c>
      <c r="F203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038" t="s">
        <v>40</v>
      </c>
      <c r="H2038" t="s">
        <v>16</v>
      </c>
      <c r="I203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038">
        <v>13.4</v>
      </c>
      <c r="K2038">
        <v>8.8000000000000007</v>
      </c>
      <c r="L2038">
        <v>11.4</v>
      </c>
      <c r="M2038">
        <v>25</v>
      </c>
      <c r="N2038">
        <v>262</v>
      </c>
    </row>
    <row r="2039" spans="1:14" x14ac:dyDescent="0.35">
      <c r="A2039" t="s">
        <v>620</v>
      </c>
      <c r="B2039" t="s">
        <v>651</v>
      </c>
      <c r="C2039" t="s">
        <v>58</v>
      </c>
      <c r="D2039">
        <v>4.8</v>
      </c>
      <c r="E2039">
        <v>8</v>
      </c>
      <c r="F203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039" t="s">
        <v>40</v>
      </c>
      <c r="H2039" t="s">
        <v>16</v>
      </c>
      <c r="I203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039">
        <v>15.3</v>
      </c>
      <c r="K2039">
        <v>9.6999999999999993</v>
      </c>
      <c r="L2039">
        <v>12.8</v>
      </c>
      <c r="M2039">
        <v>22</v>
      </c>
      <c r="N2039">
        <v>294</v>
      </c>
    </row>
    <row r="2040" spans="1:14" x14ac:dyDescent="0.35">
      <c r="A2040" t="s">
        <v>620</v>
      </c>
      <c r="B2040" t="s">
        <v>652</v>
      </c>
      <c r="C2040" t="s">
        <v>58</v>
      </c>
      <c r="D2040">
        <v>4.8</v>
      </c>
      <c r="E2040">
        <v>8</v>
      </c>
      <c r="F204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040" t="s">
        <v>40</v>
      </c>
      <c r="H2040" t="s">
        <v>16</v>
      </c>
      <c r="I204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040">
        <v>15.4</v>
      </c>
      <c r="K2040">
        <v>9.8000000000000007</v>
      </c>
      <c r="L2040">
        <v>12.9</v>
      </c>
      <c r="M2040">
        <v>22</v>
      </c>
      <c r="N2040">
        <v>297</v>
      </c>
    </row>
    <row r="2041" spans="1:14" x14ac:dyDescent="0.35">
      <c r="A2041" t="s">
        <v>620</v>
      </c>
      <c r="B2041" t="s">
        <v>942</v>
      </c>
      <c r="C2041" t="s">
        <v>58</v>
      </c>
      <c r="D2041">
        <v>4.8</v>
      </c>
      <c r="E2041">
        <v>8</v>
      </c>
      <c r="F204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041" t="s">
        <v>40</v>
      </c>
      <c r="H2041" t="s">
        <v>16</v>
      </c>
      <c r="I204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041">
        <v>15.3</v>
      </c>
      <c r="K2041">
        <v>9.6999999999999993</v>
      </c>
      <c r="L2041">
        <v>12.8</v>
      </c>
      <c r="M2041">
        <v>22</v>
      </c>
      <c r="N2041">
        <v>294</v>
      </c>
    </row>
    <row r="2042" spans="1:14" x14ac:dyDescent="0.35">
      <c r="A2042" t="s">
        <v>620</v>
      </c>
      <c r="B2042" t="s">
        <v>943</v>
      </c>
      <c r="C2042" t="s">
        <v>58</v>
      </c>
      <c r="D2042">
        <v>4.8</v>
      </c>
      <c r="E2042">
        <v>8</v>
      </c>
      <c r="F204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042" t="s">
        <v>40</v>
      </c>
      <c r="H2042" t="s">
        <v>16</v>
      </c>
      <c r="I204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042">
        <v>15.4</v>
      </c>
      <c r="K2042">
        <v>9.8000000000000007</v>
      </c>
      <c r="L2042">
        <v>12.9</v>
      </c>
      <c r="M2042">
        <v>22</v>
      </c>
      <c r="N2042">
        <v>297</v>
      </c>
    </row>
    <row r="2043" spans="1:14" x14ac:dyDescent="0.35">
      <c r="A2043" t="s">
        <v>653</v>
      </c>
      <c r="B2043">
        <v>1500</v>
      </c>
      <c r="C2043" t="s">
        <v>203</v>
      </c>
      <c r="D2043">
        <v>3.6</v>
      </c>
      <c r="E2043">
        <v>6</v>
      </c>
      <c r="F204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043" t="s">
        <v>55</v>
      </c>
      <c r="H2043" t="s">
        <v>144</v>
      </c>
      <c r="I204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043">
        <v>13.9</v>
      </c>
      <c r="K2043">
        <v>9.5</v>
      </c>
      <c r="L2043">
        <v>11.9</v>
      </c>
      <c r="M2043">
        <v>24</v>
      </c>
      <c r="N2043">
        <v>274</v>
      </c>
    </row>
    <row r="2044" spans="1:14" x14ac:dyDescent="0.35">
      <c r="A2044" t="s">
        <v>653</v>
      </c>
      <c r="B2044" t="s">
        <v>659</v>
      </c>
      <c r="C2044" t="s">
        <v>203</v>
      </c>
      <c r="D2044">
        <v>3.6</v>
      </c>
      <c r="E2044">
        <v>6</v>
      </c>
      <c r="F204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044" t="s">
        <v>55</v>
      </c>
      <c r="H2044" t="s">
        <v>144</v>
      </c>
      <c r="I204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044">
        <v>13.9</v>
      </c>
      <c r="K2044">
        <v>9.5</v>
      </c>
      <c r="L2044">
        <v>11.9</v>
      </c>
      <c r="M2044">
        <v>24</v>
      </c>
      <c r="N2044">
        <v>274</v>
      </c>
    </row>
    <row r="2045" spans="1:14" x14ac:dyDescent="0.35">
      <c r="A2045" t="s">
        <v>653</v>
      </c>
      <c r="B2045" t="s">
        <v>659</v>
      </c>
      <c r="C2045" t="s">
        <v>203</v>
      </c>
      <c r="D2045">
        <v>3.6</v>
      </c>
      <c r="E2045">
        <v>6</v>
      </c>
      <c r="F204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045" t="s">
        <v>55</v>
      </c>
      <c r="H2045" t="s">
        <v>149</v>
      </c>
      <c r="I204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2045">
        <v>19.399999999999999</v>
      </c>
      <c r="K2045">
        <v>13.6</v>
      </c>
      <c r="L2045">
        <v>16.8</v>
      </c>
      <c r="M2045">
        <v>17</v>
      </c>
      <c r="N2045">
        <v>269</v>
      </c>
    </row>
    <row r="2046" spans="1:14" x14ac:dyDescent="0.35">
      <c r="A2046" t="s">
        <v>653</v>
      </c>
      <c r="B2046" t="s">
        <v>660</v>
      </c>
      <c r="C2046" t="s">
        <v>203</v>
      </c>
      <c r="D2046">
        <v>3.6</v>
      </c>
      <c r="E2046">
        <v>6</v>
      </c>
      <c r="F204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046" t="s">
        <v>55</v>
      </c>
      <c r="H2046" t="s">
        <v>144</v>
      </c>
      <c r="I204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046">
        <v>12.9</v>
      </c>
      <c r="K2046">
        <v>9.3000000000000007</v>
      </c>
      <c r="L2046">
        <v>11.3</v>
      </c>
      <c r="M2046">
        <v>25</v>
      </c>
      <c r="N2046">
        <v>260</v>
      </c>
    </row>
    <row r="2047" spans="1:14" x14ac:dyDescent="0.35">
      <c r="A2047" t="s">
        <v>653</v>
      </c>
      <c r="B2047" t="s">
        <v>654</v>
      </c>
      <c r="C2047" t="s">
        <v>203</v>
      </c>
      <c r="D2047">
        <v>5.7</v>
      </c>
      <c r="E2047">
        <v>8</v>
      </c>
      <c r="F204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047" t="s">
        <v>36</v>
      </c>
      <c r="H2047" t="s">
        <v>144</v>
      </c>
      <c r="I204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047">
        <v>17.100000000000001</v>
      </c>
      <c r="K2047">
        <v>12</v>
      </c>
      <c r="L2047">
        <v>14.8</v>
      </c>
      <c r="M2047">
        <v>19</v>
      </c>
      <c r="N2047">
        <v>340</v>
      </c>
    </row>
    <row r="2048" spans="1:14" x14ac:dyDescent="0.35">
      <c r="A2048" t="s">
        <v>653</v>
      </c>
      <c r="B2048" t="s">
        <v>654</v>
      </c>
      <c r="C2048" t="s">
        <v>203</v>
      </c>
      <c r="D2048">
        <v>5.7</v>
      </c>
      <c r="E2048">
        <v>8</v>
      </c>
      <c r="F204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048" t="s">
        <v>55</v>
      </c>
      <c r="H2048" t="s">
        <v>144</v>
      </c>
      <c r="I204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048">
        <v>15.7</v>
      </c>
      <c r="K2048">
        <v>10.9</v>
      </c>
      <c r="L2048">
        <v>13.6</v>
      </c>
      <c r="M2048">
        <v>21</v>
      </c>
      <c r="N2048">
        <v>313</v>
      </c>
    </row>
    <row r="2049" spans="1:14" x14ac:dyDescent="0.35">
      <c r="A2049" t="s">
        <v>653</v>
      </c>
      <c r="B2049" t="s">
        <v>944</v>
      </c>
      <c r="C2049" t="s">
        <v>203</v>
      </c>
      <c r="D2049">
        <v>3</v>
      </c>
      <c r="E2049">
        <v>6</v>
      </c>
      <c r="F204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049" t="s">
        <v>55</v>
      </c>
      <c r="H2049" t="s">
        <v>52</v>
      </c>
      <c r="I204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2049">
        <v>11.5</v>
      </c>
      <c r="K2049">
        <v>8.4</v>
      </c>
      <c r="L2049">
        <v>10.1</v>
      </c>
      <c r="M2049">
        <v>28</v>
      </c>
      <c r="N2049">
        <v>273</v>
      </c>
    </row>
    <row r="2050" spans="1:14" x14ac:dyDescent="0.35">
      <c r="A2050" t="s">
        <v>653</v>
      </c>
      <c r="B2050" t="s">
        <v>945</v>
      </c>
      <c r="C2050" t="s">
        <v>203</v>
      </c>
      <c r="D2050">
        <v>3</v>
      </c>
      <c r="E2050">
        <v>6</v>
      </c>
      <c r="F205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050" t="s">
        <v>55</v>
      </c>
      <c r="H2050" t="s">
        <v>52</v>
      </c>
      <c r="I205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2050">
        <v>11.3</v>
      </c>
      <c r="K2050">
        <v>8</v>
      </c>
      <c r="L2050">
        <v>9.8000000000000007</v>
      </c>
      <c r="M2050">
        <v>29</v>
      </c>
      <c r="N2050">
        <v>265</v>
      </c>
    </row>
    <row r="2051" spans="1:14" x14ac:dyDescent="0.35">
      <c r="A2051" t="s">
        <v>653</v>
      </c>
      <c r="B2051" t="s">
        <v>946</v>
      </c>
      <c r="C2051" t="s">
        <v>203</v>
      </c>
      <c r="D2051">
        <v>3.6</v>
      </c>
      <c r="E2051">
        <v>6</v>
      </c>
      <c r="F205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051" t="s">
        <v>55</v>
      </c>
      <c r="H2051" t="s">
        <v>144</v>
      </c>
      <c r="I205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051">
        <v>14.6</v>
      </c>
      <c r="K2051">
        <v>10.1</v>
      </c>
      <c r="L2051">
        <v>12.6</v>
      </c>
      <c r="M2051">
        <v>22</v>
      </c>
      <c r="N2051">
        <v>290</v>
      </c>
    </row>
    <row r="2052" spans="1:14" x14ac:dyDescent="0.35">
      <c r="A2052" t="s">
        <v>653</v>
      </c>
      <c r="B2052" t="s">
        <v>657</v>
      </c>
      <c r="C2052" t="s">
        <v>203</v>
      </c>
      <c r="D2052">
        <v>3.6</v>
      </c>
      <c r="E2052">
        <v>6</v>
      </c>
      <c r="F205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052" t="s">
        <v>55</v>
      </c>
      <c r="H2052" t="s">
        <v>144</v>
      </c>
      <c r="I205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052">
        <v>14.6</v>
      </c>
      <c r="K2052">
        <v>10.1</v>
      </c>
      <c r="L2052">
        <v>12.6</v>
      </c>
      <c r="M2052">
        <v>22</v>
      </c>
      <c r="N2052">
        <v>290</v>
      </c>
    </row>
    <row r="2053" spans="1:14" x14ac:dyDescent="0.35">
      <c r="A2053" t="s">
        <v>653</v>
      </c>
      <c r="B2053" t="s">
        <v>657</v>
      </c>
      <c r="C2053" t="s">
        <v>203</v>
      </c>
      <c r="D2053">
        <v>3.6</v>
      </c>
      <c r="E2053">
        <v>6</v>
      </c>
      <c r="F205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053" t="s">
        <v>55</v>
      </c>
      <c r="H2053" t="s">
        <v>149</v>
      </c>
      <c r="I205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2053">
        <v>20.5</v>
      </c>
      <c r="K2053">
        <v>14.5</v>
      </c>
      <c r="L2053">
        <v>17.8</v>
      </c>
      <c r="M2053">
        <v>16</v>
      </c>
      <c r="N2053">
        <v>285</v>
      </c>
    </row>
    <row r="2054" spans="1:14" x14ac:dyDescent="0.35">
      <c r="A2054" t="s">
        <v>653</v>
      </c>
      <c r="B2054" t="s">
        <v>655</v>
      </c>
      <c r="C2054" t="s">
        <v>203</v>
      </c>
      <c r="D2054">
        <v>5.7</v>
      </c>
      <c r="E2054">
        <v>8</v>
      </c>
      <c r="F205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054" t="s">
        <v>36</v>
      </c>
      <c r="H2054" t="s">
        <v>144</v>
      </c>
      <c r="I205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054">
        <v>17.7</v>
      </c>
      <c r="K2054">
        <v>12.7</v>
      </c>
      <c r="L2054">
        <v>15.4</v>
      </c>
      <c r="M2054">
        <v>18</v>
      </c>
      <c r="N2054">
        <v>354</v>
      </c>
    </row>
    <row r="2055" spans="1:14" x14ac:dyDescent="0.35">
      <c r="A2055" t="s">
        <v>653</v>
      </c>
      <c r="B2055" t="s">
        <v>655</v>
      </c>
      <c r="C2055" t="s">
        <v>203</v>
      </c>
      <c r="D2055">
        <v>5.7</v>
      </c>
      <c r="E2055">
        <v>8</v>
      </c>
      <c r="F205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055" t="s">
        <v>55</v>
      </c>
      <c r="H2055" t="s">
        <v>144</v>
      </c>
      <c r="I205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055">
        <v>16.2</v>
      </c>
      <c r="K2055">
        <v>11.5</v>
      </c>
      <c r="L2055">
        <v>14.1</v>
      </c>
      <c r="M2055">
        <v>20</v>
      </c>
      <c r="N2055">
        <v>324</v>
      </c>
    </row>
    <row r="2056" spans="1:14" x14ac:dyDescent="0.35">
      <c r="A2056" t="s">
        <v>653</v>
      </c>
      <c r="B2056" t="s">
        <v>947</v>
      </c>
      <c r="C2056" t="s">
        <v>203</v>
      </c>
      <c r="D2056">
        <v>3</v>
      </c>
      <c r="E2056">
        <v>6</v>
      </c>
      <c r="F205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056" t="s">
        <v>55</v>
      </c>
      <c r="H2056" t="s">
        <v>52</v>
      </c>
      <c r="I205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2056">
        <v>12.1</v>
      </c>
      <c r="K2056">
        <v>8.8000000000000007</v>
      </c>
      <c r="L2056">
        <v>10.6</v>
      </c>
      <c r="M2056">
        <v>27</v>
      </c>
      <c r="N2056">
        <v>286</v>
      </c>
    </row>
    <row r="2057" spans="1:14" x14ac:dyDescent="0.35">
      <c r="A2057" t="s">
        <v>653</v>
      </c>
      <c r="B2057" t="s">
        <v>661</v>
      </c>
      <c r="C2057" t="s">
        <v>232</v>
      </c>
      <c r="D2057">
        <v>3.6</v>
      </c>
      <c r="E2057">
        <v>6</v>
      </c>
      <c r="F205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057" t="s">
        <v>36</v>
      </c>
      <c r="H2057" t="s">
        <v>144</v>
      </c>
      <c r="I205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057">
        <v>13.3</v>
      </c>
      <c r="K2057">
        <v>9.1</v>
      </c>
      <c r="L2057">
        <v>11.4</v>
      </c>
      <c r="M2057">
        <v>25</v>
      </c>
      <c r="N2057">
        <v>262</v>
      </c>
    </row>
    <row r="2058" spans="1:14" x14ac:dyDescent="0.35">
      <c r="A2058" t="s">
        <v>653</v>
      </c>
      <c r="B2058" t="s">
        <v>661</v>
      </c>
      <c r="C2058" t="s">
        <v>232</v>
      </c>
      <c r="D2058">
        <v>3.6</v>
      </c>
      <c r="E2058">
        <v>6</v>
      </c>
      <c r="F205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058" t="s">
        <v>36</v>
      </c>
      <c r="H2058" t="s">
        <v>149</v>
      </c>
      <c r="I205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2058">
        <v>18.600000000000001</v>
      </c>
      <c r="K2058">
        <v>12.7</v>
      </c>
      <c r="L2058">
        <v>15.9</v>
      </c>
      <c r="M2058">
        <v>18</v>
      </c>
      <c r="N2058">
        <v>254</v>
      </c>
    </row>
    <row r="2059" spans="1:14" x14ac:dyDescent="0.35">
      <c r="A2059" t="s">
        <v>653</v>
      </c>
      <c r="B2059" t="s">
        <v>948</v>
      </c>
      <c r="C2059" t="s">
        <v>305</v>
      </c>
      <c r="D2059">
        <v>2.4</v>
      </c>
      <c r="E2059">
        <v>4</v>
      </c>
      <c r="F205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059" t="s">
        <v>398</v>
      </c>
      <c r="H2059" t="s">
        <v>144</v>
      </c>
      <c r="I205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059">
        <v>11.2</v>
      </c>
      <c r="K2059">
        <v>8.1</v>
      </c>
      <c r="L2059">
        <v>9.8000000000000007</v>
      </c>
      <c r="M2059">
        <v>29</v>
      </c>
      <c r="N2059">
        <v>225</v>
      </c>
    </row>
    <row r="2060" spans="1:14" x14ac:dyDescent="0.35">
      <c r="A2060" t="s">
        <v>662</v>
      </c>
      <c r="B2060" t="s">
        <v>663</v>
      </c>
      <c r="C2060" t="s">
        <v>58</v>
      </c>
      <c r="D2060">
        <v>6.6</v>
      </c>
      <c r="E2060">
        <v>12</v>
      </c>
      <c r="F206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060" t="s">
        <v>47</v>
      </c>
      <c r="H2060" t="s">
        <v>16</v>
      </c>
      <c r="I206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060">
        <v>19.2</v>
      </c>
      <c r="K2060">
        <v>12.4</v>
      </c>
      <c r="L2060">
        <v>16.100000000000001</v>
      </c>
      <c r="M2060">
        <v>18</v>
      </c>
      <c r="N2060">
        <v>370</v>
      </c>
    </row>
    <row r="2061" spans="1:14" x14ac:dyDescent="0.35">
      <c r="A2061" t="s">
        <v>662</v>
      </c>
      <c r="B2061" t="s">
        <v>664</v>
      </c>
      <c r="C2061" t="s">
        <v>58</v>
      </c>
      <c r="D2061">
        <v>6.6</v>
      </c>
      <c r="E2061">
        <v>12</v>
      </c>
      <c r="F206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061" t="s">
        <v>47</v>
      </c>
      <c r="H2061" t="s">
        <v>16</v>
      </c>
      <c r="I206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061">
        <v>19.2</v>
      </c>
      <c r="K2061">
        <v>12.4</v>
      </c>
      <c r="L2061">
        <v>16.100000000000001</v>
      </c>
      <c r="M2061">
        <v>18</v>
      </c>
      <c r="N2061">
        <v>370</v>
      </c>
    </row>
    <row r="2062" spans="1:14" x14ac:dyDescent="0.35">
      <c r="A2062" t="s">
        <v>662</v>
      </c>
      <c r="B2062" t="s">
        <v>665</v>
      </c>
      <c r="C2062" t="s">
        <v>58</v>
      </c>
      <c r="D2062">
        <v>6.7</v>
      </c>
      <c r="E2062">
        <v>12</v>
      </c>
      <c r="F206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062" t="s">
        <v>47</v>
      </c>
      <c r="H2062" t="s">
        <v>16</v>
      </c>
      <c r="I206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062">
        <v>20.9</v>
      </c>
      <c r="K2062">
        <v>12.7</v>
      </c>
      <c r="L2062">
        <v>17.2</v>
      </c>
      <c r="M2062">
        <v>16</v>
      </c>
      <c r="N2062">
        <v>396</v>
      </c>
    </row>
    <row r="2063" spans="1:14" x14ac:dyDescent="0.35">
      <c r="A2063" t="s">
        <v>662</v>
      </c>
      <c r="B2063" t="s">
        <v>668</v>
      </c>
      <c r="C2063" t="s">
        <v>58</v>
      </c>
      <c r="D2063">
        <v>6.7</v>
      </c>
      <c r="E2063">
        <v>12</v>
      </c>
      <c r="F206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063" t="s">
        <v>47</v>
      </c>
      <c r="H2063" t="s">
        <v>16</v>
      </c>
      <c r="I206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063">
        <v>20.7</v>
      </c>
      <c r="K2063">
        <v>12.9</v>
      </c>
      <c r="L2063">
        <v>17.2</v>
      </c>
      <c r="M2063">
        <v>16</v>
      </c>
      <c r="N2063">
        <v>396</v>
      </c>
    </row>
    <row r="2064" spans="1:14" x14ac:dyDescent="0.35">
      <c r="A2064" t="s">
        <v>662</v>
      </c>
      <c r="B2064" t="s">
        <v>666</v>
      </c>
      <c r="C2064" t="s">
        <v>14</v>
      </c>
      <c r="D2064">
        <v>6.7</v>
      </c>
      <c r="E2064">
        <v>12</v>
      </c>
      <c r="F206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064" t="s">
        <v>47</v>
      </c>
      <c r="H2064" t="s">
        <v>16</v>
      </c>
      <c r="I206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064">
        <v>20.9</v>
      </c>
      <c r="K2064">
        <v>12.7</v>
      </c>
      <c r="L2064">
        <v>17.2</v>
      </c>
      <c r="M2064">
        <v>16</v>
      </c>
      <c r="N2064">
        <v>396</v>
      </c>
    </row>
    <row r="2065" spans="1:14" x14ac:dyDescent="0.35">
      <c r="A2065" t="s">
        <v>662</v>
      </c>
      <c r="B2065" t="s">
        <v>667</v>
      </c>
      <c r="C2065" t="s">
        <v>14</v>
      </c>
      <c r="D2065">
        <v>6.7</v>
      </c>
      <c r="E2065">
        <v>12</v>
      </c>
      <c r="F206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065" t="s">
        <v>47</v>
      </c>
      <c r="H2065" t="s">
        <v>16</v>
      </c>
      <c r="I206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065">
        <v>20.7</v>
      </c>
      <c r="K2065">
        <v>12.9</v>
      </c>
      <c r="L2065">
        <v>17.2</v>
      </c>
      <c r="M2065">
        <v>16</v>
      </c>
      <c r="N2065">
        <v>396</v>
      </c>
    </row>
    <row r="2066" spans="1:14" x14ac:dyDescent="0.35">
      <c r="A2066" t="s">
        <v>662</v>
      </c>
      <c r="B2066" t="s">
        <v>669</v>
      </c>
      <c r="C2066" t="s">
        <v>25</v>
      </c>
      <c r="D2066">
        <v>6.6</v>
      </c>
      <c r="E2066">
        <v>12</v>
      </c>
      <c r="F206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066" t="s">
        <v>47</v>
      </c>
      <c r="H2066" t="s">
        <v>16</v>
      </c>
      <c r="I206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066">
        <v>18.7</v>
      </c>
      <c r="K2066">
        <v>11.8</v>
      </c>
      <c r="L2066">
        <v>15.6</v>
      </c>
      <c r="M2066">
        <v>18</v>
      </c>
      <c r="N2066">
        <v>359</v>
      </c>
    </row>
    <row r="2067" spans="1:14" x14ac:dyDescent="0.35">
      <c r="A2067" t="s">
        <v>670</v>
      </c>
      <c r="B2067" t="s">
        <v>671</v>
      </c>
      <c r="C2067" t="s">
        <v>35</v>
      </c>
      <c r="D2067">
        <v>2</v>
      </c>
      <c r="E2067">
        <v>4</v>
      </c>
      <c r="F206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067" t="s">
        <v>22</v>
      </c>
      <c r="H2067" t="s">
        <v>16</v>
      </c>
      <c r="I206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067">
        <v>9.6</v>
      </c>
      <c r="K2067">
        <v>7</v>
      </c>
      <c r="L2067">
        <v>8.4</v>
      </c>
      <c r="M2067">
        <v>34</v>
      </c>
      <c r="N2067">
        <v>193</v>
      </c>
    </row>
    <row r="2068" spans="1:14" x14ac:dyDescent="0.35">
      <c r="A2068" t="s">
        <v>670</v>
      </c>
      <c r="B2068" t="s">
        <v>671</v>
      </c>
      <c r="C2068" t="s">
        <v>35</v>
      </c>
      <c r="D2068">
        <v>2</v>
      </c>
      <c r="E2068">
        <v>4</v>
      </c>
      <c r="F206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068" t="s">
        <v>17</v>
      </c>
      <c r="H2068" t="s">
        <v>16</v>
      </c>
      <c r="I206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068">
        <v>10.9</v>
      </c>
      <c r="K2068">
        <v>7.9</v>
      </c>
      <c r="L2068">
        <v>9.6</v>
      </c>
      <c r="M2068">
        <v>29</v>
      </c>
      <c r="N2068">
        <v>221</v>
      </c>
    </row>
    <row r="2069" spans="1:14" x14ac:dyDescent="0.35">
      <c r="A2069" t="s">
        <v>670</v>
      </c>
      <c r="B2069" t="s">
        <v>672</v>
      </c>
      <c r="C2069" t="s">
        <v>35</v>
      </c>
      <c r="D2069">
        <v>1.3</v>
      </c>
      <c r="E2069">
        <v>4</v>
      </c>
      <c r="F206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069" t="s">
        <v>210</v>
      </c>
      <c r="H2069" t="s">
        <v>144</v>
      </c>
      <c r="I206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069">
        <v>6.5</v>
      </c>
      <c r="K2069">
        <v>6.3</v>
      </c>
      <c r="L2069">
        <v>6.4</v>
      </c>
      <c r="M2069">
        <v>44</v>
      </c>
      <c r="N2069">
        <v>147</v>
      </c>
    </row>
    <row r="2070" spans="1:14" x14ac:dyDescent="0.35">
      <c r="A2070" t="s">
        <v>670</v>
      </c>
      <c r="B2070" t="s">
        <v>673</v>
      </c>
      <c r="C2070" t="s">
        <v>14</v>
      </c>
      <c r="D2070">
        <v>2.5</v>
      </c>
      <c r="E2070">
        <v>4</v>
      </c>
      <c r="F207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070" t="s">
        <v>22</v>
      </c>
      <c r="H2070" t="s">
        <v>144</v>
      </c>
      <c r="I207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070">
        <v>10.199999999999999</v>
      </c>
      <c r="K2070">
        <v>7.6</v>
      </c>
      <c r="L2070">
        <v>9</v>
      </c>
      <c r="M2070">
        <v>31</v>
      </c>
      <c r="N2070">
        <v>207</v>
      </c>
    </row>
    <row r="2071" spans="1:14" x14ac:dyDescent="0.35">
      <c r="A2071" t="s">
        <v>670</v>
      </c>
      <c r="B2071" t="s">
        <v>673</v>
      </c>
      <c r="C2071" t="s">
        <v>14</v>
      </c>
      <c r="D2071">
        <v>2.5</v>
      </c>
      <c r="E2071">
        <v>4</v>
      </c>
      <c r="F207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071" t="s">
        <v>17</v>
      </c>
      <c r="H2071" t="s">
        <v>144</v>
      </c>
      <c r="I207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071">
        <v>10.199999999999999</v>
      </c>
      <c r="K2071">
        <v>7.7</v>
      </c>
      <c r="L2071">
        <v>9</v>
      </c>
      <c r="M2071">
        <v>31</v>
      </c>
      <c r="N2071">
        <v>207</v>
      </c>
    </row>
    <row r="2072" spans="1:14" x14ac:dyDescent="0.35">
      <c r="A2072" t="s">
        <v>670</v>
      </c>
      <c r="B2072" t="s">
        <v>674</v>
      </c>
      <c r="C2072" t="s">
        <v>61</v>
      </c>
      <c r="D2072">
        <v>2.4</v>
      </c>
      <c r="E2072">
        <v>4</v>
      </c>
      <c r="F207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072" t="s">
        <v>675</v>
      </c>
      <c r="H2072" t="s">
        <v>144</v>
      </c>
      <c r="I207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072">
        <v>10.9</v>
      </c>
      <c r="K2072">
        <v>8.5</v>
      </c>
      <c r="L2072">
        <v>9.8000000000000007</v>
      </c>
      <c r="M2072">
        <v>29</v>
      </c>
      <c r="N2072">
        <v>225</v>
      </c>
    </row>
    <row r="2073" spans="1:14" x14ac:dyDescent="0.35">
      <c r="A2073" t="s">
        <v>670</v>
      </c>
      <c r="B2073" t="s">
        <v>674</v>
      </c>
      <c r="C2073" t="s">
        <v>61</v>
      </c>
      <c r="D2073">
        <v>2.4</v>
      </c>
      <c r="E2073">
        <v>4</v>
      </c>
      <c r="F207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073" t="s">
        <v>127</v>
      </c>
      <c r="H2073" t="s">
        <v>144</v>
      </c>
      <c r="I207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073">
        <v>10.8</v>
      </c>
      <c r="K2073">
        <v>8.5</v>
      </c>
      <c r="L2073">
        <v>9.8000000000000007</v>
      </c>
      <c r="M2073">
        <v>29</v>
      </c>
      <c r="N2073">
        <v>225</v>
      </c>
    </row>
    <row r="2074" spans="1:14" x14ac:dyDescent="0.35">
      <c r="A2074" t="s">
        <v>677</v>
      </c>
      <c r="B2074" t="s">
        <v>678</v>
      </c>
      <c r="C2074" t="s">
        <v>31</v>
      </c>
      <c r="D2074">
        <v>1</v>
      </c>
      <c r="E2074">
        <v>3</v>
      </c>
      <c r="F207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074" t="s">
        <v>679</v>
      </c>
      <c r="H2074" t="s">
        <v>16</v>
      </c>
      <c r="I207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074">
        <v>6.8</v>
      </c>
      <c r="K2074">
        <v>6.2</v>
      </c>
      <c r="L2074">
        <v>6.5</v>
      </c>
      <c r="M2074">
        <v>43</v>
      </c>
      <c r="N2074">
        <v>150</v>
      </c>
    </row>
    <row r="2075" spans="1:14" x14ac:dyDescent="0.35">
      <c r="A2075" t="s">
        <v>677</v>
      </c>
      <c r="B2075" t="s">
        <v>680</v>
      </c>
      <c r="C2075" t="s">
        <v>31</v>
      </c>
      <c r="D2075">
        <v>1</v>
      </c>
      <c r="E2075">
        <v>3</v>
      </c>
      <c r="F207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075" t="s">
        <v>679</v>
      </c>
      <c r="H2075" t="s">
        <v>16</v>
      </c>
      <c r="I207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075">
        <v>6.8</v>
      </c>
      <c r="K2075">
        <v>6.2</v>
      </c>
      <c r="L2075">
        <v>6.5</v>
      </c>
      <c r="M2075">
        <v>43</v>
      </c>
      <c r="N2075">
        <v>150</v>
      </c>
    </row>
    <row r="2076" spans="1:14" x14ac:dyDescent="0.35">
      <c r="A2076" t="s">
        <v>684</v>
      </c>
      <c r="B2076" t="s">
        <v>685</v>
      </c>
      <c r="C2076" t="s">
        <v>35</v>
      </c>
      <c r="D2076">
        <v>2</v>
      </c>
      <c r="E2076">
        <v>4</v>
      </c>
      <c r="F207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076" t="s">
        <v>22</v>
      </c>
      <c r="H2076" t="s">
        <v>16</v>
      </c>
      <c r="I207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076">
        <v>9.6</v>
      </c>
      <c r="K2076">
        <v>7</v>
      </c>
      <c r="L2076">
        <v>8.4</v>
      </c>
      <c r="M2076">
        <v>34</v>
      </c>
      <c r="N2076">
        <v>193</v>
      </c>
    </row>
    <row r="2077" spans="1:14" x14ac:dyDescent="0.35">
      <c r="A2077" t="s">
        <v>684</v>
      </c>
      <c r="B2077" t="s">
        <v>685</v>
      </c>
      <c r="C2077" t="s">
        <v>35</v>
      </c>
      <c r="D2077">
        <v>2</v>
      </c>
      <c r="E2077">
        <v>4</v>
      </c>
      <c r="F207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077" t="s">
        <v>17</v>
      </c>
      <c r="H2077" t="s">
        <v>16</v>
      </c>
      <c r="I207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077">
        <v>10.9</v>
      </c>
      <c r="K2077">
        <v>7.9</v>
      </c>
      <c r="L2077">
        <v>9.6</v>
      </c>
      <c r="M2077">
        <v>29</v>
      </c>
      <c r="N2077">
        <v>221</v>
      </c>
    </row>
    <row r="2078" spans="1:14" x14ac:dyDescent="0.35">
      <c r="A2078" t="s">
        <v>684</v>
      </c>
      <c r="B2078" t="s">
        <v>686</v>
      </c>
      <c r="C2078" t="s">
        <v>21</v>
      </c>
      <c r="D2078">
        <v>2</v>
      </c>
      <c r="E2078">
        <v>4</v>
      </c>
      <c r="F207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078" t="s">
        <v>45</v>
      </c>
      <c r="H2078" t="s">
        <v>16</v>
      </c>
      <c r="I207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078">
        <v>10.199999999999999</v>
      </c>
      <c r="K2078">
        <v>8.5</v>
      </c>
      <c r="L2078">
        <v>9.4</v>
      </c>
      <c r="M2078">
        <v>30</v>
      </c>
      <c r="N2078">
        <v>216</v>
      </c>
    </row>
    <row r="2079" spans="1:14" x14ac:dyDescent="0.35">
      <c r="A2079" t="s">
        <v>684</v>
      </c>
      <c r="B2079" t="s">
        <v>686</v>
      </c>
      <c r="C2079" t="s">
        <v>21</v>
      </c>
      <c r="D2079">
        <v>2.5</v>
      </c>
      <c r="E2079">
        <v>4</v>
      </c>
      <c r="F207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079" t="s">
        <v>455</v>
      </c>
      <c r="H2079" t="s">
        <v>144</v>
      </c>
      <c r="I207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079">
        <v>9.6</v>
      </c>
      <c r="K2079">
        <v>7.5</v>
      </c>
      <c r="L2079">
        <v>8.6999999999999993</v>
      </c>
      <c r="M2079">
        <v>32</v>
      </c>
      <c r="N2079">
        <v>200</v>
      </c>
    </row>
    <row r="2080" spans="1:14" x14ac:dyDescent="0.35">
      <c r="A2080" t="s">
        <v>684</v>
      </c>
      <c r="B2080" t="s">
        <v>686</v>
      </c>
      <c r="C2080" t="s">
        <v>21</v>
      </c>
      <c r="D2080">
        <v>2.5</v>
      </c>
      <c r="E2080">
        <v>4</v>
      </c>
      <c r="F208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080" t="s">
        <v>17</v>
      </c>
      <c r="H2080" t="s">
        <v>144</v>
      </c>
      <c r="I208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080">
        <v>10.6</v>
      </c>
      <c r="K2080">
        <v>8.4</v>
      </c>
      <c r="L2080">
        <v>9.6</v>
      </c>
      <c r="M2080">
        <v>29</v>
      </c>
      <c r="N2080">
        <v>221</v>
      </c>
    </row>
    <row r="2081" spans="1:14" x14ac:dyDescent="0.35">
      <c r="A2081" t="s">
        <v>684</v>
      </c>
      <c r="B2081" t="s">
        <v>687</v>
      </c>
      <c r="C2081" t="s">
        <v>14</v>
      </c>
      <c r="D2081">
        <v>2</v>
      </c>
      <c r="E2081">
        <v>4</v>
      </c>
      <c r="F208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081" t="s">
        <v>455</v>
      </c>
      <c r="H2081" t="s">
        <v>144</v>
      </c>
      <c r="I208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081">
        <v>8.5</v>
      </c>
      <c r="K2081">
        <v>6.4</v>
      </c>
      <c r="L2081">
        <v>7.6</v>
      </c>
      <c r="M2081">
        <v>37</v>
      </c>
      <c r="N2081">
        <v>175</v>
      </c>
    </row>
    <row r="2082" spans="1:14" x14ac:dyDescent="0.35">
      <c r="A2082" t="s">
        <v>684</v>
      </c>
      <c r="B2082" t="s">
        <v>687</v>
      </c>
      <c r="C2082" t="s">
        <v>14</v>
      </c>
      <c r="D2082">
        <v>2</v>
      </c>
      <c r="E2082">
        <v>4</v>
      </c>
      <c r="F208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082" t="s">
        <v>127</v>
      </c>
      <c r="H2082" t="s">
        <v>144</v>
      </c>
      <c r="I208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082">
        <v>9.5</v>
      </c>
      <c r="K2082">
        <v>7</v>
      </c>
      <c r="L2082">
        <v>8.4</v>
      </c>
      <c r="M2082">
        <v>34</v>
      </c>
      <c r="N2082">
        <v>193</v>
      </c>
    </row>
    <row r="2083" spans="1:14" x14ac:dyDescent="0.35">
      <c r="A2083" t="s">
        <v>684</v>
      </c>
      <c r="B2083" t="s">
        <v>688</v>
      </c>
      <c r="C2083" t="s">
        <v>61</v>
      </c>
      <c r="D2083">
        <v>2</v>
      </c>
      <c r="E2083">
        <v>4</v>
      </c>
      <c r="F208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083" t="s">
        <v>455</v>
      </c>
      <c r="H2083" t="s">
        <v>144</v>
      </c>
      <c r="I208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083">
        <v>8.5</v>
      </c>
      <c r="K2083">
        <v>6.4</v>
      </c>
      <c r="L2083">
        <v>7.6</v>
      </c>
      <c r="M2083">
        <v>37</v>
      </c>
      <c r="N2083">
        <v>175</v>
      </c>
    </row>
    <row r="2084" spans="1:14" x14ac:dyDescent="0.35">
      <c r="A2084" t="s">
        <v>684</v>
      </c>
      <c r="B2084" t="s">
        <v>688</v>
      </c>
      <c r="C2084" t="s">
        <v>61</v>
      </c>
      <c r="D2084">
        <v>2</v>
      </c>
      <c r="E2084">
        <v>4</v>
      </c>
      <c r="F208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084" t="s">
        <v>127</v>
      </c>
      <c r="H2084" t="s">
        <v>144</v>
      </c>
      <c r="I208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084">
        <v>9.5</v>
      </c>
      <c r="K2084">
        <v>7</v>
      </c>
      <c r="L2084">
        <v>8.4</v>
      </c>
      <c r="M2084">
        <v>34</v>
      </c>
      <c r="N2084">
        <v>193</v>
      </c>
    </row>
    <row r="2085" spans="1:14" x14ac:dyDescent="0.35">
      <c r="A2085" t="s">
        <v>684</v>
      </c>
      <c r="B2085" t="s">
        <v>689</v>
      </c>
      <c r="C2085" t="s">
        <v>25</v>
      </c>
      <c r="D2085">
        <v>2.5</v>
      </c>
      <c r="E2085">
        <v>4</v>
      </c>
      <c r="F208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085" t="s">
        <v>455</v>
      </c>
      <c r="H2085" t="s">
        <v>144</v>
      </c>
      <c r="I208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085">
        <v>9</v>
      </c>
      <c r="K2085">
        <v>6.5</v>
      </c>
      <c r="L2085">
        <v>7.9</v>
      </c>
      <c r="M2085">
        <v>36</v>
      </c>
      <c r="N2085">
        <v>182</v>
      </c>
    </row>
    <row r="2086" spans="1:14" x14ac:dyDescent="0.35">
      <c r="A2086" t="s">
        <v>684</v>
      </c>
      <c r="B2086" t="s">
        <v>689</v>
      </c>
      <c r="C2086" t="s">
        <v>25</v>
      </c>
      <c r="D2086">
        <v>2.5</v>
      </c>
      <c r="E2086">
        <v>4</v>
      </c>
      <c r="F208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086" t="s">
        <v>17</v>
      </c>
      <c r="H2086" t="s">
        <v>144</v>
      </c>
      <c r="I208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086">
        <v>10.7</v>
      </c>
      <c r="K2086">
        <v>7.8</v>
      </c>
      <c r="L2086">
        <v>9.4</v>
      </c>
      <c r="M2086">
        <v>30</v>
      </c>
      <c r="N2086">
        <v>216</v>
      </c>
    </row>
    <row r="2087" spans="1:14" x14ac:dyDescent="0.35">
      <c r="A2087" t="s">
        <v>684</v>
      </c>
      <c r="B2087" t="s">
        <v>689</v>
      </c>
      <c r="C2087" t="s">
        <v>25</v>
      </c>
      <c r="D2087">
        <v>3.6</v>
      </c>
      <c r="E2087">
        <v>6</v>
      </c>
      <c r="F208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087" t="s">
        <v>455</v>
      </c>
      <c r="H2087" t="s">
        <v>144</v>
      </c>
      <c r="I208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087">
        <v>11.9</v>
      </c>
      <c r="K2087">
        <v>8.1999999999999993</v>
      </c>
      <c r="L2087">
        <v>10.199999999999999</v>
      </c>
      <c r="M2087">
        <v>28</v>
      </c>
      <c r="N2087">
        <v>235</v>
      </c>
    </row>
    <row r="2088" spans="1:14" x14ac:dyDescent="0.35">
      <c r="A2088" t="s">
        <v>684</v>
      </c>
      <c r="B2088" t="s">
        <v>690</v>
      </c>
      <c r="C2088" t="s">
        <v>21</v>
      </c>
      <c r="D2088">
        <v>2.5</v>
      </c>
      <c r="E2088">
        <v>4</v>
      </c>
      <c r="F208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088" t="s">
        <v>455</v>
      </c>
      <c r="H2088" t="s">
        <v>144</v>
      </c>
      <c r="I208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088">
        <v>9.3000000000000007</v>
      </c>
      <c r="K2088">
        <v>7.1</v>
      </c>
      <c r="L2088">
        <v>8.3000000000000007</v>
      </c>
      <c r="M2088">
        <v>34</v>
      </c>
      <c r="N2088">
        <v>191</v>
      </c>
    </row>
    <row r="2089" spans="1:14" x14ac:dyDescent="0.35">
      <c r="A2089" t="s">
        <v>684</v>
      </c>
      <c r="B2089" t="s">
        <v>690</v>
      </c>
      <c r="C2089" t="s">
        <v>21</v>
      </c>
      <c r="D2089">
        <v>2.5</v>
      </c>
      <c r="E2089">
        <v>4</v>
      </c>
      <c r="F208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089" t="s">
        <v>17</v>
      </c>
      <c r="H2089" t="s">
        <v>144</v>
      </c>
      <c r="I208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089">
        <v>11</v>
      </c>
      <c r="K2089">
        <v>8.1999999999999993</v>
      </c>
      <c r="L2089">
        <v>9.6999999999999993</v>
      </c>
      <c r="M2089">
        <v>29</v>
      </c>
      <c r="N2089">
        <v>223</v>
      </c>
    </row>
    <row r="2090" spans="1:14" x14ac:dyDescent="0.35">
      <c r="A2090" t="s">
        <v>684</v>
      </c>
      <c r="B2090" t="s">
        <v>690</v>
      </c>
      <c r="C2090" t="s">
        <v>21</v>
      </c>
      <c r="D2090">
        <v>3.6</v>
      </c>
      <c r="E2090">
        <v>6</v>
      </c>
      <c r="F209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090" t="s">
        <v>455</v>
      </c>
      <c r="H2090" t="s">
        <v>144</v>
      </c>
      <c r="I209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090">
        <v>12</v>
      </c>
      <c r="K2090">
        <v>8.6</v>
      </c>
      <c r="L2090">
        <v>10.5</v>
      </c>
      <c r="M2090">
        <v>27</v>
      </c>
      <c r="N2090">
        <v>242</v>
      </c>
    </row>
    <row r="2091" spans="1:14" x14ac:dyDescent="0.35">
      <c r="A2091" t="s">
        <v>684</v>
      </c>
      <c r="B2091" t="s">
        <v>949</v>
      </c>
      <c r="C2091" t="s">
        <v>14</v>
      </c>
      <c r="D2091">
        <v>2</v>
      </c>
      <c r="E2091">
        <v>4</v>
      </c>
      <c r="F209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091" t="s">
        <v>45</v>
      </c>
      <c r="H2091" t="s">
        <v>16</v>
      </c>
      <c r="I209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091">
        <v>12.4</v>
      </c>
      <c r="K2091">
        <v>9.4</v>
      </c>
      <c r="L2091">
        <v>11.1</v>
      </c>
      <c r="M2091">
        <v>25</v>
      </c>
      <c r="N2091">
        <v>255</v>
      </c>
    </row>
    <row r="2092" spans="1:14" x14ac:dyDescent="0.35">
      <c r="A2092" t="s">
        <v>684</v>
      </c>
      <c r="B2092" t="s">
        <v>949</v>
      </c>
      <c r="C2092" t="s">
        <v>14</v>
      </c>
      <c r="D2092">
        <v>2</v>
      </c>
      <c r="E2092">
        <v>4</v>
      </c>
      <c r="F209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092" t="s">
        <v>17</v>
      </c>
      <c r="H2092" t="s">
        <v>16</v>
      </c>
      <c r="I209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092">
        <v>11.1</v>
      </c>
      <c r="K2092">
        <v>8.3000000000000007</v>
      </c>
      <c r="L2092">
        <v>9.8000000000000007</v>
      </c>
      <c r="M2092">
        <v>29</v>
      </c>
      <c r="N2092">
        <v>225</v>
      </c>
    </row>
    <row r="2093" spans="1:14" x14ac:dyDescent="0.35">
      <c r="A2093" t="s">
        <v>684</v>
      </c>
      <c r="B2093" t="s">
        <v>949</v>
      </c>
      <c r="C2093" t="s">
        <v>14</v>
      </c>
      <c r="D2093">
        <v>2.5</v>
      </c>
      <c r="E2093">
        <v>4</v>
      </c>
      <c r="F209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093" t="s">
        <v>17</v>
      </c>
      <c r="H2093" t="s">
        <v>16</v>
      </c>
      <c r="I209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093">
        <v>13.8</v>
      </c>
      <c r="K2093">
        <v>10.199999999999999</v>
      </c>
      <c r="L2093">
        <v>12.2</v>
      </c>
      <c r="M2093">
        <v>23</v>
      </c>
      <c r="N2093">
        <v>281</v>
      </c>
    </row>
    <row r="2094" spans="1:14" x14ac:dyDescent="0.35">
      <c r="A2094" t="s">
        <v>684</v>
      </c>
      <c r="B2094" t="s">
        <v>692</v>
      </c>
      <c r="C2094" t="s">
        <v>21</v>
      </c>
      <c r="D2094">
        <v>2</v>
      </c>
      <c r="E2094">
        <v>4</v>
      </c>
      <c r="F209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094" t="s">
        <v>455</v>
      </c>
      <c r="H2094" t="s">
        <v>144</v>
      </c>
      <c r="I209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094">
        <v>9.1</v>
      </c>
      <c r="K2094">
        <v>7</v>
      </c>
      <c r="L2094">
        <v>8.1</v>
      </c>
      <c r="M2094">
        <v>35</v>
      </c>
      <c r="N2094">
        <v>186</v>
      </c>
    </row>
    <row r="2095" spans="1:14" x14ac:dyDescent="0.35">
      <c r="A2095" t="s">
        <v>684</v>
      </c>
      <c r="B2095" t="s">
        <v>692</v>
      </c>
      <c r="C2095" t="s">
        <v>21</v>
      </c>
      <c r="D2095">
        <v>2</v>
      </c>
      <c r="E2095">
        <v>4</v>
      </c>
      <c r="F209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095" t="s">
        <v>127</v>
      </c>
      <c r="H2095" t="s">
        <v>144</v>
      </c>
      <c r="I209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095">
        <v>10.199999999999999</v>
      </c>
      <c r="K2095">
        <v>7.7</v>
      </c>
      <c r="L2095">
        <v>9.1</v>
      </c>
      <c r="M2095">
        <v>31</v>
      </c>
      <c r="N2095">
        <v>209</v>
      </c>
    </row>
    <row r="2096" spans="1:14" x14ac:dyDescent="0.35">
      <c r="A2096" t="s">
        <v>684</v>
      </c>
      <c r="B2096" t="s">
        <v>693</v>
      </c>
      <c r="C2096" t="s">
        <v>21</v>
      </c>
      <c r="D2096">
        <v>2</v>
      </c>
      <c r="E2096">
        <v>4</v>
      </c>
      <c r="F209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096" t="s">
        <v>455</v>
      </c>
      <c r="H2096" t="s">
        <v>144</v>
      </c>
      <c r="I209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096">
        <v>7.9</v>
      </c>
      <c r="K2096">
        <v>6.9</v>
      </c>
      <c r="L2096">
        <v>7.5</v>
      </c>
      <c r="M2096">
        <v>38</v>
      </c>
      <c r="N2096">
        <v>173</v>
      </c>
    </row>
    <row r="2097" spans="1:14" x14ac:dyDescent="0.35">
      <c r="A2097" t="s">
        <v>694</v>
      </c>
      <c r="B2097" t="s">
        <v>696</v>
      </c>
      <c r="C2097" t="s">
        <v>66</v>
      </c>
      <c r="D2097">
        <v>4</v>
      </c>
      <c r="E2097">
        <v>6</v>
      </c>
      <c r="F209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097" t="s">
        <v>15</v>
      </c>
      <c r="H2097" t="s">
        <v>144</v>
      </c>
      <c r="I209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097">
        <v>14.2</v>
      </c>
      <c r="K2097">
        <v>11.1</v>
      </c>
      <c r="L2097">
        <v>12.8</v>
      </c>
      <c r="M2097">
        <v>22</v>
      </c>
      <c r="N2097">
        <v>294</v>
      </c>
    </row>
    <row r="2098" spans="1:14" x14ac:dyDescent="0.35">
      <c r="A2098" t="s">
        <v>694</v>
      </c>
      <c r="B2098" t="s">
        <v>950</v>
      </c>
      <c r="C2098" t="s">
        <v>66</v>
      </c>
      <c r="D2098">
        <v>4</v>
      </c>
      <c r="E2098">
        <v>6</v>
      </c>
      <c r="F209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098" t="s">
        <v>15</v>
      </c>
      <c r="H2098" t="s">
        <v>144</v>
      </c>
      <c r="I209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098">
        <v>14.2</v>
      </c>
      <c r="K2098">
        <v>11.1</v>
      </c>
      <c r="L2098">
        <v>12.8</v>
      </c>
      <c r="M2098">
        <v>22</v>
      </c>
      <c r="N2098">
        <v>294</v>
      </c>
    </row>
    <row r="2099" spans="1:14" x14ac:dyDescent="0.35">
      <c r="A2099" t="s">
        <v>694</v>
      </c>
      <c r="B2099" t="s">
        <v>697</v>
      </c>
      <c r="C2099" t="s">
        <v>25</v>
      </c>
      <c r="D2099">
        <v>3.5</v>
      </c>
      <c r="E2099">
        <v>6</v>
      </c>
      <c r="F209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099" t="s">
        <v>22</v>
      </c>
      <c r="H2099" t="s">
        <v>144</v>
      </c>
      <c r="I209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099">
        <v>11.3</v>
      </c>
      <c r="K2099">
        <v>7.5</v>
      </c>
      <c r="L2099">
        <v>9.6</v>
      </c>
      <c r="M2099">
        <v>29</v>
      </c>
      <c r="N2099">
        <v>221</v>
      </c>
    </row>
    <row r="2100" spans="1:14" x14ac:dyDescent="0.35">
      <c r="A2100" t="s">
        <v>694</v>
      </c>
      <c r="B2100" t="s">
        <v>698</v>
      </c>
      <c r="C2100" t="s">
        <v>25</v>
      </c>
      <c r="D2100">
        <v>2.5</v>
      </c>
      <c r="E2100">
        <v>4</v>
      </c>
      <c r="F210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100" t="s">
        <v>22</v>
      </c>
      <c r="H2100" t="s">
        <v>144</v>
      </c>
      <c r="I210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100">
        <v>9.6999999999999993</v>
      </c>
      <c r="K2100">
        <v>6.9</v>
      </c>
      <c r="L2100">
        <v>8.4</v>
      </c>
      <c r="M2100">
        <v>34</v>
      </c>
      <c r="N2100">
        <v>193</v>
      </c>
    </row>
    <row r="2101" spans="1:14" x14ac:dyDescent="0.35">
      <c r="A2101" t="s">
        <v>694</v>
      </c>
      <c r="B2101" t="s">
        <v>698</v>
      </c>
      <c r="C2101" t="s">
        <v>25</v>
      </c>
      <c r="D2101">
        <v>3.5</v>
      </c>
      <c r="E2101">
        <v>6</v>
      </c>
      <c r="F210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101" t="s">
        <v>22</v>
      </c>
      <c r="H2101" t="s">
        <v>144</v>
      </c>
      <c r="I210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101">
        <v>11</v>
      </c>
      <c r="K2101">
        <v>7.7</v>
      </c>
      <c r="L2101">
        <v>9.5</v>
      </c>
      <c r="M2101">
        <v>30</v>
      </c>
      <c r="N2101">
        <v>218</v>
      </c>
    </row>
    <row r="2102" spans="1:14" x14ac:dyDescent="0.35">
      <c r="A2102" t="s">
        <v>694</v>
      </c>
      <c r="B2102" t="s">
        <v>699</v>
      </c>
      <c r="C2102" t="s">
        <v>25</v>
      </c>
      <c r="D2102">
        <v>2.5</v>
      </c>
      <c r="E2102">
        <v>4</v>
      </c>
      <c r="F210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102" t="s">
        <v>210</v>
      </c>
      <c r="H2102" t="s">
        <v>144</v>
      </c>
      <c r="I210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102">
        <v>5.5</v>
      </c>
      <c r="K2102">
        <v>6</v>
      </c>
      <c r="L2102">
        <v>5.7</v>
      </c>
      <c r="M2102">
        <v>50</v>
      </c>
      <c r="N2102">
        <v>131</v>
      </c>
    </row>
    <row r="2103" spans="1:14" x14ac:dyDescent="0.35">
      <c r="A2103" t="s">
        <v>694</v>
      </c>
      <c r="B2103" t="s">
        <v>700</v>
      </c>
      <c r="C2103" t="s">
        <v>25</v>
      </c>
      <c r="D2103">
        <v>2.5</v>
      </c>
      <c r="E2103">
        <v>4</v>
      </c>
      <c r="F210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103" t="s">
        <v>210</v>
      </c>
      <c r="H2103" t="s">
        <v>144</v>
      </c>
      <c r="I210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103">
        <v>5.7</v>
      </c>
      <c r="K2103">
        <v>6.1</v>
      </c>
      <c r="L2103">
        <v>5.9</v>
      </c>
      <c r="M2103">
        <v>48</v>
      </c>
      <c r="N2103">
        <v>136</v>
      </c>
    </row>
    <row r="2104" spans="1:14" x14ac:dyDescent="0.35">
      <c r="A2104" t="s">
        <v>694</v>
      </c>
      <c r="B2104" t="s">
        <v>701</v>
      </c>
      <c r="C2104" t="s">
        <v>25</v>
      </c>
      <c r="D2104">
        <v>1.8</v>
      </c>
      <c r="E2104">
        <v>4</v>
      </c>
      <c r="F210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104" t="s">
        <v>44</v>
      </c>
      <c r="H2104" t="s">
        <v>144</v>
      </c>
      <c r="I210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104">
        <v>8.6</v>
      </c>
      <c r="K2104">
        <v>6.5</v>
      </c>
      <c r="L2104">
        <v>7.6</v>
      </c>
      <c r="M2104">
        <v>37</v>
      </c>
      <c r="N2104">
        <v>175</v>
      </c>
    </row>
    <row r="2105" spans="1:14" x14ac:dyDescent="0.35">
      <c r="A2105" t="s">
        <v>694</v>
      </c>
      <c r="B2105" t="s">
        <v>701</v>
      </c>
      <c r="C2105" t="s">
        <v>25</v>
      </c>
      <c r="D2105">
        <v>1.8</v>
      </c>
      <c r="E2105">
        <v>4</v>
      </c>
      <c r="F210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105" t="s">
        <v>19</v>
      </c>
      <c r="H2105" t="s">
        <v>144</v>
      </c>
      <c r="I210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105">
        <v>7.9</v>
      </c>
      <c r="K2105">
        <v>6.1</v>
      </c>
      <c r="L2105">
        <v>7.1</v>
      </c>
      <c r="M2105">
        <v>40</v>
      </c>
      <c r="N2105">
        <v>163</v>
      </c>
    </row>
    <row r="2106" spans="1:14" x14ac:dyDescent="0.35">
      <c r="A2106" t="s">
        <v>694</v>
      </c>
      <c r="B2106" t="s">
        <v>701</v>
      </c>
      <c r="C2106" t="s">
        <v>25</v>
      </c>
      <c r="D2106">
        <v>1.8</v>
      </c>
      <c r="E2106">
        <v>4</v>
      </c>
      <c r="F210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106" t="s">
        <v>210</v>
      </c>
      <c r="H2106" t="s">
        <v>144</v>
      </c>
      <c r="I210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106">
        <v>8.1999999999999993</v>
      </c>
      <c r="K2106">
        <v>6.2</v>
      </c>
      <c r="L2106">
        <v>7.3</v>
      </c>
      <c r="M2106">
        <v>39</v>
      </c>
      <c r="N2106">
        <v>168</v>
      </c>
    </row>
    <row r="2107" spans="1:14" x14ac:dyDescent="0.35">
      <c r="A2107" t="s">
        <v>694</v>
      </c>
      <c r="B2107" t="s">
        <v>701</v>
      </c>
      <c r="C2107" t="s">
        <v>25</v>
      </c>
      <c r="D2107">
        <v>1.8</v>
      </c>
      <c r="E2107">
        <v>4</v>
      </c>
      <c r="F210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107" t="s">
        <v>17</v>
      </c>
      <c r="H2107" t="s">
        <v>144</v>
      </c>
      <c r="I210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107">
        <v>8.3000000000000007</v>
      </c>
      <c r="K2107">
        <v>6.2</v>
      </c>
      <c r="L2107">
        <v>7.4</v>
      </c>
      <c r="M2107">
        <v>38</v>
      </c>
      <c r="N2107">
        <v>170</v>
      </c>
    </row>
    <row r="2108" spans="1:14" x14ac:dyDescent="0.35">
      <c r="A2108" t="s">
        <v>694</v>
      </c>
      <c r="B2108" t="s">
        <v>702</v>
      </c>
      <c r="C2108" t="s">
        <v>25</v>
      </c>
      <c r="D2108">
        <v>1.8</v>
      </c>
      <c r="E2108">
        <v>4</v>
      </c>
      <c r="F210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108" t="s">
        <v>210</v>
      </c>
      <c r="H2108" t="s">
        <v>144</v>
      </c>
      <c r="I210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108">
        <v>7.7</v>
      </c>
      <c r="K2108">
        <v>5.6</v>
      </c>
      <c r="L2108">
        <v>6.8</v>
      </c>
      <c r="M2108">
        <v>42</v>
      </c>
      <c r="N2108">
        <v>156</v>
      </c>
    </row>
    <row r="2109" spans="1:14" x14ac:dyDescent="0.35">
      <c r="A2109" t="s">
        <v>694</v>
      </c>
      <c r="B2109" t="s">
        <v>703</v>
      </c>
      <c r="C2109" t="s">
        <v>25</v>
      </c>
      <c r="D2109">
        <v>1.8</v>
      </c>
      <c r="E2109">
        <v>4</v>
      </c>
      <c r="F210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109" t="s">
        <v>210</v>
      </c>
      <c r="H2109" t="s">
        <v>144</v>
      </c>
      <c r="I210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109">
        <v>7.7</v>
      </c>
      <c r="K2109">
        <v>6</v>
      </c>
      <c r="L2109">
        <v>6.9</v>
      </c>
      <c r="M2109">
        <v>41</v>
      </c>
      <c r="N2109">
        <v>159</v>
      </c>
    </row>
    <row r="2110" spans="1:14" x14ac:dyDescent="0.35">
      <c r="A2110" t="s">
        <v>694</v>
      </c>
      <c r="B2110" t="s">
        <v>706</v>
      </c>
      <c r="C2110" t="s">
        <v>21</v>
      </c>
      <c r="D2110">
        <v>2.7</v>
      </c>
      <c r="E2110">
        <v>4</v>
      </c>
      <c r="F211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110" t="s">
        <v>22</v>
      </c>
      <c r="H2110" t="s">
        <v>144</v>
      </c>
      <c r="I211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110">
        <v>11.7</v>
      </c>
      <c r="K2110">
        <v>9.5</v>
      </c>
      <c r="L2110">
        <v>10.7</v>
      </c>
      <c r="M2110">
        <v>26</v>
      </c>
      <c r="N2110">
        <v>246</v>
      </c>
    </row>
    <row r="2111" spans="1:14" x14ac:dyDescent="0.35">
      <c r="A2111" t="s">
        <v>694</v>
      </c>
      <c r="B2111" t="s">
        <v>706</v>
      </c>
      <c r="C2111" t="s">
        <v>21</v>
      </c>
      <c r="D2111">
        <v>3.5</v>
      </c>
      <c r="E2111">
        <v>6</v>
      </c>
      <c r="F211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111" t="s">
        <v>22</v>
      </c>
      <c r="H2111" t="s">
        <v>144</v>
      </c>
      <c r="I211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111">
        <v>12.5</v>
      </c>
      <c r="K2111">
        <v>9.3000000000000007</v>
      </c>
      <c r="L2111">
        <v>11.1</v>
      </c>
      <c r="M2111">
        <v>25</v>
      </c>
      <c r="N2111">
        <v>255</v>
      </c>
    </row>
    <row r="2112" spans="1:14" x14ac:dyDescent="0.35">
      <c r="A2112" t="s">
        <v>694</v>
      </c>
      <c r="B2112" t="s">
        <v>707</v>
      </c>
      <c r="C2112" t="s">
        <v>66</v>
      </c>
      <c r="D2112">
        <v>3.5</v>
      </c>
      <c r="E2112">
        <v>6</v>
      </c>
      <c r="F211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112" t="s">
        <v>22</v>
      </c>
      <c r="H2112" t="s">
        <v>144</v>
      </c>
      <c r="I211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112">
        <v>13</v>
      </c>
      <c r="K2112">
        <v>9.8000000000000007</v>
      </c>
      <c r="L2112">
        <v>11.6</v>
      </c>
      <c r="M2112">
        <v>24</v>
      </c>
      <c r="N2112">
        <v>267</v>
      </c>
    </row>
    <row r="2113" spans="1:14" x14ac:dyDescent="0.35">
      <c r="A2113" t="s">
        <v>694</v>
      </c>
      <c r="B2113" t="s">
        <v>708</v>
      </c>
      <c r="C2113" t="s">
        <v>66</v>
      </c>
      <c r="D2113">
        <v>3.5</v>
      </c>
      <c r="E2113">
        <v>6</v>
      </c>
      <c r="F211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113" t="s">
        <v>455</v>
      </c>
      <c r="H2113" t="s">
        <v>144</v>
      </c>
      <c r="I211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113">
        <v>8.6</v>
      </c>
      <c r="K2113">
        <v>8.5</v>
      </c>
      <c r="L2113">
        <v>8.5</v>
      </c>
      <c r="M2113">
        <v>33</v>
      </c>
      <c r="N2113">
        <v>196</v>
      </c>
    </row>
    <row r="2114" spans="1:14" x14ac:dyDescent="0.35">
      <c r="A2114" t="s">
        <v>694</v>
      </c>
      <c r="B2114" t="s">
        <v>709</v>
      </c>
      <c r="C2114" t="s">
        <v>66</v>
      </c>
      <c r="D2114">
        <v>3.5</v>
      </c>
      <c r="E2114">
        <v>6</v>
      </c>
      <c r="F211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114" t="s">
        <v>455</v>
      </c>
      <c r="H2114" t="s">
        <v>144</v>
      </c>
      <c r="I211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114">
        <v>8.4</v>
      </c>
      <c r="K2114">
        <v>8.3000000000000007</v>
      </c>
      <c r="L2114">
        <v>8.4</v>
      </c>
      <c r="M2114">
        <v>34</v>
      </c>
      <c r="N2114">
        <v>193</v>
      </c>
    </row>
    <row r="2115" spans="1:14" x14ac:dyDescent="0.35">
      <c r="A2115" t="s">
        <v>694</v>
      </c>
      <c r="B2115" t="s">
        <v>710</v>
      </c>
      <c r="C2115" t="s">
        <v>25</v>
      </c>
      <c r="D2115">
        <v>1.8</v>
      </c>
      <c r="E2115">
        <v>4</v>
      </c>
      <c r="F211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115" t="s">
        <v>210</v>
      </c>
      <c r="H2115" t="s">
        <v>144</v>
      </c>
      <c r="I211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115">
        <v>4.5999999999999996</v>
      </c>
      <c r="K2115">
        <v>4.9000000000000004</v>
      </c>
      <c r="L2115">
        <v>4.7</v>
      </c>
      <c r="M2115">
        <v>60</v>
      </c>
      <c r="N2115">
        <v>108</v>
      </c>
    </row>
    <row r="2116" spans="1:14" x14ac:dyDescent="0.35">
      <c r="A2116" t="s">
        <v>694</v>
      </c>
      <c r="B2116" t="s">
        <v>711</v>
      </c>
      <c r="C2116" t="s">
        <v>14</v>
      </c>
      <c r="D2116">
        <v>1.5</v>
      </c>
      <c r="E2116">
        <v>4</v>
      </c>
      <c r="F211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116" t="s">
        <v>210</v>
      </c>
      <c r="H2116" t="s">
        <v>144</v>
      </c>
      <c r="I211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116">
        <v>4.5</v>
      </c>
      <c r="K2116">
        <v>5.0999999999999996</v>
      </c>
      <c r="L2116">
        <v>4.8</v>
      </c>
      <c r="M2116">
        <v>59</v>
      </c>
      <c r="N2116">
        <v>110</v>
      </c>
    </row>
    <row r="2117" spans="1:14" x14ac:dyDescent="0.35">
      <c r="A2117" t="s">
        <v>694</v>
      </c>
      <c r="B2117" t="s">
        <v>712</v>
      </c>
      <c r="C2117" t="s">
        <v>425</v>
      </c>
      <c r="D2117">
        <v>1.8</v>
      </c>
      <c r="E2117">
        <v>4</v>
      </c>
      <c r="F211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117" t="s">
        <v>210</v>
      </c>
      <c r="H2117" t="s">
        <v>144</v>
      </c>
      <c r="I211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117">
        <v>5.4</v>
      </c>
      <c r="K2117">
        <v>5.8</v>
      </c>
      <c r="L2117">
        <v>5.6</v>
      </c>
      <c r="M2117">
        <v>50</v>
      </c>
      <c r="N2117">
        <v>129</v>
      </c>
    </row>
    <row r="2118" spans="1:14" x14ac:dyDescent="0.35">
      <c r="A2118" t="s">
        <v>694</v>
      </c>
      <c r="B2118" t="s">
        <v>713</v>
      </c>
      <c r="C2118" t="s">
        <v>21</v>
      </c>
      <c r="D2118">
        <v>2.5</v>
      </c>
      <c r="E2118">
        <v>4</v>
      </c>
      <c r="F211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118" t="s">
        <v>22</v>
      </c>
      <c r="H2118" t="s">
        <v>144</v>
      </c>
      <c r="I211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118">
        <v>10</v>
      </c>
      <c r="K2118">
        <v>7.6</v>
      </c>
      <c r="L2118">
        <v>8.9</v>
      </c>
      <c r="M2118">
        <v>32</v>
      </c>
      <c r="N2118">
        <v>205</v>
      </c>
    </row>
    <row r="2119" spans="1:14" x14ac:dyDescent="0.35">
      <c r="A2119" t="s">
        <v>694</v>
      </c>
      <c r="B2119" t="s">
        <v>714</v>
      </c>
      <c r="C2119" t="s">
        <v>21</v>
      </c>
      <c r="D2119">
        <v>2.5</v>
      </c>
      <c r="E2119">
        <v>4</v>
      </c>
      <c r="F211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119" t="s">
        <v>22</v>
      </c>
      <c r="H2119" t="s">
        <v>144</v>
      </c>
      <c r="I211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119">
        <v>10.5</v>
      </c>
      <c r="K2119">
        <v>8.1999999999999993</v>
      </c>
      <c r="L2119">
        <v>9.5</v>
      </c>
      <c r="M2119">
        <v>30</v>
      </c>
      <c r="N2119">
        <v>218</v>
      </c>
    </row>
    <row r="2120" spans="1:14" x14ac:dyDescent="0.35">
      <c r="A2120" t="s">
        <v>694</v>
      </c>
      <c r="B2120" t="s">
        <v>951</v>
      </c>
      <c r="C2120" t="s">
        <v>21</v>
      </c>
      <c r="D2120">
        <v>2.5</v>
      </c>
      <c r="E2120">
        <v>4</v>
      </c>
      <c r="F212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120" t="s">
        <v>22</v>
      </c>
      <c r="H2120" t="s">
        <v>144</v>
      </c>
      <c r="I212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120">
        <v>10</v>
      </c>
      <c r="K2120">
        <v>7.6</v>
      </c>
      <c r="L2120">
        <v>8.9</v>
      </c>
      <c r="M2120">
        <v>32</v>
      </c>
      <c r="N2120">
        <v>205</v>
      </c>
    </row>
    <row r="2121" spans="1:14" x14ac:dyDescent="0.35">
      <c r="A2121" t="s">
        <v>694</v>
      </c>
      <c r="B2121" t="s">
        <v>715</v>
      </c>
      <c r="C2121" t="s">
        <v>21</v>
      </c>
      <c r="D2121">
        <v>2.5</v>
      </c>
      <c r="E2121">
        <v>4</v>
      </c>
      <c r="F212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121" t="s">
        <v>22</v>
      </c>
      <c r="H2121" t="s">
        <v>144</v>
      </c>
      <c r="I212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121">
        <v>10.7</v>
      </c>
      <c r="K2121">
        <v>8.3000000000000007</v>
      </c>
      <c r="L2121">
        <v>9.6</v>
      </c>
      <c r="M2121">
        <v>29</v>
      </c>
      <c r="N2121">
        <v>221</v>
      </c>
    </row>
    <row r="2122" spans="1:14" x14ac:dyDescent="0.35">
      <c r="A2122" t="s">
        <v>694</v>
      </c>
      <c r="B2122" t="s">
        <v>716</v>
      </c>
      <c r="C2122" t="s">
        <v>66</v>
      </c>
      <c r="D2122">
        <v>5.7</v>
      </c>
      <c r="E2122">
        <v>8</v>
      </c>
      <c r="F212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122" t="s">
        <v>22</v>
      </c>
      <c r="H2122" t="s">
        <v>144</v>
      </c>
      <c r="I212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122">
        <v>18.8</v>
      </c>
      <c r="K2122">
        <v>14</v>
      </c>
      <c r="L2122">
        <v>16.600000000000001</v>
      </c>
      <c r="M2122">
        <v>17</v>
      </c>
      <c r="N2122">
        <v>382</v>
      </c>
    </row>
    <row r="2123" spans="1:14" x14ac:dyDescent="0.35">
      <c r="A2123" t="s">
        <v>694</v>
      </c>
      <c r="B2123" t="s">
        <v>717</v>
      </c>
      <c r="C2123" t="s">
        <v>232</v>
      </c>
      <c r="D2123">
        <v>3.5</v>
      </c>
      <c r="E2123">
        <v>6</v>
      </c>
      <c r="F212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123" t="s">
        <v>22</v>
      </c>
      <c r="H2123" t="s">
        <v>144</v>
      </c>
      <c r="I212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123">
        <v>13</v>
      </c>
      <c r="K2123">
        <v>9.5</v>
      </c>
      <c r="L2123">
        <v>11.4</v>
      </c>
      <c r="M2123">
        <v>25</v>
      </c>
      <c r="N2123">
        <v>262</v>
      </c>
    </row>
    <row r="2124" spans="1:14" x14ac:dyDescent="0.35">
      <c r="A2124" t="s">
        <v>694</v>
      </c>
      <c r="B2124" t="s">
        <v>718</v>
      </c>
      <c r="C2124" t="s">
        <v>232</v>
      </c>
      <c r="D2124">
        <v>3.5</v>
      </c>
      <c r="E2124">
        <v>6</v>
      </c>
      <c r="F212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124" t="s">
        <v>22</v>
      </c>
      <c r="H2124" t="s">
        <v>144</v>
      </c>
      <c r="I212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124">
        <v>14.4</v>
      </c>
      <c r="K2124">
        <v>10.199999999999999</v>
      </c>
      <c r="L2124">
        <v>12.5</v>
      </c>
      <c r="M2124">
        <v>23</v>
      </c>
      <c r="N2124">
        <v>288</v>
      </c>
    </row>
    <row r="2125" spans="1:14" x14ac:dyDescent="0.35">
      <c r="A2125" t="s">
        <v>694</v>
      </c>
      <c r="B2125" t="s">
        <v>719</v>
      </c>
      <c r="C2125" t="s">
        <v>601</v>
      </c>
      <c r="D2125">
        <v>2.7</v>
      </c>
      <c r="E2125">
        <v>4</v>
      </c>
      <c r="F212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125" t="s">
        <v>44</v>
      </c>
      <c r="H2125" t="s">
        <v>144</v>
      </c>
      <c r="I212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125">
        <v>12.2</v>
      </c>
      <c r="K2125">
        <v>9.9</v>
      </c>
      <c r="L2125">
        <v>11.2</v>
      </c>
      <c r="M2125">
        <v>25</v>
      </c>
      <c r="N2125">
        <v>258</v>
      </c>
    </row>
    <row r="2126" spans="1:14" x14ac:dyDescent="0.35">
      <c r="A2126" t="s">
        <v>694</v>
      </c>
      <c r="B2126" t="s">
        <v>719</v>
      </c>
      <c r="C2126" t="s">
        <v>601</v>
      </c>
      <c r="D2126">
        <v>2.7</v>
      </c>
      <c r="E2126">
        <v>4</v>
      </c>
      <c r="F212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126" t="s">
        <v>127</v>
      </c>
      <c r="H2126" t="s">
        <v>144</v>
      </c>
      <c r="I212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126">
        <v>11.3</v>
      </c>
      <c r="K2126">
        <v>9.5</v>
      </c>
      <c r="L2126">
        <v>10.5</v>
      </c>
      <c r="M2126">
        <v>27</v>
      </c>
      <c r="N2126">
        <v>242</v>
      </c>
    </row>
    <row r="2127" spans="1:14" x14ac:dyDescent="0.35">
      <c r="A2127" t="s">
        <v>694</v>
      </c>
      <c r="B2127" t="s">
        <v>719</v>
      </c>
      <c r="C2127" t="s">
        <v>601</v>
      </c>
      <c r="D2127">
        <v>4</v>
      </c>
      <c r="E2127">
        <v>6</v>
      </c>
      <c r="F212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127" t="s">
        <v>17</v>
      </c>
      <c r="H2127" t="s">
        <v>144</v>
      </c>
      <c r="I212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127">
        <v>14.5</v>
      </c>
      <c r="K2127">
        <v>11.3</v>
      </c>
      <c r="L2127">
        <v>13.1</v>
      </c>
      <c r="M2127">
        <v>22</v>
      </c>
      <c r="N2127">
        <v>301</v>
      </c>
    </row>
    <row r="2128" spans="1:14" x14ac:dyDescent="0.35">
      <c r="A2128" t="s">
        <v>694</v>
      </c>
      <c r="B2128" t="s">
        <v>720</v>
      </c>
      <c r="C2128" t="s">
        <v>601</v>
      </c>
      <c r="D2128">
        <v>2.7</v>
      </c>
      <c r="E2128">
        <v>4</v>
      </c>
      <c r="F212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128" t="s">
        <v>44</v>
      </c>
      <c r="H2128" t="s">
        <v>144</v>
      </c>
      <c r="I212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128">
        <v>13.1</v>
      </c>
      <c r="K2128">
        <v>11.3</v>
      </c>
      <c r="L2128">
        <v>12.3</v>
      </c>
      <c r="M2128">
        <v>23</v>
      </c>
      <c r="N2128">
        <v>283</v>
      </c>
    </row>
    <row r="2129" spans="1:14" x14ac:dyDescent="0.35">
      <c r="A2129" t="s">
        <v>694</v>
      </c>
      <c r="B2129" t="s">
        <v>720</v>
      </c>
      <c r="C2129" t="s">
        <v>601</v>
      </c>
      <c r="D2129">
        <v>2.7</v>
      </c>
      <c r="E2129">
        <v>4</v>
      </c>
      <c r="F212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129" t="s">
        <v>127</v>
      </c>
      <c r="H2129" t="s">
        <v>144</v>
      </c>
      <c r="I212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129">
        <v>12.9</v>
      </c>
      <c r="K2129">
        <v>11.5</v>
      </c>
      <c r="L2129">
        <v>12.3</v>
      </c>
      <c r="M2129">
        <v>23</v>
      </c>
      <c r="N2129">
        <v>283</v>
      </c>
    </row>
    <row r="2130" spans="1:14" x14ac:dyDescent="0.35">
      <c r="A2130" t="s">
        <v>694</v>
      </c>
      <c r="B2130" t="s">
        <v>720</v>
      </c>
      <c r="C2130" t="s">
        <v>601</v>
      </c>
      <c r="D2130">
        <v>4</v>
      </c>
      <c r="E2130">
        <v>6</v>
      </c>
      <c r="F213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130" t="s">
        <v>225</v>
      </c>
      <c r="H2130" t="s">
        <v>144</v>
      </c>
      <c r="I213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130">
        <v>14.8</v>
      </c>
      <c r="K2130">
        <v>11.6</v>
      </c>
      <c r="L2130">
        <v>13.4</v>
      </c>
      <c r="M2130">
        <v>21</v>
      </c>
      <c r="N2130">
        <v>308</v>
      </c>
    </row>
    <row r="2131" spans="1:14" x14ac:dyDescent="0.35">
      <c r="A2131" t="s">
        <v>694</v>
      </c>
      <c r="B2131" t="s">
        <v>720</v>
      </c>
      <c r="C2131" t="s">
        <v>601</v>
      </c>
      <c r="D2131">
        <v>4</v>
      </c>
      <c r="E2131">
        <v>6</v>
      </c>
      <c r="F213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131" t="s">
        <v>17</v>
      </c>
      <c r="H2131" t="s">
        <v>144</v>
      </c>
      <c r="I213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131">
        <v>15.3</v>
      </c>
      <c r="K2131">
        <v>12.3</v>
      </c>
      <c r="L2131">
        <v>14</v>
      </c>
      <c r="M2131">
        <v>20</v>
      </c>
      <c r="N2131">
        <v>322</v>
      </c>
    </row>
    <row r="2132" spans="1:14" x14ac:dyDescent="0.35">
      <c r="A2132" t="s">
        <v>694</v>
      </c>
      <c r="B2132" t="s">
        <v>721</v>
      </c>
      <c r="C2132" t="s">
        <v>203</v>
      </c>
      <c r="D2132">
        <v>4.5999999999999996</v>
      </c>
      <c r="E2132">
        <v>8</v>
      </c>
      <c r="F213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132" t="s">
        <v>22</v>
      </c>
      <c r="H2132" t="s">
        <v>144</v>
      </c>
      <c r="I213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132">
        <v>15.9</v>
      </c>
      <c r="K2132">
        <v>12.3</v>
      </c>
      <c r="L2132">
        <v>14.3</v>
      </c>
      <c r="M2132">
        <v>20</v>
      </c>
      <c r="N2132">
        <v>329</v>
      </c>
    </row>
    <row r="2133" spans="1:14" x14ac:dyDescent="0.35">
      <c r="A2133" t="s">
        <v>694</v>
      </c>
      <c r="B2133" t="s">
        <v>721</v>
      </c>
      <c r="C2133" t="s">
        <v>203</v>
      </c>
      <c r="D2133">
        <v>5.7</v>
      </c>
      <c r="E2133">
        <v>8</v>
      </c>
      <c r="F213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133" t="s">
        <v>22</v>
      </c>
      <c r="H2133" t="s">
        <v>144</v>
      </c>
      <c r="I213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133">
        <v>17.2</v>
      </c>
      <c r="K2133">
        <v>12.8</v>
      </c>
      <c r="L2133">
        <v>15.2</v>
      </c>
      <c r="M2133">
        <v>19</v>
      </c>
      <c r="N2133">
        <v>350</v>
      </c>
    </row>
    <row r="2134" spans="1:14" x14ac:dyDescent="0.35">
      <c r="A2134" t="s">
        <v>694</v>
      </c>
      <c r="B2134" t="s">
        <v>722</v>
      </c>
      <c r="C2134" t="s">
        <v>203</v>
      </c>
      <c r="D2134">
        <v>4.5999999999999996</v>
      </c>
      <c r="E2134">
        <v>8</v>
      </c>
      <c r="F213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134" t="s">
        <v>22</v>
      </c>
      <c r="H2134" t="s">
        <v>144</v>
      </c>
      <c r="I213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134">
        <v>16.899999999999999</v>
      </c>
      <c r="K2134">
        <v>12.8</v>
      </c>
      <c r="L2134">
        <v>15.1</v>
      </c>
      <c r="M2134">
        <v>19</v>
      </c>
      <c r="N2134">
        <v>347</v>
      </c>
    </row>
    <row r="2135" spans="1:14" x14ac:dyDescent="0.35">
      <c r="A2135" t="s">
        <v>694</v>
      </c>
      <c r="B2135" t="s">
        <v>722</v>
      </c>
      <c r="C2135" t="s">
        <v>203</v>
      </c>
      <c r="D2135">
        <v>5.7</v>
      </c>
      <c r="E2135">
        <v>8</v>
      </c>
      <c r="F213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135" t="s">
        <v>22</v>
      </c>
      <c r="H2135" t="s">
        <v>144</v>
      </c>
      <c r="I213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135">
        <v>18.5</v>
      </c>
      <c r="K2135">
        <v>14.2</v>
      </c>
      <c r="L2135">
        <v>16.600000000000001</v>
      </c>
      <c r="M2135">
        <v>17</v>
      </c>
      <c r="N2135">
        <v>382</v>
      </c>
    </row>
    <row r="2136" spans="1:14" x14ac:dyDescent="0.35">
      <c r="A2136" t="s">
        <v>694</v>
      </c>
      <c r="B2136" t="s">
        <v>723</v>
      </c>
      <c r="C2136" t="s">
        <v>21</v>
      </c>
      <c r="D2136">
        <v>2.7</v>
      </c>
      <c r="E2136">
        <v>4</v>
      </c>
      <c r="F213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136" t="s">
        <v>22</v>
      </c>
      <c r="H2136" t="s">
        <v>144</v>
      </c>
      <c r="I213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136">
        <v>11.6</v>
      </c>
      <c r="K2136">
        <v>9</v>
      </c>
      <c r="L2136">
        <v>10.4</v>
      </c>
      <c r="M2136">
        <v>27</v>
      </c>
      <c r="N2136">
        <v>239</v>
      </c>
    </row>
    <row r="2137" spans="1:14" x14ac:dyDescent="0.35">
      <c r="A2137" t="s">
        <v>694</v>
      </c>
      <c r="B2137" t="s">
        <v>723</v>
      </c>
      <c r="C2137" t="s">
        <v>21</v>
      </c>
      <c r="D2137">
        <v>3.5</v>
      </c>
      <c r="E2137">
        <v>6</v>
      </c>
      <c r="F213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137" t="s">
        <v>22</v>
      </c>
      <c r="H2137" t="s">
        <v>144</v>
      </c>
      <c r="I213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137">
        <v>12.5</v>
      </c>
      <c r="K2137">
        <v>9</v>
      </c>
      <c r="L2137">
        <v>10.9</v>
      </c>
      <c r="M2137">
        <v>26</v>
      </c>
      <c r="N2137">
        <v>251</v>
      </c>
    </row>
    <row r="2138" spans="1:14" x14ac:dyDescent="0.35">
      <c r="A2138" t="s">
        <v>694</v>
      </c>
      <c r="B2138" t="s">
        <v>724</v>
      </c>
      <c r="C2138" t="s">
        <v>21</v>
      </c>
      <c r="D2138">
        <v>2.7</v>
      </c>
      <c r="E2138">
        <v>4</v>
      </c>
      <c r="F213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138" t="s">
        <v>22</v>
      </c>
      <c r="H2138" t="s">
        <v>144</v>
      </c>
      <c r="I213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138">
        <v>11.6</v>
      </c>
      <c r="K2138">
        <v>9.1999999999999993</v>
      </c>
      <c r="L2138">
        <v>10.5</v>
      </c>
      <c r="M2138">
        <v>27</v>
      </c>
      <c r="N2138">
        <v>242</v>
      </c>
    </row>
    <row r="2139" spans="1:14" x14ac:dyDescent="0.35">
      <c r="A2139" t="s">
        <v>694</v>
      </c>
      <c r="B2139" t="s">
        <v>724</v>
      </c>
      <c r="C2139" t="s">
        <v>21</v>
      </c>
      <c r="D2139">
        <v>3.5</v>
      </c>
      <c r="E2139">
        <v>6</v>
      </c>
      <c r="F213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139" t="s">
        <v>22</v>
      </c>
      <c r="H2139" t="s">
        <v>144</v>
      </c>
      <c r="I213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139">
        <v>12.8</v>
      </c>
      <c r="K2139">
        <v>9.3000000000000007</v>
      </c>
      <c r="L2139">
        <v>11.3</v>
      </c>
      <c r="M2139">
        <v>25</v>
      </c>
      <c r="N2139">
        <v>260</v>
      </c>
    </row>
    <row r="2140" spans="1:14" x14ac:dyDescent="0.35">
      <c r="A2140" t="s">
        <v>694</v>
      </c>
      <c r="B2140" t="s">
        <v>725</v>
      </c>
      <c r="C2140" t="s">
        <v>14</v>
      </c>
      <c r="D2140">
        <v>1.5</v>
      </c>
      <c r="E2140">
        <v>4</v>
      </c>
      <c r="F214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140" t="s">
        <v>44</v>
      </c>
      <c r="H2140" t="s">
        <v>144</v>
      </c>
      <c r="I214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140">
        <v>7.8</v>
      </c>
      <c r="K2140">
        <v>6.6</v>
      </c>
      <c r="L2140">
        <v>7.3</v>
      </c>
      <c r="M2140">
        <v>39</v>
      </c>
      <c r="N2140">
        <v>168</v>
      </c>
    </row>
    <row r="2141" spans="1:14" x14ac:dyDescent="0.35">
      <c r="A2141" t="s">
        <v>694</v>
      </c>
      <c r="B2141" t="s">
        <v>725</v>
      </c>
      <c r="C2141" t="s">
        <v>14</v>
      </c>
      <c r="D2141">
        <v>1.5</v>
      </c>
      <c r="E2141">
        <v>4</v>
      </c>
      <c r="F214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141" t="s">
        <v>127</v>
      </c>
      <c r="H2141" t="s">
        <v>144</v>
      </c>
      <c r="I214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141">
        <v>7.7</v>
      </c>
      <c r="K2141">
        <v>6.3</v>
      </c>
      <c r="L2141">
        <v>7.1</v>
      </c>
      <c r="M2141">
        <v>40</v>
      </c>
      <c r="N2141">
        <v>163</v>
      </c>
    </row>
    <row r="2142" spans="1:14" x14ac:dyDescent="0.35">
      <c r="A2142" t="s">
        <v>726</v>
      </c>
      <c r="B2142" t="s">
        <v>727</v>
      </c>
      <c r="C2142" t="s">
        <v>14</v>
      </c>
      <c r="D2142">
        <v>1.8</v>
      </c>
      <c r="E2142">
        <v>4</v>
      </c>
      <c r="F214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142" t="s">
        <v>22</v>
      </c>
      <c r="H2142" t="s">
        <v>144</v>
      </c>
      <c r="I214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142">
        <v>9.6</v>
      </c>
      <c r="K2142">
        <v>7.2</v>
      </c>
      <c r="L2142">
        <v>8.5</v>
      </c>
      <c r="M2142">
        <v>33</v>
      </c>
      <c r="N2142">
        <v>196</v>
      </c>
    </row>
    <row r="2143" spans="1:14" x14ac:dyDescent="0.35">
      <c r="A2143" t="s">
        <v>726</v>
      </c>
      <c r="B2143" t="s">
        <v>727</v>
      </c>
      <c r="C2143" t="s">
        <v>14</v>
      </c>
      <c r="D2143">
        <v>1.8</v>
      </c>
      <c r="E2143">
        <v>4</v>
      </c>
      <c r="F214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143" t="s">
        <v>127</v>
      </c>
      <c r="H2143" t="s">
        <v>144</v>
      </c>
      <c r="I214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143">
        <v>9.9</v>
      </c>
      <c r="K2143">
        <v>7.2</v>
      </c>
      <c r="L2143">
        <v>8.6999999999999993</v>
      </c>
      <c r="M2143">
        <v>32</v>
      </c>
      <c r="N2143">
        <v>200</v>
      </c>
    </row>
    <row r="2144" spans="1:14" x14ac:dyDescent="0.35">
      <c r="A2144" t="s">
        <v>726</v>
      </c>
      <c r="B2144" t="s">
        <v>727</v>
      </c>
      <c r="C2144" t="s">
        <v>14</v>
      </c>
      <c r="D2144">
        <v>2</v>
      </c>
      <c r="E2144">
        <v>4</v>
      </c>
      <c r="F214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144" t="s">
        <v>32</v>
      </c>
      <c r="H2144" t="s">
        <v>16</v>
      </c>
      <c r="I214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144">
        <v>10</v>
      </c>
      <c r="K2144">
        <v>7.9</v>
      </c>
      <c r="L2144">
        <v>9.1</v>
      </c>
      <c r="M2144">
        <v>31</v>
      </c>
      <c r="N2144">
        <v>209</v>
      </c>
    </row>
    <row r="2145" spans="1:14" x14ac:dyDescent="0.35">
      <c r="A2145" t="s">
        <v>726</v>
      </c>
      <c r="B2145" t="s">
        <v>727</v>
      </c>
      <c r="C2145" t="s">
        <v>14</v>
      </c>
      <c r="D2145">
        <v>2</v>
      </c>
      <c r="E2145">
        <v>4</v>
      </c>
      <c r="F214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145" t="s">
        <v>17</v>
      </c>
      <c r="H2145" t="s">
        <v>16</v>
      </c>
      <c r="I214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145">
        <v>10.4</v>
      </c>
      <c r="K2145">
        <v>7.7</v>
      </c>
      <c r="L2145">
        <v>9.1999999999999993</v>
      </c>
      <c r="M2145">
        <v>31</v>
      </c>
      <c r="N2145">
        <v>212</v>
      </c>
    </row>
    <row r="2146" spans="1:14" x14ac:dyDescent="0.35">
      <c r="A2146" t="s">
        <v>726</v>
      </c>
      <c r="B2146" t="s">
        <v>728</v>
      </c>
      <c r="C2146" t="s">
        <v>14</v>
      </c>
      <c r="D2146">
        <v>2</v>
      </c>
      <c r="E2146">
        <v>4</v>
      </c>
      <c r="F214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146" t="s">
        <v>32</v>
      </c>
      <c r="H2146" t="s">
        <v>52</v>
      </c>
      <c r="I214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2146">
        <v>7.6</v>
      </c>
      <c r="K2146">
        <v>5.7</v>
      </c>
      <c r="L2146">
        <v>6.9</v>
      </c>
      <c r="M2146">
        <v>41</v>
      </c>
      <c r="N2146">
        <v>183</v>
      </c>
    </row>
    <row r="2147" spans="1:14" x14ac:dyDescent="0.35">
      <c r="A2147" t="s">
        <v>726</v>
      </c>
      <c r="B2147" t="s">
        <v>728</v>
      </c>
      <c r="C2147" t="s">
        <v>14</v>
      </c>
      <c r="D2147">
        <v>2</v>
      </c>
      <c r="E2147">
        <v>4</v>
      </c>
      <c r="F214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147" t="s">
        <v>17</v>
      </c>
      <c r="H2147" t="s">
        <v>52</v>
      </c>
      <c r="I214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2147">
        <v>7.6</v>
      </c>
      <c r="K2147">
        <v>5.7</v>
      </c>
      <c r="L2147">
        <v>6.9</v>
      </c>
      <c r="M2147">
        <v>41</v>
      </c>
      <c r="N2147">
        <v>184</v>
      </c>
    </row>
    <row r="2148" spans="1:14" x14ac:dyDescent="0.35">
      <c r="A2148" t="s">
        <v>726</v>
      </c>
      <c r="B2148" t="s">
        <v>729</v>
      </c>
      <c r="C2148" t="s">
        <v>38</v>
      </c>
      <c r="D2148">
        <v>1.8</v>
      </c>
      <c r="E2148">
        <v>4</v>
      </c>
      <c r="F214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148" t="s">
        <v>22</v>
      </c>
      <c r="H2148" t="s">
        <v>144</v>
      </c>
      <c r="I214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148">
        <v>9.8000000000000007</v>
      </c>
      <c r="K2148">
        <v>7.3</v>
      </c>
      <c r="L2148">
        <v>8.6999999999999993</v>
      </c>
      <c r="M2148">
        <v>32</v>
      </c>
      <c r="N2148">
        <v>200</v>
      </c>
    </row>
    <row r="2149" spans="1:14" x14ac:dyDescent="0.35">
      <c r="A2149" t="s">
        <v>726</v>
      </c>
      <c r="B2149" t="s">
        <v>729</v>
      </c>
      <c r="C2149" t="s">
        <v>38</v>
      </c>
      <c r="D2149">
        <v>2</v>
      </c>
      <c r="E2149">
        <v>4</v>
      </c>
      <c r="F214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149" t="s">
        <v>32</v>
      </c>
      <c r="H2149" t="s">
        <v>16</v>
      </c>
      <c r="I214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149">
        <v>10.3</v>
      </c>
      <c r="K2149">
        <v>8.1999999999999993</v>
      </c>
      <c r="L2149">
        <v>9.4</v>
      </c>
      <c r="M2149">
        <v>30</v>
      </c>
      <c r="N2149">
        <v>216</v>
      </c>
    </row>
    <row r="2150" spans="1:14" x14ac:dyDescent="0.35">
      <c r="A2150" t="s">
        <v>726</v>
      </c>
      <c r="B2150" t="s">
        <v>729</v>
      </c>
      <c r="C2150" t="s">
        <v>38</v>
      </c>
      <c r="D2150">
        <v>2</v>
      </c>
      <c r="E2150">
        <v>4</v>
      </c>
      <c r="F215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150" t="s">
        <v>17</v>
      </c>
      <c r="H2150" t="s">
        <v>16</v>
      </c>
      <c r="I215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150">
        <v>10.4</v>
      </c>
      <c r="K2150">
        <v>7.7</v>
      </c>
      <c r="L2150">
        <v>9.1999999999999993</v>
      </c>
      <c r="M2150">
        <v>31</v>
      </c>
      <c r="N2150">
        <v>212</v>
      </c>
    </row>
    <row r="2151" spans="1:14" x14ac:dyDescent="0.35">
      <c r="A2151" t="s">
        <v>726</v>
      </c>
      <c r="B2151" t="s">
        <v>730</v>
      </c>
      <c r="C2151" t="s">
        <v>14</v>
      </c>
      <c r="D2151">
        <v>2</v>
      </c>
      <c r="E2151">
        <v>4</v>
      </c>
      <c r="F215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151" t="s">
        <v>32</v>
      </c>
      <c r="H2151" t="s">
        <v>16</v>
      </c>
      <c r="I215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151">
        <v>10.7</v>
      </c>
      <c r="K2151">
        <v>7.7</v>
      </c>
      <c r="L2151">
        <v>9.3000000000000007</v>
      </c>
      <c r="M2151">
        <v>30</v>
      </c>
      <c r="N2151">
        <v>214</v>
      </c>
    </row>
    <row r="2152" spans="1:14" x14ac:dyDescent="0.35">
      <c r="A2152" t="s">
        <v>726</v>
      </c>
      <c r="B2152" t="s">
        <v>730</v>
      </c>
      <c r="C2152" t="s">
        <v>14</v>
      </c>
      <c r="D2152">
        <v>2</v>
      </c>
      <c r="E2152">
        <v>4</v>
      </c>
      <c r="F215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152" t="s">
        <v>17</v>
      </c>
      <c r="H2152" t="s">
        <v>16</v>
      </c>
      <c r="I215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152">
        <v>11.4</v>
      </c>
      <c r="K2152">
        <v>7.4</v>
      </c>
      <c r="L2152">
        <v>9.6</v>
      </c>
      <c r="M2152">
        <v>29</v>
      </c>
      <c r="N2152">
        <v>221</v>
      </c>
    </row>
    <row r="2153" spans="1:14" x14ac:dyDescent="0.35">
      <c r="A2153" t="s">
        <v>726</v>
      </c>
      <c r="B2153" t="s">
        <v>731</v>
      </c>
      <c r="C2153" t="s">
        <v>14</v>
      </c>
      <c r="D2153">
        <v>3.6</v>
      </c>
      <c r="E2153">
        <v>6</v>
      </c>
      <c r="F215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153" t="s">
        <v>22</v>
      </c>
      <c r="H2153" t="s">
        <v>16</v>
      </c>
      <c r="I215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153">
        <v>13.9</v>
      </c>
      <c r="K2153">
        <v>9.3000000000000007</v>
      </c>
      <c r="L2153">
        <v>11.8</v>
      </c>
      <c r="M2153">
        <v>24</v>
      </c>
      <c r="N2153">
        <v>271</v>
      </c>
    </row>
    <row r="2154" spans="1:14" x14ac:dyDescent="0.35">
      <c r="A2154" t="s">
        <v>726</v>
      </c>
      <c r="B2154" t="s">
        <v>732</v>
      </c>
      <c r="C2154" t="s">
        <v>38</v>
      </c>
      <c r="D2154">
        <v>2</v>
      </c>
      <c r="E2154">
        <v>4</v>
      </c>
      <c r="F215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154" t="s">
        <v>32</v>
      </c>
      <c r="H2154" t="s">
        <v>16</v>
      </c>
      <c r="I215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154">
        <v>10.8</v>
      </c>
      <c r="K2154">
        <v>7.8</v>
      </c>
      <c r="L2154">
        <v>9.5</v>
      </c>
      <c r="M2154">
        <v>30</v>
      </c>
      <c r="N2154">
        <v>219</v>
      </c>
    </row>
    <row r="2155" spans="1:14" x14ac:dyDescent="0.35">
      <c r="A2155" t="s">
        <v>726</v>
      </c>
      <c r="B2155" t="s">
        <v>952</v>
      </c>
      <c r="C2155" t="s">
        <v>14</v>
      </c>
      <c r="D2155">
        <v>1.8</v>
      </c>
      <c r="E2155">
        <v>4</v>
      </c>
      <c r="F215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155" t="s">
        <v>22</v>
      </c>
      <c r="H2155" t="s">
        <v>144</v>
      </c>
      <c r="I215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155">
        <v>9.3000000000000007</v>
      </c>
      <c r="K2155">
        <v>6.5</v>
      </c>
      <c r="L2155">
        <v>8.1</v>
      </c>
      <c r="M2155">
        <v>35</v>
      </c>
      <c r="N2155">
        <v>186</v>
      </c>
    </row>
    <row r="2156" spans="1:14" x14ac:dyDescent="0.35">
      <c r="A2156" t="s">
        <v>726</v>
      </c>
      <c r="B2156" t="s">
        <v>952</v>
      </c>
      <c r="C2156" t="s">
        <v>14</v>
      </c>
      <c r="D2156">
        <v>1.8</v>
      </c>
      <c r="E2156">
        <v>4</v>
      </c>
      <c r="F215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156" t="s">
        <v>127</v>
      </c>
      <c r="H2156" t="s">
        <v>144</v>
      </c>
      <c r="I215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156">
        <v>9.3000000000000007</v>
      </c>
      <c r="K2156">
        <v>6.4</v>
      </c>
      <c r="L2156">
        <v>8</v>
      </c>
      <c r="M2156">
        <v>35</v>
      </c>
      <c r="N2156">
        <v>184</v>
      </c>
    </row>
    <row r="2157" spans="1:14" x14ac:dyDescent="0.35">
      <c r="A2157" t="s">
        <v>726</v>
      </c>
      <c r="B2157" t="s">
        <v>953</v>
      </c>
      <c r="C2157" t="s">
        <v>14</v>
      </c>
      <c r="D2157">
        <v>2</v>
      </c>
      <c r="E2157">
        <v>4</v>
      </c>
      <c r="F215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157" t="s">
        <v>32</v>
      </c>
      <c r="H2157" t="s">
        <v>52</v>
      </c>
      <c r="I215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2157">
        <v>7.6</v>
      </c>
      <c r="K2157">
        <v>5.5</v>
      </c>
      <c r="L2157">
        <v>6.5</v>
      </c>
      <c r="M2157">
        <v>43</v>
      </c>
      <c r="N2157">
        <v>177</v>
      </c>
    </row>
    <row r="2158" spans="1:14" x14ac:dyDescent="0.35">
      <c r="A2158" t="s">
        <v>726</v>
      </c>
      <c r="B2158" t="s">
        <v>953</v>
      </c>
      <c r="C2158" t="s">
        <v>14</v>
      </c>
      <c r="D2158">
        <v>2</v>
      </c>
      <c r="E2158">
        <v>4</v>
      </c>
      <c r="F215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158" t="s">
        <v>17</v>
      </c>
      <c r="H2158" t="s">
        <v>52</v>
      </c>
      <c r="I215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2158">
        <v>7.8</v>
      </c>
      <c r="K2158">
        <v>5.2</v>
      </c>
      <c r="L2158">
        <v>6.5</v>
      </c>
      <c r="M2158">
        <v>43</v>
      </c>
      <c r="N2158">
        <v>178</v>
      </c>
    </row>
    <row r="2159" spans="1:14" x14ac:dyDescent="0.35">
      <c r="A2159" t="s">
        <v>726</v>
      </c>
      <c r="B2159" t="s">
        <v>954</v>
      </c>
      <c r="C2159" t="s">
        <v>14</v>
      </c>
      <c r="D2159">
        <v>2</v>
      </c>
      <c r="E2159">
        <v>4</v>
      </c>
      <c r="F215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159" t="s">
        <v>32</v>
      </c>
      <c r="H2159" t="s">
        <v>16</v>
      </c>
      <c r="I215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159">
        <v>9.5</v>
      </c>
      <c r="K2159">
        <v>7.2</v>
      </c>
      <c r="L2159">
        <v>8.5</v>
      </c>
      <c r="M2159">
        <v>33</v>
      </c>
      <c r="N2159">
        <v>196</v>
      </c>
    </row>
    <row r="2160" spans="1:14" x14ac:dyDescent="0.35">
      <c r="A2160" t="s">
        <v>726</v>
      </c>
      <c r="B2160" t="s">
        <v>954</v>
      </c>
      <c r="C2160" t="s">
        <v>14</v>
      </c>
      <c r="D2160">
        <v>2</v>
      </c>
      <c r="E2160">
        <v>4</v>
      </c>
      <c r="F216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160" t="s">
        <v>17</v>
      </c>
      <c r="H2160" t="s">
        <v>16</v>
      </c>
      <c r="I216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160">
        <v>9.4</v>
      </c>
      <c r="K2160">
        <v>6.9</v>
      </c>
      <c r="L2160">
        <v>8.3000000000000007</v>
      </c>
      <c r="M2160">
        <v>34</v>
      </c>
      <c r="N2160">
        <v>191</v>
      </c>
    </row>
    <row r="2161" spans="1:14" x14ac:dyDescent="0.35">
      <c r="A2161" t="s">
        <v>726</v>
      </c>
      <c r="B2161" t="s">
        <v>955</v>
      </c>
      <c r="C2161" t="s">
        <v>61</v>
      </c>
      <c r="D2161">
        <v>1.8</v>
      </c>
      <c r="E2161">
        <v>4</v>
      </c>
      <c r="F216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161" t="s">
        <v>22</v>
      </c>
      <c r="H2161" t="s">
        <v>144</v>
      </c>
      <c r="I216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161">
        <v>9.4</v>
      </c>
      <c r="K2161">
        <v>6.8</v>
      </c>
      <c r="L2161">
        <v>8.1999999999999993</v>
      </c>
      <c r="M2161">
        <v>34</v>
      </c>
      <c r="N2161">
        <v>193</v>
      </c>
    </row>
    <row r="2162" spans="1:14" x14ac:dyDescent="0.35">
      <c r="A2162" t="s">
        <v>726</v>
      </c>
      <c r="B2162" t="s">
        <v>955</v>
      </c>
      <c r="C2162" t="s">
        <v>61</v>
      </c>
      <c r="D2162">
        <v>1.8</v>
      </c>
      <c r="E2162">
        <v>4</v>
      </c>
      <c r="F216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162" t="s">
        <v>127</v>
      </c>
      <c r="H2162" t="s">
        <v>144</v>
      </c>
      <c r="I216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162">
        <v>9.5</v>
      </c>
      <c r="K2162">
        <v>6.6</v>
      </c>
      <c r="L2162">
        <v>8.1999999999999993</v>
      </c>
      <c r="M2162">
        <v>34</v>
      </c>
      <c r="N2162">
        <v>189</v>
      </c>
    </row>
    <row r="2163" spans="1:14" x14ac:dyDescent="0.35">
      <c r="A2163" t="s">
        <v>726</v>
      </c>
      <c r="B2163" t="s">
        <v>956</v>
      </c>
      <c r="C2163" t="s">
        <v>61</v>
      </c>
      <c r="D2163">
        <v>2</v>
      </c>
      <c r="E2163">
        <v>4</v>
      </c>
      <c r="F216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163" t="s">
        <v>32</v>
      </c>
      <c r="H2163" t="s">
        <v>52</v>
      </c>
      <c r="I216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2163">
        <v>7.6</v>
      </c>
      <c r="K2163">
        <v>5.6</v>
      </c>
      <c r="L2163">
        <v>6.7</v>
      </c>
      <c r="M2163">
        <v>42</v>
      </c>
      <c r="N2163">
        <v>180</v>
      </c>
    </row>
    <row r="2164" spans="1:14" x14ac:dyDescent="0.35">
      <c r="A2164" t="s">
        <v>726</v>
      </c>
      <c r="B2164" t="s">
        <v>956</v>
      </c>
      <c r="C2164" t="s">
        <v>61</v>
      </c>
      <c r="D2164">
        <v>2</v>
      </c>
      <c r="E2164">
        <v>4</v>
      </c>
      <c r="F216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164" t="s">
        <v>17</v>
      </c>
      <c r="H2164" t="s">
        <v>52</v>
      </c>
      <c r="I216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2164">
        <v>7.6</v>
      </c>
      <c r="K2164">
        <v>5.5</v>
      </c>
      <c r="L2164">
        <v>6.7</v>
      </c>
      <c r="M2164">
        <v>42</v>
      </c>
      <c r="N2164">
        <v>179</v>
      </c>
    </row>
    <row r="2165" spans="1:14" x14ac:dyDescent="0.35">
      <c r="A2165" t="s">
        <v>726</v>
      </c>
      <c r="B2165" t="s">
        <v>735</v>
      </c>
      <c r="C2165" t="s">
        <v>14</v>
      </c>
      <c r="D2165">
        <v>1.8</v>
      </c>
      <c r="E2165">
        <v>4</v>
      </c>
      <c r="F216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165" t="s">
        <v>22</v>
      </c>
      <c r="H2165" t="s">
        <v>144</v>
      </c>
      <c r="I216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165">
        <v>9.3000000000000007</v>
      </c>
      <c r="K2165">
        <v>6.3</v>
      </c>
      <c r="L2165">
        <v>7.9</v>
      </c>
      <c r="M2165">
        <v>36</v>
      </c>
      <c r="N2165">
        <v>182</v>
      </c>
    </row>
    <row r="2166" spans="1:14" x14ac:dyDescent="0.35">
      <c r="A2166" t="s">
        <v>726</v>
      </c>
      <c r="B2166" t="s">
        <v>735</v>
      </c>
      <c r="C2166" t="s">
        <v>14</v>
      </c>
      <c r="D2166">
        <v>1.8</v>
      </c>
      <c r="E2166">
        <v>4</v>
      </c>
      <c r="F216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166" t="s">
        <v>127</v>
      </c>
      <c r="H2166" t="s">
        <v>144</v>
      </c>
      <c r="I216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166">
        <v>9.3000000000000007</v>
      </c>
      <c r="K2166">
        <v>6.3</v>
      </c>
      <c r="L2166">
        <v>8</v>
      </c>
      <c r="M2166">
        <v>35</v>
      </c>
      <c r="N2166">
        <v>184</v>
      </c>
    </row>
    <row r="2167" spans="1:14" x14ac:dyDescent="0.35">
      <c r="A2167" t="s">
        <v>726</v>
      </c>
      <c r="B2167" t="s">
        <v>735</v>
      </c>
      <c r="C2167" t="s">
        <v>14</v>
      </c>
      <c r="D2167">
        <v>2</v>
      </c>
      <c r="E2167">
        <v>4</v>
      </c>
      <c r="F216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167" t="s">
        <v>22</v>
      </c>
      <c r="H2167" t="s">
        <v>144</v>
      </c>
      <c r="I216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167">
        <v>10.4</v>
      </c>
      <c r="K2167">
        <v>7</v>
      </c>
      <c r="L2167">
        <v>8.9</v>
      </c>
      <c r="M2167">
        <v>32</v>
      </c>
      <c r="N2167">
        <v>205</v>
      </c>
    </row>
    <row r="2168" spans="1:14" x14ac:dyDescent="0.35">
      <c r="A2168" t="s">
        <v>726</v>
      </c>
      <c r="B2168" t="s">
        <v>735</v>
      </c>
      <c r="C2168" t="s">
        <v>14</v>
      </c>
      <c r="D2168">
        <v>2</v>
      </c>
      <c r="E2168">
        <v>4</v>
      </c>
      <c r="F216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168" t="s">
        <v>127</v>
      </c>
      <c r="H2168" t="s">
        <v>144</v>
      </c>
      <c r="I216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168">
        <v>9.5</v>
      </c>
      <c r="K2168">
        <v>6.9</v>
      </c>
      <c r="L2168">
        <v>8.4</v>
      </c>
      <c r="M2168">
        <v>34</v>
      </c>
      <c r="N2168">
        <v>193</v>
      </c>
    </row>
    <row r="2169" spans="1:14" x14ac:dyDescent="0.35">
      <c r="A2169" t="s">
        <v>726</v>
      </c>
      <c r="B2169" t="s">
        <v>736</v>
      </c>
      <c r="C2169" t="s">
        <v>14</v>
      </c>
      <c r="D2169">
        <v>2</v>
      </c>
      <c r="E2169">
        <v>4</v>
      </c>
      <c r="F216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169" t="s">
        <v>32</v>
      </c>
      <c r="H2169" t="s">
        <v>52</v>
      </c>
      <c r="I216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2169">
        <v>7.6</v>
      </c>
      <c r="K2169">
        <v>5.2</v>
      </c>
      <c r="L2169">
        <v>6.5</v>
      </c>
      <c r="M2169">
        <v>43</v>
      </c>
      <c r="N2169">
        <v>175</v>
      </c>
    </row>
    <row r="2170" spans="1:14" x14ac:dyDescent="0.35">
      <c r="A2170" t="s">
        <v>726</v>
      </c>
      <c r="B2170" t="s">
        <v>736</v>
      </c>
      <c r="C2170" t="s">
        <v>14</v>
      </c>
      <c r="D2170">
        <v>2</v>
      </c>
      <c r="E2170">
        <v>4</v>
      </c>
      <c r="F217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170" t="s">
        <v>17</v>
      </c>
      <c r="H2170" t="s">
        <v>52</v>
      </c>
      <c r="I217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2170">
        <v>7.6</v>
      </c>
      <c r="K2170">
        <v>5.0999999999999996</v>
      </c>
      <c r="L2170">
        <v>6.5</v>
      </c>
      <c r="M2170">
        <v>43</v>
      </c>
      <c r="N2170">
        <v>176</v>
      </c>
    </row>
    <row r="2171" spans="1:14" x14ac:dyDescent="0.35">
      <c r="A2171" t="s">
        <v>726</v>
      </c>
      <c r="B2171" t="s">
        <v>737</v>
      </c>
      <c r="C2171" t="s">
        <v>14</v>
      </c>
      <c r="D2171">
        <v>2</v>
      </c>
      <c r="E2171">
        <v>4</v>
      </c>
      <c r="F217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171" t="s">
        <v>32</v>
      </c>
      <c r="H2171" t="s">
        <v>16</v>
      </c>
      <c r="I217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171">
        <v>10</v>
      </c>
      <c r="K2171">
        <v>7.3</v>
      </c>
      <c r="L2171">
        <v>8.8000000000000007</v>
      </c>
      <c r="M2171">
        <v>32</v>
      </c>
      <c r="N2171">
        <v>202</v>
      </c>
    </row>
    <row r="2172" spans="1:14" x14ac:dyDescent="0.35">
      <c r="A2172" t="s">
        <v>726</v>
      </c>
      <c r="B2172" t="s">
        <v>737</v>
      </c>
      <c r="C2172" t="s">
        <v>14</v>
      </c>
      <c r="D2172">
        <v>2</v>
      </c>
      <c r="E2172">
        <v>4</v>
      </c>
      <c r="F217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172" t="s">
        <v>17</v>
      </c>
      <c r="H2172" t="s">
        <v>16</v>
      </c>
      <c r="I217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172">
        <v>10.3</v>
      </c>
      <c r="K2172">
        <v>7.2</v>
      </c>
      <c r="L2172">
        <v>8.9</v>
      </c>
      <c r="M2172">
        <v>32</v>
      </c>
      <c r="N2172">
        <v>205</v>
      </c>
    </row>
    <row r="2173" spans="1:14" x14ac:dyDescent="0.35">
      <c r="A2173" t="s">
        <v>726</v>
      </c>
      <c r="B2173" t="s">
        <v>957</v>
      </c>
      <c r="C2173" t="s">
        <v>14</v>
      </c>
      <c r="D2173">
        <v>1.4</v>
      </c>
      <c r="E2173">
        <v>4</v>
      </c>
      <c r="F217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173" t="s">
        <v>40</v>
      </c>
      <c r="H2173" t="s">
        <v>16</v>
      </c>
      <c r="I217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173">
        <v>5.6</v>
      </c>
      <c r="K2173">
        <v>4.9000000000000004</v>
      </c>
      <c r="L2173">
        <v>5.3</v>
      </c>
      <c r="M2173">
        <v>53</v>
      </c>
      <c r="N2173">
        <v>122</v>
      </c>
    </row>
    <row r="2174" spans="1:14" x14ac:dyDescent="0.35">
      <c r="A2174" t="s">
        <v>726</v>
      </c>
      <c r="B2174" t="s">
        <v>739</v>
      </c>
      <c r="C2174" t="s">
        <v>25</v>
      </c>
      <c r="D2174">
        <v>1.8</v>
      </c>
      <c r="E2174">
        <v>4</v>
      </c>
      <c r="F217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174" t="s">
        <v>22</v>
      </c>
      <c r="H2174" t="s">
        <v>144</v>
      </c>
      <c r="I217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174">
        <v>9.6999999999999993</v>
      </c>
      <c r="K2174">
        <v>6.6</v>
      </c>
      <c r="L2174">
        <v>8.3000000000000007</v>
      </c>
      <c r="M2174">
        <v>34</v>
      </c>
      <c r="N2174">
        <v>191</v>
      </c>
    </row>
    <row r="2175" spans="1:14" x14ac:dyDescent="0.35">
      <c r="A2175" t="s">
        <v>726</v>
      </c>
      <c r="B2175" t="s">
        <v>739</v>
      </c>
      <c r="C2175" t="s">
        <v>25</v>
      </c>
      <c r="D2175">
        <v>1.8</v>
      </c>
      <c r="E2175">
        <v>4</v>
      </c>
      <c r="F217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175" t="s">
        <v>127</v>
      </c>
      <c r="H2175" t="s">
        <v>144</v>
      </c>
      <c r="I217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175">
        <v>9.8000000000000007</v>
      </c>
      <c r="K2175">
        <v>6.7</v>
      </c>
      <c r="L2175">
        <v>8.4</v>
      </c>
      <c r="M2175">
        <v>34</v>
      </c>
      <c r="N2175">
        <v>193</v>
      </c>
    </row>
    <row r="2176" spans="1:14" x14ac:dyDescent="0.35">
      <c r="A2176" t="s">
        <v>726</v>
      </c>
      <c r="B2176" t="s">
        <v>740</v>
      </c>
      <c r="C2176" t="s">
        <v>25</v>
      </c>
      <c r="D2176">
        <v>2</v>
      </c>
      <c r="E2176">
        <v>4</v>
      </c>
      <c r="F217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176" t="s">
        <v>32</v>
      </c>
      <c r="H2176" t="s">
        <v>52</v>
      </c>
      <c r="I217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2176">
        <v>7.8</v>
      </c>
      <c r="K2176">
        <v>5.6</v>
      </c>
      <c r="L2176">
        <v>6.9</v>
      </c>
      <c r="M2176">
        <v>41</v>
      </c>
      <c r="N2176">
        <v>185</v>
      </c>
    </row>
    <row r="2177" spans="1:14" x14ac:dyDescent="0.35">
      <c r="A2177" t="s">
        <v>726</v>
      </c>
      <c r="B2177" t="s">
        <v>740</v>
      </c>
      <c r="C2177" t="s">
        <v>25</v>
      </c>
      <c r="D2177">
        <v>2</v>
      </c>
      <c r="E2177">
        <v>4</v>
      </c>
      <c r="F217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177" t="s">
        <v>17</v>
      </c>
      <c r="H2177" t="s">
        <v>52</v>
      </c>
      <c r="I217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2177">
        <v>7.8</v>
      </c>
      <c r="K2177">
        <v>5.3</v>
      </c>
      <c r="L2177">
        <v>6.7</v>
      </c>
      <c r="M2177">
        <v>42</v>
      </c>
      <c r="N2177">
        <v>182</v>
      </c>
    </row>
    <row r="2178" spans="1:14" x14ac:dyDescent="0.35">
      <c r="A2178" t="s">
        <v>726</v>
      </c>
      <c r="B2178" t="s">
        <v>739</v>
      </c>
      <c r="C2178" t="s">
        <v>25</v>
      </c>
      <c r="D2178">
        <v>3.6</v>
      </c>
      <c r="E2178">
        <v>6</v>
      </c>
      <c r="F217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178" t="s">
        <v>32</v>
      </c>
      <c r="H2178" t="s">
        <v>16</v>
      </c>
      <c r="I217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178">
        <v>11.9</v>
      </c>
      <c r="K2178">
        <v>8.5</v>
      </c>
      <c r="L2178">
        <v>10.4</v>
      </c>
      <c r="M2178">
        <v>27</v>
      </c>
      <c r="N2178">
        <v>239</v>
      </c>
    </row>
    <row r="2179" spans="1:14" x14ac:dyDescent="0.35">
      <c r="A2179" t="s">
        <v>726</v>
      </c>
      <c r="B2179" t="s">
        <v>742</v>
      </c>
      <c r="C2179" t="s">
        <v>21</v>
      </c>
      <c r="D2179">
        <v>2</v>
      </c>
      <c r="E2179">
        <v>4</v>
      </c>
      <c r="F217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179" t="s">
        <v>22</v>
      </c>
      <c r="H2179" t="s">
        <v>16</v>
      </c>
      <c r="I217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179">
        <v>11.5</v>
      </c>
      <c r="K2179">
        <v>9.3000000000000007</v>
      </c>
      <c r="L2179">
        <v>10.5</v>
      </c>
      <c r="M2179">
        <v>27</v>
      </c>
      <c r="N2179">
        <v>242</v>
      </c>
    </row>
    <row r="2180" spans="1:14" x14ac:dyDescent="0.35">
      <c r="A2180" t="s">
        <v>726</v>
      </c>
      <c r="B2180" t="s">
        <v>742</v>
      </c>
      <c r="C2180" t="s">
        <v>21</v>
      </c>
      <c r="D2180">
        <v>2</v>
      </c>
      <c r="E2180">
        <v>4</v>
      </c>
      <c r="F218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180" t="s">
        <v>17</v>
      </c>
      <c r="H2180" t="s">
        <v>16</v>
      </c>
      <c r="I218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180">
        <v>13</v>
      </c>
      <c r="K2180">
        <v>9</v>
      </c>
      <c r="L2180">
        <v>11.2</v>
      </c>
      <c r="M2180">
        <v>25</v>
      </c>
      <c r="N2180">
        <v>258</v>
      </c>
    </row>
    <row r="2181" spans="1:14" x14ac:dyDescent="0.35">
      <c r="A2181" t="s">
        <v>726</v>
      </c>
      <c r="B2181" t="s">
        <v>743</v>
      </c>
      <c r="C2181" t="s">
        <v>21</v>
      </c>
      <c r="D2181">
        <v>2</v>
      </c>
      <c r="E2181">
        <v>4</v>
      </c>
      <c r="F218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181" t="s">
        <v>22</v>
      </c>
      <c r="H2181" t="s">
        <v>16</v>
      </c>
      <c r="I218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181">
        <v>11.7</v>
      </c>
      <c r="K2181">
        <v>9.4</v>
      </c>
      <c r="L2181">
        <v>10.7</v>
      </c>
      <c r="M2181">
        <v>26</v>
      </c>
      <c r="N2181">
        <v>246</v>
      </c>
    </row>
    <row r="2182" spans="1:14" x14ac:dyDescent="0.35">
      <c r="A2182" t="s">
        <v>726</v>
      </c>
      <c r="B2182" t="s">
        <v>744</v>
      </c>
      <c r="C2182" t="s">
        <v>66</v>
      </c>
      <c r="D2182">
        <v>3.6</v>
      </c>
      <c r="E2182">
        <v>6</v>
      </c>
      <c r="F218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182" t="s">
        <v>47</v>
      </c>
      <c r="H2182" t="s">
        <v>16</v>
      </c>
      <c r="I218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182">
        <v>14.1</v>
      </c>
      <c r="K2182">
        <v>10.4</v>
      </c>
      <c r="L2182">
        <v>12.4</v>
      </c>
      <c r="M2182">
        <v>23</v>
      </c>
      <c r="N2182">
        <v>292</v>
      </c>
    </row>
    <row r="2183" spans="1:14" x14ac:dyDescent="0.35">
      <c r="A2183" t="s">
        <v>726</v>
      </c>
      <c r="B2183" t="s">
        <v>745</v>
      </c>
      <c r="C2183" t="s">
        <v>66</v>
      </c>
      <c r="D2183">
        <v>3</v>
      </c>
      <c r="E2183">
        <v>6</v>
      </c>
      <c r="F218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183" t="s">
        <v>47</v>
      </c>
      <c r="H2183" t="s">
        <v>52</v>
      </c>
      <c r="I218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2183">
        <v>11.8</v>
      </c>
      <c r="K2183">
        <v>8.1</v>
      </c>
      <c r="L2183">
        <v>10.199999999999999</v>
      </c>
      <c r="M2183">
        <v>28</v>
      </c>
      <c r="N2183">
        <v>277</v>
      </c>
    </row>
    <row r="2184" spans="1:14" x14ac:dyDescent="0.35">
      <c r="A2184" t="s">
        <v>746</v>
      </c>
      <c r="B2184" t="s">
        <v>958</v>
      </c>
      <c r="C2184" t="s">
        <v>14</v>
      </c>
      <c r="D2184">
        <v>3</v>
      </c>
      <c r="E2184">
        <v>6</v>
      </c>
      <c r="F218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184" t="s">
        <v>22</v>
      </c>
      <c r="H2184" t="s">
        <v>144</v>
      </c>
      <c r="I218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184">
        <v>12.8</v>
      </c>
      <c r="K2184">
        <v>8.9</v>
      </c>
      <c r="L2184">
        <v>11</v>
      </c>
      <c r="M2184">
        <v>26</v>
      </c>
      <c r="N2184">
        <v>253</v>
      </c>
    </row>
    <row r="2185" spans="1:14" x14ac:dyDescent="0.35">
      <c r="A2185" t="s">
        <v>746</v>
      </c>
      <c r="B2185" t="s">
        <v>959</v>
      </c>
      <c r="C2185" t="s">
        <v>14</v>
      </c>
      <c r="D2185">
        <v>2</v>
      </c>
      <c r="E2185">
        <v>4</v>
      </c>
      <c r="F218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185" t="s">
        <v>47</v>
      </c>
      <c r="H2185" t="s">
        <v>144</v>
      </c>
      <c r="I218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185">
        <v>9.8000000000000007</v>
      </c>
      <c r="K2185">
        <v>6.6</v>
      </c>
      <c r="L2185">
        <v>8.4</v>
      </c>
      <c r="M2185">
        <v>34</v>
      </c>
      <c r="N2185">
        <v>193</v>
      </c>
    </row>
    <row r="2186" spans="1:14" x14ac:dyDescent="0.35">
      <c r="A2186" t="s">
        <v>746</v>
      </c>
      <c r="B2186" t="s">
        <v>960</v>
      </c>
      <c r="C2186" t="s">
        <v>14</v>
      </c>
      <c r="D2186">
        <v>2.5</v>
      </c>
      <c r="E2186">
        <v>5</v>
      </c>
      <c r="F218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186" t="s">
        <v>22</v>
      </c>
      <c r="H2186" t="s">
        <v>144</v>
      </c>
      <c r="I218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186">
        <v>11.6</v>
      </c>
      <c r="K2186">
        <v>8.1999999999999993</v>
      </c>
      <c r="L2186">
        <v>10.1</v>
      </c>
      <c r="M2186">
        <v>28</v>
      </c>
      <c r="N2186">
        <v>232</v>
      </c>
    </row>
    <row r="2187" spans="1:14" x14ac:dyDescent="0.35">
      <c r="A2187" t="s">
        <v>746</v>
      </c>
      <c r="B2187" t="s">
        <v>961</v>
      </c>
      <c r="C2187" t="s">
        <v>14</v>
      </c>
      <c r="D2187">
        <v>2</v>
      </c>
      <c r="E2187">
        <v>4</v>
      </c>
      <c r="F218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187" t="s">
        <v>47</v>
      </c>
      <c r="H2187" t="s">
        <v>16</v>
      </c>
      <c r="I218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187">
        <v>10.1</v>
      </c>
      <c r="K2187">
        <v>7.3</v>
      </c>
      <c r="L2187">
        <v>8.9</v>
      </c>
      <c r="M2187">
        <v>32</v>
      </c>
      <c r="N2187">
        <v>205</v>
      </c>
    </row>
    <row r="2188" spans="1:14" x14ac:dyDescent="0.35">
      <c r="A2188" t="s">
        <v>746</v>
      </c>
      <c r="B2188" t="s">
        <v>962</v>
      </c>
      <c r="C2188" t="s">
        <v>14</v>
      </c>
      <c r="D2188">
        <v>3</v>
      </c>
      <c r="E2188">
        <v>6</v>
      </c>
      <c r="F218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188" t="s">
        <v>22</v>
      </c>
      <c r="H2188" t="s">
        <v>144</v>
      </c>
      <c r="I218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188">
        <v>12.9</v>
      </c>
      <c r="K2188">
        <v>9</v>
      </c>
      <c r="L2188">
        <v>11.2</v>
      </c>
      <c r="M2188">
        <v>25</v>
      </c>
      <c r="N2188">
        <v>258</v>
      </c>
    </row>
    <row r="2189" spans="1:14" x14ac:dyDescent="0.35">
      <c r="A2189" t="s">
        <v>746</v>
      </c>
      <c r="B2189" t="s">
        <v>963</v>
      </c>
      <c r="C2189" t="s">
        <v>25</v>
      </c>
      <c r="D2189">
        <v>2</v>
      </c>
      <c r="E2189">
        <v>4</v>
      </c>
      <c r="F218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189" t="s">
        <v>47</v>
      </c>
      <c r="H2189" t="s">
        <v>144</v>
      </c>
      <c r="I218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189">
        <v>9.8000000000000007</v>
      </c>
      <c r="K2189">
        <v>6.6</v>
      </c>
      <c r="L2189">
        <v>8.4</v>
      </c>
      <c r="M2189">
        <v>34</v>
      </c>
      <c r="N2189">
        <v>193</v>
      </c>
    </row>
    <row r="2190" spans="1:14" x14ac:dyDescent="0.35">
      <c r="A2190" t="s">
        <v>746</v>
      </c>
      <c r="B2190" t="s">
        <v>964</v>
      </c>
      <c r="C2190" t="s">
        <v>25</v>
      </c>
      <c r="D2190">
        <v>3</v>
      </c>
      <c r="E2190">
        <v>6</v>
      </c>
      <c r="F219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190" t="s">
        <v>22</v>
      </c>
      <c r="H2190" t="s">
        <v>144</v>
      </c>
      <c r="I219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190">
        <v>12.9</v>
      </c>
      <c r="K2190">
        <v>9</v>
      </c>
      <c r="L2190">
        <v>11.2</v>
      </c>
      <c r="M2190">
        <v>25</v>
      </c>
      <c r="N2190">
        <v>258</v>
      </c>
    </row>
    <row r="2191" spans="1:14" x14ac:dyDescent="0.35">
      <c r="A2191" t="s">
        <v>746</v>
      </c>
      <c r="B2191" t="s">
        <v>965</v>
      </c>
      <c r="C2191" t="s">
        <v>21</v>
      </c>
      <c r="D2191">
        <v>2</v>
      </c>
      <c r="E2191">
        <v>4</v>
      </c>
      <c r="F219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191" t="s">
        <v>47</v>
      </c>
      <c r="H2191" t="s">
        <v>144</v>
      </c>
      <c r="I219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191">
        <v>9.8000000000000007</v>
      </c>
      <c r="K2191">
        <v>7.6</v>
      </c>
      <c r="L2191">
        <v>8.8000000000000007</v>
      </c>
      <c r="M2191">
        <v>32</v>
      </c>
      <c r="N2191">
        <v>202</v>
      </c>
    </row>
    <row r="2192" spans="1:14" x14ac:dyDescent="0.35">
      <c r="A2192" t="s">
        <v>746</v>
      </c>
      <c r="B2192" t="s">
        <v>966</v>
      </c>
      <c r="C2192" t="s">
        <v>21</v>
      </c>
      <c r="D2192">
        <v>2.5</v>
      </c>
      <c r="E2192">
        <v>5</v>
      </c>
      <c r="F219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192" t="s">
        <v>22</v>
      </c>
      <c r="H2192" t="s">
        <v>144</v>
      </c>
      <c r="I219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192">
        <v>11.8</v>
      </c>
      <c r="K2192">
        <v>8.5</v>
      </c>
      <c r="L2192">
        <v>10.3</v>
      </c>
      <c r="M2192">
        <v>27</v>
      </c>
      <c r="N2192">
        <v>237</v>
      </c>
    </row>
    <row r="2193" spans="1:14" x14ac:dyDescent="0.35">
      <c r="A2193" t="s">
        <v>746</v>
      </c>
      <c r="B2193" t="s">
        <v>967</v>
      </c>
      <c r="C2193" t="s">
        <v>61</v>
      </c>
      <c r="D2193">
        <v>3</v>
      </c>
      <c r="E2193">
        <v>6</v>
      </c>
      <c r="F219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193" t="s">
        <v>22</v>
      </c>
      <c r="H2193" t="s">
        <v>144</v>
      </c>
      <c r="I219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193">
        <v>12.8</v>
      </c>
      <c r="K2193">
        <v>8.9</v>
      </c>
      <c r="L2193">
        <v>11</v>
      </c>
      <c r="M2193">
        <v>26</v>
      </c>
      <c r="N2193">
        <v>253</v>
      </c>
    </row>
    <row r="2194" spans="1:14" x14ac:dyDescent="0.35">
      <c r="A2194" t="s">
        <v>746</v>
      </c>
      <c r="B2194" t="s">
        <v>968</v>
      </c>
      <c r="C2194" t="s">
        <v>61</v>
      </c>
      <c r="D2194">
        <v>2</v>
      </c>
      <c r="E2194">
        <v>4</v>
      </c>
      <c r="F219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194" t="s">
        <v>47</v>
      </c>
      <c r="H2194" t="s">
        <v>144</v>
      </c>
      <c r="I219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194">
        <v>9.8000000000000007</v>
      </c>
      <c r="K2194">
        <v>6.6</v>
      </c>
      <c r="L2194">
        <v>8.4</v>
      </c>
      <c r="M2194">
        <v>34</v>
      </c>
      <c r="N2194">
        <v>193</v>
      </c>
    </row>
    <row r="2195" spans="1:14" x14ac:dyDescent="0.35">
      <c r="A2195" t="s">
        <v>746</v>
      </c>
      <c r="B2195" t="s">
        <v>969</v>
      </c>
      <c r="C2195" t="s">
        <v>61</v>
      </c>
      <c r="D2195">
        <v>2.5</v>
      </c>
      <c r="E2195">
        <v>5</v>
      </c>
      <c r="F219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195" t="s">
        <v>22</v>
      </c>
      <c r="H2195" t="s">
        <v>144</v>
      </c>
      <c r="I219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195">
        <v>11.6</v>
      </c>
      <c r="K2195">
        <v>8.1999999999999993</v>
      </c>
      <c r="L2195">
        <v>10.1</v>
      </c>
      <c r="M2195">
        <v>28</v>
      </c>
      <c r="N2195">
        <v>232</v>
      </c>
    </row>
    <row r="2196" spans="1:14" x14ac:dyDescent="0.35">
      <c r="A2196" t="s">
        <v>746</v>
      </c>
      <c r="B2196" t="s">
        <v>970</v>
      </c>
      <c r="C2196" t="s">
        <v>61</v>
      </c>
      <c r="D2196">
        <v>3</v>
      </c>
      <c r="E2196">
        <v>6</v>
      </c>
      <c r="F219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196" t="s">
        <v>22</v>
      </c>
      <c r="H2196" t="s">
        <v>144</v>
      </c>
      <c r="I219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196">
        <v>12.9</v>
      </c>
      <c r="K2196">
        <v>9</v>
      </c>
      <c r="L2196">
        <v>11.2</v>
      </c>
      <c r="M2196">
        <v>25</v>
      </c>
      <c r="N2196">
        <v>258</v>
      </c>
    </row>
    <row r="2197" spans="1:14" x14ac:dyDescent="0.35">
      <c r="A2197" t="s">
        <v>746</v>
      </c>
      <c r="B2197" t="s">
        <v>971</v>
      </c>
      <c r="C2197" t="s">
        <v>21</v>
      </c>
      <c r="D2197">
        <v>3.2</v>
      </c>
      <c r="E2197">
        <v>6</v>
      </c>
      <c r="F219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197" t="s">
        <v>22</v>
      </c>
      <c r="H2197" t="s">
        <v>144</v>
      </c>
      <c r="I219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197">
        <v>13.1</v>
      </c>
      <c r="K2197">
        <v>9.5</v>
      </c>
      <c r="L2197">
        <v>11.5</v>
      </c>
      <c r="M2197">
        <v>25</v>
      </c>
      <c r="N2197">
        <v>264</v>
      </c>
    </row>
    <row r="2198" spans="1:14" x14ac:dyDescent="0.35">
      <c r="A2198" t="s">
        <v>746</v>
      </c>
      <c r="B2198" t="s">
        <v>972</v>
      </c>
      <c r="C2198" t="s">
        <v>21</v>
      </c>
      <c r="D2198">
        <v>2</v>
      </c>
      <c r="E2198">
        <v>4</v>
      </c>
      <c r="F219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198" t="s">
        <v>47</v>
      </c>
      <c r="H2198" t="s">
        <v>144</v>
      </c>
      <c r="I219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198">
        <v>9.8000000000000007</v>
      </c>
      <c r="K2198">
        <v>7.6</v>
      </c>
      <c r="L2198">
        <v>8.8000000000000007</v>
      </c>
      <c r="M2198">
        <v>32</v>
      </c>
      <c r="N2198">
        <v>202</v>
      </c>
    </row>
    <row r="2199" spans="1:14" x14ac:dyDescent="0.35">
      <c r="A2199" t="s">
        <v>746</v>
      </c>
      <c r="B2199" t="s">
        <v>973</v>
      </c>
      <c r="C2199" t="s">
        <v>21</v>
      </c>
      <c r="D2199">
        <v>2.5</v>
      </c>
      <c r="E2199">
        <v>5</v>
      </c>
      <c r="F219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199" t="s">
        <v>22</v>
      </c>
      <c r="H2199" t="s">
        <v>144</v>
      </c>
      <c r="I219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199">
        <v>13</v>
      </c>
      <c r="K2199">
        <v>9.4</v>
      </c>
      <c r="L2199">
        <v>11.4</v>
      </c>
      <c r="M2199">
        <v>25</v>
      </c>
      <c r="N2199">
        <v>262</v>
      </c>
    </row>
    <row r="2200" spans="1:14" x14ac:dyDescent="0.35">
      <c r="A2200" t="s">
        <v>746</v>
      </c>
      <c r="B2200" t="s">
        <v>974</v>
      </c>
      <c r="C2200" t="s">
        <v>21</v>
      </c>
      <c r="D2200">
        <v>2</v>
      </c>
      <c r="E2200">
        <v>4</v>
      </c>
      <c r="F220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200" t="s">
        <v>47</v>
      </c>
      <c r="H2200" t="s">
        <v>16</v>
      </c>
      <c r="I220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200">
        <v>10.7</v>
      </c>
      <c r="K2200">
        <v>7.8</v>
      </c>
      <c r="L2200">
        <v>9.4</v>
      </c>
      <c r="M2200">
        <v>30</v>
      </c>
      <c r="N2200">
        <v>216</v>
      </c>
    </row>
    <row r="2201" spans="1:14" x14ac:dyDescent="0.35">
      <c r="A2201" t="s">
        <v>746</v>
      </c>
      <c r="B2201" t="s">
        <v>975</v>
      </c>
      <c r="C2201" t="s">
        <v>21</v>
      </c>
      <c r="D2201">
        <v>3</v>
      </c>
      <c r="E2201">
        <v>6</v>
      </c>
      <c r="F220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201" t="s">
        <v>22</v>
      </c>
      <c r="H2201" t="s">
        <v>144</v>
      </c>
      <c r="I220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201">
        <v>13.6</v>
      </c>
      <c r="K2201">
        <v>9.9</v>
      </c>
      <c r="L2201">
        <v>11.9</v>
      </c>
      <c r="M2201">
        <v>24</v>
      </c>
      <c r="N2201">
        <v>274</v>
      </c>
    </row>
    <row r="2202" spans="1:14" x14ac:dyDescent="0.35">
      <c r="A2202" t="s">
        <v>746</v>
      </c>
      <c r="B2202" t="s">
        <v>976</v>
      </c>
      <c r="C2202" t="s">
        <v>21</v>
      </c>
      <c r="D2202">
        <v>3.2</v>
      </c>
      <c r="E2202">
        <v>6</v>
      </c>
      <c r="F220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202" t="s">
        <v>22</v>
      </c>
      <c r="H2202" t="s">
        <v>144</v>
      </c>
      <c r="I220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202">
        <v>13.1</v>
      </c>
      <c r="K2202">
        <v>9.1</v>
      </c>
      <c r="L2202">
        <v>11.3</v>
      </c>
      <c r="M2202">
        <v>25</v>
      </c>
      <c r="N2202">
        <v>260</v>
      </c>
    </row>
    <row r="2203" spans="1:14" x14ac:dyDescent="0.35">
      <c r="A2203" t="s">
        <v>746</v>
      </c>
      <c r="B2203" t="s">
        <v>977</v>
      </c>
      <c r="C2203" t="s">
        <v>21</v>
      </c>
      <c r="D2203">
        <v>2</v>
      </c>
      <c r="E2203">
        <v>4</v>
      </c>
      <c r="F220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203" t="s">
        <v>47</v>
      </c>
      <c r="H2203" t="s">
        <v>144</v>
      </c>
      <c r="I220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203">
        <v>9.8000000000000007</v>
      </c>
      <c r="K2203">
        <v>7.6</v>
      </c>
      <c r="L2203">
        <v>8.8000000000000007</v>
      </c>
      <c r="M2203">
        <v>32</v>
      </c>
      <c r="N2203">
        <v>202</v>
      </c>
    </row>
    <row r="2204" spans="1:14" x14ac:dyDescent="0.35">
      <c r="A2204" t="s">
        <v>746</v>
      </c>
      <c r="B2204" t="s">
        <v>978</v>
      </c>
      <c r="C2204" t="s">
        <v>21</v>
      </c>
      <c r="D2204">
        <v>3</v>
      </c>
      <c r="E2204">
        <v>6</v>
      </c>
      <c r="F220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204" t="s">
        <v>22</v>
      </c>
      <c r="H2204" t="s">
        <v>144</v>
      </c>
      <c r="I220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204">
        <v>13.6</v>
      </c>
      <c r="K2204">
        <v>9.9</v>
      </c>
      <c r="L2204">
        <v>11.9</v>
      </c>
      <c r="M2204">
        <v>24</v>
      </c>
      <c r="N2204">
        <v>274</v>
      </c>
    </row>
    <row r="2205" spans="1:14" x14ac:dyDescent="0.35">
      <c r="A2205" t="s">
        <v>12</v>
      </c>
      <c r="B2205" t="s">
        <v>13</v>
      </c>
      <c r="C2205" t="s">
        <v>14</v>
      </c>
      <c r="D2205">
        <v>2.4</v>
      </c>
      <c r="E2205">
        <v>4</v>
      </c>
      <c r="F220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205" t="s">
        <v>758</v>
      </c>
      <c r="H2205" t="s">
        <v>16</v>
      </c>
      <c r="I220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205">
        <v>9.3000000000000007</v>
      </c>
      <c r="K2205">
        <v>6.6</v>
      </c>
      <c r="L2205">
        <v>8.1</v>
      </c>
      <c r="M2205">
        <v>35</v>
      </c>
      <c r="N2205">
        <v>189</v>
      </c>
    </row>
    <row r="2206" spans="1:14" x14ac:dyDescent="0.35">
      <c r="A2206" t="s">
        <v>12</v>
      </c>
      <c r="B2206" t="s">
        <v>755</v>
      </c>
      <c r="C2206" t="s">
        <v>21</v>
      </c>
      <c r="D2206">
        <v>3.5</v>
      </c>
      <c r="E2206">
        <v>6</v>
      </c>
      <c r="F220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206" t="s">
        <v>440</v>
      </c>
      <c r="H2206" t="s">
        <v>16</v>
      </c>
      <c r="I220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206">
        <v>12.7</v>
      </c>
      <c r="K2206">
        <v>9.1</v>
      </c>
      <c r="L2206">
        <v>11.1</v>
      </c>
      <c r="M2206">
        <v>25</v>
      </c>
      <c r="N2206">
        <v>254</v>
      </c>
    </row>
    <row r="2207" spans="1:14" x14ac:dyDescent="0.35">
      <c r="A2207" t="s">
        <v>12</v>
      </c>
      <c r="B2207" t="s">
        <v>979</v>
      </c>
      <c r="C2207" t="s">
        <v>21</v>
      </c>
      <c r="D2207">
        <v>3.5</v>
      </c>
      <c r="E2207">
        <v>6</v>
      </c>
      <c r="F220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207" t="s">
        <v>440</v>
      </c>
      <c r="H2207" t="s">
        <v>16</v>
      </c>
      <c r="I220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207">
        <v>12.2</v>
      </c>
      <c r="K2207">
        <v>9.1</v>
      </c>
      <c r="L2207">
        <v>10.7</v>
      </c>
      <c r="M2207">
        <v>26</v>
      </c>
      <c r="N2207">
        <v>251</v>
      </c>
    </row>
    <row r="2208" spans="1:14" x14ac:dyDescent="0.35">
      <c r="A2208" t="s">
        <v>12</v>
      </c>
      <c r="B2208" t="s">
        <v>23</v>
      </c>
      <c r="C2208" t="s">
        <v>21</v>
      </c>
      <c r="D2208">
        <v>3.5</v>
      </c>
      <c r="E2208">
        <v>6</v>
      </c>
      <c r="F220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208" t="s">
        <v>22</v>
      </c>
      <c r="H2208" t="s">
        <v>16</v>
      </c>
      <c r="I220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208">
        <v>12.4</v>
      </c>
      <c r="K2208">
        <v>8.6</v>
      </c>
      <c r="L2208">
        <v>10.7</v>
      </c>
      <c r="M2208">
        <v>26</v>
      </c>
      <c r="N2208">
        <v>249</v>
      </c>
    </row>
    <row r="2209" spans="1:14" x14ac:dyDescent="0.35">
      <c r="A2209" t="s">
        <v>12</v>
      </c>
      <c r="B2209" t="s">
        <v>24</v>
      </c>
      <c r="C2209" t="s">
        <v>25</v>
      </c>
      <c r="D2209">
        <v>3.5</v>
      </c>
      <c r="E2209">
        <v>6</v>
      </c>
      <c r="F220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209" t="s">
        <v>22</v>
      </c>
      <c r="H2209" t="s">
        <v>16</v>
      </c>
      <c r="I220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209">
        <v>11.9</v>
      </c>
      <c r="K2209">
        <v>7.7</v>
      </c>
      <c r="L2209">
        <v>10</v>
      </c>
      <c r="M2209">
        <v>28</v>
      </c>
      <c r="N2209">
        <v>235</v>
      </c>
    </row>
    <row r="2210" spans="1:14" x14ac:dyDescent="0.35">
      <c r="A2210" t="s">
        <v>12</v>
      </c>
      <c r="B2210" t="s">
        <v>756</v>
      </c>
      <c r="C2210" t="s">
        <v>25</v>
      </c>
      <c r="D2210">
        <v>3.5</v>
      </c>
      <c r="E2210">
        <v>6</v>
      </c>
      <c r="F221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210" t="s">
        <v>40</v>
      </c>
      <c r="H2210" t="s">
        <v>16</v>
      </c>
      <c r="I221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210">
        <v>8</v>
      </c>
      <c r="K2210">
        <v>7.5</v>
      </c>
      <c r="L2210">
        <v>7.7</v>
      </c>
      <c r="M2210">
        <v>37</v>
      </c>
      <c r="N2210">
        <v>180</v>
      </c>
    </row>
    <row r="2211" spans="1:14" x14ac:dyDescent="0.35">
      <c r="A2211" t="s">
        <v>12</v>
      </c>
      <c r="B2211" t="s">
        <v>757</v>
      </c>
      <c r="C2211" t="s">
        <v>14</v>
      </c>
      <c r="D2211">
        <v>2.4</v>
      </c>
      <c r="E2211">
        <v>4</v>
      </c>
      <c r="F221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211" t="s">
        <v>758</v>
      </c>
      <c r="H2211" t="s">
        <v>16</v>
      </c>
      <c r="I221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211">
        <v>9.6</v>
      </c>
      <c r="K2211">
        <v>6.6</v>
      </c>
      <c r="L2211">
        <v>8.3000000000000007</v>
      </c>
      <c r="M2211">
        <v>34</v>
      </c>
      <c r="N2211">
        <v>196</v>
      </c>
    </row>
    <row r="2212" spans="1:14" x14ac:dyDescent="0.35">
      <c r="A2212" t="s">
        <v>12</v>
      </c>
      <c r="B2212" t="s">
        <v>759</v>
      </c>
      <c r="C2212" t="s">
        <v>14</v>
      </c>
      <c r="D2212">
        <v>3.5</v>
      </c>
      <c r="E2212">
        <v>6</v>
      </c>
      <c r="F221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212" t="s">
        <v>440</v>
      </c>
      <c r="H2212" t="s">
        <v>16</v>
      </c>
      <c r="I221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212">
        <v>11.2</v>
      </c>
      <c r="K2212">
        <v>7.5</v>
      </c>
      <c r="L2212">
        <v>9.6</v>
      </c>
      <c r="M2212">
        <v>29</v>
      </c>
      <c r="N2212">
        <v>226</v>
      </c>
    </row>
    <row r="2213" spans="1:14" x14ac:dyDescent="0.35">
      <c r="A2213" t="s">
        <v>29</v>
      </c>
      <c r="B2213" t="s">
        <v>30</v>
      </c>
      <c r="C2213" t="s">
        <v>31</v>
      </c>
      <c r="D2213">
        <v>1.8</v>
      </c>
      <c r="E2213">
        <v>4</v>
      </c>
      <c r="F221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213" t="s">
        <v>32</v>
      </c>
      <c r="H2213" t="s">
        <v>16</v>
      </c>
      <c r="I221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213">
        <v>9.6999999999999993</v>
      </c>
      <c r="K2213">
        <v>6.9</v>
      </c>
      <c r="L2213">
        <v>8.4</v>
      </c>
      <c r="M2213">
        <v>34</v>
      </c>
      <c r="N2213">
        <v>197</v>
      </c>
    </row>
    <row r="2214" spans="1:14" x14ac:dyDescent="0.35">
      <c r="A2214" t="s">
        <v>33</v>
      </c>
      <c r="B2214" t="s">
        <v>980</v>
      </c>
      <c r="C2214" t="s">
        <v>35</v>
      </c>
      <c r="D2214">
        <v>5.9</v>
      </c>
      <c r="E2214">
        <v>12</v>
      </c>
      <c r="F221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214" t="s">
        <v>36</v>
      </c>
      <c r="H2214" t="s">
        <v>16</v>
      </c>
      <c r="I221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214">
        <v>18</v>
      </c>
      <c r="K2214">
        <v>12.6</v>
      </c>
      <c r="L2214">
        <v>15.6</v>
      </c>
      <c r="M2214">
        <v>18</v>
      </c>
      <c r="N2214">
        <v>365</v>
      </c>
    </row>
    <row r="2215" spans="1:14" x14ac:dyDescent="0.35">
      <c r="A2215" t="s">
        <v>33</v>
      </c>
      <c r="B2215" t="s">
        <v>760</v>
      </c>
      <c r="C2215" t="s">
        <v>38</v>
      </c>
      <c r="D2215">
        <v>6</v>
      </c>
      <c r="E2215">
        <v>12</v>
      </c>
      <c r="F221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215" t="s">
        <v>55</v>
      </c>
      <c r="H2215" t="s">
        <v>16</v>
      </c>
      <c r="I221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215">
        <v>16.8</v>
      </c>
      <c r="K2215">
        <v>10.9</v>
      </c>
      <c r="L2215">
        <v>14.2</v>
      </c>
      <c r="M2215">
        <v>20</v>
      </c>
      <c r="N2215">
        <v>332</v>
      </c>
    </row>
    <row r="2216" spans="1:14" x14ac:dyDescent="0.35">
      <c r="A2216" t="s">
        <v>33</v>
      </c>
      <c r="B2216" t="s">
        <v>42</v>
      </c>
      <c r="C2216" t="s">
        <v>35</v>
      </c>
      <c r="D2216">
        <v>6</v>
      </c>
      <c r="E2216">
        <v>12</v>
      </c>
      <c r="F221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216" t="s">
        <v>55</v>
      </c>
      <c r="H2216" t="s">
        <v>16</v>
      </c>
      <c r="I221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216">
        <v>17.600000000000001</v>
      </c>
      <c r="K2216">
        <v>11.4</v>
      </c>
      <c r="L2216">
        <v>14.8</v>
      </c>
      <c r="M2216">
        <v>19</v>
      </c>
      <c r="N2216">
        <v>346</v>
      </c>
    </row>
    <row r="2217" spans="1:14" x14ac:dyDescent="0.35">
      <c r="A2217" t="s">
        <v>33</v>
      </c>
      <c r="B2217" t="s">
        <v>39</v>
      </c>
      <c r="C2217" t="s">
        <v>31</v>
      </c>
      <c r="D2217">
        <v>4.7</v>
      </c>
      <c r="E2217">
        <v>8</v>
      </c>
      <c r="F221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217" t="s">
        <v>40</v>
      </c>
      <c r="H2217" t="s">
        <v>16</v>
      </c>
      <c r="I221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217">
        <v>17.399999999999999</v>
      </c>
      <c r="K2217">
        <v>11.3</v>
      </c>
      <c r="L2217">
        <v>14.7</v>
      </c>
      <c r="M2217">
        <v>19</v>
      </c>
      <c r="N2217">
        <v>343</v>
      </c>
    </row>
    <row r="2218" spans="1:14" x14ac:dyDescent="0.35">
      <c r="A2218" t="s">
        <v>33</v>
      </c>
      <c r="B2218" t="s">
        <v>39</v>
      </c>
      <c r="C2218" t="s">
        <v>31</v>
      </c>
      <c r="D2218">
        <v>4.7</v>
      </c>
      <c r="E2218">
        <v>8</v>
      </c>
      <c r="F221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218" t="s">
        <v>17</v>
      </c>
      <c r="H2218" t="s">
        <v>16</v>
      </c>
      <c r="I221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218">
        <v>18.100000000000001</v>
      </c>
      <c r="K2218">
        <v>12.3</v>
      </c>
      <c r="L2218">
        <v>15.5</v>
      </c>
      <c r="M2218">
        <v>18</v>
      </c>
      <c r="N2218">
        <v>362</v>
      </c>
    </row>
    <row r="2219" spans="1:14" x14ac:dyDescent="0.35">
      <c r="A2219" t="s">
        <v>33</v>
      </c>
      <c r="B2219" t="s">
        <v>762</v>
      </c>
      <c r="C2219" t="s">
        <v>31</v>
      </c>
      <c r="D2219">
        <v>4.7</v>
      </c>
      <c r="E2219">
        <v>8</v>
      </c>
      <c r="F221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219" t="s">
        <v>40</v>
      </c>
      <c r="H2219" t="s">
        <v>16</v>
      </c>
      <c r="I221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219">
        <v>17.399999999999999</v>
      </c>
      <c r="K2219">
        <v>11.3</v>
      </c>
      <c r="L2219">
        <v>14.7</v>
      </c>
      <c r="M2219">
        <v>19</v>
      </c>
      <c r="N2219">
        <v>343</v>
      </c>
    </row>
    <row r="2220" spans="1:14" x14ac:dyDescent="0.35">
      <c r="A2220" t="s">
        <v>33</v>
      </c>
      <c r="B2220" t="s">
        <v>762</v>
      </c>
      <c r="C2220" t="s">
        <v>31</v>
      </c>
      <c r="D2220">
        <v>4.7</v>
      </c>
      <c r="E2220">
        <v>8</v>
      </c>
      <c r="F222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220" t="s">
        <v>17</v>
      </c>
      <c r="H2220" t="s">
        <v>16</v>
      </c>
      <c r="I222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220">
        <v>18.100000000000001</v>
      </c>
      <c r="K2220">
        <v>12.3</v>
      </c>
      <c r="L2220">
        <v>15.5</v>
      </c>
      <c r="M2220">
        <v>18</v>
      </c>
      <c r="N2220">
        <v>362</v>
      </c>
    </row>
    <row r="2221" spans="1:14" x14ac:dyDescent="0.35">
      <c r="A2221" t="s">
        <v>33</v>
      </c>
      <c r="B2221" t="s">
        <v>41</v>
      </c>
      <c r="C2221" t="s">
        <v>31</v>
      </c>
      <c r="D2221">
        <v>4.7</v>
      </c>
      <c r="E2221">
        <v>8</v>
      </c>
      <c r="F222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221" t="s">
        <v>40</v>
      </c>
      <c r="H2221" t="s">
        <v>16</v>
      </c>
      <c r="I222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221">
        <v>17.399999999999999</v>
      </c>
      <c r="K2221">
        <v>11.3</v>
      </c>
      <c r="L2221">
        <v>14.7</v>
      </c>
      <c r="M2221">
        <v>19</v>
      </c>
      <c r="N2221">
        <v>343</v>
      </c>
    </row>
    <row r="2222" spans="1:14" x14ac:dyDescent="0.35">
      <c r="A2222" t="s">
        <v>33</v>
      </c>
      <c r="B2222" t="s">
        <v>41</v>
      </c>
      <c r="C2222" t="s">
        <v>31</v>
      </c>
      <c r="D2222">
        <v>4.7</v>
      </c>
      <c r="E2222">
        <v>8</v>
      </c>
      <c r="F222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222" t="s">
        <v>17</v>
      </c>
      <c r="H2222" t="s">
        <v>16</v>
      </c>
      <c r="I222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222">
        <v>18.100000000000001</v>
      </c>
      <c r="K2222">
        <v>12.3</v>
      </c>
      <c r="L2222">
        <v>15.5</v>
      </c>
      <c r="M2222">
        <v>18</v>
      </c>
      <c r="N2222">
        <v>362</v>
      </c>
    </row>
    <row r="2223" spans="1:14" x14ac:dyDescent="0.35">
      <c r="A2223" t="s">
        <v>33</v>
      </c>
      <c r="B2223" t="s">
        <v>761</v>
      </c>
      <c r="C2223" t="s">
        <v>31</v>
      </c>
      <c r="D2223">
        <v>6</v>
      </c>
      <c r="E2223">
        <v>12</v>
      </c>
      <c r="F222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223" t="s">
        <v>40</v>
      </c>
      <c r="H2223" t="s">
        <v>16</v>
      </c>
      <c r="I222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223">
        <v>19.5</v>
      </c>
      <c r="K2223">
        <v>12.8</v>
      </c>
      <c r="L2223">
        <v>16.5</v>
      </c>
      <c r="M2223">
        <v>17</v>
      </c>
      <c r="N2223">
        <v>390</v>
      </c>
    </row>
    <row r="2224" spans="1:14" x14ac:dyDescent="0.35">
      <c r="A2224" t="s">
        <v>43</v>
      </c>
      <c r="B2224" t="s">
        <v>763</v>
      </c>
      <c r="C2224" t="s">
        <v>38</v>
      </c>
      <c r="D2224">
        <v>1.8</v>
      </c>
      <c r="E2224">
        <v>4</v>
      </c>
      <c r="F222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224" t="s">
        <v>32</v>
      </c>
      <c r="H2224" t="s">
        <v>144</v>
      </c>
      <c r="I222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224">
        <v>10</v>
      </c>
      <c r="K2224">
        <v>7.1</v>
      </c>
      <c r="L2224">
        <v>8.6999999999999993</v>
      </c>
      <c r="M2224">
        <v>32</v>
      </c>
      <c r="N2224">
        <v>204</v>
      </c>
    </row>
    <row r="2225" spans="1:14" x14ac:dyDescent="0.35">
      <c r="A2225" t="s">
        <v>43</v>
      </c>
      <c r="B2225" t="s">
        <v>765</v>
      </c>
      <c r="C2225" t="s">
        <v>38</v>
      </c>
      <c r="D2225">
        <v>2</v>
      </c>
      <c r="E2225">
        <v>4</v>
      </c>
      <c r="F222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225" t="s">
        <v>32</v>
      </c>
      <c r="H2225" t="s">
        <v>144</v>
      </c>
      <c r="I222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225">
        <v>9.8000000000000007</v>
      </c>
      <c r="K2225">
        <v>7.2</v>
      </c>
      <c r="L2225">
        <v>8.6</v>
      </c>
      <c r="M2225">
        <v>33</v>
      </c>
      <c r="N2225">
        <v>201</v>
      </c>
    </row>
    <row r="2226" spans="1:14" x14ac:dyDescent="0.35">
      <c r="A2226" t="s">
        <v>43</v>
      </c>
      <c r="B2226" t="s">
        <v>766</v>
      </c>
      <c r="C2226" t="s">
        <v>38</v>
      </c>
      <c r="D2226">
        <v>2</v>
      </c>
      <c r="E2226">
        <v>4</v>
      </c>
      <c r="F222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226" t="s">
        <v>32</v>
      </c>
      <c r="H2226" t="s">
        <v>144</v>
      </c>
      <c r="I222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226">
        <v>10.1</v>
      </c>
      <c r="K2226">
        <v>7.5</v>
      </c>
      <c r="L2226">
        <v>8.9</v>
      </c>
      <c r="M2226">
        <v>32</v>
      </c>
      <c r="N2226">
        <v>208</v>
      </c>
    </row>
    <row r="2227" spans="1:14" x14ac:dyDescent="0.35">
      <c r="A2227" t="s">
        <v>43</v>
      </c>
      <c r="B2227" t="s">
        <v>44</v>
      </c>
      <c r="C2227" t="s">
        <v>14</v>
      </c>
      <c r="D2227">
        <v>2</v>
      </c>
      <c r="E2227">
        <v>4</v>
      </c>
      <c r="F222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227" t="s">
        <v>45</v>
      </c>
      <c r="H2227" t="s">
        <v>16</v>
      </c>
      <c r="I222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227">
        <v>9.9</v>
      </c>
      <c r="K2227">
        <v>7.6</v>
      </c>
      <c r="L2227">
        <v>8.9</v>
      </c>
      <c r="M2227">
        <v>32</v>
      </c>
      <c r="N2227">
        <v>212</v>
      </c>
    </row>
    <row r="2228" spans="1:14" x14ac:dyDescent="0.35">
      <c r="A2228" t="s">
        <v>43</v>
      </c>
      <c r="B2228" t="s">
        <v>46</v>
      </c>
      <c r="C2228" t="s">
        <v>14</v>
      </c>
      <c r="D2228">
        <v>2</v>
      </c>
      <c r="E2228">
        <v>4</v>
      </c>
      <c r="F222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228" t="s">
        <v>47</v>
      </c>
      <c r="H2228" t="s">
        <v>16</v>
      </c>
      <c r="I222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228">
        <v>11</v>
      </c>
      <c r="K2228">
        <v>7.8</v>
      </c>
      <c r="L2228">
        <v>9.6</v>
      </c>
      <c r="M2228">
        <v>29</v>
      </c>
      <c r="N2228">
        <v>224</v>
      </c>
    </row>
    <row r="2229" spans="1:14" x14ac:dyDescent="0.35">
      <c r="A2229" t="s">
        <v>43</v>
      </c>
      <c r="B2229" t="s">
        <v>46</v>
      </c>
      <c r="C2229" t="s">
        <v>14</v>
      </c>
      <c r="D2229">
        <v>2</v>
      </c>
      <c r="E2229">
        <v>4</v>
      </c>
      <c r="F222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229" t="s">
        <v>17</v>
      </c>
      <c r="H2229" t="s">
        <v>16</v>
      </c>
      <c r="I222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229">
        <v>10.6</v>
      </c>
      <c r="K2229">
        <v>7.3</v>
      </c>
      <c r="L2229">
        <v>9.1</v>
      </c>
      <c r="M2229">
        <v>31</v>
      </c>
      <c r="N2229">
        <v>214</v>
      </c>
    </row>
    <row r="2230" spans="1:14" x14ac:dyDescent="0.35">
      <c r="A2230" t="s">
        <v>43</v>
      </c>
      <c r="B2230" t="s">
        <v>767</v>
      </c>
      <c r="C2230" t="s">
        <v>61</v>
      </c>
      <c r="D2230">
        <v>2</v>
      </c>
      <c r="E2230">
        <v>4</v>
      </c>
      <c r="F223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230" t="s">
        <v>47</v>
      </c>
      <c r="H2230" t="s">
        <v>16</v>
      </c>
      <c r="I223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230">
        <v>11.2</v>
      </c>
      <c r="K2230">
        <v>8.4</v>
      </c>
      <c r="L2230">
        <v>9.9</v>
      </c>
      <c r="M2230">
        <v>29</v>
      </c>
      <c r="N2230">
        <v>232</v>
      </c>
    </row>
    <row r="2231" spans="1:14" x14ac:dyDescent="0.35">
      <c r="A2231" t="s">
        <v>43</v>
      </c>
      <c r="B2231" t="s">
        <v>49</v>
      </c>
      <c r="C2231" t="s">
        <v>38</v>
      </c>
      <c r="D2231">
        <v>2</v>
      </c>
      <c r="E2231">
        <v>4</v>
      </c>
      <c r="F223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231" t="s">
        <v>47</v>
      </c>
      <c r="H2231" t="s">
        <v>16</v>
      </c>
      <c r="I223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231">
        <v>11</v>
      </c>
      <c r="K2231">
        <v>7.8</v>
      </c>
      <c r="L2231">
        <v>9.6</v>
      </c>
      <c r="M2231">
        <v>29</v>
      </c>
      <c r="N2231">
        <v>224</v>
      </c>
    </row>
    <row r="2232" spans="1:14" x14ac:dyDescent="0.35">
      <c r="A2232" t="s">
        <v>43</v>
      </c>
      <c r="B2232" t="s">
        <v>49</v>
      </c>
      <c r="C2232" t="s">
        <v>38</v>
      </c>
      <c r="D2232">
        <v>2</v>
      </c>
      <c r="E2232">
        <v>4</v>
      </c>
      <c r="F223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232" t="s">
        <v>17</v>
      </c>
      <c r="H2232" t="s">
        <v>16</v>
      </c>
      <c r="I223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232">
        <v>10.6</v>
      </c>
      <c r="K2232">
        <v>7.3</v>
      </c>
      <c r="L2232">
        <v>9.1</v>
      </c>
      <c r="M2232">
        <v>31</v>
      </c>
      <c r="N2232">
        <v>214</v>
      </c>
    </row>
    <row r="2233" spans="1:14" x14ac:dyDescent="0.35">
      <c r="A2233" t="s">
        <v>43</v>
      </c>
      <c r="B2233" t="s">
        <v>48</v>
      </c>
      <c r="C2233" t="s">
        <v>38</v>
      </c>
      <c r="D2233">
        <v>2</v>
      </c>
      <c r="E2233">
        <v>4</v>
      </c>
      <c r="F223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233" t="s">
        <v>47</v>
      </c>
      <c r="H2233" t="s">
        <v>16</v>
      </c>
      <c r="I223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233">
        <v>11.3</v>
      </c>
      <c r="K2233">
        <v>8</v>
      </c>
      <c r="L2233">
        <v>9.8000000000000007</v>
      </c>
      <c r="M2233">
        <v>29</v>
      </c>
      <c r="N2233">
        <v>230</v>
      </c>
    </row>
    <row r="2234" spans="1:14" x14ac:dyDescent="0.35">
      <c r="A2234" t="s">
        <v>43</v>
      </c>
      <c r="B2234" t="s">
        <v>50</v>
      </c>
      <c r="C2234" t="s">
        <v>25</v>
      </c>
      <c r="D2234">
        <v>2</v>
      </c>
      <c r="E2234">
        <v>4</v>
      </c>
      <c r="F223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234" t="s">
        <v>47</v>
      </c>
      <c r="H2234" t="s">
        <v>16</v>
      </c>
      <c r="I223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234">
        <v>10.8</v>
      </c>
      <c r="K2234">
        <v>7.3</v>
      </c>
      <c r="L2234">
        <v>9.1999999999999993</v>
      </c>
      <c r="M2234">
        <v>31</v>
      </c>
      <c r="N2234">
        <v>211</v>
      </c>
    </row>
    <row r="2235" spans="1:14" x14ac:dyDescent="0.35">
      <c r="A2235" t="s">
        <v>43</v>
      </c>
      <c r="B2235" t="s">
        <v>50</v>
      </c>
      <c r="C2235" t="s">
        <v>25</v>
      </c>
      <c r="D2235">
        <v>3</v>
      </c>
      <c r="E2235">
        <v>6</v>
      </c>
      <c r="F223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235" t="s">
        <v>47</v>
      </c>
      <c r="H2235" t="s">
        <v>16</v>
      </c>
      <c r="I223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235">
        <v>11.6</v>
      </c>
      <c r="K2235">
        <v>7.9</v>
      </c>
      <c r="L2235">
        <v>9.9</v>
      </c>
      <c r="M2235">
        <v>29</v>
      </c>
      <c r="N2235">
        <v>232</v>
      </c>
    </row>
    <row r="2236" spans="1:14" x14ac:dyDescent="0.35">
      <c r="A2236" t="s">
        <v>43</v>
      </c>
      <c r="B2236" t="s">
        <v>51</v>
      </c>
      <c r="C2236" t="s">
        <v>25</v>
      </c>
      <c r="D2236">
        <v>3</v>
      </c>
      <c r="E2236">
        <v>6</v>
      </c>
      <c r="F223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236" t="s">
        <v>47</v>
      </c>
      <c r="H2236" t="s">
        <v>52</v>
      </c>
      <c r="I223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2236">
        <v>9.4</v>
      </c>
      <c r="K2236">
        <v>6.2</v>
      </c>
      <c r="L2236">
        <v>7.8</v>
      </c>
      <c r="M2236">
        <v>36</v>
      </c>
      <c r="N2236">
        <v>213</v>
      </c>
    </row>
    <row r="2237" spans="1:14" x14ac:dyDescent="0.35">
      <c r="A2237" t="s">
        <v>43</v>
      </c>
      <c r="B2237" t="s">
        <v>53</v>
      </c>
      <c r="C2237" t="s">
        <v>25</v>
      </c>
      <c r="D2237">
        <v>3</v>
      </c>
      <c r="E2237">
        <v>6</v>
      </c>
      <c r="F223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237" t="s">
        <v>47</v>
      </c>
      <c r="H2237" t="s">
        <v>16</v>
      </c>
      <c r="I223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237">
        <v>11.6</v>
      </c>
      <c r="K2237">
        <v>7.9</v>
      </c>
      <c r="L2237">
        <v>9.9</v>
      </c>
      <c r="M2237">
        <v>29</v>
      </c>
      <c r="N2237">
        <v>232</v>
      </c>
    </row>
    <row r="2238" spans="1:14" x14ac:dyDescent="0.35">
      <c r="A2238" t="s">
        <v>43</v>
      </c>
      <c r="B2238" t="s">
        <v>54</v>
      </c>
      <c r="C2238" t="s">
        <v>25</v>
      </c>
      <c r="D2238">
        <v>3</v>
      </c>
      <c r="E2238">
        <v>6</v>
      </c>
      <c r="F223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238" t="s">
        <v>47</v>
      </c>
      <c r="H2238" t="s">
        <v>52</v>
      </c>
      <c r="I223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2238">
        <v>9.4</v>
      </c>
      <c r="K2238">
        <v>6.2</v>
      </c>
      <c r="L2238">
        <v>7.8</v>
      </c>
      <c r="M2238">
        <v>36</v>
      </c>
      <c r="N2238">
        <v>213</v>
      </c>
    </row>
    <row r="2239" spans="1:14" x14ac:dyDescent="0.35">
      <c r="A2239" t="s">
        <v>43</v>
      </c>
      <c r="B2239" t="s">
        <v>981</v>
      </c>
      <c r="C2239" t="s">
        <v>25</v>
      </c>
      <c r="D2239">
        <v>3</v>
      </c>
      <c r="E2239">
        <v>6</v>
      </c>
      <c r="F223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239" t="s">
        <v>47</v>
      </c>
      <c r="H2239" t="s">
        <v>16</v>
      </c>
      <c r="I223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239">
        <v>12.6</v>
      </c>
      <c r="K2239">
        <v>8</v>
      </c>
      <c r="L2239">
        <v>10.5</v>
      </c>
      <c r="M2239">
        <v>27</v>
      </c>
      <c r="N2239">
        <v>247</v>
      </c>
    </row>
    <row r="2240" spans="1:14" x14ac:dyDescent="0.35">
      <c r="A2240" t="s">
        <v>43</v>
      </c>
      <c r="B2240" t="s">
        <v>981</v>
      </c>
      <c r="C2240" t="s">
        <v>25</v>
      </c>
      <c r="D2240">
        <v>4</v>
      </c>
      <c r="E2240">
        <v>8</v>
      </c>
      <c r="F224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240" t="s">
        <v>47</v>
      </c>
      <c r="H2240" t="s">
        <v>16</v>
      </c>
      <c r="I224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240">
        <v>12.9</v>
      </c>
      <c r="K2240">
        <v>8</v>
      </c>
      <c r="L2240">
        <v>10.7</v>
      </c>
      <c r="M2240">
        <v>26</v>
      </c>
      <c r="N2240">
        <v>249</v>
      </c>
    </row>
    <row r="2241" spans="1:14" x14ac:dyDescent="0.35">
      <c r="A2241" t="s">
        <v>43</v>
      </c>
      <c r="B2241" t="s">
        <v>982</v>
      </c>
      <c r="C2241" t="s">
        <v>25</v>
      </c>
      <c r="D2241">
        <v>3</v>
      </c>
      <c r="E2241">
        <v>6</v>
      </c>
      <c r="F224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241" t="s">
        <v>47</v>
      </c>
      <c r="H2241" t="s">
        <v>52</v>
      </c>
      <c r="I224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2241">
        <v>9.8000000000000007</v>
      </c>
      <c r="K2241">
        <v>6.5</v>
      </c>
      <c r="L2241">
        <v>8.4</v>
      </c>
      <c r="M2241">
        <v>34</v>
      </c>
      <c r="N2241">
        <v>224</v>
      </c>
    </row>
    <row r="2242" spans="1:14" x14ac:dyDescent="0.35">
      <c r="A2242" t="s">
        <v>43</v>
      </c>
      <c r="B2242" t="s">
        <v>983</v>
      </c>
      <c r="C2242" t="s">
        <v>58</v>
      </c>
      <c r="D2242">
        <v>4</v>
      </c>
      <c r="E2242">
        <v>8</v>
      </c>
      <c r="F224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242" t="s">
        <v>47</v>
      </c>
      <c r="H2242" t="s">
        <v>16</v>
      </c>
      <c r="I224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242">
        <v>13.1</v>
      </c>
      <c r="K2242">
        <v>8.3000000000000007</v>
      </c>
      <c r="L2242">
        <v>10.9</v>
      </c>
      <c r="M2242">
        <v>26</v>
      </c>
      <c r="N2242">
        <v>255</v>
      </c>
    </row>
    <row r="2243" spans="1:14" x14ac:dyDescent="0.35">
      <c r="A2243" t="s">
        <v>43</v>
      </c>
      <c r="B2243" t="s">
        <v>983</v>
      </c>
      <c r="C2243" t="s">
        <v>58</v>
      </c>
      <c r="D2243">
        <v>6.3</v>
      </c>
      <c r="E2243">
        <v>12</v>
      </c>
      <c r="F224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243" t="s">
        <v>47</v>
      </c>
      <c r="H2243" t="s">
        <v>16</v>
      </c>
      <c r="I224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243">
        <v>17.8</v>
      </c>
      <c r="K2243">
        <v>10.8</v>
      </c>
      <c r="L2243">
        <v>14.6</v>
      </c>
      <c r="M2243">
        <v>19</v>
      </c>
      <c r="N2243">
        <v>344</v>
      </c>
    </row>
    <row r="2244" spans="1:14" x14ac:dyDescent="0.35">
      <c r="A2244" t="s">
        <v>43</v>
      </c>
      <c r="B2244" t="s">
        <v>768</v>
      </c>
      <c r="C2244" t="s">
        <v>14</v>
      </c>
      <c r="D2244">
        <v>2</v>
      </c>
      <c r="E2244">
        <v>4</v>
      </c>
      <c r="F224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244" t="s">
        <v>22</v>
      </c>
      <c r="H2244" t="s">
        <v>16</v>
      </c>
      <c r="I224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244">
        <v>12</v>
      </c>
      <c r="K2244">
        <v>8.1999999999999993</v>
      </c>
      <c r="L2244">
        <v>10.3</v>
      </c>
      <c r="M2244">
        <v>27</v>
      </c>
      <c r="N2244">
        <v>242</v>
      </c>
    </row>
    <row r="2245" spans="1:14" x14ac:dyDescent="0.35">
      <c r="A2245" t="s">
        <v>43</v>
      </c>
      <c r="B2245" t="s">
        <v>769</v>
      </c>
      <c r="C2245" t="s">
        <v>14</v>
      </c>
      <c r="D2245">
        <v>2</v>
      </c>
      <c r="E2245">
        <v>4</v>
      </c>
      <c r="F224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245" t="s">
        <v>22</v>
      </c>
      <c r="H2245" t="s">
        <v>16</v>
      </c>
      <c r="I224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245">
        <v>11.9</v>
      </c>
      <c r="K2245">
        <v>8.4</v>
      </c>
      <c r="L2245">
        <v>10.3</v>
      </c>
      <c r="M2245">
        <v>27</v>
      </c>
      <c r="N2245">
        <v>240</v>
      </c>
    </row>
    <row r="2246" spans="1:14" x14ac:dyDescent="0.35">
      <c r="A2246" t="s">
        <v>43</v>
      </c>
      <c r="B2246" t="s">
        <v>984</v>
      </c>
      <c r="C2246" t="s">
        <v>21</v>
      </c>
      <c r="D2246">
        <v>2</v>
      </c>
      <c r="E2246">
        <v>4</v>
      </c>
      <c r="F224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246" t="s">
        <v>47</v>
      </c>
      <c r="H2246" t="s">
        <v>16</v>
      </c>
      <c r="I224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246">
        <v>12</v>
      </c>
      <c r="K2246">
        <v>8.5</v>
      </c>
      <c r="L2246">
        <v>10.4</v>
      </c>
      <c r="M2246">
        <v>27</v>
      </c>
      <c r="N2246">
        <v>244</v>
      </c>
    </row>
    <row r="2247" spans="1:14" x14ac:dyDescent="0.35">
      <c r="A2247" t="s">
        <v>43</v>
      </c>
      <c r="B2247" t="s">
        <v>984</v>
      </c>
      <c r="C2247" t="s">
        <v>21</v>
      </c>
      <c r="D2247">
        <v>3</v>
      </c>
      <c r="E2247">
        <v>6</v>
      </c>
      <c r="F224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247" t="s">
        <v>47</v>
      </c>
      <c r="H2247" t="s">
        <v>16</v>
      </c>
      <c r="I224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247">
        <v>13.2</v>
      </c>
      <c r="K2247">
        <v>9.1999999999999993</v>
      </c>
      <c r="L2247">
        <v>11.4</v>
      </c>
      <c r="M2247">
        <v>25</v>
      </c>
      <c r="N2247">
        <v>267</v>
      </c>
    </row>
    <row r="2248" spans="1:14" x14ac:dyDescent="0.35">
      <c r="A2248" t="s">
        <v>43</v>
      </c>
      <c r="B2248" t="s">
        <v>985</v>
      </c>
      <c r="C2248" t="s">
        <v>21</v>
      </c>
      <c r="D2248">
        <v>3</v>
      </c>
      <c r="E2248">
        <v>6</v>
      </c>
      <c r="F224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248" t="s">
        <v>47</v>
      </c>
      <c r="H2248" t="s">
        <v>52</v>
      </c>
      <c r="I224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2248">
        <v>10.199999999999999</v>
      </c>
      <c r="K2248">
        <v>7.8</v>
      </c>
      <c r="L2248">
        <v>9</v>
      </c>
      <c r="M2248">
        <v>31</v>
      </c>
      <c r="N2248">
        <v>244</v>
      </c>
    </row>
    <row r="2249" spans="1:14" x14ac:dyDescent="0.35">
      <c r="A2249" t="s">
        <v>43</v>
      </c>
      <c r="B2249" t="s">
        <v>986</v>
      </c>
      <c r="C2249" t="s">
        <v>21</v>
      </c>
      <c r="D2249">
        <v>2</v>
      </c>
      <c r="E2249">
        <v>4</v>
      </c>
      <c r="F224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249" t="s">
        <v>47</v>
      </c>
      <c r="H2249" t="s">
        <v>16</v>
      </c>
      <c r="I224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249">
        <v>9.8000000000000007</v>
      </c>
      <c r="K2249">
        <v>7.9</v>
      </c>
      <c r="L2249">
        <v>8.9</v>
      </c>
      <c r="M2249">
        <v>32</v>
      </c>
      <c r="N2249">
        <v>209</v>
      </c>
    </row>
    <row r="2250" spans="1:14" x14ac:dyDescent="0.35">
      <c r="A2250" t="s">
        <v>43</v>
      </c>
      <c r="B2250" t="s">
        <v>987</v>
      </c>
      <c r="C2250" t="s">
        <v>25</v>
      </c>
      <c r="D2250">
        <v>4</v>
      </c>
      <c r="E2250">
        <v>8</v>
      </c>
      <c r="F225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250" t="s">
        <v>47</v>
      </c>
      <c r="H2250" t="s">
        <v>16</v>
      </c>
      <c r="I225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250">
        <v>16.600000000000001</v>
      </c>
      <c r="K2250">
        <v>9.4</v>
      </c>
      <c r="L2250">
        <v>13.3</v>
      </c>
      <c r="M2250">
        <v>21</v>
      </c>
      <c r="N2250">
        <v>313</v>
      </c>
    </row>
    <row r="2251" spans="1:14" x14ac:dyDescent="0.35">
      <c r="A2251" t="s">
        <v>43</v>
      </c>
      <c r="B2251" t="s">
        <v>988</v>
      </c>
      <c r="C2251" t="s">
        <v>38</v>
      </c>
      <c r="D2251">
        <v>2</v>
      </c>
      <c r="E2251">
        <v>4</v>
      </c>
      <c r="F225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251" t="s">
        <v>32</v>
      </c>
      <c r="H2251" t="s">
        <v>16</v>
      </c>
      <c r="I225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251">
        <v>10.1</v>
      </c>
      <c r="K2251">
        <v>7.7</v>
      </c>
      <c r="L2251">
        <v>9</v>
      </c>
      <c r="M2251">
        <v>31</v>
      </c>
      <c r="N2251">
        <v>211</v>
      </c>
    </row>
    <row r="2252" spans="1:14" x14ac:dyDescent="0.35">
      <c r="A2252" t="s">
        <v>43</v>
      </c>
      <c r="B2252" t="s">
        <v>989</v>
      </c>
      <c r="C2252" t="s">
        <v>14</v>
      </c>
      <c r="D2252">
        <v>3</v>
      </c>
      <c r="E2252">
        <v>6</v>
      </c>
      <c r="F225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252" t="s">
        <v>40</v>
      </c>
      <c r="H2252" t="s">
        <v>16</v>
      </c>
      <c r="I225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252">
        <v>13</v>
      </c>
      <c r="K2252">
        <v>8.5</v>
      </c>
      <c r="L2252">
        <v>11</v>
      </c>
      <c r="M2252">
        <v>26</v>
      </c>
      <c r="N2252">
        <v>257</v>
      </c>
    </row>
    <row r="2253" spans="1:14" x14ac:dyDescent="0.35">
      <c r="A2253" t="s">
        <v>43</v>
      </c>
      <c r="B2253" t="s">
        <v>989</v>
      </c>
      <c r="C2253" t="s">
        <v>14</v>
      </c>
      <c r="D2253">
        <v>3</v>
      </c>
      <c r="E2253">
        <v>6</v>
      </c>
      <c r="F225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253" t="s">
        <v>17</v>
      </c>
      <c r="H2253" t="s">
        <v>16</v>
      </c>
      <c r="I225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253">
        <v>13.8</v>
      </c>
      <c r="K2253">
        <v>9</v>
      </c>
      <c r="L2253">
        <v>11.7</v>
      </c>
      <c r="M2253">
        <v>24</v>
      </c>
      <c r="N2253">
        <v>273</v>
      </c>
    </row>
    <row r="2254" spans="1:14" x14ac:dyDescent="0.35">
      <c r="A2254" t="s">
        <v>43</v>
      </c>
      <c r="B2254" t="s">
        <v>990</v>
      </c>
      <c r="C2254" t="s">
        <v>38</v>
      </c>
      <c r="D2254">
        <v>3</v>
      </c>
      <c r="E2254">
        <v>6</v>
      </c>
      <c r="F225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254" t="s">
        <v>40</v>
      </c>
      <c r="H2254" t="s">
        <v>16</v>
      </c>
      <c r="I225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254">
        <v>13</v>
      </c>
      <c r="K2254">
        <v>8.5</v>
      </c>
      <c r="L2254">
        <v>11</v>
      </c>
      <c r="M2254">
        <v>26</v>
      </c>
      <c r="N2254">
        <v>257</v>
      </c>
    </row>
    <row r="2255" spans="1:14" x14ac:dyDescent="0.35">
      <c r="A2255" t="s">
        <v>43</v>
      </c>
      <c r="B2255" t="s">
        <v>990</v>
      </c>
      <c r="C2255" t="s">
        <v>38</v>
      </c>
      <c r="D2255">
        <v>3</v>
      </c>
      <c r="E2255">
        <v>6</v>
      </c>
      <c r="F225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255" t="s">
        <v>17</v>
      </c>
      <c r="H2255" t="s">
        <v>16</v>
      </c>
      <c r="I225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255">
        <v>13.8</v>
      </c>
      <c r="K2255">
        <v>9</v>
      </c>
      <c r="L2255">
        <v>11.7</v>
      </c>
      <c r="M2255">
        <v>24</v>
      </c>
      <c r="N2255">
        <v>273</v>
      </c>
    </row>
    <row r="2256" spans="1:14" x14ac:dyDescent="0.35">
      <c r="A2256" t="s">
        <v>43</v>
      </c>
      <c r="B2256" t="s">
        <v>991</v>
      </c>
      <c r="C2256" t="s">
        <v>38</v>
      </c>
      <c r="D2256">
        <v>3</v>
      </c>
      <c r="E2256">
        <v>6</v>
      </c>
      <c r="F225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256" t="s">
        <v>40</v>
      </c>
      <c r="H2256" t="s">
        <v>16</v>
      </c>
      <c r="I225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256">
        <v>13.3</v>
      </c>
      <c r="K2256">
        <v>9.1</v>
      </c>
      <c r="L2256">
        <v>11.4</v>
      </c>
      <c r="M2256">
        <v>25</v>
      </c>
      <c r="N2256">
        <v>266</v>
      </c>
    </row>
    <row r="2257" spans="1:14" x14ac:dyDescent="0.35">
      <c r="A2257" t="s">
        <v>43</v>
      </c>
      <c r="B2257" t="s">
        <v>992</v>
      </c>
      <c r="C2257" t="s">
        <v>25</v>
      </c>
      <c r="D2257">
        <v>4</v>
      </c>
      <c r="E2257">
        <v>8</v>
      </c>
      <c r="F225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257" t="s">
        <v>40</v>
      </c>
      <c r="H2257" t="s">
        <v>16</v>
      </c>
      <c r="I225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257">
        <v>13.3</v>
      </c>
      <c r="K2257">
        <v>8.8000000000000007</v>
      </c>
      <c r="L2257">
        <v>11.3</v>
      </c>
      <c r="M2257">
        <v>25</v>
      </c>
      <c r="N2257">
        <v>263</v>
      </c>
    </row>
    <row r="2258" spans="1:14" x14ac:dyDescent="0.35">
      <c r="A2258" t="s">
        <v>43</v>
      </c>
      <c r="B2258" t="s">
        <v>993</v>
      </c>
      <c r="C2258" t="s">
        <v>25</v>
      </c>
      <c r="D2258">
        <v>4</v>
      </c>
      <c r="E2258">
        <v>8</v>
      </c>
      <c r="F225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258" t="s">
        <v>40</v>
      </c>
      <c r="H2258" t="s">
        <v>16</v>
      </c>
      <c r="I225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258">
        <v>13.4</v>
      </c>
      <c r="K2258">
        <v>8.8000000000000007</v>
      </c>
      <c r="L2258">
        <v>11.4</v>
      </c>
      <c r="M2258">
        <v>25</v>
      </c>
      <c r="N2258">
        <v>265</v>
      </c>
    </row>
    <row r="2259" spans="1:14" x14ac:dyDescent="0.35">
      <c r="A2259" t="s">
        <v>43</v>
      </c>
      <c r="B2259" t="s">
        <v>994</v>
      </c>
      <c r="C2259" t="s">
        <v>25</v>
      </c>
      <c r="D2259">
        <v>4</v>
      </c>
      <c r="E2259">
        <v>8</v>
      </c>
      <c r="F225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259" t="s">
        <v>47</v>
      </c>
      <c r="H2259" t="s">
        <v>16</v>
      </c>
      <c r="I225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259">
        <v>15.7</v>
      </c>
      <c r="K2259">
        <v>9.4</v>
      </c>
      <c r="L2259">
        <v>12.8</v>
      </c>
      <c r="M2259">
        <v>22</v>
      </c>
      <c r="N2259">
        <v>300</v>
      </c>
    </row>
    <row r="2260" spans="1:14" x14ac:dyDescent="0.35">
      <c r="A2260" t="s">
        <v>43</v>
      </c>
      <c r="B2260" t="s">
        <v>995</v>
      </c>
      <c r="C2260" t="s">
        <v>21</v>
      </c>
      <c r="D2260">
        <v>3</v>
      </c>
      <c r="E2260">
        <v>6</v>
      </c>
      <c r="F226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260" t="s">
        <v>47</v>
      </c>
      <c r="H2260" t="s">
        <v>16</v>
      </c>
      <c r="I226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260">
        <v>14.1</v>
      </c>
      <c r="K2260">
        <v>9.9</v>
      </c>
      <c r="L2260">
        <v>12.2</v>
      </c>
      <c r="M2260">
        <v>23</v>
      </c>
      <c r="N2260">
        <v>285</v>
      </c>
    </row>
    <row r="2261" spans="1:14" x14ac:dyDescent="0.35">
      <c r="A2261" t="s">
        <v>43</v>
      </c>
      <c r="B2261" t="s">
        <v>81</v>
      </c>
      <c r="C2261" t="s">
        <v>38</v>
      </c>
      <c r="D2261">
        <v>2</v>
      </c>
      <c r="E2261">
        <v>4</v>
      </c>
      <c r="F226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261" t="s">
        <v>32</v>
      </c>
      <c r="H2261" t="s">
        <v>144</v>
      </c>
      <c r="I226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261">
        <v>10.1</v>
      </c>
      <c r="K2261">
        <v>7.8</v>
      </c>
      <c r="L2261">
        <v>9.1</v>
      </c>
      <c r="M2261">
        <v>31</v>
      </c>
      <c r="N2261">
        <v>209</v>
      </c>
    </row>
    <row r="2262" spans="1:14" x14ac:dyDescent="0.35">
      <c r="A2262" t="s">
        <v>43</v>
      </c>
      <c r="B2262" t="s">
        <v>82</v>
      </c>
      <c r="C2262" t="s">
        <v>31</v>
      </c>
      <c r="D2262">
        <v>2</v>
      </c>
      <c r="E2262">
        <v>4</v>
      </c>
      <c r="F226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262" t="s">
        <v>32</v>
      </c>
      <c r="H2262" t="s">
        <v>144</v>
      </c>
      <c r="I226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262">
        <v>10.1</v>
      </c>
      <c r="K2262">
        <v>7.8</v>
      </c>
      <c r="L2262">
        <v>9.1</v>
      </c>
      <c r="M2262">
        <v>31</v>
      </c>
      <c r="N2262">
        <v>209</v>
      </c>
    </row>
    <row r="2263" spans="1:14" x14ac:dyDescent="0.35">
      <c r="A2263" t="s">
        <v>43</v>
      </c>
      <c r="B2263" t="s">
        <v>83</v>
      </c>
      <c r="C2263" t="s">
        <v>38</v>
      </c>
      <c r="D2263">
        <v>2</v>
      </c>
      <c r="E2263">
        <v>4</v>
      </c>
      <c r="F226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263" t="s">
        <v>32</v>
      </c>
      <c r="H2263" t="s">
        <v>16</v>
      </c>
      <c r="I226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263">
        <v>10.3</v>
      </c>
      <c r="K2263">
        <v>8.6</v>
      </c>
      <c r="L2263">
        <v>9.5</v>
      </c>
      <c r="M2263">
        <v>30</v>
      </c>
      <c r="N2263">
        <v>222</v>
      </c>
    </row>
    <row r="2264" spans="1:14" x14ac:dyDescent="0.35">
      <c r="A2264" t="s">
        <v>85</v>
      </c>
      <c r="B2264" t="s">
        <v>86</v>
      </c>
      <c r="C2264" t="s">
        <v>14</v>
      </c>
      <c r="D2264">
        <v>4</v>
      </c>
      <c r="E2264">
        <v>8</v>
      </c>
      <c r="F226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264" t="s">
        <v>47</v>
      </c>
      <c r="H2264" t="s">
        <v>16</v>
      </c>
      <c r="I226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264">
        <v>16.100000000000001</v>
      </c>
      <c r="K2264">
        <v>9.4</v>
      </c>
      <c r="L2264">
        <v>13.1</v>
      </c>
      <c r="M2264">
        <v>22</v>
      </c>
      <c r="N2264">
        <v>307</v>
      </c>
    </row>
    <row r="2265" spans="1:14" x14ac:dyDescent="0.35">
      <c r="A2265" t="s">
        <v>85</v>
      </c>
      <c r="B2265" t="s">
        <v>86</v>
      </c>
      <c r="C2265" t="s">
        <v>14</v>
      </c>
      <c r="D2265">
        <v>6</v>
      </c>
      <c r="E2265">
        <v>12</v>
      </c>
      <c r="F226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265" t="s">
        <v>47</v>
      </c>
      <c r="H2265" t="s">
        <v>16</v>
      </c>
      <c r="I226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265">
        <v>18.899999999999999</v>
      </c>
      <c r="K2265">
        <v>11.2</v>
      </c>
      <c r="L2265">
        <v>15.4</v>
      </c>
      <c r="M2265">
        <v>18</v>
      </c>
      <c r="N2265">
        <v>360</v>
      </c>
    </row>
    <row r="2266" spans="1:14" x14ac:dyDescent="0.35">
      <c r="A2266" t="s">
        <v>85</v>
      </c>
      <c r="B2266" t="s">
        <v>771</v>
      </c>
      <c r="C2266" t="s">
        <v>38</v>
      </c>
      <c r="D2266">
        <v>4</v>
      </c>
      <c r="E2266">
        <v>8</v>
      </c>
      <c r="F226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266" t="s">
        <v>47</v>
      </c>
      <c r="H2266" t="s">
        <v>16</v>
      </c>
      <c r="I226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266">
        <v>17.7</v>
      </c>
      <c r="K2266">
        <v>10.3</v>
      </c>
      <c r="L2266">
        <v>14.4</v>
      </c>
      <c r="M2266">
        <v>20</v>
      </c>
      <c r="N2266">
        <v>337</v>
      </c>
    </row>
    <row r="2267" spans="1:14" x14ac:dyDescent="0.35">
      <c r="A2267" t="s">
        <v>85</v>
      </c>
      <c r="B2267" t="s">
        <v>771</v>
      </c>
      <c r="C2267" t="s">
        <v>38</v>
      </c>
      <c r="D2267">
        <v>6</v>
      </c>
      <c r="E2267">
        <v>12</v>
      </c>
      <c r="F226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267" t="s">
        <v>47</v>
      </c>
      <c r="H2267" t="s">
        <v>16</v>
      </c>
      <c r="I226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267">
        <v>19.600000000000001</v>
      </c>
      <c r="K2267">
        <v>11.7</v>
      </c>
      <c r="L2267">
        <v>16</v>
      </c>
      <c r="M2267">
        <v>18</v>
      </c>
      <c r="N2267">
        <v>375</v>
      </c>
    </row>
    <row r="2268" spans="1:14" x14ac:dyDescent="0.35">
      <c r="A2268" t="s">
        <v>85</v>
      </c>
      <c r="B2268" t="s">
        <v>89</v>
      </c>
      <c r="C2268" t="s">
        <v>25</v>
      </c>
      <c r="D2268">
        <v>4</v>
      </c>
      <c r="E2268">
        <v>8</v>
      </c>
      <c r="F226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268" t="s">
        <v>47</v>
      </c>
      <c r="H2268" t="s">
        <v>16</v>
      </c>
      <c r="I226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268">
        <v>17.7</v>
      </c>
      <c r="K2268">
        <v>10</v>
      </c>
      <c r="L2268">
        <v>14.2</v>
      </c>
      <c r="M2268">
        <v>20</v>
      </c>
      <c r="N2268">
        <v>334</v>
      </c>
    </row>
    <row r="2269" spans="1:14" x14ac:dyDescent="0.35">
      <c r="A2269" t="s">
        <v>85</v>
      </c>
      <c r="B2269" t="s">
        <v>89</v>
      </c>
      <c r="C2269" t="s">
        <v>25</v>
      </c>
      <c r="D2269">
        <v>6</v>
      </c>
      <c r="E2269">
        <v>12</v>
      </c>
      <c r="F226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269" t="s">
        <v>47</v>
      </c>
      <c r="H2269" t="s">
        <v>16</v>
      </c>
      <c r="I226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269">
        <v>20.3</v>
      </c>
      <c r="K2269">
        <v>11.9</v>
      </c>
      <c r="L2269">
        <v>16.5</v>
      </c>
      <c r="M2269">
        <v>17</v>
      </c>
      <c r="N2269">
        <v>388</v>
      </c>
    </row>
    <row r="2270" spans="1:14" x14ac:dyDescent="0.35">
      <c r="A2270" t="s">
        <v>85</v>
      </c>
      <c r="B2270" t="s">
        <v>90</v>
      </c>
      <c r="C2270" t="s">
        <v>25</v>
      </c>
      <c r="D2270">
        <v>6.8</v>
      </c>
      <c r="E2270">
        <v>8</v>
      </c>
      <c r="F227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270" t="s">
        <v>47</v>
      </c>
      <c r="H2270" t="s">
        <v>16</v>
      </c>
      <c r="I227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270">
        <v>21</v>
      </c>
      <c r="K2270">
        <v>13.1</v>
      </c>
      <c r="L2270">
        <v>17.5</v>
      </c>
      <c r="M2270">
        <v>16</v>
      </c>
      <c r="N2270">
        <v>408</v>
      </c>
    </row>
    <row r="2271" spans="1:14" x14ac:dyDescent="0.35">
      <c r="A2271" t="s">
        <v>91</v>
      </c>
      <c r="B2271" t="s">
        <v>996</v>
      </c>
      <c r="C2271" t="s">
        <v>38</v>
      </c>
      <c r="D2271">
        <v>2</v>
      </c>
      <c r="E2271">
        <v>4</v>
      </c>
      <c r="F227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271" t="s">
        <v>47</v>
      </c>
      <c r="H2271" t="s">
        <v>16</v>
      </c>
      <c r="I227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271">
        <v>9.9</v>
      </c>
      <c r="K2271">
        <v>6.5</v>
      </c>
      <c r="L2271">
        <v>8.4</v>
      </c>
      <c r="M2271">
        <v>34</v>
      </c>
      <c r="N2271">
        <v>197</v>
      </c>
    </row>
    <row r="2272" spans="1:14" x14ac:dyDescent="0.35">
      <c r="A2272" t="s">
        <v>91</v>
      </c>
      <c r="B2272" t="s">
        <v>996</v>
      </c>
      <c r="C2272" t="s">
        <v>38</v>
      </c>
      <c r="D2272">
        <v>2</v>
      </c>
      <c r="E2272">
        <v>4</v>
      </c>
      <c r="F227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272" t="s">
        <v>17</v>
      </c>
      <c r="H2272" t="s">
        <v>16</v>
      </c>
      <c r="I227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272">
        <v>10.7</v>
      </c>
      <c r="K2272">
        <v>7</v>
      </c>
      <c r="L2272">
        <v>9</v>
      </c>
      <c r="M2272">
        <v>31</v>
      </c>
      <c r="N2272">
        <v>211</v>
      </c>
    </row>
    <row r="2273" spans="1:14" x14ac:dyDescent="0.35">
      <c r="A2273" t="s">
        <v>91</v>
      </c>
      <c r="B2273" t="s">
        <v>997</v>
      </c>
      <c r="C2273" t="s">
        <v>38</v>
      </c>
      <c r="D2273">
        <v>2</v>
      </c>
      <c r="E2273">
        <v>4</v>
      </c>
      <c r="F227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273" t="s">
        <v>47</v>
      </c>
      <c r="H2273" t="s">
        <v>16</v>
      </c>
      <c r="I227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273">
        <v>10.4</v>
      </c>
      <c r="K2273">
        <v>6.8</v>
      </c>
      <c r="L2273">
        <v>8.8000000000000007</v>
      </c>
      <c r="M2273">
        <v>32</v>
      </c>
      <c r="N2273">
        <v>207</v>
      </c>
    </row>
    <row r="2274" spans="1:14" x14ac:dyDescent="0.35">
      <c r="A2274" t="s">
        <v>91</v>
      </c>
      <c r="B2274" t="s">
        <v>775</v>
      </c>
      <c r="C2274" t="s">
        <v>38</v>
      </c>
      <c r="D2274">
        <v>2</v>
      </c>
      <c r="E2274">
        <v>4</v>
      </c>
      <c r="F227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274" t="s">
        <v>47</v>
      </c>
      <c r="H2274" t="s">
        <v>16</v>
      </c>
      <c r="I227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274">
        <v>10.5</v>
      </c>
      <c r="K2274">
        <v>6.9</v>
      </c>
      <c r="L2274">
        <v>8.9</v>
      </c>
      <c r="M2274">
        <v>32</v>
      </c>
      <c r="N2274">
        <v>209</v>
      </c>
    </row>
    <row r="2275" spans="1:14" x14ac:dyDescent="0.35">
      <c r="A2275" t="s">
        <v>91</v>
      </c>
      <c r="B2275" t="s">
        <v>92</v>
      </c>
      <c r="C2275" t="s">
        <v>14</v>
      </c>
      <c r="D2275">
        <v>2</v>
      </c>
      <c r="E2275">
        <v>4</v>
      </c>
      <c r="F227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275" t="s">
        <v>47</v>
      </c>
      <c r="H2275" t="s">
        <v>16</v>
      </c>
      <c r="I227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275">
        <v>9.9</v>
      </c>
      <c r="K2275">
        <v>6.5</v>
      </c>
      <c r="L2275">
        <v>8.4</v>
      </c>
      <c r="M2275">
        <v>34</v>
      </c>
      <c r="N2275">
        <v>197</v>
      </c>
    </row>
    <row r="2276" spans="1:14" x14ac:dyDescent="0.35">
      <c r="A2276" t="s">
        <v>91</v>
      </c>
      <c r="B2276" t="s">
        <v>92</v>
      </c>
      <c r="C2276" t="s">
        <v>14</v>
      </c>
      <c r="D2276">
        <v>2</v>
      </c>
      <c r="E2276">
        <v>4</v>
      </c>
      <c r="F227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276" t="s">
        <v>17</v>
      </c>
      <c r="H2276" t="s">
        <v>16</v>
      </c>
      <c r="I227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276">
        <v>10.7</v>
      </c>
      <c r="K2276">
        <v>7</v>
      </c>
      <c r="L2276">
        <v>9</v>
      </c>
      <c r="M2276">
        <v>31</v>
      </c>
      <c r="N2276">
        <v>211</v>
      </c>
    </row>
    <row r="2277" spans="1:14" x14ac:dyDescent="0.35">
      <c r="A2277" t="s">
        <v>91</v>
      </c>
      <c r="B2277" t="s">
        <v>93</v>
      </c>
      <c r="C2277" t="s">
        <v>14</v>
      </c>
      <c r="D2277">
        <v>2</v>
      </c>
      <c r="E2277">
        <v>4</v>
      </c>
      <c r="F227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277" t="s">
        <v>47</v>
      </c>
      <c r="H2277" t="s">
        <v>16</v>
      </c>
      <c r="I227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277">
        <v>10.4</v>
      </c>
      <c r="K2277">
        <v>6.8</v>
      </c>
      <c r="L2277">
        <v>8.8000000000000007</v>
      </c>
      <c r="M2277">
        <v>32</v>
      </c>
      <c r="N2277">
        <v>207</v>
      </c>
    </row>
    <row r="2278" spans="1:14" x14ac:dyDescent="0.35">
      <c r="A2278" t="s">
        <v>91</v>
      </c>
      <c r="B2278" t="s">
        <v>94</v>
      </c>
      <c r="C2278" t="s">
        <v>14</v>
      </c>
      <c r="D2278">
        <v>2</v>
      </c>
      <c r="E2278">
        <v>4</v>
      </c>
      <c r="F227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278" t="s">
        <v>47</v>
      </c>
      <c r="H2278" t="s">
        <v>52</v>
      </c>
      <c r="I227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2278">
        <v>7.7</v>
      </c>
      <c r="K2278">
        <v>5.7</v>
      </c>
      <c r="L2278">
        <v>6.8</v>
      </c>
      <c r="M2278">
        <v>42</v>
      </c>
      <c r="N2278">
        <v>183</v>
      </c>
    </row>
    <row r="2279" spans="1:14" x14ac:dyDescent="0.35">
      <c r="A2279" t="s">
        <v>91</v>
      </c>
      <c r="B2279" t="s">
        <v>95</v>
      </c>
      <c r="C2279" t="s">
        <v>61</v>
      </c>
      <c r="D2279">
        <v>2</v>
      </c>
      <c r="E2279">
        <v>4</v>
      </c>
      <c r="F227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279" t="s">
        <v>47</v>
      </c>
      <c r="H2279" t="s">
        <v>52</v>
      </c>
      <c r="I227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2279">
        <v>7.7</v>
      </c>
      <c r="K2279">
        <v>5.7</v>
      </c>
      <c r="L2279">
        <v>6.8</v>
      </c>
      <c r="M2279">
        <v>42</v>
      </c>
      <c r="N2279">
        <v>183</v>
      </c>
    </row>
    <row r="2280" spans="1:14" x14ac:dyDescent="0.35">
      <c r="A2280" t="s">
        <v>91</v>
      </c>
      <c r="B2280" t="s">
        <v>97</v>
      </c>
      <c r="C2280" t="s">
        <v>14</v>
      </c>
      <c r="D2280">
        <v>2</v>
      </c>
      <c r="E2280">
        <v>4</v>
      </c>
      <c r="F228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280" t="s">
        <v>47</v>
      </c>
      <c r="H2280" t="s">
        <v>16</v>
      </c>
      <c r="I228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280">
        <v>10.5</v>
      </c>
      <c r="K2280">
        <v>6.9</v>
      </c>
      <c r="L2280">
        <v>8.9</v>
      </c>
      <c r="M2280">
        <v>32</v>
      </c>
      <c r="N2280">
        <v>209</v>
      </c>
    </row>
    <row r="2281" spans="1:14" x14ac:dyDescent="0.35">
      <c r="A2281" t="s">
        <v>91</v>
      </c>
      <c r="B2281" t="s">
        <v>98</v>
      </c>
      <c r="C2281" t="s">
        <v>58</v>
      </c>
      <c r="D2281">
        <v>2</v>
      </c>
      <c r="E2281">
        <v>4</v>
      </c>
      <c r="F228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281" t="s">
        <v>47</v>
      </c>
      <c r="H2281" t="s">
        <v>16</v>
      </c>
      <c r="I228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281">
        <v>10.5</v>
      </c>
      <c r="K2281">
        <v>6.9</v>
      </c>
      <c r="L2281">
        <v>8.9</v>
      </c>
      <c r="M2281">
        <v>32</v>
      </c>
      <c r="N2281">
        <v>209</v>
      </c>
    </row>
    <row r="2282" spans="1:14" x14ac:dyDescent="0.35">
      <c r="A2282" t="s">
        <v>91</v>
      </c>
      <c r="B2282" t="s">
        <v>99</v>
      </c>
      <c r="C2282" t="s">
        <v>61</v>
      </c>
      <c r="D2282">
        <v>2</v>
      </c>
      <c r="E2282">
        <v>4</v>
      </c>
      <c r="F228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282" t="s">
        <v>47</v>
      </c>
      <c r="H2282" t="s">
        <v>16</v>
      </c>
      <c r="I228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282">
        <v>10.5</v>
      </c>
      <c r="K2282">
        <v>6.9</v>
      </c>
      <c r="L2282">
        <v>8.9</v>
      </c>
      <c r="M2282">
        <v>32</v>
      </c>
      <c r="N2282">
        <v>209</v>
      </c>
    </row>
    <row r="2283" spans="1:14" x14ac:dyDescent="0.35">
      <c r="A2283" t="s">
        <v>91</v>
      </c>
      <c r="B2283" t="s">
        <v>102</v>
      </c>
      <c r="C2283" t="s">
        <v>58</v>
      </c>
      <c r="D2283">
        <v>3</v>
      </c>
      <c r="E2283">
        <v>6</v>
      </c>
      <c r="F228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283" t="s">
        <v>47</v>
      </c>
      <c r="H2283" t="s">
        <v>16</v>
      </c>
      <c r="I228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283">
        <v>12</v>
      </c>
      <c r="K2283">
        <v>7.9</v>
      </c>
      <c r="L2283">
        <v>10.199999999999999</v>
      </c>
      <c r="M2283">
        <v>28</v>
      </c>
      <c r="N2283">
        <v>238</v>
      </c>
    </row>
    <row r="2284" spans="1:14" x14ac:dyDescent="0.35">
      <c r="A2284" t="s">
        <v>91</v>
      </c>
      <c r="B2284" t="s">
        <v>998</v>
      </c>
      <c r="C2284" t="s">
        <v>14</v>
      </c>
      <c r="D2284">
        <v>3</v>
      </c>
      <c r="E2284">
        <v>6</v>
      </c>
      <c r="F228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284" t="s">
        <v>47</v>
      </c>
      <c r="H2284" t="s">
        <v>16</v>
      </c>
      <c r="I228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284">
        <v>10.9</v>
      </c>
      <c r="K2284">
        <v>7.2</v>
      </c>
      <c r="L2284">
        <v>9.3000000000000007</v>
      </c>
      <c r="M2284">
        <v>30</v>
      </c>
      <c r="N2284">
        <v>217</v>
      </c>
    </row>
    <row r="2285" spans="1:14" x14ac:dyDescent="0.35">
      <c r="A2285" t="s">
        <v>91</v>
      </c>
      <c r="B2285" t="s">
        <v>998</v>
      </c>
      <c r="C2285" t="s">
        <v>14</v>
      </c>
      <c r="D2285">
        <v>3</v>
      </c>
      <c r="E2285">
        <v>6</v>
      </c>
      <c r="F228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285" t="s">
        <v>17</v>
      </c>
      <c r="H2285" t="s">
        <v>16</v>
      </c>
      <c r="I228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285">
        <v>11.6</v>
      </c>
      <c r="K2285">
        <v>7.8</v>
      </c>
      <c r="L2285">
        <v>9.9</v>
      </c>
      <c r="M2285">
        <v>29</v>
      </c>
      <c r="N2285">
        <v>231</v>
      </c>
    </row>
    <row r="2286" spans="1:14" x14ac:dyDescent="0.35">
      <c r="A2286" t="s">
        <v>91</v>
      </c>
      <c r="B2286" t="s">
        <v>999</v>
      </c>
      <c r="C2286" t="s">
        <v>14</v>
      </c>
      <c r="D2286">
        <v>3</v>
      </c>
      <c r="E2286">
        <v>6</v>
      </c>
      <c r="F228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286" t="s">
        <v>47</v>
      </c>
      <c r="H2286" t="s">
        <v>16</v>
      </c>
      <c r="I228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286">
        <v>10.9</v>
      </c>
      <c r="K2286">
        <v>7.3</v>
      </c>
      <c r="L2286">
        <v>9.3000000000000007</v>
      </c>
      <c r="M2286">
        <v>30</v>
      </c>
      <c r="N2286">
        <v>216</v>
      </c>
    </row>
    <row r="2287" spans="1:14" x14ac:dyDescent="0.35">
      <c r="A2287" t="s">
        <v>91</v>
      </c>
      <c r="B2287" t="s">
        <v>999</v>
      </c>
      <c r="C2287" t="s">
        <v>14</v>
      </c>
      <c r="D2287">
        <v>3</v>
      </c>
      <c r="E2287">
        <v>6</v>
      </c>
      <c r="F228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287" t="s">
        <v>17</v>
      </c>
      <c r="H2287" t="s">
        <v>16</v>
      </c>
      <c r="I228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287">
        <v>11.9</v>
      </c>
      <c r="K2287">
        <v>8.3000000000000007</v>
      </c>
      <c r="L2287">
        <v>10.3</v>
      </c>
      <c r="M2287">
        <v>27</v>
      </c>
      <c r="N2287">
        <v>241</v>
      </c>
    </row>
    <row r="2288" spans="1:14" x14ac:dyDescent="0.35">
      <c r="A2288" t="s">
        <v>91</v>
      </c>
      <c r="B2288" t="s">
        <v>784</v>
      </c>
      <c r="C2288" t="s">
        <v>38</v>
      </c>
      <c r="D2288">
        <v>2</v>
      </c>
      <c r="E2288">
        <v>4</v>
      </c>
      <c r="F228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288" t="s">
        <v>47</v>
      </c>
      <c r="H2288" t="s">
        <v>16</v>
      </c>
      <c r="I228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288">
        <v>10.8</v>
      </c>
      <c r="K2288">
        <v>6.7</v>
      </c>
      <c r="L2288">
        <v>8.9</v>
      </c>
      <c r="M2288">
        <v>32</v>
      </c>
      <c r="N2288">
        <v>211</v>
      </c>
    </row>
    <row r="2289" spans="1:14" x14ac:dyDescent="0.35">
      <c r="A2289" t="s">
        <v>91</v>
      </c>
      <c r="B2289" t="s">
        <v>103</v>
      </c>
      <c r="C2289" t="s">
        <v>14</v>
      </c>
      <c r="D2289">
        <v>2</v>
      </c>
      <c r="E2289">
        <v>4</v>
      </c>
      <c r="F228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289" t="s">
        <v>47</v>
      </c>
      <c r="H2289" t="s">
        <v>16</v>
      </c>
      <c r="I228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289">
        <v>9.9</v>
      </c>
      <c r="K2289">
        <v>6.5</v>
      </c>
      <c r="L2289">
        <v>8.4</v>
      </c>
      <c r="M2289">
        <v>34</v>
      </c>
      <c r="N2289">
        <v>197</v>
      </c>
    </row>
    <row r="2290" spans="1:14" x14ac:dyDescent="0.35">
      <c r="A2290" t="s">
        <v>91</v>
      </c>
      <c r="B2290" t="s">
        <v>103</v>
      </c>
      <c r="C2290" t="s">
        <v>14</v>
      </c>
      <c r="D2290">
        <v>2</v>
      </c>
      <c r="E2290">
        <v>4</v>
      </c>
      <c r="F229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290" t="s">
        <v>17</v>
      </c>
      <c r="H2290" t="s">
        <v>16</v>
      </c>
      <c r="I229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290">
        <v>10.7</v>
      </c>
      <c r="K2290">
        <v>7</v>
      </c>
      <c r="L2290">
        <v>9</v>
      </c>
      <c r="M2290">
        <v>31</v>
      </c>
      <c r="N2290">
        <v>211</v>
      </c>
    </row>
    <row r="2291" spans="1:14" x14ac:dyDescent="0.35">
      <c r="A2291" t="s">
        <v>91</v>
      </c>
      <c r="B2291" t="s">
        <v>785</v>
      </c>
      <c r="C2291" t="s">
        <v>14</v>
      </c>
      <c r="D2291">
        <v>2</v>
      </c>
      <c r="E2291">
        <v>4</v>
      </c>
      <c r="F229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291" t="s">
        <v>47</v>
      </c>
      <c r="H2291" t="s">
        <v>16</v>
      </c>
      <c r="I229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291">
        <v>10.8</v>
      </c>
      <c r="K2291">
        <v>6.7</v>
      </c>
      <c r="L2291">
        <v>8.9</v>
      </c>
      <c r="M2291">
        <v>32</v>
      </c>
      <c r="N2291">
        <v>211</v>
      </c>
    </row>
    <row r="2292" spans="1:14" x14ac:dyDescent="0.35">
      <c r="A2292" t="s">
        <v>91</v>
      </c>
      <c r="B2292" t="s">
        <v>785</v>
      </c>
      <c r="C2292" t="s">
        <v>14</v>
      </c>
      <c r="D2292">
        <v>2</v>
      </c>
      <c r="E2292">
        <v>4</v>
      </c>
      <c r="F229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292" t="s">
        <v>17</v>
      </c>
      <c r="H2292" t="s">
        <v>16</v>
      </c>
      <c r="I229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292">
        <v>10.9</v>
      </c>
      <c r="K2292">
        <v>6.8</v>
      </c>
      <c r="L2292">
        <v>9</v>
      </c>
      <c r="M2292">
        <v>31</v>
      </c>
      <c r="N2292">
        <v>210</v>
      </c>
    </row>
    <row r="2293" spans="1:14" x14ac:dyDescent="0.35">
      <c r="A2293" t="s">
        <v>91</v>
      </c>
      <c r="B2293" t="s">
        <v>786</v>
      </c>
      <c r="C2293" t="s">
        <v>38</v>
      </c>
      <c r="D2293">
        <v>2</v>
      </c>
      <c r="E2293">
        <v>4</v>
      </c>
      <c r="F229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293" t="s">
        <v>47</v>
      </c>
      <c r="H2293" t="s">
        <v>16</v>
      </c>
      <c r="I229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293">
        <v>11.3</v>
      </c>
      <c r="K2293">
        <v>7.1</v>
      </c>
      <c r="L2293">
        <v>9.4</v>
      </c>
      <c r="M2293">
        <v>30</v>
      </c>
      <c r="N2293">
        <v>221</v>
      </c>
    </row>
    <row r="2294" spans="1:14" x14ac:dyDescent="0.35">
      <c r="A2294" t="s">
        <v>91</v>
      </c>
      <c r="B2294" t="s">
        <v>104</v>
      </c>
      <c r="C2294" t="s">
        <v>14</v>
      </c>
      <c r="D2294">
        <v>2</v>
      </c>
      <c r="E2294">
        <v>4</v>
      </c>
      <c r="F229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294" t="s">
        <v>47</v>
      </c>
      <c r="H2294" t="s">
        <v>16</v>
      </c>
      <c r="I229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294">
        <v>10.5</v>
      </c>
      <c r="K2294">
        <v>6.9</v>
      </c>
      <c r="L2294">
        <v>8.9</v>
      </c>
      <c r="M2294">
        <v>32</v>
      </c>
      <c r="N2294">
        <v>209</v>
      </c>
    </row>
    <row r="2295" spans="1:14" x14ac:dyDescent="0.35">
      <c r="A2295" t="s">
        <v>91</v>
      </c>
      <c r="B2295" t="s">
        <v>787</v>
      </c>
      <c r="C2295" t="s">
        <v>14</v>
      </c>
      <c r="D2295">
        <v>2</v>
      </c>
      <c r="E2295">
        <v>4</v>
      </c>
      <c r="F229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295" t="s">
        <v>47</v>
      </c>
      <c r="H2295" t="s">
        <v>16</v>
      </c>
      <c r="I229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295">
        <v>10.5</v>
      </c>
      <c r="K2295">
        <v>6.9</v>
      </c>
      <c r="L2295">
        <v>8.9</v>
      </c>
      <c r="M2295">
        <v>32</v>
      </c>
      <c r="N2295">
        <v>209</v>
      </c>
    </row>
    <row r="2296" spans="1:14" x14ac:dyDescent="0.35">
      <c r="A2296" t="s">
        <v>91</v>
      </c>
      <c r="B2296" t="s">
        <v>788</v>
      </c>
      <c r="C2296" t="s">
        <v>38</v>
      </c>
      <c r="D2296">
        <v>3</v>
      </c>
      <c r="E2296">
        <v>6</v>
      </c>
      <c r="F229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296" t="s">
        <v>47</v>
      </c>
      <c r="H2296" t="s">
        <v>16</v>
      </c>
      <c r="I229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296">
        <v>11.8</v>
      </c>
      <c r="K2296">
        <v>7.6</v>
      </c>
      <c r="L2296">
        <v>9.9</v>
      </c>
      <c r="M2296">
        <v>29</v>
      </c>
      <c r="N2296">
        <v>232</v>
      </c>
    </row>
    <row r="2297" spans="1:14" x14ac:dyDescent="0.35">
      <c r="A2297" t="s">
        <v>91</v>
      </c>
      <c r="B2297" t="s">
        <v>105</v>
      </c>
      <c r="C2297" t="s">
        <v>14</v>
      </c>
      <c r="D2297">
        <v>3</v>
      </c>
      <c r="E2297">
        <v>6</v>
      </c>
      <c r="F229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297" t="s">
        <v>47</v>
      </c>
      <c r="H2297" t="s">
        <v>16</v>
      </c>
      <c r="I229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297">
        <v>11.6</v>
      </c>
      <c r="K2297">
        <v>7.7</v>
      </c>
      <c r="L2297">
        <v>9.9</v>
      </c>
      <c r="M2297">
        <v>29</v>
      </c>
      <c r="N2297">
        <v>232</v>
      </c>
    </row>
    <row r="2298" spans="1:14" x14ac:dyDescent="0.35">
      <c r="A2298" t="s">
        <v>91</v>
      </c>
      <c r="B2298" t="s">
        <v>105</v>
      </c>
      <c r="C2298" t="s">
        <v>14</v>
      </c>
      <c r="D2298">
        <v>3</v>
      </c>
      <c r="E2298">
        <v>6</v>
      </c>
      <c r="F229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298" t="s">
        <v>17</v>
      </c>
      <c r="H2298" t="s">
        <v>16</v>
      </c>
      <c r="I229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298">
        <v>12.1</v>
      </c>
      <c r="K2298">
        <v>8.4</v>
      </c>
      <c r="L2298">
        <v>10.5</v>
      </c>
      <c r="M2298">
        <v>27</v>
      </c>
      <c r="N2298">
        <v>246</v>
      </c>
    </row>
    <row r="2299" spans="1:14" x14ac:dyDescent="0.35">
      <c r="A2299" t="s">
        <v>91</v>
      </c>
      <c r="B2299" t="s">
        <v>790</v>
      </c>
      <c r="C2299" t="s">
        <v>38</v>
      </c>
      <c r="D2299">
        <v>3</v>
      </c>
      <c r="E2299">
        <v>6</v>
      </c>
      <c r="F229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299" t="s">
        <v>47</v>
      </c>
      <c r="H2299" t="s">
        <v>16</v>
      </c>
      <c r="I229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299">
        <v>11.9</v>
      </c>
      <c r="K2299">
        <v>8.1</v>
      </c>
      <c r="L2299">
        <v>10.199999999999999</v>
      </c>
      <c r="M2299">
        <v>28</v>
      </c>
      <c r="N2299">
        <v>238</v>
      </c>
    </row>
    <row r="2300" spans="1:14" x14ac:dyDescent="0.35">
      <c r="A2300" t="s">
        <v>91</v>
      </c>
      <c r="B2300" t="s">
        <v>106</v>
      </c>
      <c r="C2300" t="s">
        <v>14</v>
      </c>
      <c r="D2300">
        <v>3</v>
      </c>
      <c r="E2300">
        <v>6</v>
      </c>
      <c r="F230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300" t="s">
        <v>47</v>
      </c>
      <c r="H2300" t="s">
        <v>16</v>
      </c>
      <c r="I230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300">
        <v>12</v>
      </c>
      <c r="K2300">
        <v>7.9</v>
      </c>
      <c r="L2300">
        <v>10.199999999999999</v>
      </c>
      <c r="M2300">
        <v>28</v>
      </c>
      <c r="N2300">
        <v>238</v>
      </c>
    </row>
    <row r="2301" spans="1:14" x14ac:dyDescent="0.35">
      <c r="A2301" t="s">
        <v>91</v>
      </c>
      <c r="B2301" t="s">
        <v>106</v>
      </c>
      <c r="C2301" t="s">
        <v>14</v>
      </c>
      <c r="D2301">
        <v>3</v>
      </c>
      <c r="E2301">
        <v>6</v>
      </c>
      <c r="F230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301" t="s">
        <v>17</v>
      </c>
      <c r="H2301" t="s">
        <v>16</v>
      </c>
      <c r="I230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301">
        <v>12.3</v>
      </c>
      <c r="K2301">
        <v>8.4</v>
      </c>
      <c r="L2301">
        <v>10.5</v>
      </c>
      <c r="M2301">
        <v>27</v>
      </c>
      <c r="N2301">
        <v>247</v>
      </c>
    </row>
    <row r="2302" spans="1:14" x14ac:dyDescent="0.35">
      <c r="A2302" t="s">
        <v>91</v>
      </c>
      <c r="B2302" t="s">
        <v>791</v>
      </c>
      <c r="C2302" t="s">
        <v>14</v>
      </c>
      <c r="D2302">
        <v>3</v>
      </c>
      <c r="E2302">
        <v>6</v>
      </c>
      <c r="F230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302" t="s">
        <v>47</v>
      </c>
      <c r="H2302" t="s">
        <v>16</v>
      </c>
      <c r="I230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302">
        <v>12</v>
      </c>
      <c r="K2302">
        <v>7.9</v>
      </c>
      <c r="L2302">
        <v>10.199999999999999</v>
      </c>
      <c r="M2302">
        <v>28</v>
      </c>
      <c r="N2302">
        <v>238</v>
      </c>
    </row>
    <row r="2303" spans="1:14" x14ac:dyDescent="0.35">
      <c r="A2303" t="s">
        <v>91</v>
      </c>
      <c r="B2303" t="s">
        <v>108</v>
      </c>
      <c r="C2303" t="s">
        <v>25</v>
      </c>
      <c r="D2303">
        <v>2</v>
      </c>
      <c r="E2303">
        <v>4</v>
      </c>
      <c r="F230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303" t="s">
        <v>47</v>
      </c>
      <c r="H2303" t="s">
        <v>16</v>
      </c>
      <c r="I230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303">
        <v>10.5</v>
      </c>
      <c r="K2303">
        <v>6.9</v>
      </c>
      <c r="L2303">
        <v>8.9</v>
      </c>
      <c r="M2303">
        <v>32</v>
      </c>
      <c r="N2303">
        <v>209</v>
      </c>
    </row>
    <row r="2304" spans="1:14" x14ac:dyDescent="0.35">
      <c r="A2304" t="s">
        <v>91</v>
      </c>
      <c r="B2304" t="s">
        <v>109</v>
      </c>
      <c r="C2304" t="s">
        <v>25</v>
      </c>
      <c r="D2304">
        <v>3</v>
      </c>
      <c r="E2304">
        <v>6</v>
      </c>
      <c r="F230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304" t="s">
        <v>47</v>
      </c>
      <c r="H2304" t="s">
        <v>52</v>
      </c>
      <c r="I230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2304">
        <v>9.1999999999999993</v>
      </c>
      <c r="K2304">
        <v>6.3</v>
      </c>
      <c r="L2304">
        <v>7.9</v>
      </c>
      <c r="M2304">
        <v>36</v>
      </c>
      <c r="N2304">
        <v>212</v>
      </c>
    </row>
    <row r="2305" spans="1:14" x14ac:dyDescent="0.35">
      <c r="A2305" t="s">
        <v>91</v>
      </c>
      <c r="B2305" t="s">
        <v>110</v>
      </c>
      <c r="C2305" t="s">
        <v>25</v>
      </c>
      <c r="D2305">
        <v>3</v>
      </c>
      <c r="E2305">
        <v>6</v>
      </c>
      <c r="F230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305" t="s">
        <v>47</v>
      </c>
      <c r="H2305" t="s">
        <v>16</v>
      </c>
      <c r="I230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305">
        <v>11.9</v>
      </c>
      <c r="K2305">
        <v>8.1</v>
      </c>
      <c r="L2305">
        <v>10.199999999999999</v>
      </c>
      <c r="M2305">
        <v>28</v>
      </c>
      <c r="N2305">
        <v>238</v>
      </c>
    </row>
    <row r="2306" spans="1:14" x14ac:dyDescent="0.35">
      <c r="A2306" t="s">
        <v>91</v>
      </c>
      <c r="B2306" t="s">
        <v>111</v>
      </c>
      <c r="C2306" t="s">
        <v>58</v>
      </c>
      <c r="D2306">
        <v>3</v>
      </c>
      <c r="E2306">
        <v>6</v>
      </c>
      <c r="F230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306" t="s">
        <v>47</v>
      </c>
      <c r="H2306" t="s">
        <v>16</v>
      </c>
      <c r="I230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306">
        <v>13</v>
      </c>
      <c r="K2306">
        <v>9.1</v>
      </c>
      <c r="L2306">
        <v>11.2</v>
      </c>
      <c r="M2306">
        <v>25</v>
      </c>
      <c r="N2306">
        <v>263</v>
      </c>
    </row>
    <row r="2307" spans="1:14" x14ac:dyDescent="0.35">
      <c r="A2307" t="s">
        <v>91</v>
      </c>
      <c r="B2307" t="s">
        <v>112</v>
      </c>
      <c r="C2307" t="s">
        <v>25</v>
      </c>
      <c r="D2307">
        <v>4.4000000000000004</v>
      </c>
      <c r="E2307">
        <v>8</v>
      </c>
      <c r="F230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307" t="s">
        <v>47</v>
      </c>
      <c r="H2307" t="s">
        <v>16</v>
      </c>
      <c r="I230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307">
        <v>14.4</v>
      </c>
      <c r="K2307">
        <v>9.6</v>
      </c>
      <c r="L2307">
        <v>12.3</v>
      </c>
      <c r="M2307">
        <v>23</v>
      </c>
      <c r="N2307">
        <v>288</v>
      </c>
    </row>
    <row r="2308" spans="1:14" x14ac:dyDescent="0.35">
      <c r="A2308" t="s">
        <v>91</v>
      </c>
      <c r="B2308" t="s">
        <v>113</v>
      </c>
      <c r="C2308" t="s">
        <v>58</v>
      </c>
      <c r="D2308">
        <v>4.4000000000000004</v>
      </c>
      <c r="E2308">
        <v>8</v>
      </c>
      <c r="F230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308" t="s">
        <v>47</v>
      </c>
      <c r="H2308" t="s">
        <v>16</v>
      </c>
      <c r="I230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308">
        <v>14.3</v>
      </c>
      <c r="K2308">
        <v>9.3000000000000007</v>
      </c>
      <c r="L2308">
        <v>12.1</v>
      </c>
      <c r="M2308">
        <v>23</v>
      </c>
      <c r="N2308">
        <v>283</v>
      </c>
    </row>
    <row r="2309" spans="1:14" x14ac:dyDescent="0.35">
      <c r="A2309" t="s">
        <v>91</v>
      </c>
      <c r="B2309" t="s">
        <v>797</v>
      </c>
      <c r="C2309" t="s">
        <v>38</v>
      </c>
      <c r="D2309">
        <v>3</v>
      </c>
      <c r="E2309">
        <v>6</v>
      </c>
      <c r="F230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309" t="s">
        <v>47</v>
      </c>
      <c r="H2309" t="s">
        <v>16</v>
      </c>
      <c r="I230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309">
        <v>11.9</v>
      </c>
      <c r="K2309">
        <v>8.1</v>
      </c>
      <c r="L2309">
        <v>10.199999999999999</v>
      </c>
      <c r="M2309">
        <v>28</v>
      </c>
      <c r="N2309">
        <v>238</v>
      </c>
    </row>
    <row r="2310" spans="1:14" x14ac:dyDescent="0.35">
      <c r="A2310" t="s">
        <v>91</v>
      </c>
      <c r="B2310" t="s">
        <v>114</v>
      </c>
      <c r="C2310" t="s">
        <v>14</v>
      </c>
      <c r="D2310">
        <v>3</v>
      </c>
      <c r="E2310">
        <v>6</v>
      </c>
      <c r="F231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310" t="s">
        <v>47</v>
      </c>
      <c r="H2310" t="s">
        <v>16</v>
      </c>
      <c r="I231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310">
        <v>11.9</v>
      </c>
      <c r="K2310">
        <v>8.1</v>
      </c>
      <c r="L2310">
        <v>10.199999999999999</v>
      </c>
      <c r="M2310">
        <v>28</v>
      </c>
      <c r="N2310">
        <v>238</v>
      </c>
    </row>
    <row r="2311" spans="1:14" x14ac:dyDescent="0.35">
      <c r="A2311" t="s">
        <v>91</v>
      </c>
      <c r="B2311" t="s">
        <v>115</v>
      </c>
      <c r="C2311" t="s">
        <v>38</v>
      </c>
      <c r="D2311">
        <v>4.4000000000000004</v>
      </c>
      <c r="E2311">
        <v>8</v>
      </c>
      <c r="F231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311" t="s">
        <v>47</v>
      </c>
      <c r="H2311" t="s">
        <v>16</v>
      </c>
      <c r="I231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311">
        <v>14.3</v>
      </c>
      <c r="K2311">
        <v>9.3000000000000007</v>
      </c>
      <c r="L2311">
        <v>12.1</v>
      </c>
      <c r="M2311">
        <v>23</v>
      </c>
      <c r="N2311">
        <v>283</v>
      </c>
    </row>
    <row r="2312" spans="1:14" x14ac:dyDescent="0.35">
      <c r="A2312" t="s">
        <v>91</v>
      </c>
      <c r="B2312" t="s">
        <v>116</v>
      </c>
      <c r="C2312" t="s">
        <v>14</v>
      </c>
      <c r="D2312">
        <v>4.4000000000000004</v>
      </c>
      <c r="E2312">
        <v>8</v>
      </c>
      <c r="F231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312" t="s">
        <v>47</v>
      </c>
      <c r="H2312" t="s">
        <v>16</v>
      </c>
      <c r="I231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312">
        <v>14.4</v>
      </c>
      <c r="K2312">
        <v>9.6</v>
      </c>
      <c r="L2312">
        <v>12.3</v>
      </c>
      <c r="M2312">
        <v>23</v>
      </c>
      <c r="N2312">
        <v>288</v>
      </c>
    </row>
    <row r="2313" spans="1:14" x14ac:dyDescent="0.35">
      <c r="A2313" t="s">
        <v>91</v>
      </c>
      <c r="B2313" t="s">
        <v>117</v>
      </c>
      <c r="C2313" t="s">
        <v>14</v>
      </c>
      <c r="D2313">
        <v>4.4000000000000004</v>
      </c>
      <c r="E2313">
        <v>8</v>
      </c>
      <c r="F231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313" t="s">
        <v>47</v>
      </c>
      <c r="H2313" t="s">
        <v>16</v>
      </c>
      <c r="I231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313">
        <v>14.3</v>
      </c>
      <c r="K2313">
        <v>9.3000000000000007</v>
      </c>
      <c r="L2313">
        <v>12.1</v>
      </c>
      <c r="M2313">
        <v>23</v>
      </c>
      <c r="N2313">
        <v>283</v>
      </c>
    </row>
    <row r="2314" spans="1:14" x14ac:dyDescent="0.35">
      <c r="A2314" t="s">
        <v>91</v>
      </c>
      <c r="B2314" t="s">
        <v>119</v>
      </c>
      <c r="C2314" t="s">
        <v>58</v>
      </c>
      <c r="D2314">
        <v>4.4000000000000004</v>
      </c>
      <c r="E2314">
        <v>8</v>
      </c>
      <c r="F231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314" t="s">
        <v>47</v>
      </c>
      <c r="H2314" t="s">
        <v>16</v>
      </c>
      <c r="I231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314">
        <v>14.3</v>
      </c>
      <c r="K2314">
        <v>9.3000000000000007</v>
      </c>
      <c r="L2314">
        <v>12.1</v>
      </c>
      <c r="M2314">
        <v>23</v>
      </c>
      <c r="N2314">
        <v>283</v>
      </c>
    </row>
    <row r="2315" spans="1:14" x14ac:dyDescent="0.35">
      <c r="A2315" t="s">
        <v>91</v>
      </c>
      <c r="B2315" t="s">
        <v>120</v>
      </c>
      <c r="C2315" t="s">
        <v>58</v>
      </c>
      <c r="D2315">
        <v>4.4000000000000004</v>
      </c>
      <c r="E2315">
        <v>8</v>
      </c>
      <c r="F231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315" t="s">
        <v>47</v>
      </c>
      <c r="H2315" t="s">
        <v>16</v>
      </c>
      <c r="I231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315">
        <v>14.3</v>
      </c>
      <c r="K2315">
        <v>9.3000000000000007</v>
      </c>
      <c r="L2315">
        <v>12.1</v>
      </c>
      <c r="M2315">
        <v>23</v>
      </c>
      <c r="N2315">
        <v>283</v>
      </c>
    </row>
    <row r="2316" spans="1:14" x14ac:dyDescent="0.35">
      <c r="A2316" t="s">
        <v>91</v>
      </c>
      <c r="B2316" t="s">
        <v>123</v>
      </c>
      <c r="C2316" t="s">
        <v>25</v>
      </c>
      <c r="D2316">
        <v>3</v>
      </c>
      <c r="E2316">
        <v>6</v>
      </c>
      <c r="F231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316" t="s">
        <v>47</v>
      </c>
      <c r="H2316" t="s">
        <v>16</v>
      </c>
      <c r="I231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316">
        <v>10.6</v>
      </c>
      <c r="K2316">
        <v>7.9</v>
      </c>
      <c r="L2316">
        <v>9.4</v>
      </c>
      <c r="M2316">
        <v>30</v>
      </c>
      <c r="N2316">
        <v>219</v>
      </c>
    </row>
    <row r="2317" spans="1:14" x14ac:dyDescent="0.35">
      <c r="A2317" t="s">
        <v>91</v>
      </c>
      <c r="B2317" t="s">
        <v>803</v>
      </c>
      <c r="C2317" t="s">
        <v>14</v>
      </c>
      <c r="D2317">
        <v>4.4000000000000004</v>
      </c>
      <c r="E2317">
        <v>8</v>
      </c>
      <c r="F231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317" t="s">
        <v>47</v>
      </c>
      <c r="H2317" t="s">
        <v>16</v>
      </c>
      <c r="I231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317">
        <v>14.3</v>
      </c>
      <c r="K2317">
        <v>9.3000000000000007</v>
      </c>
      <c r="L2317">
        <v>12.1</v>
      </c>
      <c r="M2317">
        <v>23</v>
      </c>
      <c r="N2317">
        <v>283</v>
      </c>
    </row>
    <row r="2318" spans="1:14" x14ac:dyDescent="0.35">
      <c r="A2318" t="s">
        <v>91</v>
      </c>
      <c r="B2318" t="s">
        <v>1000</v>
      </c>
      <c r="C2318" t="s">
        <v>38</v>
      </c>
      <c r="D2318">
        <v>3</v>
      </c>
      <c r="E2318">
        <v>6</v>
      </c>
      <c r="F231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318" t="s">
        <v>40</v>
      </c>
      <c r="H2318" t="s">
        <v>16</v>
      </c>
      <c r="I231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318">
        <v>11.8</v>
      </c>
      <c r="K2318">
        <v>8.8000000000000007</v>
      </c>
      <c r="L2318">
        <v>10.4</v>
      </c>
      <c r="M2318">
        <v>27</v>
      </c>
      <c r="N2318">
        <v>244</v>
      </c>
    </row>
    <row r="2319" spans="1:14" x14ac:dyDescent="0.35">
      <c r="A2319" t="s">
        <v>91</v>
      </c>
      <c r="B2319" t="s">
        <v>1000</v>
      </c>
      <c r="C2319" t="s">
        <v>38</v>
      </c>
      <c r="D2319">
        <v>3</v>
      </c>
      <c r="E2319">
        <v>6</v>
      </c>
      <c r="F231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319" t="s">
        <v>17</v>
      </c>
      <c r="H2319" t="s">
        <v>16</v>
      </c>
      <c r="I231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319">
        <v>12.7</v>
      </c>
      <c r="K2319">
        <v>9.1999999999999993</v>
      </c>
      <c r="L2319">
        <v>11.1</v>
      </c>
      <c r="M2319">
        <v>25</v>
      </c>
      <c r="N2319">
        <v>260</v>
      </c>
    </row>
    <row r="2320" spans="1:14" x14ac:dyDescent="0.35">
      <c r="A2320" t="s">
        <v>91</v>
      </c>
      <c r="B2320" t="s">
        <v>1001</v>
      </c>
      <c r="C2320" t="s">
        <v>38</v>
      </c>
      <c r="D2320">
        <v>3</v>
      </c>
      <c r="E2320">
        <v>6</v>
      </c>
      <c r="F232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320" t="s">
        <v>47</v>
      </c>
      <c r="H2320" t="s">
        <v>16</v>
      </c>
      <c r="I232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320">
        <v>11.6</v>
      </c>
      <c r="K2320">
        <v>7.7</v>
      </c>
      <c r="L2320">
        <v>9.9</v>
      </c>
      <c r="M2320">
        <v>29</v>
      </c>
      <c r="N2320">
        <v>232</v>
      </c>
    </row>
    <row r="2321" spans="1:14" x14ac:dyDescent="0.35">
      <c r="A2321" t="s">
        <v>91</v>
      </c>
      <c r="B2321" t="s">
        <v>1001</v>
      </c>
      <c r="C2321" t="s">
        <v>38</v>
      </c>
      <c r="D2321">
        <v>3</v>
      </c>
      <c r="E2321">
        <v>6</v>
      </c>
      <c r="F232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321" t="s">
        <v>17</v>
      </c>
      <c r="H2321" t="s">
        <v>16</v>
      </c>
      <c r="I232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321">
        <v>11.9</v>
      </c>
      <c r="K2321">
        <v>8.6</v>
      </c>
      <c r="L2321">
        <v>10.4</v>
      </c>
      <c r="M2321">
        <v>27</v>
      </c>
      <c r="N2321">
        <v>245</v>
      </c>
    </row>
    <row r="2322" spans="1:14" x14ac:dyDescent="0.35">
      <c r="A2322" t="s">
        <v>91</v>
      </c>
      <c r="B2322" t="s">
        <v>804</v>
      </c>
      <c r="C2322" t="s">
        <v>38</v>
      </c>
      <c r="D2322">
        <v>3</v>
      </c>
      <c r="E2322">
        <v>6</v>
      </c>
      <c r="F232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322" t="s">
        <v>47</v>
      </c>
      <c r="H2322" t="s">
        <v>16</v>
      </c>
      <c r="I232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322">
        <v>11.6</v>
      </c>
      <c r="K2322">
        <v>7.7</v>
      </c>
      <c r="L2322">
        <v>9.9</v>
      </c>
      <c r="M2322">
        <v>29</v>
      </c>
      <c r="N2322">
        <v>232</v>
      </c>
    </row>
    <row r="2323" spans="1:14" x14ac:dyDescent="0.35">
      <c r="A2323" t="s">
        <v>91</v>
      </c>
      <c r="B2323" t="s">
        <v>804</v>
      </c>
      <c r="C2323" t="s">
        <v>38</v>
      </c>
      <c r="D2323">
        <v>3</v>
      </c>
      <c r="E2323">
        <v>6</v>
      </c>
      <c r="F232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323" t="s">
        <v>17</v>
      </c>
      <c r="H2323" t="s">
        <v>16</v>
      </c>
      <c r="I232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323">
        <v>12.1</v>
      </c>
      <c r="K2323">
        <v>8.4</v>
      </c>
      <c r="L2323">
        <v>10.5</v>
      </c>
      <c r="M2323">
        <v>27</v>
      </c>
      <c r="N2323">
        <v>246</v>
      </c>
    </row>
    <row r="2324" spans="1:14" x14ac:dyDescent="0.35">
      <c r="A2324" t="s">
        <v>91</v>
      </c>
      <c r="B2324" t="s">
        <v>1002</v>
      </c>
      <c r="C2324" t="s">
        <v>38</v>
      </c>
      <c r="D2324">
        <v>3</v>
      </c>
      <c r="E2324">
        <v>6</v>
      </c>
      <c r="F232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324" t="s">
        <v>47</v>
      </c>
      <c r="H2324" t="s">
        <v>16</v>
      </c>
      <c r="I232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324">
        <v>12</v>
      </c>
      <c r="K2324">
        <v>7.9</v>
      </c>
      <c r="L2324">
        <v>10.199999999999999</v>
      </c>
      <c r="M2324">
        <v>28</v>
      </c>
      <c r="N2324">
        <v>238</v>
      </c>
    </row>
    <row r="2325" spans="1:14" x14ac:dyDescent="0.35">
      <c r="A2325" t="s">
        <v>91</v>
      </c>
      <c r="B2325" t="s">
        <v>1003</v>
      </c>
      <c r="C2325" t="s">
        <v>38</v>
      </c>
      <c r="D2325">
        <v>3</v>
      </c>
      <c r="E2325">
        <v>6</v>
      </c>
      <c r="F232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325" t="s">
        <v>47</v>
      </c>
      <c r="H2325" t="s">
        <v>16</v>
      </c>
      <c r="I232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325">
        <v>12</v>
      </c>
      <c r="K2325">
        <v>7.9</v>
      </c>
      <c r="L2325">
        <v>10.199999999999999</v>
      </c>
      <c r="M2325">
        <v>28</v>
      </c>
      <c r="N2325">
        <v>238</v>
      </c>
    </row>
    <row r="2326" spans="1:14" x14ac:dyDescent="0.35">
      <c r="A2326" t="s">
        <v>91</v>
      </c>
      <c r="B2326" t="s">
        <v>1004</v>
      </c>
      <c r="C2326" t="s">
        <v>14</v>
      </c>
      <c r="D2326">
        <v>3</v>
      </c>
      <c r="E2326">
        <v>6</v>
      </c>
      <c r="F232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326" t="s">
        <v>40</v>
      </c>
      <c r="H2326" t="s">
        <v>16</v>
      </c>
      <c r="I232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326">
        <v>14.1</v>
      </c>
      <c r="K2326">
        <v>9.6999999999999993</v>
      </c>
      <c r="L2326">
        <v>12.1</v>
      </c>
      <c r="M2326">
        <v>23</v>
      </c>
      <c r="N2326">
        <v>284</v>
      </c>
    </row>
    <row r="2327" spans="1:14" x14ac:dyDescent="0.35">
      <c r="A2327" t="s">
        <v>91</v>
      </c>
      <c r="B2327" t="s">
        <v>1004</v>
      </c>
      <c r="C2327" t="s">
        <v>14</v>
      </c>
      <c r="D2327">
        <v>3</v>
      </c>
      <c r="E2327">
        <v>6</v>
      </c>
      <c r="F232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327" t="s">
        <v>17</v>
      </c>
      <c r="H2327" t="s">
        <v>16</v>
      </c>
      <c r="I232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327">
        <v>13.7</v>
      </c>
      <c r="K2327">
        <v>9</v>
      </c>
      <c r="L2327">
        <v>11.6</v>
      </c>
      <c r="M2327">
        <v>24</v>
      </c>
      <c r="N2327">
        <v>271</v>
      </c>
    </row>
    <row r="2328" spans="1:14" x14ac:dyDescent="0.35">
      <c r="A2328" t="s">
        <v>91</v>
      </c>
      <c r="B2328" t="s">
        <v>808</v>
      </c>
      <c r="C2328" t="s">
        <v>38</v>
      </c>
      <c r="D2328">
        <v>3</v>
      </c>
      <c r="E2328">
        <v>6</v>
      </c>
      <c r="F232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328" t="s">
        <v>40</v>
      </c>
      <c r="H2328" t="s">
        <v>16</v>
      </c>
      <c r="I232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328">
        <v>14.2</v>
      </c>
      <c r="K2328">
        <v>9.6</v>
      </c>
      <c r="L2328">
        <v>12.1</v>
      </c>
      <c r="M2328">
        <v>23</v>
      </c>
      <c r="N2328">
        <v>282</v>
      </c>
    </row>
    <row r="2329" spans="1:14" x14ac:dyDescent="0.35">
      <c r="A2329" t="s">
        <v>91</v>
      </c>
      <c r="B2329" t="s">
        <v>808</v>
      </c>
      <c r="C2329" t="s">
        <v>38</v>
      </c>
      <c r="D2329">
        <v>3</v>
      </c>
      <c r="E2329">
        <v>6</v>
      </c>
      <c r="F232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329" t="s">
        <v>17</v>
      </c>
      <c r="H2329" t="s">
        <v>16</v>
      </c>
      <c r="I232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329">
        <v>14.1</v>
      </c>
      <c r="K2329">
        <v>9</v>
      </c>
      <c r="L2329">
        <v>11.8</v>
      </c>
      <c r="M2329">
        <v>24</v>
      </c>
      <c r="N2329">
        <v>278</v>
      </c>
    </row>
    <row r="2330" spans="1:14" x14ac:dyDescent="0.35">
      <c r="A2330" t="s">
        <v>91</v>
      </c>
      <c r="B2330" t="s">
        <v>809</v>
      </c>
      <c r="C2330" t="s">
        <v>14</v>
      </c>
      <c r="D2330">
        <v>3</v>
      </c>
      <c r="E2330">
        <v>6</v>
      </c>
      <c r="F233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330" t="s">
        <v>40</v>
      </c>
      <c r="H2330" t="s">
        <v>16</v>
      </c>
      <c r="I233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330">
        <v>14.1</v>
      </c>
      <c r="K2330">
        <v>9.6999999999999993</v>
      </c>
      <c r="L2330">
        <v>12.1</v>
      </c>
      <c r="M2330">
        <v>23</v>
      </c>
      <c r="N2330">
        <v>284</v>
      </c>
    </row>
    <row r="2331" spans="1:14" x14ac:dyDescent="0.35">
      <c r="A2331" t="s">
        <v>91</v>
      </c>
      <c r="B2331" t="s">
        <v>809</v>
      </c>
      <c r="C2331" t="s">
        <v>14</v>
      </c>
      <c r="D2331">
        <v>3</v>
      </c>
      <c r="E2331">
        <v>6</v>
      </c>
      <c r="F233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331" t="s">
        <v>17</v>
      </c>
      <c r="H2331" t="s">
        <v>16</v>
      </c>
      <c r="I233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331">
        <v>13.7</v>
      </c>
      <c r="K2331">
        <v>9</v>
      </c>
      <c r="L2331">
        <v>11.6</v>
      </c>
      <c r="M2331">
        <v>24</v>
      </c>
      <c r="N2331">
        <v>271</v>
      </c>
    </row>
    <row r="2332" spans="1:14" x14ac:dyDescent="0.35">
      <c r="A2332" t="s">
        <v>91</v>
      </c>
      <c r="B2332" t="s">
        <v>127</v>
      </c>
      <c r="C2332" t="s">
        <v>25</v>
      </c>
      <c r="D2332">
        <v>4.4000000000000004</v>
      </c>
      <c r="E2332">
        <v>8</v>
      </c>
      <c r="F233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332" t="s">
        <v>40</v>
      </c>
      <c r="H2332" t="s">
        <v>16</v>
      </c>
      <c r="I233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332">
        <v>17.3</v>
      </c>
      <c r="K2332">
        <v>11.5</v>
      </c>
      <c r="L2332">
        <v>14.7</v>
      </c>
      <c r="M2332">
        <v>19</v>
      </c>
      <c r="N2332">
        <v>344</v>
      </c>
    </row>
    <row r="2333" spans="1:14" x14ac:dyDescent="0.35">
      <c r="A2333" t="s">
        <v>91</v>
      </c>
      <c r="B2333" t="s">
        <v>127</v>
      </c>
      <c r="C2333" t="s">
        <v>25</v>
      </c>
      <c r="D2333">
        <v>4.4000000000000004</v>
      </c>
      <c r="E2333">
        <v>8</v>
      </c>
      <c r="F233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333" t="s">
        <v>17</v>
      </c>
      <c r="H2333" t="s">
        <v>16</v>
      </c>
      <c r="I233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333">
        <v>16.100000000000001</v>
      </c>
      <c r="K2333">
        <v>10.9</v>
      </c>
      <c r="L2333">
        <v>13.7</v>
      </c>
      <c r="M2333">
        <v>21</v>
      </c>
      <c r="N2333">
        <v>321</v>
      </c>
    </row>
    <row r="2334" spans="1:14" x14ac:dyDescent="0.35">
      <c r="A2334" t="s">
        <v>91</v>
      </c>
      <c r="B2334" t="s">
        <v>17</v>
      </c>
      <c r="C2334" t="s">
        <v>14</v>
      </c>
      <c r="D2334">
        <v>4.4000000000000004</v>
      </c>
      <c r="E2334">
        <v>8</v>
      </c>
      <c r="F233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334" t="s">
        <v>40</v>
      </c>
      <c r="H2334" t="s">
        <v>16</v>
      </c>
      <c r="I233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334">
        <v>17.3</v>
      </c>
      <c r="K2334">
        <v>11.5</v>
      </c>
      <c r="L2334">
        <v>14.7</v>
      </c>
      <c r="M2334">
        <v>19</v>
      </c>
      <c r="N2334">
        <v>344</v>
      </c>
    </row>
    <row r="2335" spans="1:14" x14ac:dyDescent="0.35">
      <c r="A2335" t="s">
        <v>91</v>
      </c>
      <c r="B2335" t="s">
        <v>17</v>
      </c>
      <c r="C2335" t="s">
        <v>14</v>
      </c>
      <c r="D2335">
        <v>4.4000000000000004</v>
      </c>
      <c r="E2335">
        <v>8</v>
      </c>
      <c r="F233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335" t="s">
        <v>17</v>
      </c>
      <c r="H2335" t="s">
        <v>16</v>
      </c>
      <c r="I233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335">
        <v>16.100000000000001</v>
      </c>
      <c r="K2335">
        <v>10.9</v>
      </c>
      <c r="L2335">
        <v>13.7</v>
      </c>
      <c r="M2335">
        <v>21</v>
      </c>
      <c r="N2335">
        <v>321</v>
      </c>
    </row>
    <row r="2336" spans="1:14" x14ac:dyDescent="0.35">
      <c r="A2336" t="s">
        <v>91</v>
      </c>
      <c r="B2336" t="s">
        <v>128</v>
      </c>
      <c r="C2336" t="s">
        <v>38</v>
      </c>
      <c r="D2336">
        <v>4.4000000000000004</v>
      </c>
      <c r="E2336">
        <v>8</v>
      </c>
      <c r="F233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336" t="s">
        <v>40</v>
      </c>
      <c r="H2336" t="s">
        <v>16</v>
      </c>
      <c r="I233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336">
        <v>17.3</v>
      </c>
      <c r="K2336">
        <v>11.5</v>
      </c>
      <c r="L2336">
        <v>14.7</v>
      </c>
      <c r="M2336">
        <v>19</v>
      </c>
      <c r="N2336">
        <v>344</v>
      </c>
    </row>
    <row r="2337" spans="1:14" x14ac:dyDescent="0.35">
      <c r="A2337" t="s">
        <v>91</v>
      </c>
      <c r="B2337" t="s">
        <v>128</v>
      </c>
      <c r="C2337" t="s">
        <v>38</v>
      </c>
      <c r="D2337">
        <v>4.4000000000000004</v>
      </c>
      <c r="E2337">
        <v>8</v>
      </c>
      <c r="F233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337" t="s">
        <v>17</v>
      </c>
      <c r="H2337" t="s">
        <v>16</v>
      </c>
      <c r="I233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337">
        <v>16.100000000000001</v>
      </c>
      <c r="K2337">
        <v>10.9</v>
      </c>
      <c r="L2337">
        <v>13.7</v>
      </c>
      <c r="M2337">
        <v>21</v>
      </c>
      <c r="N2337">
        <v>321</v>
      </c>
    </row>
    <row r="2338" spans="1:14" x14ac:dyDescent="0.35">
      <c r="A2338" t="s">
        <v>91</v>
      </c>
      <c r="B2338" t="s">
        <v>129</v>
      </c>
      <c r="C2338" t="s">
        <v>14</v>
      </c>
      <c r="D2338">
        <v>4.4000000000000004</v>
      </c>
      <c r="E2338">
        <v>8</v>
      </c>
      <c r="F233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338" t="s">
        <v>40</v>
      </c>
      <c r="H2338" t="s">
        <v>16</v>
      </c>
      <c r="I233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338">
        <v>17.3</v>
      </c>
      <c r="K2338">
        <v>11.5</v>
      </c>
      <c r="L2338">
        <v>14.7</v>
      </c>
      <c r="M2338">
        <v>19</v>
      </c>
      <c r="N2338">
        <v>344</v>
      </c>
    </row>
    <row r="2339" spans="1:14" x14ac:dyDescent="0.35">
      <c r="A2339" t="s">
        <v>91</v>
      </c>
      <c r="B2339" t="s">
        <v>129</v>
      </c>
      <c r="C2339" t="s">
        <v>14</v>
      </c>
      <c r="D2339">
        <v>4.4000000000000004</v>
      </c>
      <c r="E2339">
        <v>8</v>
      </c>
      <c r="F233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339" t="s">
        <v>17</v>
      </c>
      <c r="H2339" t="s">
        <v>16</v>
      </c>
      <c r="I233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339">
        <v>16.100000000000001</v>
      </c>
      <c r="K2339">
        <v>10.9</v>
      </c>
      <c r="L2339">
        <v>13.7</v>
      </c>
      <c r="M2339">
        <v>21</v>
      </c>
      <c r="N2339">
        <v>321</v>
      </c>
    </row>
    <row r="2340" spans="1:14" x14ac:dyDescent="0.35">
      <c r="A2340" t="s">
        <v>91</v>
      </c>
      <c r="B2340" t="s">
        <v>130</v>
      </c>
      <c r="C2340" t="s">
        <v>21</v>
      </c>
      <c r="D2340">
        <v>2</v>
      </c>
      <c r="E2340">
        <v>4</v>
      </c>
      <c r="F234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340" t="s">
        <v>47</v>
      </c>
      <c r="H2340" t="s">
        <v>16</v>
      </c>
      <c r="I234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340">
        <v>10.7</v>
      </c>
      <c r="K2340">
        <v>7.4</v>
      </c>
      <c r="L2340">
        <v>9.1999999999999993</v>
      </c>
      <c r="M2340">
        <v>31</v>
      </c>
      <c r="N2340">
        <v>215</v>
      </c>
    </row>
    <row r="2341" spans="1:14" x14ac:dyDescent="0.35">
      <c r="A2341" t="s">
        <v>91</v>
      </c>
      <c r="B2341" t="s">
        <v>812</v>
      </c>
      <c r="C2341" t="s">
        <v>21</v>
      </c>
      <c r="D2341">
        <v>2</v>
      </c>
      <c r="E2341">
        <v>4</v>
      </c>
      <c r="F234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341" t="s">
        <v>47</v>
      </c>
      <c r="H2341" t="s">
        <v>52</v>
      </c>
      <c r="I234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2341">
        <v>8.6</v>
      </c>
      <c r="K2341">
        <v>6.9</v>
      </c>
      <c r="L2341">
        <v>7.9</v>
      </c>
      <c r="M2341">
        <v>36</v>
      </c>
      <c r="N2341">
        <v>211</v>
      </c>
    </row>
    <row r="2342" spans="1:14" x14ac:dyDescent="0.35">
      <c r="A2342" t="s">
        <v>91</v>
      </c>
      <c r="B2342" t="s">
        <v>132</v>
      </c>
      <c r="C2342" t="s">
        <v>21</v>
      </c>
      <c r="D2342">
        <v>2</v>
      </c>
      <c r="E2342">
        <v>4</v>
      </c>
      <c r="F234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342" t="s">
        <v>47</v>
      </c>
      <c r="H2342" t="s">
        <v>16</v>
      </c>
      <c r="I234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342">
        <v>11.1</v>
      </c>
      <c r="K2342">
        <v>8.4</v>
      </c>
      <c r="L2342">
        <v>9.9</v>
      </c>
      <c r="M2342">
        <v>29</v>
      </c>
      <c r="N2342">
        <v>231</v>
      </c>
    </row>
    <row r="2343" spans="1:14" x14ac:dyDescent="0.35">
      <c r="A2343" t="s">
        <v>91</v>
      </c>
      <c r="B2343" t="s">
        <v>133</v>
      </c>
      <c r="C2343" t="s">
        <v>21</v>
      </c>
      <c r="D2343">
        <v>3</v>
      </c>
      <c r="E2343">
        <v>6</v>
      </c>
      <c r="F234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343" t="s">
        <v>47</v>
      </c>
      <c r="H2343" t="s">
        <v>16</v>
      </c>
      <c r="I234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343">
        <v>12.7</v>
      </c>
      <c r="K2343">
        <v>8.8000000000000007</v>
      </c>
      <c r="L2343">
        <v>10.9</v>
      </c>
      <c r="M2343">
        <v>26</v>
      </c>
      <c r="N2343">
        <v>257</v>
      </c>
    </row>
    <row r="2344" spans="1:14" x14ac:dyDescent="0.35">
      <c r="A2344" t="s">
        <v>91</v>
      </c>
      <c r="B2344" t="s">
        <v>1005</v>
      </c>
      <c r="C2344" t="s">
        <v>21</v>
      </c>
      <c r="D2344">
        <v>3</v>
      </c>
      <c r="E2344">
        <v>6</v>
      </c>
      <c r="F234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344" t="s">
        <v>47</v>
      </c>
      <c r="H2344" t="s">
        <v>16</v>
      </c>
      <c r="I234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344">
        <v>12.8</v>
      </c>
      <c r="K2344">
        <v>9.5</v>
      </c>
      <c r="L2344">
        <v>11.3</v>
      </c>
      <c r="M2344">
        <v>25</v>
      </c>
      <c r="N2344">
        <v>264</v>
      </c>
    </row>
    <row r="2345" spans="1:14" x14ac:dyDescent="0.35">
      <c r="A2345" t="s">
        <v>91</v>
      </c>
      <c r="B2345" t="s">
        <v>813</v>
      </c>
      <c r="C2345" t="s">
        <v>21</v>
      </c>
      <c r="D2345">
        <v>2</v>
      </c>
      <c r="E2345">
        <v>4</v>
      </c>
      <c r="F234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345" t="s">
        <v>47</v>
      </c>
      <c r="H2345" t="s">
        <v>16</v>
      </c>
      <c r="I234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345">
        <v>11.7</v>
      </c>
      <c r="K2345">
        <v>8.4</v>
      </c>
      <c r="L2345">
        <v>10.199999999999999</v>
      </c>
      <c r="M2345">
        <v>28</v>
      </c>
      <c r="N2345">
        <v>238</v>
      </c>
    </row>
    <row r="2346" spans="1:14" x14ac:dyDescent="0.35">
      <c r="A2346" t="s">
        <v>91</v>
      </c>
      <c r="B2346" t="s">
        <v>814</v>
      </c>
      <c r="C2346" t="s">
        <v>21</v>
      </c>
      <c r="D2346">
        <v>3</v>
      </c>
      <c r="E2346">
        <v>6</v>
      </c>
      <c r="F234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346" t="s">
        <v>47</v>
      </c>
      <c r="H2346" t="s">
        <v>16</v>
      </c>
      <c r="I234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346">
        <v>12.7</v>
      </c>
      <c r="K2346">
        <v>8.8000000000000007</v>
      </c>
      <c r="L2346">
        <v>10.9</v>
      </c>
      <c r="M2346">
        <v>26</v>
      </c>
      <c r="N2346">
        <v>257</v>
      </c>
    </row>
    <row r="2347" spans="1:14" x14ac:dyDescent="0.35">
      <c r="A2347" t="s">
        <v>91</v>
      </c>
      <c r="B2347" t="s">
        <v>815</v>
      </c>
      <c r="C2347" t="s">
        <v>66</v>
      </c>
      <c r="D2347">
        <v>4.4000000000000004</v>
      </c>
      <c r="E2347">
        <v>8</v>
      </c>
      <c r="F234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347" t="s">
        <v>47</v>
      </c>
      <c r="H2347" t="s">
        <v>16</v>
      </c>
      <c r="I234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347">
        <v>16.600000000000001</v>
      </c>
      <c r="K2347">
        <v>12.1</v>
      </c>
      <c r="L2347">
        <v>14.6</v>
      </c>
      <c r="M2347">
        <v>19</v>
      </c>
      <c r="N2347">
        <v>343</v>
      </c>
    </row>
    <row r="2348" spans="1:14" x14ac:dyDescent="0.35">
      <c r="A2348" t="s">
        <v>91</v>
      </c>
      <c r="B2348" t="s">
        <v>816</v>
      </c>
      <c r="C2348" t="s">
        <v>66</v>
      </c>
      <c r="D2348">
        <v>3</v>
      </c>
      <c r="E2348">
        <v>6</v>
      </c>
      <c r="F234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348" t="s">
        <v>47</v>
      </c>
      <c r="H2348" t="s">
        <v>52</v>
      </c>
      <c r="I234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2348">
        <v>10</v>
      </c>
      <c r="K2348">
        <v>7.6</v>
      </c>
      <c r="L2348">
        <v>8.9</v>
      </c>
      <c r="M2348">
        <v>32</v>
      </c>
      <c r="N2348">
        <v>233</v>
      </c>
    </row>
    <row r="2349" spans="1:14" x14ac:dyDescent="0.35">
      <c r="A2349" t="s">
        <v>91</v>
      </c>
      <c r="B2349" t="s">
        <v>134</v>
      </c>
      <c r="C2349" t="s">
        <v>66</v>
      </c>
      <c r="D2349">
        <v>3</v>
      </c>
      <c r="E2349">
        <v>6</v>
      </c>
      <c r="F234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349" t="s">
        <v>47</v>
      </c>
      <c r="H2349" t="s">
        <v>16</v>
      </c>
      <c r="I234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349">
        <v>13</v>
      </c>
      <c r="K2349">
        <v>9.6999999999999993</v>
      </c>
      <c r="L2349">
        <v>11.5</v>
      </c>
      <c r="M2349">
        <v>25</v>
      </c>
      <c r="N2349">
        <v>269</v>
      </c>
    </row>
    <row r="2350" spans="1:14" x14ac:dyDescent="0.35">
      <c r="A2350" t="s">
        <v>91</v>
      </c>
      <c r="B2350" t="s">
        <v>135</v>
      </c>
      <c r="C2350" t="s">
        <v>66</v>
      </c>
      <c r="D2350">
        <v>4.4000000000000004</v>
      </c>
      <c r="E2350">
        <v>8</v>
      </c>
      <c r="F235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350" t="s">
        <v>47</v>
      </c>
      <c r="H2350" t="s">
        <v>16</v>
      </c>
      <c r="I235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350">
        <v>15.7</v>
      </c>
      <c r="K2350">
        <v>11.4</v>
      </c>
      <c r="L2350">
        <v>13.8</v>
      </c>
      <c r="M2350">
        <v>20</v>
      </c>
      <c r="N2350">
        <v>322</v>
      </c>
    </row>
    <row r="2351" spans="1:14" x14ac:dyDescent="0.35">
      <c r="A2351" t="s">
        <v>91</v>
      </c>
      <c r="B2351" t="s">
        <v>136</v>
      </c>
      <c r="C2351" t="s">
        <v>66</v>
      </c>
      <c r="D2351">
        <v>4.4000000000000004</v>
      </c>
      <c r="E2351">
        <v>8</v>
      </c>
      <c r="F235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351" t="s">
        <v>47</v>
      </c>
      <c r="H2351" t="s">
        <v>16</v>
      </c>
      <c r="I235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351">
        <v>16.600000000000001</v>
      </c>
      <c r="K2351">
        <v>12.1</v>
      </c>
      <c r="L2351">
        <v>14.6</v>
      </c>
      <c r="M2351">
        <v>19</v>
      </c>
      <c r="N2351">
        <v>343</v>
      </c>
    </row>
    <row r="2352" spans="1:14" x14ac:dyDescent="0.35">
      <c r="A2352" t="s">
        <v>91</v>
      </c>
      <c r="B2352" t="s">
        <v>137</v>
      </c>
      <c r="C2352" t="s">
        <v>66</v>
      </c>
      <c r="D2352">
        <v>3</v>
      </c>
      <c r="E2352">
        <v>6</v>
      </c>
      <c r="F235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352" t="s">
        <v>47</v>
      </c>
      <c r="H2352" t="s">
        <v>16</v>
      </c>
      <c r="I235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352">
        <v>13</v>
      </c>
      <c r="K2352">
        <v>9.6999999999999993</v>
      </c>
      <c r="L2352">
        <v>11.5</v>
      </c>
      <c r="M2352">
        <v>25</v>
      </c>
      <c r="N2352">
        <v>269</v>
      </c>
    </row>
    <row r="2353" spans="1:14" x14ac:dyDescent="0.35">
      <c r="A2353" t="s">
        <v>91</v>
      </c>
      <c r="B2353" t="s">
        <v>138</v>
      </c>
      <c r="C2353" t="s">
        <v>66</v>
      </c>
      <c r="D2353">
        <v>4.4000000000000004</v>
      </c>
      <c r="E2353">
        <v>8</v>
      </c>
      <c r="F235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353" t="s">
        <v>47</v>
      </c>
      <c r="H2353" t="s">
        <v>16</v>
      </c>
      <c r="I235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353">
        <v>15.7</v>
      </c>
      <c r="K2353">
        <v>11.4</v>
      </c>
      <c r="L2353">
        <v>13.8</v>
      </c>
      <c r="M2353">
        <v>20</v>
      </c>
      <c r="N2353">
        <v>322</v>
      </c>
    </row>
    <row r="2354" spans="1:14" x14ac:dyDescent="0.35">
      <c r="A2354" t="s">
        <v>91</v>
      </c>
      <c r="B2354" t="s">
        <v>139</v>
      </c>
      <c r="C2354" t="s">
        <v>31</v>
      </c>
      <c r="D2354">
        <v>2</v>
      </c>
      <c r="E2354">
        <v>4</v>
      </c>
      <c r="F235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354" t="s">
        <v>47</v>
      </c>
      <c r="H2354" t="s">
        <v>16</v>
      </c>
      <c r="I235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354">
        <v>10.7</v>
      </c>
      <c r="K2354">
        <v>7.1</v>
      </c>
      <c r="L2354">
        <v>9.1</v>
      </c>
      <c r="M2354">
        <v>31</v>
      </c>
      <c r="N2354">
        <v>212</v>
      </c>
    </row>
    <row r="2355" spans="1:14" x14ac:dyDescent="0.35">
      <c r="A2355" t="s">
        <v>91</v>
      </c>
      <c r="B2355" t="s">
        <v>139</v>
      </c>
      <c r="C2355" t="s">
        <v>31</v>
      </c>
      <c r="D2355">
        <v>2</v>
      </c>
      <c r="E2355">
        <v>4</v>
      </c>
      <c r="F235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355" t="s">
        <v>17</v>
      </c>
      <c r="H2355" t="s">
        <v>16</v>
      </c>
      <c r="I235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355">
        <v>10.7</v>
      </c>
      <c r="K2355">
        <v>7</v>
      </c>
      <c r="L2355">
        <v>9</v>
      </c>
      <c r="M2355">
        <v>31</v>
      </c>
      <c r="N2355">
        <v>211</v>
      </c>
    </row>
    <row r="2356" spans="1:14" x14ac:dyDescent="0.35">
      <c r="A2356" t="s">
        <v>91</v>
      </c>
      <c r="B2356" t="s">
        <v>140</v>
      </c>
      <c r="C2356" t="s">
        <v>31</v>
      </c>
      <c r="D2356">
        <v>3</v>
      </c>
      <c r="E2356">
        <v>6</v>
      </c>
      <c r="F235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356" t="s">
        <v>40</v>
      </c>
      <c r="H2356" t="s">
        <v>16</v>
      </c>
      <c r="I235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356">
        <v>13.7</v>
      </c>
      <c r="K2356">
        <v>10</v>
      </c>
      <c r="L2356">
        <v>12.1</v>
      </c>
      <c r="M2356">
        <v>23</v>
      </c>
      <c r="N2356">
        <v>282</v>
      </c>
    </row>
    <row r="2357" spans="1:14" x14ac:dyDescent="0.35">
      <c r="A2357" t="s">
        <v>91</v>
      </c>
      <c r="B2357" t="s">
        <v>141</v>
      </c>
      <c r="C2357" t="s">
        <v>31</v>
      </c>
      <c r="D2357">
        <v>3</v>
      </c>
      <c r="E2357">
        <v>6</v>
      </c>
      <c r="F235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357" t="s">
        <v>40</v>
      </c>
      <c r="H2357" t="s">
        <v>16</v>
      </c>
      <c r="I235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357">
        <v>13.7</v>
      </c>
      <c r="K2357">
        <v>10</v>
      </c>
      <c r="L2357">
        <v>12.1</v>
      </c>
      <c r="M2357">
        <v>23</v>
      </c>
      <c r="N2357">
        <v>282</v>
      </c>
    </row>
    <row r="2358" spans="1:14" x14ac:dyDescent="0.35">
      <c r="A2358" t="s">
        <v>142</v>
      </c>
      <c r="B2358" t="s">
        <v>143</v>
      </c>
      <c r="C2358" t="s">
        <v>66</v>
      </c>
      <c r="D2358">
        <v>3.6</v>
      </c>
      <c r="E2358">
        <v>6</v>
      </c>
      <c r="F235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358" t="s">
        <v>36</v>
      </c>
      <c r="H2358" t="s">
        <v>144</v>
      </c>
      <c r="I235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358">
        <v>15.8</v>
      </c>
      <c r="K2358">
        <v>10.6</v>
      </c>
      <c r="L2358">
        <v>13.4</v>
      </c>
      <c r="M2358">
        <v>21</v>
      </c>
      <c r="N2358">
        <v>315</v>
      </c>
    </row>
    <row r="2359" spans="1:14" x14ac:dyDescent="0.35">
      <c r="A2359" t="s">
        <v>142</v>
      </c>
      <c r="B2359" t="s">
        <v>145</v>
      </c>
      <c r="C2359" t="s">
        <v>66</v>
      </c>
      <c r="D2359">
        <v>3.6</v>
      </c>
      <c r="E2359">
        <v>6</v>
      </c>
      <c r="F235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359" t="s">
        <v>36</v>
      </c>
      <c r="H2359" t="s">
        <v>144</v>
      </c>
      <c r="I235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359">
        <v>16.100000000000001</v>
      </c>
      <c r="K2359">
        <v>10.8</v>
      </c>
      <c r="L2359">
        <v>13.7</v>
      </c>
      <c r="M2359">
        <v>21</v>
      </c>
      <c r="N2359">
        <v>323</v>
      </c>
    </row>
    <row r="2360" spans="1:14" x14ac:dyDescent="0.35">
      <c r="A2360" t="s">
        <v>142</v>
      </c>
      <c r="B2360" t="s">
        <v>146</v>
      </c>
      <c r="C2360" t="s">
        <v>21</v>
      </c>
      <c r="D2360">
        <v>1.4</v>
      </c>
      <c r="E2360">
        <v>4</v>
      </c>
      <c r="F236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360" t="s">
        <v>22</v>
      </c>
      <c r="H2360" t="s">
        <v>144</v>
      </c>
      <c r="I236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360">
        <v>9.5</v>
      </c>
      <c r="K2360">
        <v>7.2</v>
      </c>
      <c r="L2360">
        <v>8.5</v>
      </c>
      <c r="M2360">
        <v>33</v>
      </c>
      <c r="N2360">
        <v>199</v>
      </c>
    </row>
    <row r="2361" spans="1:14" x14ac:dyDescent="0.35">
      <c r="A2361" t="s">
        <v>142</v>
      </c>
      <c r="B2361" t="s">
        <v>147</v>
      </c>
      <c r="C2361" t="s">
        <v>21</v>
      </c>
      <c r="D2361">
        <v>1.4</v>
      </c>
      <c r="E2361">
        <v>4</v>
      </c>
      <c r="F236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361" t="s">
        <v>22</v>
      </c>
      <c r="H2361" t="s">
        <v>144</v>
      </c>
      <c r="I236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361">
        <v>10.199999999999999</v>
      </c>
      <c r="K2361">
        <v>8</v>
      </c>
      <c r="L2361">
        <v>9.1999999999999993</v>
      </c>
      <c r="M2361">
        <v>31</v>
      </c>
      <c r="N2361">
        <v>215</v>
      </c>
    </row>
    <row r="2362" spans="1:14" x14ac:dyDescent="0.35">
      <c r="A2362" t="s">
        <v>142</v>
      </c>
      <c r="B2362" t="s">
        <v>1006</v>
      </c>
      <c r="C2362" t="s">
        <v>21</v>
      </c>
      <c r="D2362">
        <v>1.4</v>
      </c>
      <c r="E2362">
        <v>4</v>
      </c>
      <c r="F236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362" t="s">
        <v>22</v>
      </c>
      <c r="H2362" t="s">
        <v>144</v>
      </c>
      <c r="I236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362">
        <v>8.5</v>
      </c>
      <c r="K2362">
        <v>6.9</v>
      </c>
      <c r="L2362">
        <v>7.8</v>
      </c>
      <c r="M2362">
        <v>36</v>
      </c>
      <c r="N2362">
        <v>182</v>
      </c>
    </row>
    <row r="2363" spans="1:14" x14ac:dyDescent="0.35">
      <c r="A2363" t="s">
        <v>142</v>
      </c>
      <c r="B2363" t="s">
        <v>1007</v>
      </c>
      <c r="C2363" t="s">
        <v>21</v>
      </c>
      <c r="D2363">
        <v>1.4</v>
      </c>
      <c r="E2363">
        <v>4</v>
      </c>
      <c r="F236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363" t="s">
        <v>22</v>
      </c>
      <c r="H2363" t="s">
        <v>144</v>
      </c>
      <c r="I236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363">
        <v>8.9</v>
      </c>
      <c r="K2363">
        <v>7.4</v>
      </c>
      <c r="L2363">
        <v>8.1999999999999993</v>
      </c>
      <c r="M2363">
        <v>34</v>
      </c>
      <c r="N2363">
        <v>192</v>
      </c>
    </row>
    <row r="2364" spans="1:14" x14ac:dyDescent="0.35">
      <c r="A2364" t="s">
        <v>142</v>
      </c>
      <c r="B2364" t="s">
        <v>1008</v>
      </c>
      <c r="C2364" t="s">
        <v>21</v>
      </c>
      <c r="D2364">
        <v>2</v>
      </c>
      <c r="E2364">
        <v>4</v>
      </c>
      <c r="F236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364" t="s">
        <v>36</v>
      </c>
      <c r="H2364" t="s">
        <v>16</v>
      </c>
      <c r="I236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364">
        <v>11.8</v>
      </c>
      <c r="K2364">
        <v>9.1</v>
      </c>
      <c r="L2364">
        <v>10.6</v>
      </c>
      <c r="M2364">
        <v>27</v>
      </c>
      <c r="N2364">
        <v>248</v>
      </c>
    </row>
    <row r="2365" spans="1:14" x14ac:dyDescent="0.35">
      <c r="A2365" t="s">
        <v>142</v>
      </c>
      <c r="B2365" t="s">
        <v>1009</v>
      </c>
      <c r="C2365" t="s">
        <v>25</v>
      </c>
      <c r="D2365">
        <v>3.6</v>
      </c>
      <c r="E2365">
        <v>6</v>
      </c>
      <c r="F236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365" t="s">
        <v>22</v>
      </c>
      <c r="H2365" t="s">
        <v>144</v>
      </c>
      <c r="I236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365">
        <v>13.7</v>
      </c>
      <c r="K2365">
        <v>8.6</v>
      </c>
      <c r="L2365">
        <v>11.4</v>
      </c>
      <c r="M2365">
        <v>25</v>
      </c>
      <c r="N2365">
        <v>268</v>
      </c>
    </row>
    <row r="2366" spans="1:14" x14ac:dyDescent="0.35">
      <c r="A2366" t="s">
        <v>142</v>
      </c>
      <c r="B2366" t="s">
        <v>1009</v>
      </c>
      <c r="C2366" t="s">
        <v>25</v>
      </c>
      <c r="D2366">
        <v>3.6</v>
      </c>
      <c r="E2366">
        <v>6</v>
      </c>
      <c r="F236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366" t="s">
        <v>22</v>
      </c>
      <c r="H2366" t="s">
        <v>149</v>
      </c>
      <c r="I236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2366">
        <v>18.7</v>
      </c>
      <c r="K2366">
        <v>12.4</v>
      </c>
      <c r="L2366">
        <v>15.8</v>
      </c>
      <c r="M2366">
        <v>18</v>
      </c>
      <c r="N2366">
        <v>260</v>
      </c>
    </row>
    <row r="2367" spans="1:14" x14ac:dyDescent="0.35">
      <c r="A2367" t="s">
        <v>142</v>
      </c>
      <c r="B2367" t="s">
        <v>151</v>
      </c>
      <c r="C2367" t="s">
        <v>25</v>
      </c>
      <c r="D2367">
        <v>2.4</v>
      </c>
      <c r="E2367">
        <v>4</v>
      </c>
      <c r="F236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367" t="s">
        <v>22</v>
      </c>
      <c r="H2367" t="s">
        <v>144</v>
      </c>
      <c r="I236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367">
        <v>9.6</v>
      </c>
      <c r="K2367">
        <v>6.5</v>
      </c>
      <c r="L2367">
        <v>8.1999999999999993</v>
      </c>
      <c r="M2367">
        <v>34</v>
      </c>
      <c r="N2367">
        <v>193</v>
      </c>
    </row>
    <row r="2368" spans="1:14" x14ac:dyDescent="0.35">
      <c r="A2368" t="s">
        <v>142</v>
      </c>
      <c r="B2368" t="s">
        <v>1010</v>
      </c>
      <c r="C2368" t="s">
        <v>25</v>
      </c>
      <c r="D2368">
        <v>3.6</v>
      </c>
      <c r="E2368">
        <v>6</v>
      </c>
      <c r="F236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368" t="s">
        <v>22</v>
      </c>
      <c r="H2368" t="s">
        <v>144</v>
      </c>
      <c r="I236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368">
        <v>13.8</v>
      </c>
      <c r="K2368">
        <v>9</v>
      </c>
      <c r="L2368">
        <v>11.7</v>
      </c>
      <c r="M2368">
        <v>24</v>
      </c>
      <c r="N2368">
        <v>274</v>
      </c>
    </row>
    <row r="2369" spans="1:14" x14ac:dyDescent="0.35">
      <c r="A2369" t="s">
        <v>142</v>
      </c>
      <c r="B2369" t="s">
        <v>1010</v>
      </c>
      <c r="C2369" t="s">
        <v>25</v>
      </c>
      <c r="D2369">
        <v>3.6</v>
      </c>
      <c r="E2369">
        <v>6</v>
      </c>
      <c r="F236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369" t="s">
        <v>22</v>
      </c>
      <c r="H2369" t="s">
        <v>149</v>
      </c>
      <c r="I236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2369">
        <v>18.5</v>
      </c>
      <c r="K2369">
        <v>12.5</v>
      </c>
      <c r="L2369">
        <v>15.8</v>
      </c>
      <c r="M2369">
        <v>18</v>
      </c>
      <c r="N2369">
        <v>263</v>
      </c>
    </row>
    <row r="2370" spans="1:14" x14ac:dyDescent="0.35">
      <c r="A2370" t="s">
        <v>142</v>
      </c>
      <c r="B2370" t="s">
        <v>152</v>
      </c>
      <c r="C2370" t="s">
        <v>25</v>
      </c>
      <c r="D2370">
        <v>2</v>
      </c>
      <c r="E2370">
        <v>4</v>
      </c>
      <c r="F237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370" t="s">
        <v>22</v>
      </c>
      <c r="H2370" t="s">
        <v>16</v>
      </c>
      <c r="I237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370">
        <v>11.4</v>
      </c>
      <c r="K2370">
        <v>7.9</v>
      </c>
      <c r="L2370">
        <v>9.8000000000000007</v>
      </c>
      <c r="M2370">
        <v>29</v>
      </c>
      <c r="N2370">
        <v>231</v>
      </c>
    </row>
    <row r="2371" spans="1:14" x14ac:dyDescent="0.35">
      <c r="A2371" t="s">
        <v>142</v>
      </c>
      <c r="B2371" t="s">
        <v>152</v>
      </c>
      <c r="C2371" t="s">
        <v>25</v>
      </c>
      <c r="D2371">
        <v>2</v>
      </c>
      <c r="E2371">
        <v>4</v>
      </c>
      <c r="F237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371" t="s">
        <v>17</v>
      </c>
      <c r="H2371" t="s">
        <v>16</v>
      </c>
      <c r="I237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371">
        <v>11.6</v>
      </c>
      <c r="K2371">
        <v>7.6</v>
      </c>
      <c r="L2371">
        <v>9.8000000000000007</v>
      </c>
      <c r="M2371">
        <v>29</v>
      </c>
      <c r="N2371">
        <v>230</v>
      </c>
    </row>
    <row r="2372" spans="1:14" x14ac:dyDescent="0.35">
      <c r="A2372" t="s">
        <v>142</v>
      </c>
      <c r="B2372" t="s">
        <v>154</v>
      </c>
      <c r="C2372" t="s">
        <v>25</v>
      </c>
      <c r="D2372">
        <v>2.4</v>
      </c>
      <c r="E2372">
        <v>4</v>
      </c>
      <c r="F237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372" t="s">
        <v>22</v>
      </c>
      <c r="H2372" t="s">
        <v>144</v>
      </c>
      <c r="I237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372">
        <v>9.6</v>
      </c>
      <c r="K2372">
        <v>6.5</v>
      </c>
      <c r="L2372">
        <v>8.1999999999999993</v>
      </c>
      <c r="M2372">
        <v>34</v>
      </c>
      <c r="N2372">
        <v>193</v>
      </c>
    </row>
    <row r="2373" spans="1:14" x14ac:dyDescent="0.35">
      <c r="A2373" t="s">
        <v>142</v>
      </c>
      <c r="B2373" t="s">
        <v>153</v>
      </c>
      <c r="C2373" t="s">
        <v>25</v>
      </c>
      <c r="D2373">
        <v>2</v>
      </c>
      <c r="E2373">
        <v>4</v>
      </c>
      <c r="F237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373" t="s">
        <v>22</v>
      </c>
      <c r="H2373" t="s">
        <v>16</v>
      </c>
      <c r="I237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373">
        <v>12.4</v>
      </c>
      <c r="K2373">
        <v>8.6999999999999993</v>
      </c>
      <c r="L2373">
        <v>10.7</v>
      </c>
      <c r="M2373">
        <v>26</v>
      </c>
      <c r="N2373">
        <v>252</v>
      </c>
    </row>
    <row r="2374" spans="1:14" x14ac:dyDescent="0.35">
      <c r="A2374" t="s">
        <v>142</v>
      </c>
      <c r="B2374" t="s">
        <v>155</v>
      </c>
      <c r="C2374" t="s">
        <v>14</v>
      </c>
      <c r="D2374">
        <v>2</v>
      </c>
      <c r="E2374">
        <v>4</v>
      </c>
      <c r="F237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374" t="s">
        <v>22</v>
      </c>
      <c r="H2374" t="s">
        <v>16</v>
      </c>
      <c r="I237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374">
        <v>11.4</v>
      </c>
      <c r="K2374">
        <v>7.9</v>
      </c>
      <c r="L2374">
        <v>9.8000000000000007</v>
      </c>
      <c r="M2374">
        <v>29</v>
      </c>
      <c r="N2374">
        <v>231</v>
      </c>
    </row>
    <row r="2375" spans="1:14" x14ac:dyDescent="0.35">
      <c r="A2375" t="s">
        <v>142</v>
      </c>
      <c r="B2375" t="s">
        <v>155</v>
      </c>
      <c r="C2375" t="s">
        <v>14</v>
      </c>
      <c r="D2375">
        <v>2</v>
      </c>
      <c r="E2375">
        <v>4</v>
      </c>
      <c r="F237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375" t="s">
        <v>17</v>
      </c>
      <c r="H2375" t="s">
        <v>16</v>
      </c>
      <c r="I237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375">
        <v>11.6</v>
      </c>
      <c r="K2375">
        <v>7.6</v>
      </c>
      <c r="L2375">
        <v>9.8000000000000007</v>
      </c>
      <c r="M2375">
        <v>29</v>
      </c>
      <c r="N2375">
        <v>230</v>
      </c>
    </row>
    <row r="2376" spans="1:14" x14ac:dyDescent="0.35">
      <c r="A2376" t="s">
        <v>142</v>
      </c>
      <c r="B2376" t="s">
        <v>155</v>
      </c>
      <c r="C2376" t="s">
        <v>14</v>
      </c>
      <c r="D2376">
        <v>2.4</v>
      </c>
      <c r="E2376">
        <v>4</v>
      </c>
      <c r="F237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376" t="s">
        <v>22</v>
      </c>
      <c r="H2376" t="s">
        <v>144</v>
      </c>
      <c r="I237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376">
        <v>11.3</v>
      </c>
      <c r="K2376">
        <v>7.4</v>
      </c>
      <c r="L2376">
        <v>9.6</v>
      </c>
      <c r="M2376">
        <v>29</v>
      </c>
      <c r="N2376">
        <v>224</v>
      </c>
    </row>
    <row r="2377" spans="1:14" x14ac:dyDescent="0.35">
      <c r="A2377" t="s">
        <v>156</v>
      </c>
      <c r="B2377" t="s">
        <v>157</v>
      </c>
      <c r="C2377" t="s">
        <v>14</v>
      </c>
      <c r="D2377">
        <v>2</v>
      </c>
      <c r="E2377">
        <v>4</v>
      </c>
      <c r="F237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377" t="s">
        <v>47</v>
      </c>
      <c r="H2377" t="s">
        <v>16</v>
      </c>
      <c r="I237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377">
        <v>10.5</v>
      </c>
      <c r="K2377">
        <v>7.6</v>
      </c>
      <c r="L2377">
        <v>9.1999999999999993</v>
      </c>
      <c r="M2377">
        <v>31</v>
      </c>
      <c r="N2377">
        <v>215</v>
      </c>
    </row>
    <row r="2378" spans="1:14" x14ac:dyDescent="0.35">
      <c r="A2378" t="s">
        <v>156</v>
      </c>
      <c r="B2378" t="s">
        <v>157</v>
      </c>
      <c r="C2378" t="s">
        <v>14</v>
      </c>
      <c r="D2378">
        <v>2</v>
      </c>
      <c r="E2378">
        <v>4</v>
      </c>
      <c r="F237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378" t="s">
        <v>17</v>
      </c>
      <c r="H2378" t="s">
        <v>16</v>
      </c>
      <c r="I237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378">
        <v>12</v>
      </c>
      <c r="K2378">
        <v>8.1</v>
      </c>
      <c r="L2378">
        <v>10.3</v>
      </c>
      <c r="M2378">
        <v>27</v>
      </c>
      <c r="N2378">
        <v>240</v>
      </c>
    </row>
    <row r="2379" spans="1:14" x14ac:dyDescent="0.35">
      <c r="A2379" t="s">
        <v>156</v>
      </c>
      <c r="B2379" t="s">
        <v>157</v>
      </c>
      <c r="C2379" t="s">
        <v>14</v>
      </c>
      <c r="D2379">
        <v>2.5</v>
      </c>
      <c r="E2379">
        <v>4</v>
      </c>
      <c r="F237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379" t="s">
        <v>47</v>
      </c>
      <c r="H2379" t="s">
        <v>144</v>
      </c>
      <c r="I237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379">
        <v>10.6</v>
      </c>
      <c r="K2379">
        <v>7.3</v>
      </c>
      <c r="L2379">
        <v>9.1</v>
      </c>
      <c r="M2379">
        <v>31</v>
      </c>
      <c r="N2379">
        <v>214</v>
      </c>
    </row>
    <row r="2380" spans="1:14" x14ac:dyDescent="0.35">
      <c r="A2380" t="s">
        <v>156</v>
      </c>
      <c r="B2380" t="s">
        <v>157</v>
      </c>
      <c r="C2380" t="s">
        <v>14</v>
      </c>
      <c r="D2380">
        <v>3.6</v>
      </c>
      <c r="E2380">
        <v>6</v>
      </c>
      <c r="F238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380" t="s">
        <v>47</v>
      </c>
      <c r="H2380" t="s">
        <v>144</v>
      </c>
      <c r="I238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380">
        <v>11.6</v>
      </c>
      <c r="K2380">
        <v>7.9</v>
      </c>
      <c r="L2380">
        <v>9.9</v>
      </c>
      <c r="M2380">
        <v>29</v>
      </c>
      <c r="N2380">
        <v>233</v>
      </c>
    </row>
    <row r="2381" spans="1:14" x14ac:dyDescent="0.35">
      <c r="A2381" t="s">
        <v>156</v>
      </c>
      <c r="B2381" t="s">
        <v>158</v>
      </c>
      <c r="C2381" t="s">
        <v>14</v>
      </c>
      <c r="D2381">
        <v>2</v>
      </c>
      <c r="E2381">
        <v>4</v>
      </c>
      <c r="F238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381" t="s">
        <v>47</v>
      </c>
      <c r="H2381" t="s">
        <v>16</v>
      </c>
      <c r="I238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381">
        <v>10.8</v>
      </c>
      <c r="K2381">
        <v>7.8</v>
      </c>
      <c r="L2381">
        <v>9.4</v>
      </c>
      <c r="M2381">
        <v>30</v>
      </c>
      <c r="N2381">
        <v>221</v>
      </c>
    </row>
    <row r="2382" spans="1:14" x14ac:dyDescent="0.35">
      <c r="A2382" t="s">
        <v>156</v>
      </c>
      <c r="B2382" t="s">
        <v>158</v>
      </c>
      <c r="C2382" t="s">
        <v>14</v>
      </c>
      <c r="D2382">
        <v>3.6</v>
      </c>
      <c r="E2382">
        <v>6</v>
      </c>
      <c r="F238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382" t="s">
        <v>47</v>
      </c>
      <c r="H2382" t="s">
        <v>144</v>
      </c>
      <c r="I238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382">
        <v>12.2</v>
      </c>
      <c r="K2382">
        <v>8.5</v>
      </c>
      <c r="L2382">
        <v>10.5</v>
      </c>
      <c r="M2382">
        <v>27</v>
      </c>
      <c r="N2382">
        <v>247</v>
      </c>
    </row>
    <row r="2383" spans="1:14" x14ac:dyDescent="0.35">
      <c r="A2383" t="s">
        <v>156</v>
      </c>
      <c r="B2383" t="s">
        <v>1011</v>
      </c>
      <c r="C2383" t="s">
        <v>14</v>
      </c>
      <c r="D2383">
        <v>3.6</v>
      </c>
      <c r="E2383">
        <v>6</v>
      </c>
      <c r="F238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383" t="s">
        <v>47</v>
      </c>
      <c r="H2383" t="s">
        <v>16</v>
      </c>
      <c r="I238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383">
        <v>14.7</v>
      </c>
      <c r="K2383">
        <v>9.8000000000000007</v>
      </c>
      <c r="L2383">
        <v>12.5</v>
      </c>
      <c r="M2383">
        <v>23</v>
      </c>
      <c r="N2383">
        <v>293</v>
      </c>
    </row>
    <row r="2384" spans="1:14" x14ac:dyDescent="0.35">
      <c r="A2384" t="s">
        <v>156</v>
      </c>
      <c r="B2384" t="s">
        <v>1011</v>
      </c>
      <c r="C2384" t="s">
        <v>14</v>
      </c>
      <c r="D2384">
        <v>3.6</v>
      </c>
      <c r="E2384">
        <v>6</v>
      </c>
      <c r="F238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384" t="s">
        <v>17</v>
      </c>
      <c r="H2384" t="s">
        <v>16</v>
      </c>
      <c r="I238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384">
        <v>14.2</v>
      </c>
      <c r="K2384">
        <v>10.199999999999999</v>
      </c>
      <c r="L2384">
        <v>12.4</v>
      </c>
      <c r="M2384">
        <v>23</v>
      </c>
      <c r="N2384">
        <v>289</v>
      </c>
    </row>
    <row r="2385" spans="1:14" x14ac:dyDescent="0.35">
      <c r="A2385" t="s">
        <v>156</v>
      </c>
      <c r="B2385" t="s">
        <v>1012</v>
      </c>
      <c r="C2385" t="s">
        <v>58</v>
      </c>
      <c r="D2385">
        <v>2</v>
      </c>
      <c r="E2385">
        <v>4</v>
      </c>
      <c r="F238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385" t="s">
        <v>47</v>
      </c>
      <c r="H2385" t="s">
        <v>16</v>
      </c>
      <c r="I238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385">
        <v>11</v>
      </c>
      <c r="K2385">
        <v>7.6</v>
      </c>
      <c r="L2385">
        <v>9.5</v>
      </c>
      <c r="M2385">
        <v>30</v>
      </c>
      <c r="N2385">
        <v>222</v>
      </c>
    </row>
    <row r="2386" spans="1:14" x14ac:dyDescent="0.35">
      <c r="A2386" t="s">
        <v>156</v>
      </c>
      <c r="B2386" t="s">
        <v>1013</v>
      </c>
      <c r="C2386" t="s">
        <v>58</v>
      </c>
      <c r="D2386">
        <v>3</v>
      </c>
      <c r="E2386">
        <v>6</v>
      </c>
      <c r="F238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386" t="s">
        <v>47</v>
      </c>
      <c r="H2386" t="s">
        <v>16</v>
      </c>
      <c r="I238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386">
        <v>13</v>
      </c>
      <c r="K2386">
        <v>9</v>
      </c>
      <c r="L2386">
        <v>11.2</v>
      </c>
      <c r="M2386">
        <v>25</v>
      </c>
      <c r="N2386">
        <v>263</v>
      </c>
    </row>
    <row r="2387" spans="1:14" x14ac:dyDescent="0.35">
      <c r="A2387" t="s">
        <v>156</v>
      </c>
      <c r="B2387" t="s">
        <v>1013</v>
      </c>
      <c r="C2387" t="s">
        <v>58</v>
      </c>
      <c r="D2387">
        <v>3.6</v>
      </c>
      <c r="E2387">
        <v>6</v>
      </c>
      <c r="F238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387" t="s">
        <v>47</v>
      </c>
      <c r="H2387" t="s">
        <v>144</v>
      </c>
      <c r="I238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387">
        <v>12.8</v>
      </c>
      <c r="K2387">
        <v>8.6999999999999993</v>
      </c>
      <c r="L2387">
        <v>11</v>
      </c>
      <c r="M2387">
        <v>26</v>
      </c>
      <c r="N2387">
        <v>257</v>
      </c>
    </row>
    <row r="2388" spans="1:14" x14ac:dyDescent="0.35">
      <c r="A2388" t="s">
        <v>156</v>
      </c>
      <c r="B2388" t="s">
        <v>817</v>
      </c>
      <c r="C2388" t="s">
        <v>25</v>
      </c>
      <c r="D2388">
        <v>2</v>
      </c>
      <c r="E2388">
        <v>4</v>
      </c>
      <c r="F238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388" t="s">
        <v>47</v>
      </c>
      <c r="H2388" t="s">
        <v>16</v>
      </c>
      <c r="I238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388">
        <v>11</v>
      </c>
      <c r="K2388">
        <v>7.6</v>
      </c>
      <c r="L2388">
        <v>9.5</v>
      </c>
      <c r="M2388">
        <v>30</v>
      </c>
      <c r="N2388">
        <v>221</v>
      </c>
    </row>
    <row r="2389" spans="1:14" x14ac:dyDescent="0.35">
      <c r="A2389" t="s">
        <v>156</v>
      </c>
      <c r="B2389" t="s">
        <v>817</v>
      </c>
      <c r="C2389" t="s">
        <v>25</v>
      </c>
      <c r="D2389">
        <v>3.6</v>
      </c>
      <c r="E2389">
        <v>6</v>
      </c>
      <c r="F238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389" t="s">
        <v>47</v>
      </c>
      <c r="H2389" t="s">
        <v>144</v>
      </c>
      <c r="I238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389">
        <v>11.6</v>
      </c>
      <c r="K2389">
        <v>7.9</v>
      </c>
      <c r="L2389">
        <v>9.9</v>
      </c>
      <c r="M2389">
        <v>29</v>
      </c>
      <c r="N2389">
        <v>233</v>
      </c>
    </row>
    <row r="2390" spans="1:14" x14ac:dyDescent="0.35">
      <c r="A2390" t="s">
        <v>156</v>
      </c>
      <c r="B2390" t="s">
        <v>818</v>
      </c>
      <c r="C2390" t="s">
        <v>25</v>
      </c>
      <c r="D2390">
        <v>2</v>
      </c>
      <c r="E2390">
        <v>4</v>
      </c>
      <c r="F239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390" t="s">
        <v>47</v>
      </c>
      <c r="H2390" t="s">
        <v>16</v>
      </c>
      <c r="I239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390">
        <v>11.2</v>
      </c>
      <c r="K2390">
        <v>8.1</v>
      </c>
      <c r="L2390">
        <v>9.8000000000000007</v>
      </c>
      <c r="M2390">
        <v>29</v>
      </c>
      <c r="N2390">
        <v>229</v>
      </c>
    </row>
    <row r="2391" spans="1:14" x14ac:dyDescent="0.35">
      <c r="A2391" t="s">
        <v>156</v>
      </c>
      <c r="B2391" t="s">
        <v>818</v>
      </c>
      <c r="C2391" t="s">
        <v>25</v>
      </c>
      <c r="D2391">
        <v>3.6</v>
      </c>
      <c r="E2391">
        <v>6</v>
      </c>
      <c r="F239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391" t="s">
        <v>47</v>
      </c>
      <c r="H2391" t="s">
        <v>144</v>
      </c>
      <c r="I239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391">
        <v>12.2</v>
      </c>
      <c r="K2391">
        <v>8.5</v>
      </c>
      <c r="L2391">
        <v>10.5</v>
      </c>
      <c r="M2391">
        <v>27</v>
      </c>
      <c r="N2391">
        <v>247</v>
      </c>
    </row>
    <row r="2392" spans="1:14" x14ac:dyDescent="0.35">
      <c r="A2392" t="s">
        <v>156</v>
      </c>
      <c r="B2392" t="s">
        <v>819</v>
      </c>
      <c r="C2392" t="s">
        <v>25</v>
      </c>
      <c r="D2392">
        <v>3.6</v>
      </c>
      <c r="E2392">
        <v>6</v>
      </c>
      <c r="F239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392" t="s">
        <v>47</v>
      </c>
      <c r="H2392" t="s">
        <v>16</v>
      </c>
      <c r="I239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392">
        <v>14.7</v>
      </c>
      <c r="K2392">
        <v>9.8000000000000007</v>
      </c>
      <c r="L2392">
        <v>12.5</v>
      </c>
      <c r="M2392">
        <v>23</v>
      </c>
      <c r="N2392">
        <v>293</v>
      </c>
    </row>
    <row r="2393" spans="1:14" x14ac:dyDescent="0.35">
      <c r="A2393" t="s">
        <v>156</v>
      </c>
      <c r="B2393" t="s">
        <v>1014</v>
      </c>
      <c r="C2393" t="s">
        <v>25</v>
      </c>
      <c r="D2393">
        <v>6.2</v>
      </c>
      <c r="E2393">
        <v>8</v>
      </c>
      <c r="F239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393" t="s">
        <v>47</v>
      </c>
      <c r="H2393" t="s">
        <v>16</v>
      </c>
      <c r="I239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393">
        <v>16.600000000000001</v>
      </c>
      <c r="K2393">
        <v>11.1</v>
      </c>
      <c r="L2393">
        <v>14.1</v>
      </c>
      <c r="M2393">
        <v>20</v>
      </c>
      <c r="N2393">
        <v>332</v>
      </c>
    </row>
    <row r="2394" spans="1:14" x14ac:dyDescent="0.35">
      <c r="A2394" t="s">
        <v>156</v>
      </c>
      <c r="B2394" t="s">
        <v>820</v>
      </c>
      <c r="C2394" t="s">
        <v>66</v>
      </c>
      <c r="D2394">
        <v>6.2</v>
      </c>
      <c r="E2394">
        <v>8</v>
      </c>
      <c r="F239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394" t="s">
        <v>55</v>
      </c>
      <c r="H2394" t="s">
        <v>16</v>
      </c>
      <c r="I239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394">
        <v>16</v>
      </c>
      <c r="K2394">
        <v>11.2</v>
      </c>
      <c r="L2394">
        <v>13.9</v>
      </c>
      <c r="M2394">
        <v>20</v>
      </c>
      <c r="N2394">
        <v>325</v>
      </c>
    </row>
    <row r="2395" spans="1:14" x14ac:dyDescent="0.35">
      <c r="A2395" t="s">
        <v>156</v>
      </c>
      <c r="B2395" t="s">
        <v>171</v>
      </c>
      <c r="C2395" t="s">
        <v>66</v>
      </c>
      <c r="D2395">
        <v>3.6</v>
      </c>
      <c r="E2395">
        <v>6</v>
      </c>
      <c r="F239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395" t="s">
        <v>22</v>
      </c>
      <c r="H2395" t="s">
        <v>144</v>
      </c>
      <c r="I239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395">
        <v>14.2</v>
      </c>
      <c r="K2395">
        <v>9.8000000000000007</v>
      </c>
      <c r="L2395">
        <v>12.3</v>
      </c>
      <c r="M2395">
        <v>23</v>
      </c>
      <c r="N2395">
        <v>287</v>
      </c>
    </row>
    <row r="2396" spans="1:14" x14ac:dyDescent="0.35">
      <c r="A2396" t="s">
        <v>156</v>
      </c>
      <c r="B2396" t="s">
        <v>172</v>
      </c>
      <c r="C2396" t="s">
        <v>66</v>
      </c>
      <c r="D2396">
        <v>3.6</v>
      </c>
      <c r="E2396">
        <v>6</v>
      </c>
      <c r="F239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396" t="s">
        <v>22</v>
      </c>
      <c r="H2396" t="s">
        <v>144</v>
      </c>
      <c r="I239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396">
        <v>14.8</v>
      </c>
      <c r="K2396">
        <v>10.4</v>
      </c>
      <c r="L2396">
        <v>12.8</v>
      </c>
      <c r="M2396">
        <v>22</v>
      </c>
      <c r="N2396">
        <v>300</v>
      </c>
    </row>
    <row r="2397" spans="1:14" x14ac:dyDescent="0.35">
      <c r="A2397" t="s">
        <v>156</v>
      </c>
      <c r="B2397" t="s">
        <v>173</v>
      </c>
      <c r="C2397" t="s">
        <v>58</v>
      </c>
      <c r="D2397">
        <v>3.6</v>
      </c>
      <c r="E2397">
        <v>6</v>
      </c>
      <c r="F239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397" t="s">
        <v>22</v>
      </c>
      <c r="H2397" t="s">
        <v>144</v>
      </c>
      <c r="I239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397">
        <v>13.6</v>
      </c>
      <c r="K2397">
        <v>8.6</v>
      </c>
      <c r="L2397">
        <v>11.3</v>
      </c>
      <c r="M2397">
        <v>25</v>
      </c>
      <c r="N2397">
        <v>263</v>
      </c>
    </row>
    <row r="2398" spans="1:14" x14ac:dyDescent="0.35">
      <c r="A2398" t="s">
        <v>156</v>
      </c>
      <c r="B2398" t="s">
        <v>174</v>
      </c>
      <c r="C2398" t="s">
        <v>58</v>
      </c>
      <c r="D2398">
        <v>3.6</v>
      </c>
      <c r="E2398">
        <v>6</v>
      </c>
      <c r="F239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398" t="s">
        <v>22</v>
      </c>
      <c r="H2398" t="s">
        <v>144</v>
      </c>
      <c r="I239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398">
        <v>13.9</v>
      </c>
      <c r="K2398">
        <v>8.9</v>
      </c>
      <c r="L2398">
        <v>11.6</v>
      </c>
      <c r="M2398">
        <v>24</v>
      </c>
      <c r="N2398">
        <v>273</v>
      </c>
    </row>
    <row r="2399" spans="1:14" x14ac:dyDescent="0.35">
      <c r="A2399" t="s">
        <v>156</v>
      </c>
      <c r="B2399" t="s">
        <v>175</v>
      </c>
      <c r="C2399" t="s">
        <v>58</v>
      </c>
      <c r="D2399">
        <v>3.6</v>
      </c>
      <c r="E2399">
        <v>6</v>
      </c>
      <c r="F239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399" t="s">
        <v>22</v>
      </c>
      <c r="H2399" t="s">
        <v>16</v>
      </c>
      <c r="I239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399">
        <v>15</v>
      </c>
      <c r="K2399">
        <v>10.199999999999999</v>
      </c>
      <c r="L2399">
        <v>12.8</v>
      </c>
      <c r="M2399">
        <v>22</v>
      </c>
      <c r="N2399">
        <v>302</v>
      </c>
    </row>
    <row r="2400" spans="1:14" x14ac:dyDescent="0.35">
      <c r="A2400" t="s">
        <v>176</v>
      </c>
      <c r="B2400" t="s">
        <v>177</v>
      </c>
      <c r="C2400" t="s">
        <v>14</v>
      </c>
      <c r="D2400">
        <v>2</v>
      </c>
      <c r="E2400">
        <v>4</v>
      </c>
      <c r="F240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400" t="s">
        <v>47</v>
      </c>
      <c r="H2400" t="s">
        <v>16</v>
      </c>
      <c r="I240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400">
        <v>10.9</v>
      </c>
      <c r="K2400">
        <v>7.5</v>
      </c>
      <c r="L2400">
        <v>9.3000000000000007</v>
      </c>
      <c r="M2400">
        <v>30</v>
      </c>
      <c r="N2400">
        <v>218</v>
      </c>
    </row>
    <row r="2401" spans="1:14" x14ac:dyDescent="0.35">
      <c r="A2401" t="s">
        <v>176</v>
      </c>
      <c r="B2401" t="s">
        <v>177</v>
      </c>
      <c r="C2401" t="s">
        <v>14</v>
      </c>
      <c r="D2401">
        <v>2</v>
      </c>
      <c r="E2401">
        <v>4</v>
      </c>
      <c r="F240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401" t="s">
        <v>17</v>
      </c>
      <c r="H2401" t="s">
        <v>16</v>
      </c>
      <c r="I240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401">
        <v>11.4</v>
      </c>
      <c r="K2401">
        <v>7.9</v>
      </c>
      <c r="L2401">
        <v>9.8000000000000007</v>
      </c>
      <c r="M2401">
        <v>29</v>
      </c>
      <c r="N2401">
        <v>229</v>
      </c>
    </row>
    <row r="2402" spans="1:14" x14ac:dyDescent="0.35">
      <c r="A2402" t="s">
        <v>176</v>
      </c>
      <c r="B2402" t="s">
        <v>177</v>
      </c>
      <c r="C2402" t="s">
        <v>14</v>
      </c>
      <c r="D2402">
        <v>3.6</v>
      </c>
      <c r="E2402">
        <v>6</v>
      </c>
      <c r="F240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402" t="s">
        <v>47</v>
      </c>
      <c r="H2402" t="s">
        <v>144</v>
      </c>
      <c r="I240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402">
        <v>12.3</v>
      </c>
      <c r="K2402">
        <v>8.5</v>
      </c>
      <c r="L2402">
        <v>10.6</v>
      </c>
      <c r="M2402">
        <v>27</v>
      </c>
      <c r="N2402">
        <v>248</v>
      </c>
    </row>
    <row r="2403" spans="1:14" x14ac:dyDescent="0.35">
      <c r="A2403" t="s">
        <v>176</v>
      </c>
      <c r="B2403" t="s">
        <v>177</v>
      </c>
      <c r="C2403" t="s">
        <v>14</v>
      </c>
      <c r="D2403">
        <v>3.6</v>
      </c>
      <c r="E2403">
        <v>6</v>
      </c>
      <c r="F240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403" t="s">
        <v>17</v>
      </c>
      <c r="H2403" t="s">
        <v>144</v>
      </c>
      <c r="I240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403">
        <v>13.2</v>
      </c>
      <c r="K2403">
        <v>8.6999999999999993</v>
      </c>
      <c r="L2403">
        <v>11.2</v>
      </c>
      <c r="M2403">
        <v>25</v>
      </c>
      <c r="N2403">
        <v>261</v>
      </c>
    </row>
    <row r="2404" spans="1:14" x14ac:dyDescent="0.35">
      <c r="A2404" t="s">
        <v>176</v>
      </c>
      <c r="B2404" t="s">
        <v>179</v>
      </c>
      <c r="C2404" t="s">
        <v>14</v>
      </c>
      <c r="D2404">
        <v>6.2</v>
      </c>
      <c r="E2404">
        <v>8</v>
      </c>
      <c r="F240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404" t="s">
        <v>47</v>
      </c>
      <c r="H2404" t="s">
        <v>16</v>
      </c>
      <c r="I240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404">
        <v>14.2</v>
      </c>
      <c r="K2404">
        <v>8.4</v>
      </c>
      <c r="L2404">
        <v>11.6</v>
      </c>
      <c r="M2404">
        <v>24</v>
      </c>
      <c r="N2404">
        <v>272</v>
      </c>
    </row>
    <row r="2405" spans="1:14" x14ac:dyDescent="0.35">
      <c r="A2405" t="s">
        <v>176</v>
      </c>
      <c r="B2405" t="s">
        <v>179</v>
      </c>
      <c r="C2405" t="s">
        <v>14</v>
      </c>
      <c r="D2405">
        <v>6.2</v>
      </c>
      <c r="E2405">
        <v>8</v>
      </c>
      <c r="F240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405" t="s">
        <v>17</v>
      </c>
      <c r="H2405" t="s">
        <v>16</v>
      </c>
      <c r="I240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405">
        <v>14.3</v>
      </c>
      <c r="K2405">
        <v>9.4</v>
      </c>
      <c r="L2405">
        <v>12.1</v>
      </c>
      <c r="M2405">
        <v>23</v>
      </c>
      <c r="N2405">
        <v>284</v>
      </c>
    </row>
    <row r="2406" spans="1:14" x14ac:dyDescent="0.35">
      <c r="A2406" t="s">
        <v>176</v>
      </c>
      <c r="B2406" t="s">
        <v>823</v>
      </c>
      <c r="C2406" t="s">
        <v>305</v>
      </c>
      <c r="D2406">
        <v>2</v>
      </c>
      <c r="E2406">
        <v>4</v>
      </c>
      <c r="F240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406" t="s">
        <v>210</v>
      </c>
      <c r="H2406" t="s">
        <v>144</v>
      </c>
      <c r="I240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406">
        <v>9.6999999999999993</v>
      </c>
      <c r="K2406">
        <v>9</v>
      </c>
      <c r="L2406">
        <v>9.4</v>
      </c>
      <c r="M2406">
        <v>30</v>
      </c>
      <c r="N2406">
        <v>220</v>
      </c>
    </row>
    <row r="2407" spans="1:14" x14ac:dyDescent="0.35">
      <c r="A2407" t="s">
        <v>176</v>
      </c>
      <c r="B2407" t="s">
        <v>824</v>
      </c>
      <c r="C2407" t="s">
        <v>601</v>
      </c>
      <c r="D2407">
        <v>2.5</v>
      </c>
      <c r="E2407">
        <v>4</v>
      </c>
      <c r="F240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407" t="s">
        <v>36</v>
      </c>
      <c r="H2407" t="s">
        <v>144</v>
      </c>
      <c r="I240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407">
        <v>11.9</v>
      </c>
      <c r="K2407">
        <v>8.9</v>
      </c>
      <c r="L2407">
        <v>10.5</v>
      </c>
      <c r="M2407">
        <v>27</v>
      </c>
      <c r="N2407">
        <v>247</v>
      </c>
    </row>
    <row r="2408" spans="1:14" x14ac:dyDescent="0.35">
      <c r="A2408" t="s">
        <v>176</v>
      </c>
      <c r="B2408" t="s">
        <v>824</v>
      </c>
      <c r="C2408" t="s">
        <v>601</v>
      </c>
      <c r="D2408">
        <v>2.5</v>
      </c>
      <c r="E2408">
        <v>4</v>
      </c>
      <c r="F240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408" t="s">
        <v>17</v>
      </c>
      <c r="H2408" t="s">
        <v>144</v>
      </c>
      <c r="I240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408">
        <v>12.2</v>
      </c>
      <c r="K2408">
        <v>9.1</v>
      </c>
      <c r="L2408">
        <v>10.8</v>
      </c>
      <c r="M2408">
        <v>26</v>
      </c>
      <c r="N2408">
        <v>253</v>
      </c>
    </row>
    <row r="2409" spans="1:14" x14ac:dyDescent="0.35">
      <c r="A2409" t="s">
        <v>176</v>
      </c>
      <c r="B2409" t="s">
        <v>824</v>
      </c>
      <c r="C2409" t="s">
        <v>601</v>
      </c>
      <c r="D2409">
        <v>2.8</v>
      </c>
      <c r="E2409">
        <v>4</v>
      </c>
      <c r="F240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409" t="s">
        <v>36</v>
      </c>
      <c r="H2409" t="s">
        <v>52</v>
      </c>
      <c r="I240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2409">
        <v>10.8</v>
      </c>
      <c r="K2409">
        <v>7.7</v>
      </c>
      <c r="L2409">
        <v>9.4</v>
      </c>
      <c r="M2409">
        <v>30</v>
      </c>
      <c r="N2409">
        <v>252</v>
      </c>
    </row>
    <row r="2410" spans="1:14" x14ac:dyDescent="0.35">
      <c r="A2410" t="s">
        <v>176</v>
      </c>
      <c r="B2410" t="s">
        <v>824</v>
      </c>
      <c r="C2410" t="s">
        <v>601</v>
      </c>
      <c r="D2410">
        <v>3.6</v>
      </c>
      <c r="E2410">
        <v>6</v>
      </c>
      <c r="F241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410" t="s">
        <v>36</v>
      </c>
      <c r="H2410" t="s">
        <v>144</v>
      </c>
      <c r="I241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410">
        <v>13</v>
      </c>
      <c r="K2410">
        <v>9.1999999999999993</v>
      </c>
      <c r="L2410">
        <v>11.3</v>
      </c>
      <c r="M2410">
        <v>25</v>
      </c>
      <c r="N2410">
        <v>265</v>
      </c>
    </row>
    <row r="2411" spans="1:14" x14ac:dyDescent="0.35">
      <c r="A2411" t="s">
        <v>176</v>
      </c>
      <c r="B2411" t="s">
        <v>825</v>
      </c>
      <c r="C2411" t="s">
        <v>601</v>
      </c>
      <c r="D2411">
        <v>2.5</v>
      </c>
      <c r="E2411">
        <v>4</v>
      </c>
      <c r="F241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411" t="s">
        <v>36</v>
      </c>
      <c r="H2411" t="s">
        <v>144</v>
      </c>
      <c r="I241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411">
        <v>12.7</v>
      </c>
      <c r="K2411">
        <v>9.6</v>
      </c>
      <c r="L2411">
        <v>11.3</v>
      </c>
      <c r="M2411">
        <v>25</v>
      </c>
      <c r="N2411">
        <v>265</v>
      </c>
    </row>
    <row r="2412" spans="1:14" x14ac:dyDescent="0.35">
      <c r="A2412" t="s">
        <v>176</v>
      </c>
      <c r="B2412" t="s">
        <v>825</v>
      </c>
      <c r="C2412" t="s">
        <v>601</v>
      </c>
      <c r="D2412">
        <v>2.8</v>
      </c>
      <c r="E2412">
        <v>4</v>
      </c>
      <c r="F241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412" t="s">
        <v>36</v>
      </c>
      <c r="H2412" t="s">
        <v>52</v>
      </c>
      <c r="I241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2412">
        <v>12</v>
      </c>
      <c r="K2412">
        <v>8.1999999999999993</v>
      </c>
      <c r="L2412">
        <v>10.3</v>
      </c>
      <c r="M2412">
        <v>27</v>
      </c>
      <c r="N2412">
        <v>277</v>
      </c>
    </row>
    <row r="2413" spans="1:14" x14ac:dyDescent="0.35">
      <c r="A2413" t="s">
        <v>176</v>
      </c>
      <c r="B2413" t="s">
        <v>825</v>
      </c>
      <c r="C2413" t="s">
        <v>601</v>
      </c>
      <c r="D2413">
        <v>3.6</v>
      </c>
      <c r="E2413">
        <v>6</v>
      </c>
      <c r="F241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413" t="s">
        <v>36</v>
      </c>
      <c r="H2413" t="s">
        <v>144</v>
      </c>
      <c r="I241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413">
        <v>13.6</v>
      </c>
      <c r="K2413">
        <v>9.9</v>
      </c>
      <c r="L2413">
        <v>11.9</v>
      </c>
      <c r="M2413">
        <v>24</v>
      </c>
      <c r="N2413">
        <v>279</v>
      </c>
    </row>
    <row r="2414" spans="1:14" x14ac:dyDescent="0.35">
      <c r="A2414" t="s">
        <v>176</v>
      </c>
      <c r="B2414" t="s">
        <v>181</v>
      </c>
      <c r="C2414" t="s">
        <v>31</v>
      </c>
      <c r="D2414">
        <v>6.2</v>
      </c>
      <c r="E2414">
        <v>8</v>
      </c>
      <c r="F241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414" t="s">
        <v>47</v>
      </c>
      <c r="H2414" t="s">
        <v>16</v>
      </c>
      <c r="I241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414">
        <v>14.6</v>
      </c>
      <c r="K2414">
        <v>8.1</v>
      </c>
      <c r="L2414">
        <v>11.7</v>
      </c>
      <c r="M2414">
        <v>24</v>
      </c>
      <c r="N2414">
        <v>275</v>
      </c>
    </row>
    <row r="2415" spans="1:14" x14ac:dyDescent="0.35">
      <c r="A2415" t="s">
        <v>176</v>
      </c>
      <c r="B2415" t="s">
        <v>181</v>
      </c>
      <c r="C2415" t="s">
        <v>31</v>
      </c>
      <c r="D2415">
        <v>6.2</v>
      </c>
      <c r="E2415">
        <v>8</v>
      </c>
      <c r="F241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415" t="s">
        <v>182</v>
      </c>
      <c r="H2415" t="s">
        <v>16</v>
      </c>
      <c r="I241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415">
        <v>13.7</v>
      </c>
      <c r="K2415">
        <v>8.1999999999999993</v>
      </c>
      <c r="L2415">
        <v>11.2</v>
      </c>
      <c r="M2415">
        <v>25</v>
      </c>
      <c r="N2415">
        <v>263</v>
      </c>
    </row>
    <row r="2416" spans="1:14" x14ac:dyDescent="0.35">
      <c r="A2416" t="s">
        <v>176</v>
      </c>
      <c r="B2416" t="s">
        <v>826</v>
      </c>
      <c r="C2416" t="s">
        <v>31</v>
      </c>
      <c r="D2416">
        <v>6.2</v>
      </c>
      <c r="E2416">
        <v>8</v>
      </c>
      <c r="F241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416" t="s">
        <v>47</v>
      </c>
      <c r="H2416" t="s">
        <v>16</v>
      </c>
      <c r="I241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416">
        <v>17.7</v>
      </c>
      <c r="K2416">
        <v>10.199999999999999</v>
      </c>
      <c r="L2416">
        <v>14.3</v>
      </c>
      <c r="M2416">
        <v>20</v>
      </c>
      <c r="N2416">
        <v>335</v>
      </c>
    </row>
    <row r="2417" spans="1:14" x14ac:dyDescent="0.35">
      <c r="A2417" t="s">
        <v>176</v>
      </c>
      <c r="B2417" t="s">
        <v>826</v>
      </c>
      <c r="C2417" t="s">
        <v>31</v>
      </c>
      <c r="D2417">
        <v>6.2</v>
      </c>
      <c r="E2417">
        <v>8</v>
      </c>
      <c r="F241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417" t="s">
        <v>182</v>
      </c>
      <c r="H2417" t="s">
        <v>16</v>
      </c>
      <c r="I241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417">
        <v>15.7</v>
      </c>
      <c r="K2417">
        <v>10.6</v>
      </c>
      <c r="L2417">
        <v>13.4</v>
      </c>
      <c r="M2417">
        <v>21</v>
      </c>
      <c r="N2417">
        <v>313</v>
      </c>
    </row>
    <row r="2418" spans="1:14" x14ac:dyDescent="0.35">
      <c r="A2418" t="s">
        <v>176</v>
      </c>
      <c r="B2418" t="s">
        <v>183</v>
      </c>
      <c r="C2418" t="s">
        <v>14</v>
      </c>
      <c r="D2418">
        <v>1.4</v>
      </c>
      <c r="E2418">
        <v>4</v>
      </c>
      <c r="F241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418" t="s">
        <v>22</v>
      </c>
      <c r="H2418" t="s">
        <v>144</v>
      </c>
      <c r="I241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418">
        <v>7.8</v>
      </c>
      <c r="K2418">
        <v>5.6</v>
      </c>
      <c r="L2418">
        <v>6.8</v>
      </c>
      <c r="M2418">
        <v>42</v>
      </c>
      <c r="N2418">
        <v>159</v>
      </c>
    </row>
    <row r="2419" spans="1:14" x14ac:dyDescent="0.35">
      <c r="A2419" t="s">
        <v>176</v>
      </c>
      <c r="B2419" t="s">
        <v>183</v>
      </c>
      <c r="C2419" t="s">
        <v>14</v>
      </c>
      <c r="D2419">
        <v>1.4</v>
      </c>
      <c r="E2419">
        <v>4</v>
      </c>
      <c r="F241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419" t="s">
        <v>17</v>
      </c>
      <c r="H2419" t="s">
        <v>144</v>
      </c>
      <c r="I241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419">
        <v>8.1999999999999993</v>
      </c>
      <c r="K2419">
        <v>5.8</v>
      </c>
      <c r="L2419">
        <v>7.1</v>
      </c>
      <c r="M2419">
        <v>40</v>
      </c>
      <c r="N2419">
        <v>167</v>
      </c>
    </row>
    <row r="2420" spans="1:14" x14ac:dyDescent="0.35">
      <c r="A2420" t="s">
        <v>176</v>
      </c>
      <c r="B2420" t="s">
        <v>1015</v>
      </c>
      <c r="C2420" t="s">
        <v>14</v>
      </c>
      <c r="D2420">
        <v>1.4</v>
      </c>
      <c r="E2420">
        <v>4</v>
      </c>
      <c r="F242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420" t="s">
        <v>22</v>
      </c>
      <c r="H2420" t="s">
        <v>144</v>
      </c>
      <c r="I242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420">
        <v>7.8</v>
      </c>
      <c r="K2420">
        <v>5.9</v>
      </c>
      <c r="L2420">
        <v>6.9</v>
      </c>
      <c r="M2420">
        <v>41</v>
      </c>
      <c r="N2420">
        <v>160</v>
      </c>
    </row>
    <row r="2421" spans="1:14" x14ac:dyDescent="0.35">
      <c r="A2421" t="s">
        <v>176</v>
      </c>
      <c r="B2421" t="s">
        <v>1016</v>
      </c>
      <c r="C2421" t="s">
        <v>25</v>
      </c>
      <c r="D2421">
        <v>1.4</v>
      </c>
      <c r="E2421">
        <v>4</v>
      </c>
      <c r="F242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421" t="s">
        <v>22</v>
      </c>
      <c r="H2421" t="s">
        <v>144</v>
      </c>
      <c r="I242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421">
        <v>9.1</v>
      </c>
      <c r="K2421">
        <v>6.3</v>
      </c>
      <c r="L2421">
        <v>7.8</v>
      </c>
      <c r="M2421">
        <v>36</v>
      </c>
      <c r="N2421">
        <v>184</v>
      </c>
    </row>
    <row r="2422" spans="1:14" x14ac:dyDescent="0.35">
      <c r="A2422" t="s">
        <v>176</v>
      </c>
      <c r="B2422" t="s">
        <v>1016</v>
      </c>
      <c r="C2422" t="s">
        <v>25</v>
      </c>
      <c r="D2422">
        <v>1.4</v>
      </c>
      <c r="E2422">
        <v>4</v>
      </c>
      <c r="F242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422" t="s">
        <v>17</v>
      </c>
      <c r="H2422" t="s">
        <v>144</v>
      </c>
      <c r="I242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422">
        <v>9</v>
      </c>
      <c r="K2422">
        <v>6.2</v>
      </c>
      <c r="L2422">
        <v>7.8</v>
      </c>
      <c r="M2422">
        <v>36</v>
      </c>
      <c r="N2422">
        <v>182</v>
      </c>
    </row>
    <row r="2423" spans="1:14" x14ac:dyDescent="0.35">
      <c r="A2423" t="s">
        <v>176</v>
      </c>
      <c r="B2423" t="s">
        <v>1016</v>
      </c>
      <c r="C2423" t="s">
        <v>25</v>
      </c>
      <c r="D2423">
        <v>1.8</v>
      </c>
      <c r="E2423">
        <v>4</v>
      </c>
      <c r="F242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423" t="s">
        <v>22</v>
      </c>
      <c r="H2423" t="s">
        <v>144</v>
      </c>
      <c r="I242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423">
        <v>10.5</v>
      </c>
      <c r="K2423">
        <v>6.8</v>
      </c>
      <c r="L2423">
        <v>8.8000000000000007</v>
      </c>
      <c r="M2423">
        <v>32</v>
      </c>
      <c r="N2423">
        <v>207</v>
      </c>
    </row>
    <row r="2424" spans="1:14" x14ac:dyDescent="0.35">
      <c r="A2424" t="s">
        <v>176</v>
      </c>
      <c r="B2424" t="s">
        <v>1016</v>
      </c>
      <c r="C2424" t="s">
        <v>25</v>
      </c>
      <c r="D2424">
        <v>1.8</v>
      </c>
      <c r="E2424">
        <v>4</v>
      </c>
      <c r="F242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424" t="s">
        <v>17</v>
      </c>
      <c r="H2424" t="s">
        <v>144</v>
      </c>
      <c r="I242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424">
        <v>9.4</v>
      </c>
      <c r="K2424">
        <v>6.6</v>
      </c>
      <c r="L2424">
        <v>8.1</v>
      </c>
      <c r="M2424">
        <v>35</v>
      </c>
      <c r="N2424">
        <v>190</v>
      </c>
    </row>
    <row r="2425" spans="1:14" x14ac:dyDescent="0.35">
      <c r="A2425" t="s">
        <v>176</v>
      </c>
      <c r="B2425" t="s">
        <v>1017</v>
      </c>
      <c r="C2425" t="s">
        <v>25</v>
      </c>
      <c r="D2425">
        <v>1.4</v>
      </c>
      <c r="E2425">
        <v>4</v>
      </c>
      <c r="F242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425" t="s">
        <v>36</v>
      </c>
      <c r="H2425" t="s">
        <v>144</v>
      </c>
      <c r="I242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425">
        <v>9</v>
      </c>
      <c r="K2425">
        <v>6.1</v>
      </c>
      <c r="L2425">
        <v>7.7</v>
      </c>
      <c r="M2425">
        <v>37</v>
      </c>
      <c r="N2425">
        <v>181</v>
      </c>
    </row>
    <row r="2426" spans="1:14" x14ac:dyDescent="0.35">
      <c r="A2426" t="s">
        <v>176</v>
      </c>
      <c r="B2426" t="s">
        <v>1017</v>
      </c>
      <c r="C2426" t="s">
        <v>25</v>
      </c>
      <c r="D2426">
        <v>1.4</v>
      </c>
      <c r="E2426">
        <v>4</v>
      </c>
      <c r="F242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426" t="s">
        <v>17</v>
      </c>
      <c r="H2426" t="s">
        <v>144</v>
      </c>
      <c r="I242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426">
        <v>8.4</v>
      </c>
      <c r="K2426">
        <v>5.6</v>
      </c>
      <c r="L2426">
        <v>7.1</v>
      </c>
      <c r="M2426">
        <v>40</v>
      </c>
      <c r="N2426">
        <v>167</v>
      </c>
    </row>
    <row r="2427" spans="1:14" x14ac:dyDescent="0.35">
      <c r="A2427" t="s">
        <v>176</v>
      </c>
      <c r="B2427" t="s">
        <v>186</v>
      </c>
      <c r="C2427" t="s">
        <v>21</v>
      </c>
      <c r="D2427">
        <v>2.4</v>
      </c>
      <c r="E2427">
        <v>4</v>
      </c>
      <c r="F242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427" t="s">
        <v>36</v>
      </c>
      <c r="H2427" t="s">
        <v>144</v>
      </c>
      <c r="I242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427">
        <v>10.5</v>
      </c>
      <c r="K2427">
        <v>7.3</v>
      </c>
      <c r="L2427">
        <v>9.1</v>
      </c>
      <c r="M2427">
        <v>31</v>
      </c>
      <c r="N2427">
        <v>214</v>
      </c>
    </row>
    <row r="2428" spans="1:14" x14ac:dyDescent="0.35">
      <c r="A2428" t="s">
        <v>176</v>
      </c>
      <c r="B2428" t="s">
        <v>186</v>
      </c>
      <c r="C2428" t="s">
        <v>21</v>
      </c>
      <c r="D2428">
        <v>3.6</v>
      </c>
      <c r="E2428">
        <v>6</v>
      </c>
      <c r="F242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428" t="s">
        <v>36</v>
      </c>
      <c r="H2428" t="s">
        <v>144</v>
      </c>
      <c r="I242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428">
        <v>14.2</v>
      </c>
      <c r="K2428">
        <v>9.5</v>
      </c>
      <c r="L2428">
        <v>12.1</v>
      </c>
      <c r="M2428">
        <v>23</v>
      </c>
      <c r="N2428">
        <v>285</v>
      </c>
    </row>
    <row r="2429" spans="1:14" x14ac:dyDescent="0.35">
      <c r="A2429" t="s">
        <v>176</v>
      </c>
      <c r="B2429" t="s">
        <v>827</v>
      </c>
      <c r="C2429" t="s">
        <v>21</v>
      </c>
      <c r="D2429">
        <v>2.4</v>
      </c>
      <c r="E2429">
        <v>4</v>
      </c>
      <c r="F242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429" t="s">
        <v>36</v>
      </c>
      <c r="H2429" t="s">
        <v>144</v>
      </c>
      <c r="I242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429">
        <v>10.5</v>
      </c>
      <c r="K2429">
        <v>7.3</v>
      </c>
      <c r="L2429">
        <v>9.1</v>
      </c>
      <c r="M2429">
        <v>31</v>
      </c>
      <c r="N2429">
        <v>214</v>
      </c>
    </row>
    <row r="2430" spans="1:14" x14ac:dyDescent="0.35">
      <c r="A2430" t="s">
        <v>176</v>
      </c>
      <c r="B2430" t="s">
        <v>827</v>
      </c>
      <c r="C2430" t="s">
        <v>21</v>
      </c>
      <c r="D2430">
        <v>2.4</v>
      </c>
      <c r="E2430">
        <v>4</v>
      </c>
      <c r="F243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430" t="s">
        <v>36</v>
      </c>
      <c r="H2430" t="s">
        <v>149</v>
      </c>
      <c r="I243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2430">
        <v>15.6</v>
      </c>
      <c r="K2430">
        <v>10.8</v>
      </c>
      <c r="L2430">
        <v>13.4</v>
      </c>
      <c r="M2430">
        <v>21</v>
      </c>
      <c r="N2430">
        <v>221</v>
      </c>
    </row>
    <row r="2431" spans="1:14" x14ac:dyDescent="0.35">
      <c r="A2431" t="s">
        <v>176</v>
      </c>
      <c r="B2431" t="s">
        <v>187</v>
      </c>
      <c r="C2431" t="s">
        <v>21</v>
      </c>
      <c r="D2431">
        <v>2.4</v>
      </c>
      <c r="E2431">
        <v>4</v>
      </c>
      <c r="F243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431" t="s">
        <v>36</v>
      </c>
      <c r="H2431" t="s">
        <v>144</v>
      </c>
      <c r="I243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431">
        <v>11.5</v>
      </c>
      <c r="K2431">
        <v>8.1999999999999993</v>
      </c>
      <c r="L2431">
        <v>10</v>
      </c>
      <c r="M2431">
        <v>28</v>
      </c>
      <c r="N2431">
        <v>235</v>
      </c>
    </row>
    <row r="2432" spans="1:14" x14ac:dyDescent="0.35">
      <c r="A2432" t="s">
        <v>176</v>
      </c>
      <c r="B2432" t="s">
        <v>187</v>
      </c>
      <c r="C2432" t="s">
        <v>21</v>
      </c>
      <c r="D2432">
        <v>3.6</v>
      </c>
      <c r="E2432">
        <v>6</v>
      </c>
      <c r="F243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432" t="s">
        <v>36</v>
      </c>
      <c r="H2432" t="s">
        <v>144</v>
      </c>
      <c r="I243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432">
        <v>14.9</v>
      </c>
      <c r="K2432">
        <v>10.1</v>
      </c>
      <c r="L2432">
        <v>12.8</v>
      </c>
      <c r="M2432">
        <v>22</v>
      </c>
      <c r="N2432">
        <v>300</v>
      </c>
    </row>
    <row r="2433" spans="1:14" x14ac:dyDescent="0.35">
      <c r="A2433" t="s">
        <v>176</v>
      </c>
      <c r="B2433" t="s">
        <v>828</v>
      </c>
      <c r="C2433" t="s">
        <v>21</v>
      </c>
      <c r="D2433">
        <v>2.4</v>
      </c>
      <c r="E2433">
        <v>4</v>
      </c>
      <c r="F243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433" t="s">
        <v>36</v>
      </c>
      <c r="H2433" t="s">
        <v>144</v>
      </c>
      <c r="I243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433">
        <v>11.5</v>
      </c>
      <c r="K2433">
        <v>8.1999999999999993</v>
      </c>
      <c r="L2433">
        <v>10</v>
      </c>
      <c r="M2433">
        <v>28</v>
      </c>
      <c r="N2433">
        <v>235</v>
      </c>
    </row>
    <row r="2434" spans="1:14" x14ac:dyDescent="0.35">
      <c r="A2434" t="s">
        <v>176</v>
      </c>
      <c r="B2434" t="s">
        <v>828</v>
      </c>
      <c r="C2434" t="s">
        <v>21</v>
      </c>
      <c r="D2434">
        <v>2.4</v>
      </c>
      <c r="E2434">
        <v>4</v>
      </c>
      <c r="F243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434" t="s">
        <v>36</v>
      </c>
      <c r="H2434" t="s">
        <v>149</v>
      </c>
      <c r="I243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2434">
        <v>16.3</v>
      </c>
      <c r="K2434">
        <v>11.6</v>
      </c>
      <c r="L2434">
        <v>14.2</v>
      </c>
      <c r="M2434">
        <v>20</v>
      </c>
      <c r="N2434">
        <v>236</v>
      </c>
    </row>
    <row r="2435" spans="1:14" x14ac:dyDescent="0.35">
      <c r="A2435" t="s">
        <v>176</v>
      </c>
      <c r="B2435" t="s">
        <v>196</v>
      </c>
      <c r="C2435" t="s">
        <v>194</v>
      </c>
      <c r="D2435">
        <v>6</v>
      </c>
      <c r="E2435">
        <v>8</v>
      </c>
      <c r="F243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435" t="s">
        <v>36</v>
      </c>
      <c r="H2435" t="s">
        <v>144</v>
      </c>
      <c r="I243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435">
        <v>22</v>
      </c>
      <c r="K2435">
        <v>14.9</v>
      </c>
      <c r="L2435">
        <v>18.8</v>
      </c>
      <c r="M2435">
        <v>15</v>
      </c>
      <c r="N2435">
        <v>441</v>
      </c>
    </row>
    <row r="2436" spans="1:14" x14ac:dyDescent="0.35">
      <c r="A2436" t="s">
        <v>176</v>
      </c>
      <c r="B2436" t="s">
        <v>197</v>
      </c>
      <c r="C2436" t="s">
        <v>194</v>
      </c>
      <c r="D2436">
        <v>6</v>
      </c>
      <c r="E2436">
        <v>8</v>
      </c>
      <c r="F243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436" t="s">
        <v>36</v>
      </c>
      <c r="H2436" t="s">
        <v>144</v>
      </c>
      <c r="I243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436">
        <v>23</v>
      </c>
      <c r="K2436">
        <v>16</v>
      </c>
      <c r="L2436">
        <v>19.8</v>
      </c>
      <c r="M2436">
        <v>14</v>
      </c>
      <c r="N2436">
        <v>465</v>
      </c>
    </row>
    <row r="2437" spans="1:14" x14ac:dyDescent="0.35">
      <c r="A2437" t="s">
        <v>176</v>
      </c>
      <c r="B2437" t="s">
        <v>198</v>
      </c>
      <c r="C2437" t="s">
        <v>58</v>
      </c>
      <c r="D2437">
        <v>2.5</v>
      </c>
      <c r="E2437">
        <v>4</v>
      </c>
      <c r="F243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437" t="s">
        <v>22</v>
      </c>
      <c r="H2437" t="s">
        <v>144</v>
      </c>
      <c r="I243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437">
        <v>10.6</v>
      </c>
      <c r="K2437">
        <v>7.5</v>
      </c>
      <c r="L2437">
        <v>9.1999999999999993</v>
      </c>
      <c r="M2437">
        <v>31</v>
      </c>
      <c r="N2437">
        <v>215</v>
      </c>
    </row>
    <row r="2438" spans="1:14" x14ac:dyDescent="0.35">
      <c r="A2438" t="s">
        <v>176</v>
      </c>
      <c r="B2438" t="s">
        <v>1018</v>
      </c>
      <c r="C2438" t="s">
        <v>58</v>
      </c>
      <c r="D2438">
        <v>3.6</v>
      </c>
      <c r="E2438">
        <v>6</v>
      </c>
      <c r="F243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438" t="s">
        <v>22</v>
      </c>
      <c r="H2438" t="s">
        <v>144</v>
      </c>
      <c r="I243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438">
        <v>12.5</v>
      </c>
      <c r="K2438">
        <v>8.1999999999999993</v>
      </c>
      <c r="L2438">
        <v>10.6</v>
      </c>
      <c r="M2438">
        <v>27</v>
      </c>
      <c r="N2438">
        <v>248</v>
      </c>
    </row>
    <row r="2439" spans="1:14" x14ac:dyDescent="0.35">
      <c r="A2439" t="s">
        <v>176</v>
      </c>
      <c r="B2439" t="s">
        <v>1018</v>
      </c>
      <c r="C2439" t="s">
        <v>58</v>
      </c>
      <c r="D2439">
        <v>3.6</v>
      </c>
      <c r="E2439">
        <v>6</v>
      </c>
      <c r="F243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439" t="s">
        <v>22</v>
      </c>
      <c r="H2439" t="s">
        <v>149</v>
      </c>
      <c r="I243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2439">
        <v>17</v>
      </c>
      <c r="K2439">
        <v>11.5</v>
      </c>
      <c r="L2439">
        <v>14.5</v>
      </c>
      <c r="M2439">
        <v>19</v>
      </c>
      <c r="N2439">
        <v>239</v>
      </c>
    </row>
    <row r="2440" spans="1:14" x14ac:dyDescent="0.35">
      <c r="A2440" t="s">
        <v>176</v>
      </c>
      <c r="B2440" t="s">
        <v>1019</v>
      </c>
      <c r="C2440" t="s">
        <v>25</v>
      </c>
      <c r="D2440">
        <v>3.6</v>
      </c>
      <c r="E2440">
        <v>6</v>
      </c>
      <c r="F244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440" t="s">
        <v>22</v>
      </c>
      <c r="H2440" t="s">
        <v>144</v>
      </c>
      <c r="I244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440">
        <v>13.9</v>
      </c>
      <c r="K2440">
        <v>9.3000000000000007</v>
      </c>
      <c r="L2440">
        <v>11.9</v>
      </c>
      <c r="M2440">
        <v>24</v>
      </c>
      <c r="N2440">
        <v>272</v>
      </c>
    </row>
    <row r="2441" spans="1:14" x14ac:dyDescent="0.35">
      <c r="A2441" t="s">
        <v>176</v>
      </c>
      <c r="B2441" t="s">
        <v>1019</v>
      </c>
      <c r="C2441" t="s">
        <v>25</v>
      </c>
      <c r="D2441">
        <v>3.6</v>
      </c>
      <c r="E2441">
        <v>6</v>
      </c>
      <c r="F244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441" t="s">
        <v>22</v>
      </c>
      <c r="H2441" t="s">
        <v>1020</v>
      </c>
      <c r="I244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Natural gas</v>
      </c>
      <c r="J2441">
        <v>15.2</v>
      </c>
      <c r="K2441">
        <v>9.5</v>
      </c>
      <c r="L2441">
        <v>12.7</v>
      </c>
      <c r="M2441">
        <v>22</v>
      </c>
      <c r="N2441">
        <v>213</v>
      </c>
    </row>
    <row r="2442" spans="1:14" x14ac:dyDescent="0.35">
      <c r="A2442" t="s">
        <v>176</v>
      </c>
      <c r="B2442" t="s">
        <v>200</v>
      </c>
      <c r="C2442" t="s">
        <v>25</v>
      </c>
      <c r="D2442">
        <v>1.5</v>
      </c>
      <c r="E2442">
        <v>4</v>
      </c>
      <c r="F244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442" t="s">
        <v>36</v>
      </c>
      <c r="H2442" t="s">
        <v>144</v>
      </c>
      <c r="I244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442">
        <v>8.6999999999999993</v>
      </c>
      <c r="K2442">
        <v>6.3</v>
      </c>
      <c r="L2442">
        <v>7.6</v>
      </c>
      <c r="M2442">
        <v>37</v>
      </c>
      <c r="N2442">
        <v>179</v>
      </c>
    </row>
    <row r="2443" spans="1:14" x14ac:dyDescent="0.35">
      <c r="A2443" t="s">
        <v>176</v>
      </c>
      <c r="B2443" t="s">
        <v>200</v>
      </c>
      <c r="C2443" t="s">
        <v>25</v>
      </c>
      <c r="D2443">
        <v>2</v>
      </c>
      <c r="E2443">
        <v>4</v>
      </c>
      <c r="F244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443" t="s">
        <v>47</v>
      </c>
      <c r="H2443" t="s">
        <v>16</v>
      </c>
      <c r="I244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443">
        <v>10.6</v>
      </c>
      <c r="K2443">
        <v>7.1</v>
      </c>
      <c r="L2443">
        <v>9</v>
      </c>
      <c r="M2443">
        <v>31</v>
      </c>
      <c r="N2443">
        <v>211</v>
      </c>
    </row>
    <row r="2444" spans="1:14" x14ac:dyDescent="0.35">
      <c r="A2444" t="s">
        <v>176</v>
      </c>
      <c r="B2444" t="s">
        <v>1021</v>
      </c>
      <c r="C2444" t="s">
        <v>25</v>
      </c>
      <c r="D2444">
        <v>2.5</v>
      </c>
      <c r="E2444">
        <v>4</v>
      </c>
      <c r="F244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444" t="s">
        <v>22</v>
      </c>
      <c r="H2444" t="s">
        <v>144</v>
      </c>
      <c r="I244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444">
        <v>10</v>
      </c>
      <c r="K2444">
        <v>7</v>
      </c>
      <c r="L2444">
        <v>8.6</v>
      </c>
      <c r="M2444">
        <v>33</v>
      </c>
      <c r="N2444">
        <v>202</v>
      </c>
    </row>
    <row r="2445" spans="1:14" x14ac:dyDescent="0.35">
      <c r="A2445" t="s">
        <v>176</v>
      </c>
      <c r="B2445" t="s">
        <v>1022</v>
      </c>
      <c r="C2445" t="s">
        <v>25</v>
      </c>
      <c r="D2445">
        <v>1.8</v>
      </c>
      <c r="E2445">
        <v>4</v>
      </c>
      <c r="F244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445" t="s">
        <v>210</v>
      </c>
      <c r="H2445" t="s">
        <v>144</v>
      </c>
      <c r="I244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445">
        <v>5</v>
      </c>
      <c r="K2445">
        <v>5.0999999999999996</v>
      </c>
      <c r="L2445">
        <v>5.0999999999999996</v>
      </c>
      <c r="M2445">
        <v>55</v>
      </c>
      <c r="N2445">
        <v>122</v>
      </c>
    </row>
    <row r="2446" spans="1:14" x14ac:dyDescent="0.35">
      <c r="A2446" t="s">
        <v>176</v>
      </c>
      <c r="B2446" t="s">
        <v>202</v>
      </c>
      <c r="C2446" t="s">
        <v>203</v>
      </c>
      <c r="D2446">
        <v>5.3</v>
      </c>
      <c r="E2446">
        <v>8</v>
      </c>
      <c r="F244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446" t="s">
        <v>36</v>
      </c>
      <c r="H2446" t="s">
        <v>144</v>
      </c>
      <c r="I244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446">
        <v>14.6</v>
      </c>
      <c r="K2446">
        <v>10.4</v>
      </c>
      <c r="L2446">
        <v>12.7</v>
      </c>
      <c r="M2446">
        <v>22</v>
      </c>
      <c r="N2446">
        <v>298</v>
      </c>
    </row>
    <row r="2447" spans="1:14" x14ac:dyDescent="0.35">
      <c r="A2447" t="s">
        <v>176</v>
      </c>
      <c r="B2447" t="s">
        <v>202</v>
      </c>
      <c r="C2447" t="s">
        <v>203</v>
      </c>
      <c r="D2447">
        <v>6.2</v>
      </c>
      <c r="E2447">
        <v>8</v>
      </c>
      <c r="F244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447" t="s">
        <v>55</v>
      </c>
      <c r="H2447" t="s">
        <v>16</v>
      </c>
      <c r="I244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447">
        <v>16.100000000000001</v>
      </c>
      <c r="K2447">
        <v>11.4</v>
      </c>
      <c r="L2447">
        <v>14</v>
      </c>
      <c r="M2447">
        <v>20</v>
      </c>
      <c r="N2447">
        <v>328</v>
      </c>
    </row>
    <row r="2448" spans="1:14" x14ac:dyDescent="0.35">
      <c r="A2448" t="s">
        <v>176</v>
      </c>
      <c r="B2448" t="s">
        <v>1023</v>
      </c>
      <c r="C2448" t="s">
        <v>203</v>
      </c>
      <c r="D2448">
        <v>4.3</v>
      </c>
      <c r="E2448">
        <v>6</v>
      </c>
      <c r="F244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448" t="s">
        <v>36</v>
      </c>
      <c r="H2448" t="s">
        <v>144</v>
      </c>
      <c r="I244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448">
        <v>13.5</v>
      </c>
      <c r="K2448">
        <v>10</v>
      </c>
      <c r="L2448">
        <v>11.9</v>
      </c>
      <c r="M2448">
        <v>24</v>
      </c>
      <c r="N2448">
        <v>280</v>
      </c>
    </row>
    <row r="2449" spans="1:14" x14ac:dyDescent="0.35">
      <c r="A2449" t="s">
        <v>176</v>
      </c>
      <c r="B2449" t="s">
        <v>1023</v>
      </c>
      <c r="C2449" t="s">
        <v>203</v>
      </c>
      <c r="D2449">
        <v>4.3</v>
      </c>
      <c r="E2449">
        <v>6</v>
      </c>
      <c r="F244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449" t="s">
        <v>36</v>
      </c>
      <c r="H2449" t="s">
        <v>149</v>
      </c>
      <c r="I244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2449">
        <v>19.3</v>
      </c>
      <c r="K2449">
        <v>14.4</v>
      </c>
      <c r="L2449">
        <v>17.100000000000001</v>
      </c>
      <c r="M2449">
        <v>17</v>
      </c>
      <c r="N2449">
        <v>284</v>
      </c>
    </row>
    <row r="2450" spans="1:14" x14ac:dyDescent="0.35">
      <c r="A2450" t="s">
        <v>176</v>
      </c>
      <c r="B2450" t="s">
        <v>1023</v>
      </c>
      <c r="C2450" t="s">
        <v>203</v>
      </c>
      <c r="D2450">
        <v>5.3</v>
      </c>
      <c r="E2450">
        <v>8</v>
      </c>
      <c r="F245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450" t="s">
        <v>36</v>
      </c>
      <c r="H2450" t="s">
        <v>144</v>
      </c>
      <c r="I245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450">
        <v>14.6</v>
      </c>
      <c r="K2450">
        <v>10.4</v>
      </c>
      <c r="L2450">
        <v>12.7</v>
      </c>
      <c r="M2450">
        <v>22</v>
      </c>
      <c r="N2450">
        <v>298</v>
      </c>
    </row>
    <row r="2451" spans="1:14" x14ac:dyDescent="0.35">
      <c r="A2451" t="s">
        <v>176</v>
      </c>
      <c r="B2451" t="s">
        <v>1023</v>
      </c>
      <c r="C2451" t="s">
        <v>203</v>
      </c>
      <c r="D2451">
        <v>5.3</v>
      </c>
      <c r="E2451">
        <v>8</v>
      </c>
      <c r="F245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451" t="s">
        <v>36</v>
      </c>
      <c r="H2451" t="s">
        <v>149</v>
      </c>
      <c r="I245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2451">
        <v>19.899999999999999</v>
      </c>
      <c r="K2451">
        <v>14</v>
      </c>
      <c r="L2451">
        <v>17.2</v>
      </c>
      <c r="M2451">
        <v>16</v>
      </c>
      <c r="N2451">
        <v>286</v>
      </c>
    </row>
    <row r="2452" spans="1:14" x14ac:dyDescent="0.35">
      <c r="A2452" t="s">
        <v>176</v>
      </c>
      <c r="B2452" t="s">
        <v>204</v>
      </c>
      <c r="C2452" t="s">
        <v>203</v>
      </c>
      <c r="D2452">
        <v>5.3</v>
      </c>
      <c r="E2452">
        <v>8</v>
      </c>
      <c r="F245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452" t="s">
        <v>36</v>
      </c>
      <c r="H2452" t="s">
        <v>144</v>
      </c>
      <c r="I245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452">
        <v>15</v>
      </c>
      <c r="K2452">
        <v>10.7</v>
      </c>
      <c r="L2452">
        <v>13.1</v>
      </c>
      <c r="M2452">
        <v>22</v>
      </c>
      <c r="N2452">
        <v>307</v>
      </c>
    </row>
    <row r="2453" spans="1:14" x14ac:dyDescent="0.35">
      <c r="A2453" t="s">
        <v>176</v>
      </c>
      <c r="B2453" t="s">
        <v>204</v>
      </c>
      <c r="C2453" t="s">
        <v>203</v>
      </c>
      <c r="D2453">
        <v>6.2</v>
      </c>
      <c r="E2453">
        <v>8</v>
      </c>
      <c r="F245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453" t="s">
        <v>55</v>
      </c>
      <c r="H2453" t="s">
        <v>16</v>
      </c>
      <c r="I245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453">
        <v>16.3</v>
      </c>
      <c r="K2453">
        <v>11.6</v>
      </c>
      <c r="L2453">
        <v>14.2</v>
      </c>
      <c r="M2453">
        <v>20</v>
      </c>
      <c r="N2453">
        <v>332</v>
      </c>
    </row>
    <row r="2454" spans="1:14" x14ac:dyDescent="0.35">
      <c r="A2454" t="s">
        <v>176</v>
      </c>
      <c r="B2454" t="s">
        <v>1024</v>
      </c>
      <c r="C2454" t="s">
        <v>203</v>
      </c>
      <c r="D2454">
        <v>4.3</v>
      </c>
      <c r="E2454">
        <v>6</v>
      </c>
      <c r="F245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454" t="s">
        <v>36</v>
      </c>
      <c r="H2454" t="s">
        <v>144</v>
      </c>
      <c r="I245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454">
        <v>14.2</v>
      </c>
      <c r="K2454">
        <v>10.7</v>
      </c>
      <c r="L2454">
        <v>12.6</v>
      </c>
      <c r="M2454">
        <v>22</v>
      </c>
      <c r="N2454">
        <v>296</v>
      </c>
    </row>
    <row r="2455" spans="1:14" x14ac:dyDescent="0.35">
      <c r="A2455" t="s">
        <v>176</v>
      </c>
      <c r="B2455" t="s">
        <v>1024</v>
      </c>
      <c r="C2455" t="s">
        <v>203</v>
      </c>
      <c r="D2455">
        <v>4.3</v>
      </c>
      <c r="E2455">
        <v>6</v>
      </c>
      <c r="F245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455" t="s">
        <v>36</v>
      </c>
      <c r="H2455" t="s">
        <v>149</v>
      </c>
      <c r="I245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2455">
        <v>20.3</v>
      </c>
      <c r="K2455">
        <v>15.3</v>
      </c>
      <c r="L2455">
        <v>18.100000000000001</v>
      </c>
      <c r="M2455">
        <v>16</v>
      </c>
      <c r="N2455">
        <v>301</v>
      </c>
    </row>
    <row r="2456" spans="1:14" x14ac:dyDescent="0.35">
      <c r="A2456" t="s">
        <v>176</v>
      </c>
      <c r="B2456" t="s">
        <v>1024</v>
      </c>
      <c r="C2456" t="s">
        <v>203</v>
      </c>
      <c r="D2456">
        <v>5.3</v>
      </c>
      <c r="E2456">
        <v>8</v>
      </c>
      <c r="F245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456" t="s">
        <v>36</v>
      </c>
      <c r="H2456" t="s">
        <v>144</v>
      </c>
      <c r="I245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456">
        <v>15</v>
      </c>
      <c r="K2456">
        <v>10.7</v>
      </c>
      <c r="L2456">
        <v>13.1</v>
      </c>
      <c r="M2456">
        <v>22</v>
      </c>
      <c r="N2456">
        <v>306</v>
      </c>
    </row>
    <row r="2457" spans="1:14" x14ac:dyDescent="0.35">
      <c r="A2457" t="s">
        <v>176</v>
      </c>
      <c r="B2457" t="s">
        <v>1024</v>
      </c>
      <c r="C2457" t="s">
        <v>203</v>
      </c>
      <c r="D2457">
        <v>5.3</v>
      </c>
      <c r="E2457">
        <v>8</v>
      </c>
      <c r="F245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457" t="s">
        <v>36</v>
      </c>
      <c r="H2457" t="s">
        <v>149</v>
      </c>
      <c r="I245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2457">
        <v>20.5</v>
      </c>
      <c r="K2457">
        <v>14.4</v>
      </c>
      <c r="L2457">
        <v>17.8</v>
      </c>
      <c r="M2457">
        <v>16</v>
      </c>
      <c r="N2457">
        <v>295</v>
      </c>
    </row>
    <row r="2458" spans="1:14" x14ac:dyDescent="0.35">
      <c r="A2458" t="s">
        <v>176</v>
      </c>
      <c r="B2458" t="s">
        <v>1025</v>
      </c>
      <c r="C2458" t="s">
        <v>203</v>
      </c>
      <c r="D2458">
        <v>5.3</v>
      </c>
      <c r="E2458">
        <v>8</v>
      </c>
      <c r="F245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458" t="s">
        <v>55</v>
      </c>
      <c r="H2458" t="s">
        <v>144</v>
      </c>
      <c r="I245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458">
        <v>14.4</v>
      </c>
      <c r="K2458">
        <v>11.2</v>
      </c>
      <c r="L2458">
        <v>13</v>
      </c>
      <c r="M2458">
        <v>22</v>
      </c>
      <c r="N2458">
        <v>304</v>
      </c>
    </row>
    <row r="2459" spans="1:14" x14ac:dyDescent="0.35">
      <c r="A2459" t="s">
        <v>176</v>
      </c>
      <c r="B2459" t="s">
        <v>205</v>
      </c>
      <c r="C2459" t="s">
        <v>14</v>
      </c>
      <c r="D2459">
        <v>1.4</v>
      </c>
      <c r="E2459">
        <v>4</v>
      </c>
      <c r="F245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459" t="s">
        <v>22</v>
      </c>
      <c r="H2459" t="s">
        <v>144</v>
      </c>
      <c r="I245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459">
        <v>9</v>
      </c>
      <c r="K2459">
        <v>6.8</v>
      </c>
      <c r="L2459">
        <v>8</v>
      </c>
      <c r="M2459">
        <v>35</v>
      </c>
      <c r="N2459">
        <v>188</v>
      </c>
    </row>
    <row r="2460" spans="1:14" x14ac:dyDescent="0.35">
      <c r="A2460" t="s">
        <v>176</v>
      </c>
      <c r="B2460" t="s">
        <v>205</v>
      </c>
      <c r="C2460" t="s">
        <v>14</v>
      </c>
      <c r="D2460">
        <v>1.4</v>
      </c>
      <c r="E2460">
        <v>4</v>
      </c>
      <c r="F246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460" t="s">
        <v>17</v>
      </c>
      <c r="H2460" t="s">
        <v>144</v>
      </c>
      <c r="I246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460">
        <v>8.5</v>
      </c>
      <c r="K2460">
        <v>6.2</v>
      </c>
      <c r="L2460">
        <v>7.5</v>
      </c>
      <c r="M2460">
        <v>38</v>
      </c>
      <c r="N2460">
        <v>175</v>
      </c>
    </row>
    <row r="2461" spans="1:14" x14ac:dyDescent="0.35">
      <c r="A2461" t="s">
        <v>176</v>
      </c>
      <c r="B2461" t="s">
        <v>205</v>
      </c>
      <c r="C2461" t="s">
        <v>14</v>
      </c>
      <c r="D2461">
        <v>1.8</v>
      </c>
      <c r="E2461">
        <v>4</v>
      </c>
      <c r="F246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461" t="s">
        <v>22</v>
      </c>
      <c r="H2461" t="s">
        <v>144</v>
      </c>
      <c r="I246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461">
        <v>9.6</v>
      </c>
      <c r="K2461">
        <v>6.7</v>
      </c>
      <c r="L2461">
        <v>8.3000000000000007</v>
      </c>
      <c r="M2461">
        <v>34</v>
      </c>
      <c r="N2461">
        <v>195</v>
      </c>
    </row>
    <row r="2462" spans="1:14" x14ac:dyDescent="0.35">
      <c r="A2462" t="s">
        <v>176</v>
      </c>
      <c r="B2462" t="s">
        <v>205</v>
      </c>
      <c r="C2462" t="s">
        <v>14</v>
      </c>
      <c r="D2462">
        <v>1.8</v>
      </c>
      <c r="E2462">
        <v>4</v>
      </c>
      <c r="F246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462" t="s">
        <v>127</v>
      </c>
      <c r="H2462" t="s">
        <v>144</v>
      </c>
      <c r="I246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462">
        <v>9</v>
      </c>
      <c r="K2462">
        <v>6.8</v>
      </c>
      <c r="L2462">
        <v>8</v>
      </c>
      <c r="M2462">
        <v>35</v>
      </c>
      <c r="N2462">
        <v>187</v>
      </c>
    </row>
    <row r="2463" spans="1:14" x14ac:dyDescent="0.35">
      <c r="A2463" t="s">
        <v>176</v>
      </c>
      <c r="B2463" t="s">
        <v>206</v>
      </c>
      <c r="C2463" t="s">
        <v>14</v>
      </c>
      <c r="D2463">
        <v>1.4</v>
      </c>
      <c r="E2463">
        <v>4</v>
      </c>
      <c r="F246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463" t="s">
        <v>22</v>
      </c>
      <c r="H2463" t="s">
        <v>144</v>
      </c>
      <c r="I246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463">
        <v>9.5</v>
      </c>
      <c r="K2463">
        <v>7.1</v>
      </c>
      <c r="L2463">
        <v>8.4</v>
      </c>
      <c r="M2463">
        <v>34</v>
      </c>
      <c r="N2463">
        <v>195</v>
      </c>
    </row>
    <row r="2464" spans="1:14" x14ac:dyDescent="0.35">
      <c r="A2464" t="s">
        <v>176</v>
      </c>
      <c r="B2464" t="s">
        <v>206</v>
      </c>
      <c r="C2464" t="s">
        <v>14</v>
      </c>
      <c r="D2464">
        <v>1.4</v>
      </c>
      <c r="E2464">
        <v>4</v>
      </c>
      <c r="F246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464" t="s">
        <v>17</v>
      </c>
      <c r="H2464" t="s">
        <v>144</v>
      </c>
      <c r="I246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464">
        <v>8.9</v>
      </c>
      <c r="K2464">
        <v>7</v>
      </c>
      <c r="L2464">
        <v>8</v>
      </c>
      <c r="M2464">
        <v>35</v>
      </c>
      <c r="N2464">
        <v>189</v>
      </c>
    </row>
    <row r="2465" spans="1:14" x14ac:dyDescent="0.35">
      <c r="A2465" t="s">
        <v>176</v>
      </c>
      <c r="B2465" t="s">
        <v>207</v>
      </c>
      <c r="C2465" t="s">
        <v>61</v>
      </c>
      <c r="D2465">
        <v>1.4</v>
      </c>
      <c r="E2465">
        <v>4</v>
      </c>
      <c r="F246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465" t="s">
        <v>22</v>
      </c>
      <c r="H2465" t="s">
        <v>144</v>
      </c>
      <c r="I246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465">
        <v>9</v>
      </c>
      <c r="K2465">
        <v>6.8</v>
      </c>
      <c r="L2465">
        <v>8</v>
      </c>
      <c r="M2465">
        <v>35</v>
      </c>
      <c r="N2465">
        <v>188</v>
      </c>
    </row>
    <row r="2466" spans="1:14" x14ac:dyDescent="0.35">
      <c r="A2466" t="s">
        <v>176</v>
      </c>
      <c r="B2466" t="s">
        <v>207</v>
      </c>
      <c r="C2466" t="s">
        <v>61</v>
      </c>
      <c r="D2466">
        <v>1.4</v>
      </c>
      <c r="E2466">
        <v>4</v>
      </c>
      <c r="F246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466" t="s">
        <v>17</v>
      </c>
      <c r="H2466" t="s">
        <v>144</v>
      </c>
      <c r="I246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466">
        <v>8.5</v>
      </c>
      <c r="K2466">
        <v>6.2</v>
      </c>
      <c r="L2466">
        <v>7.5</v>
      </c>
      <c r="M2466">
        <v>38</v>
      </c>
      <c r="N2466">
        <v>175</v>
      </c>
    </row>
    <row r="2467" spans="1:14" x14ac:dyDescent="0.35">
      <c r="A2467" t="s">
        <v>176</v>
      </c>
      <c r="B2467" t="s">
        <v>207</v>
      </c>
      <c r="C2467" t="s">
        <v>61</v>
      </c>
      <c r="D2467">
        <v>1.8</v>
      </c>
      <c r="E2467">
        <v>4</v>
      </c>
      <c r="F246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467" t="s">
        <v>22</v>
      </c>
      <c r="H2467" t="s">
        <v>144</v>
      </c>
      <c r="I246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467">
        <v>9.6</v>
      </c>
      <c r="K2467">
        <v>6.7</v>
      </c>
      <c r="L2467">
        <v>8.3000000000000007</v>
      </c>
      <c r="M2467">
        <v>34</v>
      </c>
      <c r="N2467">
        <v>195</v>
      </c>
    </row>
    <row r="2468" spans="1:14" x14ac:dyDescent="0.35">
      <c r="A2468" t="s">
        <v>176</v>
      </c>
      <c r="B2468" t="s">
        <v>207</v>
      </c>
      <c r="C2468" t="s">
        <v>61</v>
      </c>
      <c r="D2468">
        <v>1.8</v>
      </c>
      <c r="E2468">
        <v>4</v>
      </c>
      <c r="F246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468" t="s">
        <v>127</v>
      </c>
      <c r="H2468" t="s">
        <v>144</v>
      </c>
      <c r="I246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468">
        <v>9</v>
      </c>
      <c r="K2468">
        <v>6.8</v>
      </c>
      <c r="L2468">
        <v>8</v>
      </c>
      <c r="M2468">
        <v>35</v>
      </c>
      <c r="N2468">
        <v>187</v>
      </c>
    </row>
    <row r="2469" spans="1:14" x14ac:dyDescent="0.35">
      <c r="A2469" t="s">
        <v>176</v>
      </c>
      <c r="B2469" t="s">
        <v>208</v>
      </c>
      <c r="C2469" t="s">
        <v>61</v>
      </c>
      <c r="D2469">
        <v>1.4</v>
      </c>
      <c r="E2469">
        <v>4</v>
      </c>
      <c r="F246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469" t="s">
        <v>22</v>
      </c>
      <c r="H2469" t="s">
        <v>144</v>
      </c>
      <c r="I246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469">
        <v>9.5</v>
      </c>
      <c r="K2469">
        <v>7.1</v>
      </c>
      <c r="L2469">
        <v>8.4</v>
      </c>
      <c r="M2469">
        <v>34</v>
      </c>
      <c r="N2469">
        <v>195</v>
      </c>
    </row>
    <row r="2470" spans="1:14" x14ac:dyDescent="0.35">
      <c r="A2470" t="s">
        <v>176</v>
      </c>
      <c r="B2470" t="s">
        <v>208</v>
      </c>
      <c r="C2470" t="s">
        <v>61</v>
      </c>
      <c r="D2470">
        <v>1.4</v>
      </c>
      <c r="E2470">
        <v>4</v>
      </c>
      <c r="F247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470" t="s">
        <v>17</v>
      </c>
      <c r="H2470" t="s">
        <v>144</v>
      </c>
      <c r="I247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470">
        <v>8.9</v>
      </c>
      <c r="K2470">
        <v>7</v>
      </c>
      <c r="L2470">
        <v>8</v>
      </c>
      <c r="M2470">
        <v>35</v>
      </c>
      <c r="N2470">
        <v>189</v>
      </c>
    </row>
    <row r="2471" spans="1:14" x14ac:dyDescent="0.35">
      <c r="A2471" t="s">
        <v>176</v>
      </c>
      <c r="B2471" t="s">
        <v>209</v>
      </c>
      <c r="C2471" t="s">
        <v>38</v>
      </c>
      <c r="D2471">
        <v>1.4</v>
      </c>
      <c r="E2471">
        <v>4</v>
      </c>
      <c r="F247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471" t="s">
        <v>210</v>
      </c>
      <c r="H2471" t="s">
        <v>144</v>
      </c>
      <c r="I247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471">
        <v>7.6</v>
      </c>
      <c r="K2471">
        <v>5.7</v>
      </c>
      <c r="L2471">
        <v>6.7</v>
      </c>
      <c r="M2471">
        <v>42</v>
      </c>
      <c r="N2471">
        <v>157</v>
      </c>
    </row>
    <row r="2472" spans="1:14" x14ac:dyDescent="0.35">
      <c r="A2472" t="s">
        <v>176</v>
      </c>
      <c r="B2472" t="s">
        <v>209</v>
      </c>
      <c r="C2472" t="s">
        <v>38</v>
      </c>
      <c r="D2472">
        <v>1.4</v>
      </c>
      <c r="E2472">
        <v>4</v>
      </c>
      <c r="F247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472" t="s">
        <v>127</v>
      </c>
      <c r="H2472" t="s">
        <v>144</v>
      </c>
      <c r="I247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472">
        <v>7.8</v>
      </c>
      <c r="K2472">
        <v>5.8</v>
      </c>
      <c r="L2472">
        <v>6.9</v>
      </c>
      <c r="M2472">
        <v>41</v>
      </c>
      <c r="N2472">
        <v>162</v>
      </c>
    </row>
    <row r="2473" spans="1:14" x14ac:dyDescent="0.35">
      <c r="A2473" t="s">
        <v>176</v>
      </c>
      <c r="B2473" t="s">
        <v>211</v>
      </c>
      <c r="C2473" t="s">
        <v>66</v>
      </c>
      <c r="D2473">
        <v>5.3</v>
      </c>
      <c r="E2473">
        <v>8</v>
      </c>
      <c r="F247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473" t="s">
        <v>36</v>
      </c>
      <c r="H2473" t="s">
        <v>144</v>
      </c>
      <c r="I247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473">
        <v>15.1</v>
      </c>
      <c r="K2473">
        <v>10.4</v>
      </c>
      <c r="L2473">
        <v>13</v>
      </c>
      <c r="M2473">
        <v>22</v>
      </c>
      <c r="N2473">
        <v>304</v>
      </c>
    </row>
    <row r="2474" spans="1:14" x14ac:dyDescent="0.35">
      <c r="A2474" t="s">
        <v>176</v>
      </c>
      <c r="B2474" t="s">
        <v>1026</v>
      </c>
      <c r="C2474" t="s">
        <v>66</v>
      </c>
      <c r="D2474">
        <v>5.3</v>
      </c>
      <c r="E2474">
        <v>8</v>
      </c>
      <c r="F247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474" t="s">
        <v>36</v>
      </c>
      <c r="H2474" t="s">
        <v>144</v>
      </c>
      <c r="I247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474">
        <v>15.1</v>
      </c>
      <c r="K2474">
        <v>10.4</v>
      </c>
      <c r="L2474">
        <v>13</v>
      </c>
      <c r="M2474">
        <v>22</v>
      </c>
      <c r="N2474">
        <v>304</v>
      </c>
    </row>
    <row r="2475" spans="1:14" x14ac:dyDescent="0.35">
      <c r="A2475" t="s">
        <v>176</v>
      </c>
      <c r="B2475" t="s">
        <v>1026</v>
      </c>
      <c r="C2475" t="s">
        <v>66</v>
      </c>
      <c r="D2475">
        <v>5.3</v>
      </c>
      <c r="E2475">
        <v>8</v>
      </c>
      <c r="F247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475" t="s">
        <v>36</v>
      </c>
      <c r="H2475" t="s">
        <v>149</v>
      </c>
      <c r="I247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2475">
        <v>20.5</v>
      </c>
      <c r="K2475">
        <v>14</v>
      </c>
      <c r="L2475">
        <v>17.600000000000001</v>
      </c>
      <c r="M2475">
        <v>16</v>
      </c>
      <c r="N2475">
        <v>288</v>
      </c>
    </row>
    <row r="2476" spans="1:14" x14ac:dyDescent="0.35">
      <c r="A2476" t="s">
        <v>176</v>
      </c>
      <c r="B2476" t="s">
        <v>212</v>
      </c>
      <c r="C2476" t="s">
        <v>66</v>
      </c>
      <c r="D2476">
        <v>5.3</v>
      </c>
      <c r="E2476">
        <v>8</v>
      </c>
      <c r="F247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476" t="s">
        <v>36</v>
      </c>
      <c r="H2476" t="s">
        <v>144</v>
      </c>
      <c r="I247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476">
        <v>15.4</v>
      </c>
      <c r="K2476">
        <v>10.8</v>
      </c>
      <c r="L2476">
        <v>13.3</v>
      </c>
      <c r="M2476">
        <v>21</v>
      </c>
      <c r="N2476">
        <v>312</v>
      </c>
    </row>
    <row r="2477" spans="1:14" x14ac:dyDescent="0.35">
      <c r="A2477" t="s">
        <v>176</v>
      </c>
      <c r="B2477" t="s">
        <v>1027</v>
      </c>
      <c r="C2477" t="s">
        <v>66</v>
      </c>
      <c r="D2477">
        <v>5.3</v>
      </c>
      <c r="E2477">
        <v>8</v>
      </c>
      <c r="F247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477" t="s">
        <v>36</v>
      </c>
      <c r="H2477" t="s">
        <v>144</v>
      </c>
      <c r="I247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477">
        <v>15.4</v>
      </c>
      <c r="K2477">
        <v>10.8</v>
      </c>
      <c r="L2477">
        <v>13.3</v>
      </c>
      <c r="M2477">
        <v>21</v>
      </c>
      <c r="N2477">
        <v>312</v>
      </c>
    </row>
    <row r="2478" spans="1:14" x14ac:dyDescent="0.35">
      <c r="A2478" t="s">
        <v>176</v>
      </c>
      <c r="B2478" t="s">
        <v>1027</v>
      </c>
      <c r="C2478" t="s">
        <v>66</v>
      </c>
      <c r="D2478">
        <v>5.3</v>
      </c>
      <c r="E2478">
        <v>8</v>
      </c>
      <c r="F247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478" t="s">
        <v>36</v>
      </c>
      <c r="H2478" t="s">
        <v>149</v>
      </c>
      <c r="I247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2478">
        <v>22.2</v>
      </c>
      <c r="K2478">
        <v>15.3</v>
      </c>
      <c r="L2478">
        <v>19.100000000000001</v>
      </c>
      <c r="M2478">
        <v>15</v>
      </c>
      <c r="N2478">
        <v>317</v>
      </c>
    </row>
    <row r="2479" spans="1:14" x14ac:dyDescent="0.35">
      <c r="A2479" t="s">
        <v>176</v>
      </c>
      <c r="B2479" t="s">
        <v>213</v>
      </c>
      <c r="C2479" t="s">
        <v>66</v>
      </c>
      <c r="D2479">
        <v>5.3</v>
      </c>
      <c r="E2479">
        <v>8</v>
      </c>
      <c r="F247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479" t="s">
        <v>36</v>
      </c>
      <c r="H2479" t="s">
        <v>144</v>
      </c>
      <c r="I247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479">
        <v>15.1</v>
      </c>
      <c r="K2479">
        <v>10.4</v>
      </c>
      <c r="L2479">
        <v>13</v>
      </c>
      <c r="M2479">
        <v>22</v>
      </c>
      <c r="N2479">
        <v>304</v>
      </c>
    </row>
    <row r="2480" spans="1:14" x14ac:dyDescent="0.35">
      <c r="A2480" t="s">
        <v>176</v>
      </c>
      <c r="B2480" t="s">
        <v>1028</v>
      </c>
      <c r="C2480" t="s">
        <v>66</v>
      </c>
      <c r="D2480">
        <v>5.3</v>
      </c>
      <c r="E2480">
        <v>8</v>
      </c>
      <c r="F248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480" t="s">
        <v>36</v>
      </c>
      <c r="H2480" t="s">
        <v>144</v>
      </c>
      <c r="I248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480">
        <v>15.1</v>
      </c>
      <c r="K2480">
        <v>10.4</v>
      </c>
      <c r="L2480">
        <v>13</v>
      </c>
      <c r="M2480">
        <v>22</v>
      </c>
      <c r="N2480">
        <v>304</v>
      </c>
    </row>
    <row r="2481" spans="1:14" x14ac:dyDescent="0.35">
      <c r="A2481" t="s">
        <v>176</v>
      </c>
      <c r="B2481" t="s">
        <v>1028</v>
      </c>
      <c r="C2481" t="s">
        <v>66</v>
      </c>
      <c r="D2481">
        <v>5.3</v>
      </c>
      <c r="E2481">
        <v>8</v>
      </c>
      <c r="F248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481" t="s">
        <v>36</v>
      </c>
      <c r="H2481" t="s">
        <v>149</v>
      </c>
      <c r="I248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2481">
        <v>20.5</v>
      </c>
      <c r="K2481">
        <v>14</v>
      </c>
      <c r="L2481">
        <v>17.600000000000001</v>
      </c>
      <c r="M2481">
        <v>16</v>
      </c>
      <c r="N2481">
        <v>288</v>
      </c>
    </row>
    <row r="2482" spans="1:14" x14ac:dyDescent="0.35">
      <c r="A2482" t="s">
        <v>176</v>
      </c>
      <c r="B2482" t="s">
        <v>214</v>
      </c>
      <c r="C2482" t="s">
        <v>66</v>
      </c>
      <c r="D2482">
        <v>5.3</v>
      </c>
      <c r="E2482">
        <v>8</v>
      </c>
      <c r="F248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482" t="s">
        <v>36</v>
      </c>
      <c r="H2482" t="s">
        <v>144</v>
      </c>
      <c r="I248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482">
        <v>15.2</v>
      </c>
      <c r="K2482">
        <v>10.8</v>
      </c>
      <c r="L2482">
        <v>13.2</v>
      </c>
      <c r="M2482">
        <v>21</v>
      </c>
      <c r="N2482">
        <v>310</v>
      </c>
    </row>
    <row r="2483" spans="1:14" x14ac:dyDescent="0.35">
      <c r="A2483" t="s">
        <v>176</v>
      </c>
      <c r="B2483" t="s">
        <v>1029</v>
      </c>
      <c r="C2483" t="s">
        <v>66</v>
      </c>
      <c r="D2483">
        <v>5.3</v>
      </c>
      <c r="E2483">
        <v>8</v>
      </c>
      <c r="F248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483" t="s">
        <v>36</v>
      </c>
      <c r="H2483" t="s">
        <v>144</v>
      </c>
      <c r="I248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483">
        <v>15.2</v>
      </c>
      <c r="K2483">
        <v>10.8</v>
      </c>
      <c r="L2483">
        <v>13.2</v>
      </c>
      <c r="M2483">
        <v>21</v>
      </c>
      <c r="N2483">
        <v>310</v>
      </c>
    </row>
    <row r="2484" spans="1:14" x14ac:dyDescent="0.35">
      <c r="A2484" t="s">
        <v>176</v>
      </c>
      <c r="B2484" t="s">
        <v>1029</v>
      </c>
      <c r="C2484" t="s">
        <v>66</v>
      </c>
      <c r="D2484">
        <v>5.3</v>
      </c>
      <c r="E2484">
        <v>8</v>
      </c>
      <c r="F248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484" t="s">
        <v>36</v>
      </c>
      <c r="H2484" t="s">
        <v>149</v>
      </c>
      <c r="I248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2484">
        <v>20.9</v>
      </c>
      <c r="K2484">
        <v>14.5</v>
      </c>
      <c r="L2484">
        <v>18</v>
      </c>
      <c r="M2484">
        <v>16</v>
      </c>
      <c r="N2484">
        <v>300</v>
      </c>
    </row>
    <row r="2485" spans="1:14" x14ac:dyDescent="0.35">
      <c r="A2485" t="s">
        <v>176</v>
      </c>
      <c r="B2485" t="s">
        <v>215</v>
      </c>
      <c r="C2485" t="s">
        <v>66</v>
      </c>
      <c r="D2485">
        <v>3.6</v>
      </c>
      <c r="E2485">
        <v>6</v>
      </c>
      <c r="F248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485" t="s">
        <v>36</v>
      </c>
      <c r="H2485" t="s">
        <v>144</v>
      </c>
      <c r="I248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485">
        <v>15.8</v>
      </c>
      <c r="K2485">
        <v>10.6</v>
      </c>
      <c r="L2485">
        <v>13.4</v>
      </c>
      <c r="M2485">
        <v>21</v>
      </c>
      <c r="N2485">
        <v>315</v>
      </c>
    </row>
    <row r="2486" spans="1:14" x14ac:dyDescent="0.35">
      <c r="A2486" t="s">
        <v>176</v>
      </c>
      <c r="B2486" t="s">
        <v>216</v>
      </c>
      <c r="C2486" t="s">
        <v>66</v>
      </c>
      <c r="D2486">
        <v>3.6</v>
      </c>
      <c r="E2486">
        <v>6</v>
      </c>
      <c r="F248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486" t="s">
        <v>36</v>
      </c>
      <c r="H2486" t="s">
        <v>144</v>
      </c>
      <c r="I248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486">
        <v>16.100000000000001</v>
      </c>
      <c r="K2486">
        <v>10.8</v>
      </c>
      <c r="L2486">
        <v>13.7</v>
      </c>
      <c r="M2486">
        <v>21</v>
      </c>
      <c r="N2486">
        <v>323</v>
      </c>
    </row>
    <row r="2487" spans="1:14" x14ac:dyDescent="0.35">
      <c r="A2487" t="s">
        <v>176</v>
      </c>
      <c r="B2487" t="s">
        <v>217</v>
      </c>
      <c r="C2487" t="s">
        <v>21</v>
      </c>
      <c r="D2487">
        <v>1.4</v>
      </c>
      <c r="E2487">
        <v>4</v>
      </c>
      <c r="F248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487" t="s">
        <v>22</v>
      </c>
      <c r="H2487" t="s">
        <v>144</v>
      </c>
      <c r="I248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487">
        <v>9.1999999999999993</v>
      </c>
      <c r="K2487">
        <v>7</v>
      </c>
      <c r="L2487">
        <v>8.1999999999999993</v>
      </c>
      <c r="M2487">
        <v>34</v>
      </c>
      <c r="N2487">
        <v>193</v>
      </c>
    </row>
    <row r="2488" spans="1:14" x14ac:dyDescent="0.35">
      <c r="A2488" t="s">
        <v>176</v>
      </c>
      <c r="B2488" t="s">
        <v>217</v>
      </c>
      <c r="C2488" t="s">
        <v>21</v>
      </c>
      <c r="D2488">
        <v>1.4</v>
      </c>
      <c r="E2488">
        <v>4</v>
      </c>
      <c r="F248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488" t="s">
        <v>17</v>
      </c>
      <c r="H2488" t="s">
        <v>144</v>
      </c>
      <c r="I248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488">
        <v>9.1</v>
      </c>
      <c r="K2488">
        <v>6.9</v>
      </c>
      <c r="L2488">
        <v>8.1</v>
      </c>
      <c r="M2488">
        <v>35</v>
      </c>
      <c r="N2488">
        <v>190</v>
      </c>
    </row>
    <row r="2489" spans="1:14" x14ac:dyDescent="0.35">
      <c r="A2489" t="s">
        <v>176</v>
      </c>
      <c r="B2489" t="s">
        <v>1030</v>
      </c>
      <c r="C2489" t="s">
        <v>21</v>
      </c>
      <c r="D2489">
        <v>1.4</v>
      </c>
      <c r="E2489">
        <v>4</v>
      </c>
      <c r="F248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489" t="s">
        <v>22</v>
      </c>
      <c r="H2489" t="s">
        <v>144</v>
      </c>
      <c r="I248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489">
        <v>9.6999999999999993</v>
      </c>
      <c r="K2489">
        <v>7.6</v>
      </c>
      <c r="L2489">
        <v>8.6999999999999993</v>
      </c>
      <c r="M2489">
        <v>32</v>
      </c>
      <c r="N2489">
        <v>205</v>
      </c>
    </row>
    <row r="2490" spans="1:14" x14ac:dyDescent="0.35">
      <c r="A2490" t="s">
        <v>219</v>
      </c>
      <c r="B2490" t="s">
        <v>831</v>
      </c>
      <c r="C2490" t="s">
        <v>25</v>
      </c>
      <c r="D2490">
        <v>2.4</v>
      </c>
      <c r="E2490">
        <v>4</v>
      </c>
      <c r="F249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490" t="s">
        <v>398</v>
      </c>
      <c r="H2490" t="s">
        <v>144</v>
      </c>
      <c r="I249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490">
        <v>10.199999999999999</v>
      </c>
      <c r="K2490">
        <v>6.4</v>
      </c>
      <c r="L2490">
        <v>8.5</v>
      </c>
      <c r="M2490">
        <v>33</v>
      </c>
      <c r="N2490">
        <v>198</v>
      </c>
    </row>
    <row r="2491" spans="1:14" x14ac:dyDescent="0.35">
      <c r="A2491" t="s">
        <v>219</v>
      </c>
      <c r="B2491" t="s">
        <v>831</v>
      </c>
      <c r="C2491" t="s">
        <v>25</v>
      </c>
      <c r="D2491">
        <v>2.4</v>
      </c>
      <c r="E2491">
        <v>4</v>
      </c>
      <c r="F249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491" t="s">
        <v>398</v>
      </c>
      <c r="H2491" t="s">
        <v>149</v>
      </c>
      <c r="I249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2491">
        <v>13.6</v>
      </c>
      <c r="K2491">
        <v>8.5</v>
      </c>
      <c r="L2491">
        <v>11.3</v>
      </c>
      <c r="M2491">
        <v>25</v>
      </c>
      <c r="N2491">
        <v>186</v>
      </c>
    </row>
    <row r="2492" spans="1:14" x14ac:dyDescent="0.35">
      <c r="A2492" t="s">
        <v>219</v>
      </c>
      <c r="B2492" t="s">
        <v>831</v>
      </c>
      <c r="C2492" t="s">
        <v>25</v>
      </c>
      <c r="D2492">
        <v>3.6</v>
      </c>
      <c r="E2492">
        <v>6</v>
      </c>
      <c r="F249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492" t="s">
        <v>398</v>
      </c>
      <c r="H2492" t="s">
        <v>144</v>
      </c>
      <c r="I249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492">
        <v>12.4</v>
      </c>
      <c r="K2492">
        <v>7.5</v>
      </c>
      <c r="L2492">
        <v>10.199999999999999</v>
      </c>
      <c r="M2492">
        <v>28</v>
      </c>
      <c r="N2492">
        <v>239</v>
      </c>
    </row>
    <row r="2493" spans="1:14" x14ac:dyDescent="0.35">
      <c r="A2493" t="s">
        <v>219</v>
      </c>
      <c r="B2493" t="s">
        <v>831</v>
      </c>
      <c r="C2493" t="s">
        <v>25</v>
      </c>
      <c r="D2493">
        <v>3.6</v>
      </c>
      <c r="E2493">
        <v>6</v>
      </c>
      <c r="F249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493" t="s">
        <v>398</v>
      </c>
      <c r="H2493" t="s">
        <v>149</v>
      </c>
      <c r="I249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2493">
        <v>16.5</v>
      </c>
      <c r="K2493">
        <v>10.1</v>
      </c>
      <c r="L2493">
        <v>13.6</v>
      </c>
      <c r="M2493">
        <v>21</v>
      </c>
      <c r="N2493">
        <v>225</v>
      </c>
    </row>
    <row r="2494" spans="1:14" x14ac:dyDescent="0.35">
      <c r="A2494" t="s">
        <v>219</v>
      </c>
      <c r="B2494" t="s">
        <v>833</v>
      </c>
      <c r="C2494" t="s">
        <v>25</v>
      </c>
      <c r="D2494">
        <v>3.6</v>
      </c>
      <c r="E2494">
        <v>6</v>
      </c>
      <c r="F249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494" t="s">
        <v>398</v>
      </c>
      <c r="H2494" t="s">
        <v>144</v>
      </c>
      <c r="I249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494">
        <v>12.8</v>
      </c>
      <c r="K2494">
        <v>8.1</v>
      </c>
      <c r="L2494">
        <v>10.7</v>
      </c>
      <c r="M2494">
        <v>26</v>
      </c>
      <c r="N2494">
        <v>250</v>
      </c>
    </row>
    <row r="2495" spans="1:14" x14ac:dyDescent="0.35">
      <c r="A2495" t="s">
        <v>219</v>
      </c>
      <c r="B2495" t="s">
        <v>833</v>
      </c>
      <c r="C2495" t="s">
        <v>25</v>
      </c>
      <c r="D2495">
        <v>3.6</v>
      </c>
      <c r="E2495">
        <v>6</v>
      </c>
      <c r="F249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495" t="s">
        <v>398</v>
      </c>
      <c r="H2495" t="s">
        <v>149</v>
      </c>
      <c r="I249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2495">
        <v>16.899999999999999</v>
      </c>
      <c r="K2495">
        <v>10.8</v>
      </c>
      <c r="L2495">
        <v>14.1</v>
      </c>
      <c r="M2495">
        <v>20</v>
      </c>
      <c r="N2495">
        <v>232</v>
      </c>
    </row>
    <row r="2496" spans="1:14" x14ac:dyDescent="0.35">
      <c r="A2496" t="s">
        <v>219</v>
      </c>
      <c r="B2496">
        <v>300</v>
      </c>
      <c r="C2496" t="s">
        <v>58</v>
      </c>
      <c r="D2496">
        <v>3.6</v>
      </c>
      <c r="E2496">
        <v>6</v>
      </c>
      <c r="F249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496" t="s">
        <v>55</v>
      </c>
      <c r="H2496" t="s">
        <v>144</v>
      </c>
      <c r="I249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496">
        <v>12.4</v>
      </c>
      <c r="K2496">
        <v>7.7</v>
      </c>
      <c r="L2496">
        <v>10.3</v>
      </c>
      <c r="M2496">
        <v>27</v>
      </c>
      <c r="N2496">
        <v>240</v>
      </c>
    </row>
    <row r="2497" spans="1:14" x14ac:dyDescent="0.35">
      <c r="A2497" t="s">
        <v>219</v>
      </c>
      <c r="B2497" t="s">
        <v>229</v>
      </c>
      <c r="C2497" t="s">
        <v>58</v>
      </c>
      <c r="D2497">
        <v>3.6</v>
      </c>
      <c r="E2497">
        <v>6</v>
      </c>
      <c r="F249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497" t="s">
        <v>55</v>
      </c>
      <c r="H2497" t="s">
        <v>144</v>
      </c>
      <c r="I249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497">
        <v>12.4</v>
      </c>
      <c r="K2497">
        <v>7.7</v>
      </c>
      <c r="L2497">
        <v>10.3</v>
      </c>
      <c r="M2497">
        <v>27</v>
      </c>
      <c r="N2497">
        <v>240</v>
      </c>
    </row>
    <row r="2498" spans="1:14" x14ac:dyDescent="0.35">
      <c r="A2498" t="s">
        <v>219</v>
      </c>
      <c r="B2498" t="s">
        <v>229</v>
      </c>
      <c r="C2498" t="s">
        <v>58</v>
      </c>
      <c r="D2498">
        <v>3.6</v>
      </c>
      <c r="E2498">
        <v>6</v>
      </c>
      <c r="F249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498" t="s">
        <v>55</v>
      </c>
      <c r="H2498" t="s">
        <v>149</v>
      </c>
      <c r="I249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2498">
        <v>16.8</v>
      </c>
      <c r="K2498">
        <v>10.3</v>
      </c>
      <c r="L2498">
        <v>13.9</v>
      </c>
      <c r="M2498">
        <v>20</v>
      </c>
      <c r="N2498">
        <v>229</v>
      </c>
    </row>
    <row r="2499" spans="1:14" x14ac:dyDescent="0.35">
      <c r="A2499" t="s">
        <v>219</v>
      </c>
      <c r="B2499" t="s">
        <v>224</v>
      </c>
      <c r="C2499" t="s">
        <v>58</v>
      </c>
      <c r="D2499">
        <v>5.7</v>
      </c>
      <c r="E2499">
        <v>8</v>
      </c>
      <c r="F249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499" t="s">
        <v>55</v>
      </c>
      <c r="H2499" t="s">
        <v>144</v>
      </c>
      <c r="I249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499">
        <v>14.8</v>
      </c>
      <c r="K2499">
        <v>9.3000000000000007</v>
      </c>
      <c r="L2499">
        <v>12.3</v>
      </c>
      <c r="M2499">
        <v>23</v>
      </c>
      <c r="N2499">
        <v>289</v>
      </c>
    </row>
    <row r="2500" spans="1:14" x14ac:dyDescent="0.35">
      <c r="A2500" t="s">
        <v>219</v>
      </c>
      <c r="B2500" t="s">
        <v>226</v>
      </c>
      <c r="C2500" t="s">
        <v>58</v>
      </c>
      <c r="D2500">
        <v>3.6</v>
      </c>
      <c r="E2500">
        <v>6</v>
      </c>
      <c r="F250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500" t="s">
        <v>55</v>
      </c>
      <c r="H2500" t="s">
        <v>144</v>
      </c>
      <c r="I250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500">
        <v>12.8</v>
      </c>
      <c r="K2500">
        <v>8.6</v>
      </c>
      <c r="L2500">
        <v>10.9</v>
      </c>
      <c r="M2500">
        <v>26</v>
      </c>
      <c r="N2500">
        <v>257</v>
      </c>
    </row>
    <row r="2501" spans="1:14" x14ac:dyDescent="0.35">
      <c r="A2501" t="s">
        <v>219</v>
      </c>
      <c r="B2501" t="s">
        <v>228</v>
      </c>
      <c r="C2501" t="s">
        <v>58</v>
      </c>
      <c r="D2501">
        <v>3.6</v>
      </c>
      <c r="E2501">
        <v>6</v>
      </c>
      <c r="F250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501" t="s">
        <v>55</v>
      </c>
      <c r="H2501" t="s">
        <v>144</v>
      </c>
      <c r="I250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501">
        <v>12.8</v>
      </c>
      <c r="K2501">
        <v>8.6</v>
      </c>
      <c r="L2501">
        <v>10.9</v>
      </c>
      <c r="M2501">
        <v>26</v>
      </c>
      <c r="N2501">
        <v>257</v>
      </c>
    </row>
    <row r="2502" spans="1:14" x14ac:dyDescent="0.35">
      <c r="A2502" t="s">
        <v>219</v>
      </c>
      <c r="B2502" t="s">
        <v>228</v>
      </c>
      <c r="C2502" t="s">
        <v>58</v>
      </c>
      <c r="D2502">
        <v>3.6</v>
      </c>
      <c r="E2502">
        <v>6</v>
      </c>
      <c r="F250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502" t="s">
        <v>55</v>
      </c>
      <c r="H2502" t="s">
        <v>149</v>
      </c>
      <c r="I250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2502">
        <v>17.3</v>
      </c>
      <c r="K2502">
        <v>11.7</v>
      </c>
      <c r="L2502">
        <v>14.8</v>
      </c>
      <c r="M2502">
        <v>19</v>
      </c>
      <c r="N2502">
        <v>243</v>
      </c>
    </row>
    <row r="2503" spans="1:14" x14ac:dyDescent="0.35">
      <c r="A2503" t="s">
        <v>219</v>
      </c>
      <c r="B2503" t="s">
        <v>231</v>
      </c>
      <c r="C2503" t="s">
        <v>232</v>
      </c>
      <c r="D2503">
        <v>3.6</v>
      </c>
      <c r="E2503">
        <v>6</v>
      </c>
      <c r="F250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503" t="s">
        <v>36</v>
      </c>
      <c r="H2503" t="s">
        <v>144</v>
      </c>
      <c r="I250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503">
        <v>14.1</v>
      </c>
      <c r="K2503">
        <v>9.5</v>
      </c>
      <c r="L2503">
        <v>12</v>
      </c>
      <c r="M2503">
        <v>24</v>
      </c>
      <c r="N2503">
        <v>282</v>
      </c>
    </row>
    <row r="2504" spans="1:14" x14ac:dyDescent="0.35">
      <c r="A2504" t="s">
        <v>219</v>
      </c>
      <c r="B2504" t="s">
        <v>231</v>
      </c>
      <c r="C2504" t="s">
        <v>232</v>
      </c>
      <c r="D2504">
        <v>3.6</v>
      </c>
      <c r="E2504">
        <v>6</v>
      </c>
      <c r="F250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504" t="s">
        <v>36</v>
      </c>
      <c r="H2504" t="s">
        <v>149</v>
      </c>
      <c r="I250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2504">
        <v>19.7</v>
      </c>
      <c r="K2504">
        <v>13.3</v>
      </c>
      <c r="L2504">
        <v>16.8</v>
      </c>
      <c r="M2504">
        <v>17</v>
      </c>
      <c r="N2504">
        <v>279</v>
      </c>
    </row>
    <row r="2505" spans="1:14" x14ac:dyDescent="0.35">
      <c r="A2505" t="s">
        <v>233</v>
      </c>
      <c r="B2505" t="s">
        <v>236</v>
      </c>
      <c r="C2505" t="s">
        <v>25</v>
      </c>
      <c r="D2505">
        <v>3.6</v>
      </c>
      <c r="E2505">
        <v>6</v>
      </c>
      <c r="F250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505" t="s">
        <v>55</v>
      </c>
      <c r="H2505" t="s">
        <v>144</v>
      </c>
      <c r="I250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505">
        <v>12.4</v>
      </c>
      <c r="K2505">
        <v>7.8</v>
      </c>
      <c r="L2505">
        <v>10.3</v>
      </c>
      <c r="M2505">
        <v>27</v>
      </c>
      <c r="N2505">
        <v>242</v>
      </c>
    </row>
    <row r="2506" spans="1:14" x14ac:dyDescent="0.35">
      <c r="A2506" t="s">
        <v>233</v>
      </c>
      <c r="B2506" t="s">
        <v>236</v>
      </c>
      <c r="C2506" t="s">
        <v>25</v>
      </c>
      <c r="D2506">
        <v>5.7</v>
      </c>
      <c r="E2506">
        <v>8</v>
      </c>
      <c r="F250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506" t="s">
        <v>17</v>
      </c>
      <c r="H2506" t="s">
        <v>144</v>
      </c>
      <c r="I250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506">
        <v>15.6</v>
      </c>
      <c r="K2506">
        <v>10</v>
      </c>
      <c r="L2506">
        <v>13.1</v>
      </c>
      <c r="M2506">
        <v>22</v>
      </c>
      <c r="N2506">
        <v>307</v>
      </c>
    </row>
    <row r="2507" spans="1:14" x14ac:dyDescent="0.35">
      <c r="A2507" t="s">
        <v>233</v>
      </c>
      <c r="B2507" t="s">
        <v>236</v>
      </c>
      <c r="C2507" t="s">
        <v>25</v>
      </c>
      <c r="D2507">
        <v>6.4</v>
      </c>
      <c r="E2507">
        <v>8</v>
      </c>
      <c r="F250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507" t="s">
        <v>17</v>
      </c>
      <c r="H2507" t="s">
        <v>16</v>
      </c>
      <c r="I250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507">
        <v>16.8</v>
      </c>
      <c r="K2507">
        <v>10.4</v>
      </c>
      <c r="L2507">
        <v>13.9</v>
      </c>
      <c r="M2507">
        <v>20</v>
      </c>
      <c r="N2507">
        <v>326</v>
      </c>
    </row>
    <row r="2508" spans="1:14" x14ac:dyDescent="0.35">
      <c r="A2508" t="s">
        <v>233</v>
      </c>
      <c r="B2508" t="s">
        <v>237</v>
      </c>
      <c r="C2508" t="s">
        <v>25</v>
      </c>
      <c r="D2508">
        <v>5.7</v>
      </c>
      <c r="E2508">
        <v>8</v>
      </c>
      <c r="F250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508" t="s">
        <v>55</v>
      </c>
      <c r="H2508" t="s">
        <v>144</v>
      </c>
      <c r="I250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508">
        <v>14.8</v>
      </c>
      <c r="K2508">
        <v>9.3000000000000007</v>
      </c>
      <c r="L2508">
        <v>12.3</v>
      </c>
      <c r="M2508">
        <v>23</v>
      </c>
      <c r="N2508">
        <v>289</v>
      </c>
    </row>
    <row r="2509" spans="1:14" x14ac:dyDescent="0.35">
      <c r="A2509" t="s">
        <v>233</v>
      </c>
      <c r="B2509" t="s">
        <v>237</v>
      </c>
      <c r="C2509" t="s">
        <v>25</v>
      </c>
      <c r="D2509">
        <v>6.4</v>
      </c>
      <c r="E2509">
        <v>8</v>
      </c>
      <c r="F250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509" t="s">
        <v>55</v>
      </c>
      <c r="H2509" t="s">
        <v>16</v>
      </c>
      <c r="I250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509">
        <v>15.7</v>
      </c>
      <c r="K2509">
        <v>9.5</v>
      </c>
      <c r="L2509">
        <v>12.9</v>
      </c>
      <c r="M2509">
        <v>22</v>
      </c>
      <c r="N2509">
        <v>302</v>
      </c>
    </row>
    <row r="2510" spans="1:14" x14ac:dyDescent="0.35">
      <c r="A2510" t="s">
        <v>233</v>
      </c>
      <c r="B2510" t="s">
        <v>238</v>
      </c>
      <c r="C2510" t="s">
        <v>25</v>
      </c>
      <c r="D2510">
        <v>6.4</v>
      </c>
      <c r="E2510">
        <v>8</v>
      </c>
      <c r="F251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510" t="s">
        <v>17</v>
      </c>
      <c r="H2510" t="s">
        <v>16</v>
      </c>
      <c r="I251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510">
        <v>16.8</v>
      </c>
      <c r="K2510">
        <v>10.4</v>
      </c>
      <c r="L2510">
        <v>13.9</v>
      </c>
      <c r="M2510">
        <v>20</v>
      </c>
      <c r="N2510">
        <v>326</v>
      </c>
    </row>
    <row r="2511" spans="1:14" x14ac:dyDescent="0.35">
      <c r="A2511" t="s">
        <v>233</v>
      </c>
      <c r="B2511" t="s">
        <v>239</v>
      </c>
      <c r="C2511" t="s">
        <v>25</v>
      </c>
      <c r="D2511">
        <v>6.4</v>
      </c>
      <c r="E2511">
        <v>8</v>
      </c>
      <c r="F251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511" t="s">
        <v>55</v>
      </c>
      <c r="H2511" t="s">
        <v>16</v>
      </c>
      <c r="I251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511">
        <v>15.7</v>
      </c>
      <c r="K2511">
        <v>9.5</v>
      </c>
      <c r="L2511">
        <v>12.9</v>
      </c>
      <c r="M2511">
        <v>22</v>
      </c>
      <c r="N2511">
        <v>302</v>
      </c>
    </row>
    <row r="2512" spans="1:14" x14ac:dyDescent="0.35">
      <c r="A2512" t="s">
        <v>233</v>
      </c>
      <c r="B2512" t="s">
        <v>834</v>
      </c>
      <c r="C2512" t="s">
        <v>25</v>
      </c>
      <c r="D2512">
        <v>6.2</v>
      </c>
      <c r="E2512">
        <v>8</v>
      </c>
      <c r="F251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512" t="s">
        <v>55</v>
      </c>
      <c r="H2512" t="s">
        <v>16</v>
      </c>
      <c r="I251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512">
        <v>17.600000000000001</v>
      </c>
      <c r="K2512">
        <v>10.7</v>
      </c>
      <c r="L2512">
        <v>14.5</v>
      </c>
      <c r="M2512">
        <v>19</v>
      </c>
      <c r="N2512">
        <v>339</v>
      </c>
    </row>
    <row r="2513" spans="1:14" x14ac:dyDescent="0.35">
      <c r="A2513" t="s">
        <v>233</v>
      </c>
      <c r="B2513" t="s">
        <v>834</v>
      </c>
      <c r="C2513" t="s">
        <v>25</v>
      </c>
      <c r="D2513">
        <v>6.2</v>
      </c>
      <c r="E2513">
        <v>8</v>
      </c>
      <c r="F251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513" t="s">
        <v>17</v>
      </c>
      <c r="H2513" t="s">
        <v>16</v>
      </c>
      <c r="I251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513">
        <v>18.100000000000001</v>
      </c>
      <c r="K2513">
        <v>11.4</v>
      </c>
      <c r="L2513">
        <v>15.1</v>
      </c>
      <c r="M2513">
        <v>19</v>
      </c>
      <c r="N2513">
        <v>353</v>
      </c>
    </row>
    <row r="2514" spans="1:14" x14ac:dyDescent="0.35">
      <c r="A2514" t="s">
        <v>233</v>
      </c>
      <c r="B2514" t="s">
        <v>240</v>
      </c>
      <c r="C2514" t="s">
        <v>58</v>
      </c>
      <c r="D2514">
        <v>3.6</v>
      </c>
      <c r="E2514">
        <v>6</v>
      </c>
      <c r="F251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514" t="s">
        <v>225</v>
      </c>
      <c r="H2514" t="s">
        <v>144</v>
      </c>
      <c r="I251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514">
        <v>13.7</v>
      </c>
      <c r="K2514">
        <v>8.9</v>
      </c>
      <c r="L2514">
        <v>11.5</v>
      </c>
      <c r="M2514">
        <v>25</v>
      </c>
      <c r="N2514">
        <v>271</v>
      </c>
    </row>
    <row r="2515" spans="1:14" x14ac:dyDescent="0.35">
      <c r="A2515" t="s">
        <v>233</v>
      </c>
      <c r="B2515" t="s">
        <v>240</v>
      </c>
      <c r="C2515" t="s">
        <v>58</v>
      </c>
      <c r="D2515">
        <v>3.6</v>
      </c>
      <c r="E2515">
        <v>6</v>
      </c>
      <c r="F251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515" t="s">
        <v>55</v>
      </c>
      <c r="H2515" t="s">
        <v>144</v>
      </c>
      <c r="I251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515">
        <v>12.4</v>
      </c>
      <c r="K2515">
        <v>7.7</v>
      </c>
      <c r="L2515">
        <v>10.3</v>
      </c>
      <c r="M2515">
        <v>27</v>
      </c>
      <c r="N2515">
        <v>240</v>
      </c>
    </row>
    <row r="2516" spans="1:14" x14ac:dyDescent="0.35">
      <c r="A2516" t="s">
        <v>233</v>
      </c>
      <c r="B2516" t="s">
        <v>245</v>
      </c>
      <c r="C2516" t="s">
        <v>58</v>
      </c>
      <c r="D2516">
        <v>3.6</v>
      </c>
      <c r="E2516">
        <v>6</v>
      </c>
      <c r="F251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516" t="s">
        <v>225</v>
      </c>
      <c r="H2516" t="s">
        <v>144</v>
      </c>
      <c r="I251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516">
        <v>13.7</v>
      </c>
      <c r="K2516">
        <v>8.9</v>
      </c>
      <c r="L2516">
        <v>11.5</v>
      </c>
      <c r="M2516">
        <v>25</v>
      </c>
      <c r="N2516">
        <v>271</v>
      </c>
    </row>
    <row r="2517" spans="1:14" x14ac:dyDescent="0.35">
      <c r="A2517" t="s">
        <v>233</v>
      </c>
      <c r="B2517" t="s">
        <v>245</v>
      </c>
      <c r="C2517" t="s">
        <v>58</v>
      </c>
      <c r="D2517">
        <v>3.6</v>
      </c>
      <c r="E2517">
        <v>6</v>
      </c>
      <c r="F251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517" t="s">
        <v>225</v>
      </c>
      <c r="H2517" t="s">
        <v>149</v>
      </c>
      <c r="I251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2517">
        <v>18.7</v>
      </c>
      <c r="K2517">
        <v>12.4</v>
      </c>
      <c r="L2517">
        <v>15.9</v>
      </c>
      <c r="M2517">
        <v>18</v>
      </c>
      <c r="N2517">
        <v>264</v>
      </c>
    </row>
    <row r="2518" spans="1:14" x14ac:dyDescent="0.35">
      <c r="A2518" t="s">
        <v>233</v>
      </c>
      <c r="B2518" t="s">
        <v>245</v>
      </c>
      <c r="C2518" t="s">
        <v>58</v>
      </c>
      <c r="D2518">
        <v>3.6</v>
      </c>
      <c r="E2518">
        <v>6</v>
      </c>
      <c r="F251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518" t="s">
        <v>55</v>
      </c>
      <c r="H2518" t="s">
        <v>144</v>
      </c>
      <c r="I251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518">
        <v>12.4</v>
      </c>
      <c r="K2518">
        <v>7.7</v>
      </c>
      <c r="L2518">
        <v>10.3</v>
      </c>
      <c r="M2518">
        <v>27</v>
      </c>
      <c r="N2518">
        <v>240</v>
      </c>
    </row>
    <row r="2519" spans="1:14" x14ac:dyDescent="0.35">
      <c r="A2519" t="s">
        <v>233</v>
      </c>
      <c r="B2519" t="s">
        <v>245</v>
      </c>
      <c r="C2519" t="s">
        <v>58</v>
      </c>
      <c r="D2519">
        <v>3.6</v>
      </c>
      <c r="E2519">
        <v>6</v>
      </c>
      <c r="F251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519" t="s">
        <v>55</v>
      </c>
      <c r="H2519" t="s">
        <v>149</v>
      </c>
      <c r="I251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2519">
        <v>16.8</v>
      </c>
      <c r="K2519">
        <v>10.3</v>
      </c>
      <c r="L2519">
        <v>13.9</v>
      </c>
      <c r="M2519">
        <v>20</v>
      </c>
      <c r="N2519">
        <v>229</v>
      </c>
    </row>
    <row r="2520" spans="1:14" x14ac:dyDescent="0.35">
      <c r="A2520" t="s">
        <v>233</v>
      </c>
      <c r="B2520" t="s">
        <v>241</v>
      </c>
      <c r="C2520" t="s">
        <v>58</v>
      </c>
      <c r="D2520">
        <v>5.7</v>
      </c>
      <c r="E2520">
        <v>8</v>
      </c>
      <c r="F252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520" t="s">
        <v>225</v>
      </c>
      <c r="H2520" t="s">
        <v>144</v>
      </c>
      <c r="I252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520">
        <v>15.7</v>
      </c>
      <c r="K2520">
        <v>9.6</v>
      </c>
      <c r="L2520">
        <v>12.9</v>
      </c>
      <c r="M2520">
        <v>22</v>
      </c>
      <c r="N2520">
        <v>302</v>
      </c>
    </row>
    <row r="2521" spans="1:14" x14ac:dyDescent="0.35">
      <c r="A2521" t="s">
        <v>233</v>
      </c>
      <c r="B2521" t="s">
        <v>241</v>
      </c>
      <c r="C2521" t="s">
        <v>58</v>
      </c>
      <c r="D2521">
        <v>5.7</v>
      </c>
      <c r="E2521">
        <v>8</v>
      </c>
      <c r="F252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521" t="s">
        <v>55</v>
      </c>
      <c r="H2521" t="s">
        <v>144</v>
      </c>
      <c r="I252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521">
        <v>14.8</v>
      </c>
      <c r="K2521">
        <v>9.3000000000000007</v>
      </c>
      <c r="L2521">
        <v>12.3</v>
      </c>
      <c r="M2521">
        <v>23</v>
      </c>
      <c r="N2521">
        <v>289</v>
      </c>
    </row>
    <row r="2522" spans="1:14" x14ac:dyDescent="0.35">
      <c r="A2522" t="s">
        <v>233</v>
      </c>
      <c r="B2522" t="s">
        <v>241</v>
      </c>
      <c r="C2522" t="s">
        <v>58</v>
      </c>
      <c r="D2522">
        <v>6.4</v>
      </c>
      <c r="E2522">
        <v>8</v>
      </c>
      <c r="F252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522" t="s">
        <v>55</v>
      </c>
      <c r="H2522" t="s">
        <v>16</v>
      </c>
      <c r="I252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522">
        <v>15.7</v>
      </c>
      <c r="K2522">
        <v>9.5</v>
      </c>
      <c r="L2522">
        <v>12.9</v>
      </c>
      <c r="M2522">
        <v>22</v>
      </c>
      <c r="N2522">
        <v>302</v>
      </c>
    </row>
    <row r="2523" spans="1:14" x14ac:dyDescent="0.35">
      <c r="A2523" t="s">
        <v>233</v>
      </c>
      <c r="B2523" t="s">
        <v>242</v>
      </c>
      <c r="C2523" t="s">
        <v>58</v>
      </c>
      <c r="D2523">
        <v>3.6</v>
      </c>
      <c r="E2523">
        <v>6</v>
      </c>
      <c r="F252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523" t="s">
        <v>55</v>
      </c>
      <c r="H2523" t="s">
        <v>144</v>
      </c>
      <c r="I252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523">
        <v>12.8</v>
      </c>
      <c r="K2523">
        <v>8.6</v>
      </c>
      <c r="L2523">
        <v>10.9</v>
      </c>
      <c r="M2523">
        <v>26</v>
      </c>
      <c r="N2523">
        <v>257</v>
      </c>
    </row>
    <row r="2524" spans="1:14" x14ac:dyDescent="0.35">
      <c r="A2524" t="s">
        <v>233</v>
      </c>
      <c r="B2524" t="s">
        <v>244</v>
      </c>
      <c r="C2524" t="s">
        <v>58</v>
      </c>
      <c r="D2524">
        <v>3.6</v>
      </c>
      <c r="E2524">
        <v>6</v>
      </c>
      <c r="F252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524" t="s">
        <v>55</v>
      </c>
      <c r="H2524" t="s">
        <v>144</v>
      </c>
      <c r="I252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524">
        <v>12.8</v>
      </c>
      <c r="K2524">
        <v>8.6</v>
      </c>
      <c r="L2524">
        <v>10.9</v>
      </c>
      <c r="M2524">
        <v>26</v>
      </c>
      <c r="N2524">
        <v>257</v>
      </c>
    </row>
    <row r="2525" spans="1:14" x14ac:dyDescent="0.35">
      <c r="A2525" t="s">
        <v>233</v>
      </c>
      <c r="B2525" t="s">
        <v>244</v>
      </c>
      <c r="C2525" t="s">
        <v>58</v>
      </c>
      <c r="D2525">
        <v>3.6</v>
      </c>
      <c r="E2525">
        <v>6</v>
      </c>
      <c r="F252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525" t="s">
        <v>55</v>
      </c>
      <c r="H2525" t="s">
        <v>149</v>
      </c>
      <c r="I252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2525">
        <v>17.3</v>
      </c>
      <c r="K2525">
        <v>11.7</v>
      </c>
      <c r="L2525">
        <v>14.8</v>
      </c>
      <c r="M2525">
        <v>19</v>
      </c>
      <c r="N2525">
        <v>243</v>
      </c>
    </row>
    <row r="2526" spans="1:14" x14ac:dyDescent="0.35">
      <c r="A2526" t="s">
        <v>233</v>
      </c>
      <c r="B2526" t="s">
        <v>243</v>
      </c>
      <c r="C2526" t="s">
        <v>58</v>
      </c>
      <c r="D2526">
        <v>5.7</v>
      </c>
      <c r="E2526">
        <v>8</v>
      </c>
      <c r="F252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526" t="s">
        <v>225</v>
      </c>
      <c r="H2526" t="s">
        <v>144</v>
      </c>
      <c r="I252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526">
        <v>16.100000000000001</v>
      </c>
      <c r="K2526">
        <v>10</v>
      </c>
      <c r="L2526">
        <v>13.4</v>
      </c>
      <c r="M2526">
        <v>21</v>
      </c>
      <c r="N2526">
        <v>313</v>
      </c>
    </row>
    <row r="2527" spans="1:14" x14ac:dyDescent="0.35">
      <c r="A2527" t="s">
        <v>233</v>
      </c>
      <c r="B2527" t="s">
        <v>246</v>
      </c>
      <c r="C2527" t="s">
        <v>58</v>
      </c>
      <c r="D2527">
        <v>6.4</v>
      </c>
      <c r="E2527">
        <v>8</v>
      </c>
      <c r="F252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527" t="s">
        <v>55</v>
      </c>
      <c r="H2527" t="s">
        <v>16</v>
      </c>
      <c r="I252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527">
        <v>15.7</v>
      </c>
      <c r="K2527">
        <v>9.5</v>
      </c>
      <c r="L2527">
        <v>12.9</v>
      </c>
      <c r="M2527">
        <v>22</v>
      </c>
      <c r="N2527">
        <v>302</v>
      </c>
    </row>
    <row r="2528" spans="1:14" x14ac:dyDescent="0.35">
      <c r="A2528" t="s">
        <v>233</v>
      </c>
      <c r="B2528" t="s">
        <v>836</v>
      </c>
      <c r="C2528" t="s">
        <v>58</v>
      </c>
      <c r="D2528">
        <v>6.2</v>
      </c>
      <c r="E2528">
        <v>8</v>
      </c>
      <c r="F252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528" t="s">
        <v>55</v>
      </c>
      <c r="H2528" t="s">
        <v>16</v>
      </c>
      <c r="I252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528">
        <v>17.600000000000001</v>
      </c>
      <c r="K2528">
        <v>10.7</v>
      </c>
      <c r="L2528">
        <v>14.5</v>
      </c>
      <c r="M2528">
        <v>19</v>
      </c>
      <c r="N2528">
        <v>339</v>
      </c>
    </row>
    <row r="2529" spans="1:14" x14ac:dyDescent="0.35">
      <c r="A2529" t="s">
        <v>233</v>
      </c>
      <c r="B2529" t="s">
        <v>247</v>
      </c>
      <c r="C2529" t="s">
        <v>25</v>
      </c>
      <c r="D2529">
        <v>2</v>
      </c>
      <c r="E2529">
        <v>4</v>
      </c>
      <c r="F252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529" t="s">
        <v>17</v>
      </c>
      <c r="H2529" t="s">
        <v>144</v>
      </c>
      <c r="I252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529">
        <v>9.4</v>
      </c>
      <c r="K2529">
        <v>6.5</v>
      </c>
      <c r="L2529">
        <v>8.1</v>
      </c>
      <c r="M2529">
        <v>35</v>
      </c>
      <c r="N2529">
        <v>189</v>
      </c>
    </row>
    <row r="2530" spans="1:14" x14ac:dyDescent="0.35">
      <c r="A2530" t="s">
        <v>233</v>
      </c>
      <c r="B2530" t="s">
        <v>247</v>
      </c>
      <c r="C2530" t="s">
        <v>25</v>
      </c>
      <c r="D2530">
        <v>2.4</v>
      </c>
      <c r="E2530">
        <v>4</v>
      </c>
      <c r="F253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530" t="s">
        <v>36</v>
      </c>
      <c r="H2530" t="s">
        <v>144</v>
      </c>
      <c r="I253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530">
        <v>10.1</v>
      </c>
      <c r="K2530">
        <v>6.8</v>
      </c>
      <c r="L2530">
        <v>8.6</v>
      </c>
      <c r="M2530">
        <v>33</v>
      </c>
      <c r="N2530">
        <v>202</v>
      </c>
    </row>
    <row r="2531" spans="1:14" x14ac:dyDescent="0.35">
      <c r="A2531" t="s">
        <v>233</v>
      </c>
      <c r="B2531" t="s">
        <v>247</v>
      </c>
      <c r="C2531" t="s">
        <v>25</v>
      </c>
      <c r="D2531">
        <v>2.4</v>
      </c>
      <c r="E2531">
        <v>4</v>
      </c>
      <c r="F253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531" t="s">
        <v>17</v>
      </c>
      <c r="H2531" t="s">
        <v>144</v>
      </c>
      <c r="I253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531">
        <v>10.5</v>
      </c>
      <c r="K2531">
        <v>6.7</v>
      </c>
      <c r="L2531">
        <v>8.8000000000000007</v>
      </c>
      <c r="M2531">
        <v>32</v>
      </c>
      <c r="N2531">
        <v>205</v>
      </c>
    </row>
    <row r="2532" spans="1:14" x14ac:dyDescent="0.35">
      <c r="A2532" t="s">
        <v>233</v>
      </c>
      <c r="B2532" t="s">
        <v>248</v>
      </c>
      <c r="C2532" t="s">
        <v>25</v>
      </c>
      <c r="D2532">
        <v>2</v>
      </c>
      <c r="E2532">
        <v>4</v>
      </c>
      <c r="F253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532" t="s">
        <v>36</v>
      </c>
      <c r="H2532" t="s">
        <v>144</v>
      </c>
      <c r="I253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532">
        <v>9.9</v>
      </c>
      <c r="K2532">
        <v>7</v>
      </c>
      <c r="L2532">
        <v>8.6</v>
      </c>
      <c r="M2532">
        <v>33</v>
      </c>
      <c r="N2532">
        <v>201</v>
      </c>
    </row>
    <row r="2533" spans="1:14" x14ac:dyDescent="0.35">
      <c r="A2533" t="s">
        <v>233</v>
      </c>
      <c r="B2533" t="s">
        <v>248</v>
      </c>
      <c r="C2533" t="s">
        <v>25</v>
      </c>
      <c r="D2533">
        <v>2</v>
      </c>
      <c r="E2533">
        <v>4</v>
      </c>
      <c r="F253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533" t="s">
        <v>36</v>
      </c>
      <c r="H2533" t="s">
        <v>149</v>
      </c>
      <c r="I253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2533">
        <v>13.3</v>
      </c>
      <c r="K2533">
        <v>9.3000000000000007</v>
      </c>
      <c r="L2533">
        <v>11.5</v>
      </c>
      <c r="M2533">
        <v>25</v>
      </c>
      <c r="N2533">
        <v>187</v>
      </c>
    </row>
    <row r="2534" spans="1:14" x14ac:dyDescent="0.35">
      <c r="A2534" t="s">
        <v>233</v>
      </c>
      <c r="B2534" t="s">
        <v>249</v>
      </c>
      <c r="C2534" t="s">
        <v>25</v>
      </c>
      <c r="D2534">
        <v>2.4</v>
      </c>
      <c r="E2534">
        <v>4</v>
      </c>
      <c r="F253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534" t="s">
        <v>36</v>
      </c>
      <c r="H2534" t="s">
        <v>144</v>
      </c>
      <c r="I253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534">
        <v>10.6</v>
      </c>
      <c r="K2534">
        <v>7.5</v>
      </c>
      <c r="L2534">
        <v>9.1999999999999993</v>
      </c>
      <c r="M2534">
        <v>31</v>
      </c>
      <c r="N2534">
        <v>215</v>
      </c>
    </row>
    <row r="2535" spans="1:14" x14ac:dyDescent="0.35">
      <c r="A2535" t="s">
        <v>233</v>
      </c>
      <c r="B2535" t="s">
        <v>249</v>
      </c>
      <c r="C2535" t="s">
        <v>25</v>
      </c>
      <c r="D2535">
        <v>2.4</v>
      </c>
      <c r="E2535">
        <v>4</v>
      </c>
      <c r="F253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535" t="s">
        <v>17</v>
      </c>
      <c r="H2535" t="s">
        <v>144</v>
      </c>
      <c r="I253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535">
        <v>10.199999999999999</v>
      </c>
      <c r="K2535">
        <v>7</v>
      </c>
      <c r="L2535">
        <v>8.8000000000000007</v>
      </c>
      <c r="M2535">
        <v>32</v>
      </c>
      <c r="N2535">
        <v>207</v>
      </c>
    </row>
    <row r="2536" spans="1:14" x14ac:dyDescent="0.35">
      <c r="A2536" t="s">
        <v>233</v>
      </c>
      <c r="B2536" t="s">
        <v>250</v>
      </c>
      <c r="C2536" t="s">
        <v>25</v>
      </c>
      <c r="D2536">
        <v>1.4</v>
      </c>
      <c r="E2536">
        <v>4</v>
      </c>
      <c r="F253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536" t="s">
        <v>32</v>
      </c>
      <c r="H2536" t="s">
        <v>144</v>
      </c>
      <c r="I253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536">
        <v>8.4</v>
      </c>
      <c r="K2536">
        <v>5.9</v>
      </c>
      <c r="L2536">
        <v>7.3</v>
      </c>
      <c r="M2536">
        <v>39</v>
      </c>
      <c r="N2536">
        <v>171</v>
      </c>
    </row>
    <row r="2537" spans="1:14" x14ac:dyDescent="0.35">
      <c r="A2537" t="s">
        <v>233</v>
      </c>
      <c r="B2537" t="s">
        <v>250</v>
      </c>
      <c r="C2537" t="s">
        <v>25</v>
      </c>
      <c r="D2537">
        <v>1.4</v>
      </c>
      <c r="E2537">
        <v>4</v>
      </c>
      <c r="F253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537" t="s">
        <v>17</v>
      </c>
      <c r="H2537" t="s">
        <v>144</v>
      </c>
      <c r="I253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537">
        <v>8.5</v>
      </c>
      <c r="K2537">
        <v>5.8</v>
      </c>
      <c r="L2537">
        <v>7.3</v>
      </c>
      <c r="M2537">
        <v>39</v>
      </c>
      <c r="N2537">
        <v>171</v>
      </c>
    </row>
    <row r="2538" spans="1:14" x14ac:dyDescent="0.35">
      <c r="A2538" t="s">
        <v>233</v>
      </c>
      <c r="B2538" t="s">
        <v>1031</v>
      </c>
      <c r="C2538" t="s">
        <v>66</v>
      </c>
      <c r="D2538">
        <v>3.6</v>
      </c>
      <c r="E2538">
        <v>6</v>
      </c>
      <c r="F253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538" t="s">
        <v>55</v>
      </c>
      <c r="H2538" t="s">
        <v>144</v>
      </c>
      <c r="I253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538">
        <v>12.8</v>
      </c>
      <c r="K2538">
        <v>9.5</v>
      </c>
      <c r="L2538">
        <v>11.3</v>
      </c>
      <c r="M2538">
        <v>25</v>
      </c>
      <c r="N2538">
        <v>265</v>
      </c>
    </row>
    <row r="2539" spans="1:14" x14ac:dyDescent="0.35">
      <c r="A2539" t="s">
        <v>233</v>
      </c>
      <c r="B2539" t="s">
        <v>251</v>
      </c>
      <c r="C2539" t="s">
        <v>66</v>
      </c>
      <c r="D2539">
        <v>5.7</v>
      </c>
      <c r="E2539">
        <v>8</v>
      </c>
      <c r="F253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539" t="s">
        <v>55</v>
      </c>
      <c r="H2539" t="s">
        <v>144</v>
      </c>
      <c r="I253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539">
        <v>16.7</v>
      </c>
      <c r="K2539">
        <v>10.7</v>
      </c>
      <c r="L2539">
        <v>14</v>
      </c>
      <c r="M2539">
        <v>20</v>
      </c>
      <c r="N2539">
        <v>329</v>
      </c>
    </row>
    <row r="2540" spans="1:14" x14ac:dyDescent="0.35">
      <c r="A2540" t="s">
        <v>233</v>
      </c>
      <c r="B2540" t="s">
        <v>253</v>
      </c>
      <c r="C2540" t="s">
        <v>232</v>
      </c>
      <c r="D2540">
        <v>3.6</v>
      </c>
      <c r="E2540">
        <v>6</v>
      </c>
      <c r="F254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540" t="s">
        <v>36</v>
      </c>
      <c r="H2540" t="s">
        <v>144</v>
      </c>
      <c r="I254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540">
        <v>13.7</v>
      </c>
      <c r="K2540">
        <v>9.4</v>
      </c>
      <c r="L2540">
        <v>11.8</v>
      </c>
      <c r="M2540">
        <v>24</v>
      </c>
      <c r="N2540">
        <v>276</v>
      </c>
    </row>
    <row r="2541" spans="1:14" x14ac:dyDescent="0.35">
      <c r="A2541" t="s">
        <v>233</v>
      </c>
      <c r="B2541" t="s">
        <v>253</v>
      </c>
      <c r="C2541" t="s">
        <v>232</v>
      </c>
      <c r="D2541">
        <v>3.6</v>
      </c>
      <c r="E2541">
        <v>6</v>
      </c>
      <c r="F254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541" t="s">
        <v>36</v>
      </c>
      <c r="H2541" t="s">
        <v>149</v>
      </c>
      <c r="I254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2541">
        <v>19.2</v>
      </c>
      <c r="K2541">
        <v>13.1</v>
      </c>
      <c r="L2541">
        <v>16.399999999999999</v>
      </c>
      <c r="M2541">
        <v>17</v>
      </c>
      <c r="N2541">
        <v>269</v>
      </c>
    </row>
    <row r="2542" spans="1:14" x14ac:dyDescent="0.35">
      <c r="A2542" t="s">
        <v>233</v>
      </c>
      <c r="B2542" t="s">
        <v>254</v>
      </c>
      <c r="C2542" t="s">
        <v>21</v>
      </c>
      <c r="D2542">
        <v>2.4</v>
      </c>
      <c r="E2542">
        <v>4</v>
      </c>
      <c r="F254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542" t="s">
        <v>44</v>
      </c>
      <c r="H2542" t="s">
        <v>144</v>
      </c>
      <c r="I254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542">
        <v>12.7</v>
      </c>
      <c r="K2542">
        <v>9.1</v>
      </c>
      <c r="L2542">
        <v>11.1</v>
      </c>
      <c r="M2542">
        <v>25</v>
      </c>
      <c r="N2542">
        <v>260</v>
      </c>
    </row>
    <row r="2543" spans="1:14" x14ac:dyDescent="0.35">
      <c r="A2543" t="s">
        <v>233</v>
      </c>
      <c r="B2543" t="s">
        <v>256</v>
      </c>
      <c r="C2543" t="s">
        <v>21</v>
      </c>
      <c r="D2543">
        <v>3.6</v>
      </c>
      <c r="E2543">
        <v>6</v>
      </c>
      <c r="F254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543" t="s">
        <v>36</v>
      </c>
      <c r="H2543" t="s">
        <v>144</v>
      </c>
      <c r="I254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543">
        <v>14.2</v>
      </c>
      <c r="K2543">
        <v>9.4</v>
      </c>
      <c r="L2543">
        <v>12.1</v>
      </c>
      <c r="M2543">
        <v>23</v>
      </c>
      <c r="N2543">
        <v>283</v>
      </c>
    </row>
    <row r="2544" spans="1:14" x14ac:dyDescent="0.35">
      <c r="A2544" t="s">
        <v>233</v>
      </c>
      <c r="B2544" t="s">
        <v>256</v>
      </c>
      <c r="C2544" t="s">
        <v>21</v>
      </c>
      <c r="D2544">
        <v>3.6</v>
      </c>
      <c r="E2544">
        <v>6</v>
      </c>
      <c r="F254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544" t="s">
        <v>36</v>
      </c>
      <c r="H2544" t="s">
        <v>149</v>
      </c>
      <c r="I254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2544">
        <v>18.899999999999999</v>
      </c>
      <c r="K2544">
        <v>12.9</v>
      </c>
      <c r="L2544">
        <v>16.2</v>
      </c>
      <c r="M2544">
        <v>17</v>
      </c>
      <c r="N2544">
        <v>270</v>
      </c>
    </row>
    <row r="2545" spans="1:14" x14ac:dyDescent="0.35">
      <c r="A2545" t="s">
        <v>233</v>
      </c>
      <c r="B2545" t="s">
        <v>255</v>
      </c>
      <c r="C2545" t="s">
        <v>21</v>
      </c>
      <c r="D2545">
        <v>3.6</v>
      </c>
      <c r="E2545">
        <v>6</v>
      </c>
      <c r="F254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545" t="s">
        <v>36</v>
      </c>
      <c r="H2545" t="s">
        <v>144</v>
      </c>
      <c r="I254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545">
        <v>14.5</v>
      </c>
      <c r="K2545">
        <v>9.9</v>
      </c>
      <c r="L2545">
        <v>12.4</v>
      </c>
      <c r="M2545">
        <v>23</v>
      </c>
      <c r="N2545">
        <v>292</v>
      </c>
    </row>
    <row r="2546" spans="1:14" x14ac:dyDescent="0.35">
      <c r="A2546" t="s">
        <v>233</v>
      </c>
      <c r="B2546" t="s">
        <v>1032</v>
      </c>
      <c r="C2546" t="s">
        <v>31</v>
      </c>
      <c r="D2546">
        <v>8.4</v>
      </c>
      <c r="E2546">
        <v>10</v>
      </c>
      <c r="F254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546" t="s">
        <v>17</v>
      </c>
      <c r="H2546" t="s">
        <v>16</v>
      </c>
      <c r="I254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546">
        <v>19.2</v>
      </c>
      <c r="K2546">
        <v>11.3</v>
      </c>
      <c r="L2546">
        <v>15.6</v>
      </c>
      <c r="M2546">
        <v>18</v>
      </c>
      <c r="N2546">
        <v>364</v>
      </c>
    </row>
    <row r="2547" spans="1:14" x14ac:dyDescent="0.35">
      <c r="A2547" t="s">
        <v>257</v>
      </c>
      <c r="B2547" t="s">
        <v>260</v>
      </c>
      <c r="C2547" t="s">
        <v>35</v>
      </c>
      <c r="D2547">
        <v>1.4</v>
      </c>
      <c r="E2547">
        <v>4</v>
      </c>
      <c r="F254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547" t="s">
        <v>36</v>
      </c>
      <c r="H2547" t="s">
        <v>144</v>
      </c>
      <c r="I254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547">
        <v>8.6999999999999993</v>
      </c>
      <c r="K2547">
        <v>6.9</v>
      </c>
      <c r="L2547">
        <v>7.9</v>
      </c>
      <c r="M2547">
        <v>36</v>
      </c>
      <c r="N2547">
        <v>183</v>
      </c>
    </row>
    <row r="2548" spans="1:14" x14ac:dyDescent="0.35">
      <c r="A2548" t="s">
        <v>257</v>
      </c>
      <c r="B2548" t="s">
        <v>260</v>
      </c>
      <c r="C2548" t="s">
        <v>35</v>
      </c>
      <c r="D2548">
        <v>1.4</v>
      </c>
      <c r="E2548">
        <v>4</v>
      </c>
      <c r="F254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548" t="s">
        <v>127</v>
      </c>
      <c r="H2548" t="s">
        <v>144</v>
      </c>
      <c r="I254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548">
        <v>7.9</v>
      </c>
      <c r="K2548">
        <v>6.3</v>
      </c>
      <c r="L2548">
        <v>7.2</v>
      </c>
      <c r="M2548">
        <v>39</v>
      </c>
      <c r="N2548">
        <v>168</v>
      </c>
    </row>
    <row r="2549" spans="1:14" x14ac:dyDescent="0.35">
      <c r="A2549" t="s">
        <v>257</v>
      </c>
      <c r="B2549" t="s">
        <v>262</v>
      </c>
      <c r="C2549" t="s">
        <v>35</v>
      </c>
      <c r="D2549">
        <v>1.4</v>
      </c>
      <c r="E2549">
        <v>4</v>
      </c>
      <c r="F254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549" t="s">
        <v>36</v>
      </c>
      <c r="H2549" t="s">
        <v>144</v>
      </c>
      <c r="I254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549">
        <v>8.6999999999999993</v>
      </c>
      <c r="K2549">
        <v>6.9</v>
      </c>
      <c r="L2549">
        <v>7.9</v>
      </c>
      <c r="M2549">
        <v>36</v>
      </c>
      <c r="N2549">
        <v>183</v>
      </c>
    </row>
    <row r="2550" spans="1:14" x14ac:dyDescent="0.35">
      <c r="A2550" t="s">
        <v>257</v>
      </c>
      <c r="B2550" t="s">
        <v>262</v>
      </c>
      <c r="C2550" t="s">
        <v>35</v>
      </c>
      <c r="D2550">
        <v>1.4</v>
      </c>
      <c r="E2550">
        <v>4</v>
      </c>
      <c r="F255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550" t="s">
        <v>127</v>
      </c>
      <c r="H2550" t="s">
        <v>144</v>
      </c>
      <c r="I255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550">
        <v>7.6</v>
      </c>
      <c r="K2550">
        <v>5.9</v>
      </c>
      <c r="L2550">
        <v>6.8</v>
      </c>
      <c r="M2550">
        <v>42</v>
      </c>
      <c r="N2550">
        <v>160</v>
      </c>
    </row>
    <row r="2551" spans="1:14" x14ac:dyDescent="0.35">
      <c r="A2551" t="s">
        <v>257</v>
      </c>
      <c r="B2551" t="s">
        <v>263</v>
      </c>
      <c r="C2551" t="s">
        <v>35</v>
      </c>
      <c r="D2551">
        <v>1.4</v>
      </c>
      <c r="E2551">
        <v>4</v>
      </c>
      <c r="F255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551" t="s">
        <v>36</v>
      </c>
      <c r="H2551" t="s">
        <v>144</v>
      </c>
      <c r="I255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551">
        <v>9.6</v>
      </c>
      <c r="K2551">
        <v>7.3</v>
      </c>
      <c r="L2551">
        <v>8.6</v>
      </c>
      <c r="M2551">
        <v>33</v>
      </c>
      <c r="N2551">
        <v>200</v>
      </c>
    </row>
    <row r="2552" spans="1:14" x14ac:dyDescent="0.35">
      <c r="A2552" t="s">
        <v>257</v>
      </c>
      <c r="B2552" t="s">
        <v>263</v>
      </c>
      <c r="C2552" t="s">
        <v>35</v>
      </c>
      <c r="D2552">
        <v>1.4</v>
      </c>
      <c r="E2552">
        <v>4</v>
      </c>
      <c r="F255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552" t="s">
        <v>127</v>
      </c>
      <c r="H2552" t="s">
        <v>144</v>
      </c>
      <c r="I255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552">
        <v>8.5</v>
      </c>
      <c r="K2552">
        <v>6.9</v>
      </c>
      <c r="L2552">
        <v>7.8</v>
      </c>
      <c r="M2552">
        <v>36</v>
      </c>
      <c r="N2552">
        <v>183</v>
      </c>
    </row>
    <row r="2553" spans="1:14" x14ac:dyDescent="0.35">
      <c r="A2553" t="s">
        <v>257</v>
      </c>
      <c r="B2553" t="s">
        <v>258</v>
      </c>
      <c r="C2553" t="s">
        <v>35</v>
      </c>
      <c r="D2553">
        <v>1.4</v>
      </c>
      <c r="E2553">
        <v>4</v>
      </c>
      <c r="F255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553" t="s">
        <v>36</v>
      </c>
      <c r="H2553" t="s">
        <v>144</v>
      </c>
      <c r="I255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553">
        <v>9.6</v>
      </c>
      <c r="K2553">
        <v>7.3</v>
      </c>
      <c r="L2553">
        <v>8.6</v>
      </c>
      <c r="M2553">
        <v>33</v>
      </c>
      <c r="N2553">
        <v>200</v>
      </c>
    </row>
    <row r="2554" spans="1:14" x14ac:dyDescent="0.35">
      <c r="A2554" t="s">
        <v>257</v>
      </c>
      <c r="B2554" t="s">
        <v>258</v>
      </c>
      <c r="C2554" t="s">
        <v>35</v>
      </c>
      <c r="D2554">
        <v>1.4</v>
      </c>
      <c r="E2554">
        <v>4</v>
      </c>
      <c r="F255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554" t="s">
        <v>127</v>
      </c>
      <c r="H2554" t="s">
        <v>144</v>
      </c>
      <c r="I255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554">
        <v>8.5</v>
      </c>
      <c r="K2554">
        <v>6.9</v>
      </c>
      <c r="L2554">
        <v>7.8</v>
      </c>
      <c r="M2554">
        <v>36</v>
      </c>
      <c r="N2554">
        <v>183</v>
      </c>
    </row>
    <row r="2555" spans="1:14" x14ac:dyDescent="0.35">
      <c r="A2555" t="s">
        <v>257</v>
      </c>
      <c r="B2555" t="s">
        <v>259</v>
      </c>
      <c r="C2555" t="s">
        <v>35</v>
      </c>
      <c r="D2555">
        <v>1.4</v>
      </c>
      <c r="E2555">
        <v>4</v>
      </c>
      <c r="F255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555" t="s">
        <v>36</v>
      </c>
      <c r="H2555" t="s">
        <v>144</v>
      </c>
      <c r="I255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555">
        <v>9.6</v>
      </c>
      <c r="K2555">
        <v>7.3</v>
      </c>
      <c r="L2555">
        <v>8.6</v>
      </c>
      <c r="M2555">
        <v>33</v>
      </c>
      <c r="N2555">
        <v>200</v>
      </c>
    </row>
    <row r="2556" spans="1:14" x14ac:dyDescent="0.35">
      <c r="A2556" t="s">
        <v>257</v>
      </c>
      <c r="B2556" t="s">
        <v>259</v>
      </c>
      <c r="C2556" t="s">
        <v>35</v>
      </c>
      <c r="D2556">
        <v>1.4</v>
      </c>
      <c r="E2556">
        <v>4</v>
      </c>
      <c r="F255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556" t="s">
        <v>127</v>
      </c>
      <c r="H2556" t="s">
        <v>144</v>
      </c>
      <c r="I255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556">
        <v>8.5</v>
      </c>
      <c r="K2556">
        <v>6.9</v>
      </c>
      <c r="L2556">
        <v>7.8</v>
      </c>
      <c r="M2556">
        <v>36</v>
      </c>
      <c r="N2556">
        <v>183</v>
      </c>
    </row>
    <row r="2557" spans="1:14" x14ac:dyDescent="0.35">
      <c r="A2557" t="s">
        <v>257</v>
      </c>
      <c r="B2557" t="s">
        <v>838</v>
      </c>
      <c r="C2557" t="s">
        <v>61</v>
      </c>
      <c r="D2557">
        <v>1.4</v>
      </c>
      <c r="E2557">
        <v>4</v>
      </c>
      <c r="F255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557" t="s">
        <v>36</v>
      </c>
      <c r="H2557" t="s">
        <v>144</v>
      </c>
      <c r="I255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557">
        <v>10.6</v>
      </c>
      <c r="K2557">
        <v>7.8</v>
      </c>
      <c r="L2557">
        <v>9.4</v>
      </c>
      <c r="M2557">
        <v>30</v>
      </c>
      <c r="N2557">
        <v>218</v>
      </c>
    </row>
    <row r="2558" spans="1:14" x14ac:dyDescent="0.35">
      <c r="A2558" t="s">
        <v>257</v>
      </c>
      <c r="B2558" t="s">
        <v>838</v>
      </c>
      <c r="C2558" t="s">
        <v>61</v>
      </c>
      <c r="D2558">
        <v>1.4</v>
      </c>
      <c r="E2558">
        <v>4</v>
      </c>
      <c r="F255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558" t="s">
        <v>32</v>
      </c>
      <c r="H2558" t="s">
        <v>144</v>
      </c>
      <c r="I255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558">
        <v>9.9</v>
      </c>
      <c r="K2558">
        <v>7.2</v>
      </c>
      <c r="L2558">
        <v>8.6999999999999993</v>
      </c>
      <c r="M2558">
        <v>32</v>
      </c>
      <c r="N2558">
        <v>203</v>
      </c>
    </row>
    <row r="2559" spans="1:14" x14ac:dyDescent="0.35">
      <c r="A2559" t="s">
        <v>257</v>
      </c>
      <c r="B2559" t="s">
        <v>838</v>
      </c>
      <c r="C2559" t="s">
        <v>61</v>
      </c>
      <c r="D2559">
        <v>1.4</v>
      </c>
      <c r="E2559">
        <v>4</v>
      </c>
      <c r="F255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559" t="s">
        <v>17</v>
      </c>
      <c r="H2559" t="s">
        <v>144</v>
      </c>
      <c r="I255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559">
        <v>9.3000000000000007</v>
      </c>
      <c r="K2559">
        <v>7.1</v>
      </c>
      <c r="L2559">
        <v>8.3000000000000007</v>
      </c>
      <c r="M2559">
        <v>34</v>
      </c>
      <c r="N2559">
        <v>194</v>
      </c>
    </row>
    <row r="2560" spans="1:14" x14ac:dyDescent="0.35">
      <c r="A2560" t="s">
        <v>257</v>
      </c>
      <c r="B2560" t="s">
        <v>1033</v>
      </c>
      <c r="C2560" t="s">
        <v>21</v>
      </c>
      <c r="D2560">
        <v>1.4</v>
      </c>
      <c r="E2560">
        <v>4</v>
      </c>
      <c r="F256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560" t="s">
        <v>17</v>
      </c>
      <c r="H2560" t="s">
        <v>144</v>
      </c>
      <c r="I256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560">
        <v>9.5</v>
      </c>
      <c r="K2560">
        <v>6.9</v>
      </c>
      <c r="L2560">
        <v>8.3000000000000007</v>
      </c>
      <c r="M2560">
        <v>34</v>
      </c>
      <c r="N2560">
        <v>194</v>
      </c>
    </row>
    <row r="2561" spans="1:14" x14ac:dyDescent="0.35">
      <c r="A2561" t="s">
        <v>257</v>
      </c>
      <c r="B2561" t="s">
        <v>1033</v>
      </c>
      <c r="C2561" t="s">
        <v>21</v>
      </c>
      <c r="D2561">
        <v>2.4</v>
      </c>
      <c r="E2561">
        <v>4</v>
      </c>
      <c r="F256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561" t="s">
        <v>398</v>
      </c>
      <c r="H2561" t="s">
        <v>144</v>
      </c>
      <c r="I256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561">
        <v>10.6</v>
      </c>
      <c r="K2561">
        <v>7.6</v>
      </c>
      <c r="L2561">
        <v>9.3000000000000007</v>
      </c>
      <c r="M2561">
        <v>30</v>
      </c>
      <c r="N2561">
        <v>217</v>
      </c>
    </row>
    <row r="2562" spans="1:14" x14ac:dyDescent="0.35">
      <c r="A2562" t="s">
        <v>257</v>
      </c>
      <c r="B2562" t="s">
        <v>1034</v>
      </c>
      <c r="C2562" t="s">
        <v>21</v>
      </c>
      <c r="D2562">
        <v>2.4</v>
      </c>
      <c r="E2562">
        <v>4</v>
      </c>
      <c r="F256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562" t="s">
        <v>398</v>
      </c>
      <c r="H2562" t="s">
        <v>144</v>
      </c>
      <c r="I256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562">
        <v>11</v>
      </c>
      <c r="K2562">
        <v>7.9</v>
      </c>
      <c r="L2562">
        <v>9.6</v>
      </c>
      <c r="M2562">
        <v>29</v>
      </c>
      <c r="N2562">
        <v>224</v>
      </c>
    </row>
    <row r="2563" spans="1:14" x14ac:dyDescent="0.35">
      <c r="A2563" t="s">
        <v>265</v>
      </c>
      <c r="B2563" t="s">
        <v>266</v>
      </c>
      <c r="C2563" t="s">
        <v>58</v>
      </c>
      <c r="D2563">
        <v>2</v>
      </c>
      <c r="E2563">
        <v>4</v>
      </c>
      <c r="F256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563" t="s">
        <v>210</v>
      </c>
      <c r="H2563" t="s">
        <v>144</v>
      </c>
      <c r="I256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563">
        <v>5.6</v>
      </c>
      <c r="K2563">
        <v>6.4</v>
      </c>
      <c r="L2563">
        <v>6</v>
      </c>
      <c r="M2563">
        <v>47</v>
      </c>
      <c r="N2563">
        <v>140</v>
      </c>
    </row>
    <row r="2564" spans="1:14" x14ac:dyDescent="0.35">
      <c r="A2564" t="s">
        <v>265</v>
      </c>
      <c r="B2564" t="s">
        <v>271</v>
      </c>
      <c r="C2564" t="s">
        <v>21</v>
      </c>
      <c r="D2564">
        <v>2</v>
      </c>
      <c r="E2564">
        <v>4</v>
      </c>
      <c r="F256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564" t="s">
        <v>22</v>
      </c>
      <c r="H2564" t="s">
        <v>144</v>
      </c>
      <c r="I256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564">
        <v>11.5</v>
      </c>
      <c r="K2564">
        <v>7.8</v>
      </c>
      <c r="L2564">
        <v>9.8000000000000007</v>
      </c>
      <c r="M2564">
        <v>29</v>
      </c>
      <c r="N2564">
        <v>231</v>
      </c>
    </row>
    <row r="2565" spans="1:14" x14ac:dyDescent="0.35">
      <c r="A2565" t="s">
        <v>265</v>
      </c>
      <c r="B2565" t="s">
        <v>839</v>
      </c>
      <c r="C2565" t="s">
        <v>21</v>
      </c>
      <c r="D2565">
        <v>2</v>
      </c>
      <c r="E2565">
        <v>4</v>
      </c>
      <c r="F256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565" t="s">
        <v>22</v>
      </c>
      <c r="H2565" t="s">
        <v>144</v>
      </c>
      <c r="I256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565">
        <v>11.3</v>
      </c>
      <c r="K2565">
        <v>7.9</v>
      </c>
      <c r="L2565">
        <v>9.8000000000000007</v>
      </c>
      <c r="M2565">
        <v>29</v>
      </c>
      <c r="N2565">
        <v>228</v>
      </c>
    </row>
    <row r="2566" spans="1:14" x14ac:dyDescent="0.35">
      <c r="A2566" t="s">
        <v>265</v>
      </c>
      <c r="B2566" t="s">
        <v>271</v>
      </c>
      <c r="C2566" t="s">
        <v>21</v>
      </c>
      <c r="D2566">
        <v>3.5</v>
      </c>
      <c r="E2566">
        <v>6</v>
      </c>
      <c r="F256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566" t="s">
        <v>22</v>
      </c>
      <c r="H2566" t="s">
        <v>144</v>
      </c>
      <c r="I256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566">
        <v>13.4</v>
      </c>
      <c r="K2566">
        <v>9</v>
      </c>
      <c r="L2566">
        <v>11.4</v>
      </c>
      <c r="M2566">
        <v>25</v>
      </c>
      <c r="N2566">
        <v>268</v>
      </c>
    </row>
    <row r="2567" spans="1:14" x14ac:dyDescent="0.35">
      <c r="A2567" t="s">
        <v>265</v>
      </c>
      <c r="B2567" t="s">
        <v>272</v>
      </c>
      <c r="C2567" t="s">
        <v>21</v>
      </c>
      <c r="D2567">
        <v>2</v>
      </c>
      <c r="E2567">
        <v>4</v>
      </c>
      <c r="F256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567" t="s">
        <v>22</v>
      </c>
      <c r="H2567" t="s">
        <v>144</v>
      </c>
      <c r="I256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567">
        <v>11.8</v>
      </c>
      <c r="K2567">
        <v>8.4</v>
      </c>
      <c r="L2567">
        <v>10.3</v>
      </c>
      <c r="M2567">
        <v>27</v>
      </c>
      <c r="N2567">
        <v>240</v>
      </c>
    </row>
    <row r="2568" spans="1:14" x14ac:dyDescent="0.35">
      <c r="A2568" t="s">
        <v>265</v>
      </c>
      <c r="B2568" t="s">
        <v>272</v>
      </c>
      <c r="C2568" t="s">
        <v>21</v>
      </c>
      <c r="D2568">
        <v>2.7</v>
      </c>
      <c r="E2568">
        <v>6</v>
      </c>
      <c r="F256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568" t="s">
        <v>22</v>
      </c>
      <c r="H2568" t="s">
        <v>144</v>
      </c>
      <c r="I256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568">
        <v>13.6</v>
      </c>
      <c r="K2568">
        <v>9.8000000000000007</v>
      </c>
      <c r="L2568">
        <v>11.9</v>
      </c>
      <c r="M2568">
        <v>24</v>
      </c>
      <c r="N2568">
        <v>278</v>
      </c>
    </row>
    <row r="2569" spans="1:14" x14ac:dyDescent="0.35">
      <c r="A2569" t="s">
        <v>265</v>
      </c>
      <c r="B2569" t="s">
        <v>272</v>
      </c>
      <c r="C2569" t="s">
        <v>21</v>
      </c>
      <c r="D2569">
        <v>3.5</v>
      </c>
      <c r="E2569">
        <v>6</v>
      </c>
      <c r="F256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569" t="s">
        <v>22</v>
      </c>
      <c r="H2569" t="s">
        <v>144</v>
      </c>
      <c r="I256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569">
        <v>13.7</v>
      </c>
      <c r="K2569">
        <v>9.6</v>
      </c>
      <c r="L2569">
        <v>11.8</v>
      </c>
      <c r="M2569">
        <v>24</v>
      </c>
      <c r="N2569">
        <v>278</v>
      </c>
    </row>
    <row r="2570" spans="1:14" x14ac:dyDescent="0.35">
      <c r="A2570" t="s">
        <v>265</v>
      </c>
      <c r="B2570" t="s">
        <v>273</v>
      </c>
      <c r="C2570" t="s">
        <v>21</v>
      </c>
      <c r="D2570">
        <v>1.6</v>
      </c>
      <c r="E2570">
        <v>4</v>
      </c>
      <c r="F257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570" t="s">
        <v>22</v>
      </c>
      <c r="H2570" t="s">
        <v>144</v>
      </c>
      <c r="I257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570">
        <v>10.1</v>
      </c>
      <c r="K2570">
        <v>7.4</v>
      </c>
      <c r="L2570">
        <v>8.9</v>
      </c>
      <c r="M2570">
        <v>32</v>
      </c>
      <c r="N2570">
        <v>208</v>
      </c>
    </row>
    <row r="2571" spans="1:14" x14ac:dyDescent="0.35">
      <c r="A2571" t="s">
        <v>265</v>
      </c>
      <c r="B2571" t="s">
        <v>273</v>
      </c>
      <c r="C2571" t="s">
        <v>21</v>
      </c>
      <c r="D2571">
        <v>2</v>
      </c>
      <c r="E2571">
        <v>4</v>
      </c>
      <c r="F257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571" t="s">
        <v>22</v>
      </c>
      <c r="H2571" t="s">
        <v>144</v>
      </c>
      <c r="I257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571">
        <v>10.9</v>
      </c>
      <c r="K2571">
        <v>7.9</v>
      </c>
      <c r="L2571">
        <v>9.6</v>
      </c>
      <c r="M2571">
        <v>29</v>
      </c>
      <c r="N2571">
        <v>224</v>
      </c>
    </row>
    <row r="2572" spans="1:14" x14ac:dyDescent="0.35">
      <c r="A2572" t="s">
        <v>265</v>
      </c>
      <c r="B2572" t="s">
        <v>273</v>
      </c>
      <c r="C2572" t="s">
        <v>21</v>
      </c>
      <c r="D2572">
        <v>2.5</v>
      </c>
      <c r="E2572">
        <v>4</v>
      </c>
      <c r="F257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572" t="s">
        <v>22</v>
      </c>
      <c r="H2572" t="s">
        <v>144</v>
      </c>
      <c r="I257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572">
        <v>10.9</v>
      </c>
      <c r="K2572">
        <v>7.6</v>
      </c>
      <c r="L2572">
        <v>9.4</v>
      </c>
      <c r="M2572">
        <v>30</v>
      </c>
      <c r="N2572">
        <v>220</v>
      </c>
    </row>
    <row r="2573" spans="1:14" x14ac:dyDescent="0.35">
      <c r="A2573" t="s">
        <v>265</v>
      </c>
      <c r="B2573" t="s">
        <v>274</v>
      </c>
      <c r="C2573" t="s">
        <v>21</v>
      </c>
      <c r="D2573">
        <v>1.6</v>
      </c>
      <c r="E2573">
        <v>4</v>
      </c>
      <c r="F257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573" t="s">
        <v>22</v>
      </c>
      <c r="H2573" t="s">
        <v>144</v>
      </c>
      <c r="I257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573">
        <v>10.5</v>
      </c>
      <c r="K2573">
        <v>7.9</v>
      </c>
      <c r="L2573">
        <v>9.4</v>
      </c>
      <c r="M2573">
        <v>30</v>
      </c>
      <c r="N2573">
        <v>220</v>
      </c>
    </row>
    <row r="2574" spans="1:14" x14ac:dyDescent="0.35">
      <c r="A2574" t="s">
        <v>265</v>
      </c>
      <c r="B2574" t="s">
        <v>274</v>
      </c>
      <c r="C2574" t="s">
        <v>21</v>
      </c>
      <c r="D2574">
        <v>2</v>
      </c>
      <c r="E2574">
        <v>4</v>
      </c>
      <c r="F257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574" t="s">
        <v>22</v>
      </c>
      <c r="H2574" t="s">
        <v>144</v>
      </c>
      <c r="I257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574">
        <v>11.4</v>
      </c>
      <c r="K2574">
        <v>8.4</v>
      </c>
      <c r="L2574">
        <v>10</v>
      </c>
      <c r="M2574">
        <v>28</v>
      </c>
      <c r="N2574">
        <v>236</v>
      </c>
    </row>
    <row r="2575" spans="1:14" x14ac:dyDescent="0.35">
      <c r="A2575" t="s">
        <v>265</v>
      </c>
      <c r="B2575" t="s">
        <v>841</v>
      </c>
      <c r="C2575" t="s">
        <v>66</v>
      </c>
      <c r="D2575">
        <v>3.5</v>
      </c>
      <c r="E2575">
        <v>6</v>
      </c>
      <c r="F257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575" t="s">
        <v>22</v>
      </c>
      <c r="H2575" t="s">
        <v>144</v>
      </c>
      <c r="I257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575">
        <v>16.2</v>
      </c>
      <c r="K2575">
        <v>11.9</v>
      </c>
      <c r="L2575">
        <v>14.3</v>
      </c>
      <c r="M2575">
        <v>20</v>
      </c>
      <c r="N2575">
        <v>334</v>
      </c>
    </row>
    <row r="2576" spans="1:14" x14ac:dyDescent="0.35">
      <c r="A2576" t="s">
        <v>265</v>
      </c>
      <c r="B2576" t="s">
        <v>1035</v>
      </c>
      <c r="C2576" t="s">
        <v>66</v>
      </c>
      <c r="D2576">
        <v>3.5</v>
      </c>
      <c r="E2576">
        <v>6</v>
      </c>
      <c r="F257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576" t="s">
        <v>22</v>
      </c>
      <c r="H2576" t="s">
        <v>144</v>
      </c>
      <c r="I257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576">
        <v>16.399999999999999</v>
      </c>
      <c r="K2576">
        <v>12.1</v>
      </c>
      <c r="L2576">
        <v>14.4</v>
      </c>
      <c r="M2576">
        <v>20</v>
      </c>
      <c r="N2576">
        <v>338</v>
      </c>
    </row>
    <row r="2577" spans="1:14" x14ac:dyDescent="0.35">
      <c r="A2577" t="s">
        <v>265</v>
      </c>
      <c r="B2577" t="s">
        <v>276</v>
      </c>
      <c r="C2577" t="s">
        <v>66</v>
      </c>
      <c r="D2577">
        <v>2.2999999999999998</v>
      </c>
      <c r="E2577">
        <v>4</v>
      </c>
      <c r="F257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577" t="s">
        <v>22</v>
      </c>
      <c r="H2577" t="s">
        <v>144</v>
      </c>
      <c r="I257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577">
        <v>12.6</v>
      </c>
      <c r="K2577">
        <v>8.5</v>
      </c>
      <c r="L2577">
        <v>10.8</v>
      </c>
      <c r="M2577">
        <v>26</v>
      </c>
      <c r="N2577">
        <v>253</v>
      </c>
    </row>
    <row r="2578" spans="1:14" x14ac:dyDescent="0.35">
      <c r="A2578" t="s">
        <v>265</v>
      </c>
      <c r="B2578" t="s">
        <v>278</v>
      </c>
      <c r="C2578" t="s">
        <v>66</v>
      </c>
      <c r="D2578">
        <v>3.5</v>
      </c>
      <c r="E2578">
        <v>6</v>
      </c>
      <c r="F257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578" t="s">
        <v>22</v>
      </c>
      <c r="H2578" t="s">
        <v>144</v>
      </c>
      <c r="I257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578">
        <v>13.9</v>
      </c>
      <c r="K2578">
        <v>9.6</v>
      </c>
      <c r="L2578">
        <v>12</v>
      </c>
      <c r="M2578">
        <v>24</v>
      </c>
      <c r="N2578">
        <v>280</v>
      </c>
    </row>
    <row r="2579" spans="1:14" x14ac:dyDescent="0.35">
      <c r="A2579" t="s">
        <v>265</v>
      </c>
      <c r="B2579" t="s">
        <v>278</v>
      </c>
      <c r="C2579" t="s">
        <v>66</v>
      </c>
      <c r="D2579">
        <v>3.5</v>
      </c>
      <c r="E2579">
        <v>6</v>
      </c>
      <c r="F257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579" t="s">
        <v>22</v>
      </c>
      <c r="H2579" t="s">
        <v>149</v>
      </c>
      <c r="I257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2579">
        <v>18.7</v>
      </c>
      <c r="K2579">
        <v>12.9</v>
      </c>
      <c r="L2579">
        <v>16.100000000000001</v>
      </c>
      <c r="M2579">
        <v>18</v>
      </c>
      <c r="N2579">
        <v>264</v>
      </c>
    </row>
    <row r="2580" spans="1:14" x14ac:dyDescent="0.35">
      <c r="A2580" t="s">
        <v>265</v>
      </c>
      <c r="B2580" t="s">
        <v>277</v>
      </c>
      <c r="C2580" t="s">
        <v>66</v>
      </c>
      <c r="D2580">
        <v>2.2999999999999998</v>
      </c>
      <c r="E2580">
        <v>4</v>
      </c>
      <c r="F258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580" t="s">
        <v>22</v>
      </c>
      <c r="H2580" t="s">
        <v>144</v>
      </c>
      <c r="I258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580">
        <v>13.1</v>
      </c>
      <c r="K2580">
        <v>9.1</v>
      </c>
      <c r="L2580">
        <v>11.3</v>
      </c>
      <c r="M2580">
        <v>25</v>
      </c>
      <c r="N2580">
        <v>265</v>
      </c>
    </row>
    <row r="2581" spans="1:14" x14ac:dyDescent="0.35">
      <c r="A2581" t="s">
        <v>265</v>
      </c>
      <c r="B2581" t="s">
        <v>277</v>
      </c>
      <c r="C2581" t="s">
        <v>66</v>
      </c>
      <c r="D2581">
        <v>3.5</v>
      </c>
      <c r="E2581">
        <v>6</v>
      </c>
      <c r="F258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581" t="s">
        <v>22</v>
      </c>
      <c r="H2581" t="s">
        <v>144</v>
      </c>
      <c r="I258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581">
        <v>14.9</v>
      </c>
      <c r="K2581">
        <v>10.7</v>
      </c>
      <c r="L2581">
        <v>13</v>
      </c>
      <c r="M2581">
        <v>22</v>
      </c>
      <c r="N2581">
        <v>305</v>
      </c>
    </row>
    <row r="2582" spans="1:14" x14ac:dyDescent="0.35">
      <c r="A2582" t="s">
        <v>265</v>
      </c>
      <c r="B2582" t="s">
        <v>279</v>
      </c>
      <c r="C2582" t="s">
        <v>66</v>
      </c>
      <c r="D2582">
        <v>3.5</v>
      </c>
      <c r="E2582">
        <v>6</v>
      </c>
      <c r="F258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582" t="s">
        <v>22</v>
      </c>
      <c r="H2582" t="s">
        <v>144</v>
      </c>
      <c r="I258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582">
        <v>14.4</v>
      </c>
      <c r="K2582">
        <v>10.4</v>
      </c>
      <c r="L2582">
        <v>12.6</v>
      </c>
      <c r="M2582">
        <v>22</v>
      </c>
      <c r="N2582">
        <v>295</v>
      </c>
    </row>
    <row r="2583" spans="1:14" x14ac:dyDescent="0.35">
      <c r="A2583" t="s">
        <v>265</v>
      </c>
      <c r="B2583" t="s">
        <v>279</v>
      </c>
      <c r="C2583" t="s">
        <v>66</v>
      </c>
      <c r="D2583">
        <v>3.5</v>
      </c>
      <c r="E2583">
        <v>6</v>
      </c>
      <c r="F258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583" t="s">
        <v>22</v>
      </c>
      <c r="H2583" t="s">
        <v>149</v>
      </c>
      <c r="I258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2583">
        <v>19.7</v>
      </c>
      <c r="K2583">
        <v>14.1</v>
      </c>
      <c r="L2583">
        <v>17.2</v>
      </c>
      <c r="M2583">
        <v>16</v>
      </c>
      <c r="N2583">
        <v>282</v>
      </c>
    </row>
    <row r="2584" spans="1:14" x14ac:dyDescent="0.35">
      <c r="A2584" t="s">
        <v>265</v>
      </c>
      <c r="B2584" t="s">
        <v>280</v>
      </c>
      <c r="C2584" t="s">
        <v>203</v>
      </c>
      <c r="D2584">
        <v>2.7</v>
      </c>
      <c r="E2584">
        <v>6</v>
      </c>
      <c r="F258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584" t="s">
        <v>22</v>
      </c>
      <c r="H2584" t="s">
        <v>144</v>
      </c>
      <c r="I258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584">
        <v>12.3</v>
      </c>
      <c r="K2584">
        <v>9.1999999999999993</v>
      </c>
      <c r="L2584">
        <v>10.9</v>
      </c>
      <c r="M2584">
        <v>26</v>
      </c>
      <c r="N2584">
        <v>256</v>
      </c>
    </row>
    <row r="2585" spans="1:14" x14ac:dyDescent="0.35">
      <c r="A2585" t="s">
        <v>265</v>
      </c>
      <c r="B2585" t="s">
        <v>280</v>
      </c>
      <c r="C2585" t="s">
        <v>203</v>
      </c>
      <c r="D2585">
        <v>3.5</v>
      </c>
      <c r="E2585">
        <v>6</v>
      </c>
      <c r="F258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585" t="s">
        <v>22</v>
      </c>
      <c r="H2585" t="s">
        <v>144</v>
      </c>
      <c r="I258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585">
        <v>13.5</v>
      </c>
      <c r="K2585">
        <v>9.8000000000000007</v>
      </c>
      <c r="L2585">
        <v>11.9</v>
      </c>
      <c r="M2585">
        <v>24</v>
      </c>
      <c r="N2585">
        <v>278</v>
      </c>
    </row>
    <row r="2586" spans="1:14" x14ac:dyDescent="0.35">
      <c r="A2586" t="s">
        <v>265</v>
      </c>
      <c r="B2586" t="s">
        <v>1036</v>
      </c>
      <c r="C2586" t="s">
        <v>203</v>
      </c>
      <c r="D2586">
        <v>2.7</v>
      </c>
      <c r="E2586">
        <v>6</v>
      </c>
      <c r="F258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586" t="s">
        <v>22</v>
      </c>
      <c r="H2586" t="s">
        <v>144</v>
      </c>
      <c r="I258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586">
        <v>13.1</v>
      </c>
      <c r="K2586">
        <v>9.8000000000000007</v>
      </c>
      <c r="L2586">
        <v>11.2</v>
      </c>
      <c r="M2586">
        <v>25</v>
      </c>
      <c r="N2586">
        <v>263</v>
      </c>
    </row>
    <row r="2587" spans="1:14" x14ac:dyDescent="0.35">
      <c r="A2587" t="s">
        <v>265</v>
      </c>
      <c r="B2587" t="s">
        <v>1036</v>
      </c>
      <c r="C2587" t="s">
        <v>203</v>
      </c>
      <c r="D2587">
        <v>3.5</v>
      </c>
      <c r="E2587">
        <v>6</v>
      </c>
      <c r="F258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587" t="s">
        <v>22</v>
      </c>
      <c r="H2587" t="s">
        <v>144</v>
      </c>
      <c r="I258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587">
        <v>14.7</v>
      </c>
      <c r="K2587">
        <v>10.7</v>
      </c>
      <c r="L2587">
        <v>12.9</v>
      </c>
      <c r="M2587">
        <v>22</v>
      </c>
      <c r="N2587">
        <v>303</v>
      </c>
    </row>
    <row r="2588" spans="1:14" x14ac:dyDescent="0.35">
      <c r="A2588" t="s">
        <v>265</v>
      </c>
      <c r="B2588" t="s">
        <v>282</v>
      </c>
      <c r="C2588" t="s">
        <v>203</v>
      </c>
      <c r="D2588">
        <v>3.5</v>
      </c>
      <c r="E2588">
        <v>6</v>
      </c>
      <c r="F258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588" t="s">
        <v>36</v>
      </c>
      <c r="H2588" t="s">
        <v>144</v>
      </c>
      <c r="I258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588">
        <v>13.2</v>
      </c>
      <c r="K2588">
        <v>9.6</v>
      </c>
      <c r="L2588">
        <v>11.6</v>
      </c>
      <c r="M2588">
        <v>24</v>
      </c>
      <c r="N2588">
        <v>272</v>
      </c>
    </row>
    <row r="2589" spans="1:14" x14ac:dyDescent="0.35">
      <c r="A2589" t="s">
        <v>265</v>
      </c>
      <c r="B2589" t="s">
        <v>282</v>
      </c>
      <c r="C2589" t="s">
        <v>203</v>
      </c>
      <c r="D2589">
        <v>3.5</v>
      </c>
      <c r="E2589">
        <v>6</v>
      </c>
      <c r="F258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589" t="s">
        <v>36</v>
      </c>
      <c r="H2589" t="s">
        <v>149</v>
      </c>
      <c r="I258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2589">
        <v>17.899999999999999</v>
      </c>
      <c r="K2589">
        <v>13</v>
      </c>
      <c r="L2589">
        <v>15.7</v>
      </c>
      <c r="M2589">
        <v>18</v>
      </c>
      <c r="N2589">
        <v>261</v>
      </c>
    </row>
    <row r="2590" spans="1:14" x14ac:dyDescent="0.35">
      <c r="A2590" t="s">
        <v>265</v>
      </c>
      <c r="B2590" t="s">
        <v>282</v>
      </c>
      <c r="C2590" t="s">
        <v>203</v>
      </c>
      <c r="D2590">
        <v>5</v>
      </c>
      <c r="E2590">
        <v>8</v>
      </c>
      <c r="F259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590" t="s">
        <v>22</v>
      </c>
      <c r="H2590" t="s">
        <v>144</v>
      </c>
      <c r="I259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590">
        <v>15.3</v>
      </c>
      <c r="K2590">
        <v>10.6</v>
      </c>
      <c r="L2590">
        <v>13.2</v>
      </c>
      <c r="M2590">
        <v>21</v>
      </c>
      <c r="N2590">
        <v>309</v>
      </c>
    </row>
    <row r="2591" spans="1:14" x14ac:dyDescent="0.35">
      <c r="A2591" t="s">
        <v>265</v>
      </c>
      <c r="B2591" t="s">
        <v>282</v>
      </c>
      <c r="C2591" t="s">
        <v>203</v>
      </c>
      <c r="D2591">
        <v>5</v>
      </c>
      <c r="E2591">
        <v>8</v>
      </c>
      <c r="F259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591" t="s">
        <v>22</v>
      </c>
      <c r="H2591" t="s">
        <v>149</v>
      </c>
      <c r="I259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2591">
        <v>20.6</v>
      </c>
      <c r="K2591">
        <v>14.3</v>
      </c>
      <c r="L2591">
        <v>17.8</v>
      </c>
      <c r="M2591">
        <v>16</v>
      </c>
      <c r="N2591">
        <v>292</v>
      </c>
    </row>
    <row r="2592" spans="1:14" x14ac:dyDescent="0.35">
      <c r="A2592" t="s">
        <v>265</v>
      </c>
      <c r="B2592" t="s">
        <v>1037</v>
      </c>
      <c r="C2592" t="s">
        <v>203</v>
      </c>
      <c r="D2592">
        <v>5</v>
      </c>
      <c r="E2592">
        <v>8</v>
      </c>
      <c r="F259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592" t="s">
        <v>22</v>
      </c>
      <c r="H2592" t="s">
        <v>144</v>
      </c>
      <c r="I259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592">
        <v>16.8</v>
      </c>
      <c r="K2592">
        <v>11.8</v>
      </c>
      <c r="L2592">
        <v>14.5</v>
      </c>
      <c r="M2592">
        <v>19</v>
      </c>
      <c r="N2592">
        <v>341</v>
      </c>
    </row>
    <row r="2593" spans="1:14" x14ac:dyDescent="0.35">
      <c r="A2593" t="s">
        <v>265</v>
      </c>
      <c r="B2593" t="s">
        <v>1037</v>
      </c>
      <c r="C2593" t="s">
        <v>203</v>
      </c>
      <c r="D2593">
        <v>5</v>
      </c>
      <c r="E2593">
        <v>8</v>
      </c>
      <c r="F259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593" t="s">
        <v>22</v>
      </c>
      <c r="H2593" t="s">
        <v>149</v>
      </c>
      <c r="I259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2593">
        <v>20.6</v>
      </c>
      <c r="K2593">
        <v>14.3</v>
      </c>
      <c r="L2593">
        <v>17.8</v>
      </c>
      <c r="M2593">
        <v>16</v>
      </c>
      <c r="N2593">
        <v>293</v>
      </c>
    </row>
    <row r="2594" spans="1:14" x14ac:dyDescent="0.35">
      <c r="A2594" t="s">
        <v>265</v>
      </c>
      <c r="B2594" t="s">
        <v>281</v>
      </c>
      <c r="C2594" t="s">
        <v>203</v>
      </c>
      <c r="D2594">
        <v>2.7</v>
      </c>
      <c r="E2594">
        <v>6</v>
      </c>
      <c r="F259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594" t="s">
        <v>22</v>
      </c>
      <c r="H2594" t="s">
        <v>144</v>
      </c>
      <c r="I259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594">
        <v>13.1</v>
      </c>
      <c r="K2594">
        <v>10.1</v>
      </c>
      <c r="L2594">
        <v>11.7</v>
      </c>
      <c r="M2594">
        <v>24</v>
      </c>
      <c r="N2594">
        <v>275</v>
      </c>
    </row>
    <row r="2595" spans="1:14" x14ac:dyDescent="0.35">
      <c r="A2595" t="s">
        <v>265</v>
      </c>
      <c r="B2595" t="s">
        <v>281</v>
      </c>
      <c r="C2595" t="s">
        <v>203</v>
      </c>
      <c r="D2595">
        <v>3.5</v>
      </c>
      <c r="E2595">
        <v>6</v>
      </c>
      <c r="F259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595" t="s">
        <v>22</v>
      </c>
      <c r="H2595" t="s">
        <v>144</v>
      </c>
      <c r="I259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595">
        <v>14.7</v>
      </c>
      <c r="K2595">
        <v>10.7</v>
      </c>
      <c r="L2595">
        <v>12.9</v>
      </c>
      <c r="M2595">
        <v>22</v>
      </c>
      <c r="N2595">
        <v>303</v>
      </c>
    </row>
    <row r="2596" spans="1:14" x14ac:dyDescent="0.35">
      <c r="A2596" t="s">
        <v>265</v>
      </c>
      <c r="B2596" t="s">
        <v>1038</v>
      </c>
      <c r="C2596" t="s">
        <v>203</v>
      </c>
      <c r="D2596">
        <v>2.7</v>
      </c>
      <c r="E2596">
        <v>6</v>
      </c>
      <c r="F259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596" t="s">
        <v>22</v>
      </c>
      <c r="H2596" t="s">
        <v>144</v>
      </c>
      <c r="I259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596">
        <v>13.3</v>
      </c>
      <c r="K2596">
        <v>10.7</v>
      </c>
      <c r="L2596">
        <v>12.3</v>
      </c>
      <c r="M2596">
        <v>23</v>
      </c>
      <c r="N2596">
        <v>288</v>
      </c>
    </row>
    <row r="2597" spans="1:14" x14ac:dyDescent="0.35">
      <c r="A2597" t="s">
        <v>265</v>
      </c>
      <c r="B2597" t="s">
        <v>1038</v>
      </c>
      <c r="C2597" t="s">
        <v>203</v>
      </c>
      <c r="D2597">
        <v>3.5</v>
      </c>
      <c r="E2597">
        <v>6</v>
      </c>
      <c r="F259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597" t="s">
        <v>22</v>
      </c>
      <c r="H2597" t="s">
        <v>144</v>
      </c>
      <c r="I259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597">
        <v>15.6</v>
      </c>
      <c r="K2597">
        <v>11.7</v>
      </c>
      <c r="L2597">
        <v>13.8</v>
      </c>
      <c r="M2597">
        <v>20</v>
      </c>
      <c r="N2597">
        <v>324</v>
      </c>
    </row>
    <row r="2598" spans="1:14" x14ac:dyDescent="0.35">
      <c r="A2598" t="s">
        <v>265</v>
      </c>
      <c r="B2598" t="s">
        <v>283</v>
      </c>
      <c r="C2598" t="s">
        <v>203</v>
      </c>
      <c r="D2598">
        <v>3.5</v>
      </c>
      <c r="E2598">
        <v>6</v>
      </c>
      <c r="F259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598" t="s">
        <v>36</v>
      </c>
      <c r="H2598" t="s">
        <v>144</v>
      </c>
      <c r="I259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598">
        <v>14</v>
      </c>
      <c r="K2598">
        <v>10.6</v>
      </c>
      <c r="L2598">
        <v>12.5</v>
      </c>
      <c r="M2598">
        <v>23</v>
      </c>
      <c r="N2598">
        <v>292</v>
      </c>
    </row>
    <row r="2599" spans="1:14" x14ac:dyDescent="0.35">
      <c r="A2599" t="s">
        <v>265</v>
      </c>
      <c r="B2599" t="s">
        <v>283</v>
      </c>
      <c r="C2599" t="s">
        <v>203</v>
      </c>
      <c r="D2599">
        <v>3.5</v>
      </c>
      <c r="E2599">
        <v>6</v>
      </c>
      <c r="F259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599" t="s">
        <v>36</v>
      </c>
      <c r="H2599" t="s">
        <v>149</v>
      </c>
      <c r="I259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2599">
        <v>19.100000000000001</v>
      </c>
      <c r="K2599">
        <v>14.3</v>
      </c>
      <c r="L2599">
        <v>16.899999999999999</v>
      </c>
      <c r="M2599">
        <v>17</v>
      </c>
      <c r="N2599">
        <v>278</v>
      </c>
    </row>
    <row r="2600" spans="1:14" x14ac:dyDescent="0.35">
      <c r="A2600" t="s">
        <v>265</v>
      </c>
      <c r="B2600" t="s">
        <v>283</v>
      </c>
      <c r="C2600" t="s">
        <v>203</v>
      </c>
      <c r="D2600">
        <v>5</v>
      </c>
      <c r="E2600">
        <v>8</v>
      </c>
      <c r="F260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600" t="s">
        <v>22</v>
      </c>
      <c r="H2600" t="s">
        <v>144</v>
      </c>
      <c r="I260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600">
        <v>16</v>
      </c>
      <c r="K2600">
        <v>11.3</v>
      </c>
      <c r="L2600">
        <v>13.8</v>
      </c>
      <c r="M2600">
        <v>20</v>
      </c>
      <c r="N2600">
        <v>324</v>
      </c>
    </row>
    <row r="2601" spans="1:14" x14ac:dyDescent="0.35">
      <c r="A2601" t="s">
        <v>265</v>
      </c>
      <c r="B2601" t="s">
        <v>283</v>
      </c>
      <c r="C2601" t="s">
        <v>203</v>
      </c>
      <c r="D2601">
        <v>5</v>
      </c>
      <c r="E2601">
        <v>8</v>
      </c>
      <c r="F260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601" t="s">
        <v>22</v>
      </c>
      <c r="H2601" t="s">
        <v>149</v>
      </c>
      <c r="I260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2601">
        <v>21.6</v>
      </c>
      <c r="K2601">
        <v>15.1</v>
      </c>
      <c r="L2601">
        <v>18.7</v>
      </c>
      <c r="M2601">
        <v>15</v>
      </c>
      <c r="N2601">
        <v>306</v>
      </c>
    </row>
    <row r="2602" spans="1:14" x14ac:dyDescent="0.35">
      <c r="A2602" t="s">
        <v>265</v>
      </c>
      <c r="B2602" t="s">
        <v>1039</v>
      </c>
      <c r="C2602" t="s">
        <v>203</v>
      </c>
      <c r="D2602">
        <v>5</v>
      </c>
      <c r="E2602">
        <v>8</v>
      </c>
      <c r="F260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602" t="s">
        <v>22</v>
      </c>
      <c r="H2602" t="s">
        <v>144</v>
      </c>
      <c r="I260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602">
        <v>16.8</v>
      </c>
      <c r="K2602">
        <v>12.4</v>
      </c>
      <c r="L2602">
        <v>14.8</v>
      </c>
      <c r="M2602">
        <v>19</v>
      </c>
      <c r="N2602">
        <v>347</v>
      </c>
    </row>
    <row r="2603" spans="1:14" x14ac:dyDescent="0.35">
      <c r="A2603" t="s">
        <v>265</v>
      </c>
      <c r="B2603" t="s">
        <v>1039</v>
      </c>
      <c r="C2603" t="s">
        <v>203</v>
      </c>
      <c r="D2603">
        <v>5</v>
      </c>
      <c r="E2603">
        <v>8</v>
      </c>
      <c r="F260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603" t="s">
        <v>22</v>
      </c>
      <c r="H2603" t="s">
        <v>149</v>
      </c>
      <c r="I260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2603">
        <v>21.8</v>
      </c>
      <c r="K2603">
        <v>15.3</v>
      </c>
      <c r="L2603">
        <v>18.8</v>
      </c>
      <c r="M2603">
        <v>15</v>
      </c>
      <c r="N2603">
        <v>310</v>
      </c>
    </row>
    <row r="2604" spans="1:14" x14ac:dyDescent="0.35">
      <c r="A2604" t="s">
        <v>265</v>
      </c>
      <c r="B2604" t="s">
        <v>285</v>
      </c>
      <c r="C2604" t="s">
        <v>38</v>
      </c>
      <c r="D2604">
        <v>1.6</v>
      </c>
      <c r="E2604">
        <v>4</v>
      </c>
      <c r="F260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604" t="s">
        <v>22</v>
      </c>
      <c r="H2604" t="s">
        <v>144</v>
      </c>
      <c r="I260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604">
        <v>8.6999999999999993</v>
      </c>
      <c r="K2604">
        <v>6.4</v>
      </c>
      <c r="L2604">
        <v>7.6</v>
      </c>
      <c r="M2604">
        <v>37</v>
      </c>
      <c r="N2604">
        <v>180</v>
      </c>
    </row>
    <row r="2605" spans="1:14" x14ac:dyDescent="0.35">
      <c r="A2605" t="s">
        <v>265</v>
      </c>
      <c r="B2605" t="s">
        <v>285</v>
      </c>
      <c r="C2605" t="s">
        <v>38</v>
      </c>
      <c r="D2605">
        <v>1.6</v>
      </c>
      <c r="E2605">
        <v>4</v>
      </c>
      <c r="F260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605" t="s">
        <v>127</v>
      </c>
      <c r="H2605" t="s">
        <v>144</v>
      </c>
      <c r="I260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605">
        <v>8.5</v>
      </c>
      <c r="K2605">
        <v>6.5</v>
      </c>
      <c r="L2605">
        <v>7.6</v>
      </c>
      <c r="M2605">
        <v>37</v>
      </c>
      <c r="N2605">
        <v>179</v>
      </c>
    </row>
    <row r="2606" spans="1:14" x14ac:dyDescent="0.35">
      <c r="A2606" t="s">
        <v>265</v>
      </c>
      <c r="B2606" t="s">
        <v>286</v>
      </c>
      <c r="C2606" t="s">
        <v>38</v>
      </c>
      <c r="D2606">
        <v>1</v>
      </c>
      <c r="E2606">
        <v>3</v>
      </c>
      <c r="F260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606" t="s">
        <v>127</v>
      </c>
      <c r="H2606" t="s">
        <v>144</v>
      </c>
      <c r="I260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606">
        <v>7.5</v>
      </c>
      <c r="K2606">
        <v>5.5</v>
      </c>
      <c r="L2606">
        <v>6.6</v>
      </c>
      <c r="M2606">
        <v>43</v>
      </c>
      <c r="N2606">
        <v>153</v>
      </c>
    </row>
    <row r="2607" spans="1:14" x14ac:dyDescent="0.35">
      <c r="A2607" t="s">
        <v>265</v>
      </c>
      <c r="B2607" t="s">
        <v>287</v>
      </c>
      <c r="C2607" t="s">
        <v>14</v>
      </c>
      <c r="D2607">
        <v>1.6</v>
      </c>
      <c r="E2607">
        <v>4</v>
      </c>
      <c r="F260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607" t="s">
        <v>17</v>
      </c>
      <c r="H2607" t="s">
        <v>144</v>
      </c>
      <c r="I260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607">
        <v>9</v>
      </c>
      <c r="K2607">
        <v>7.1</v>
      </c>
      <c r="L2607">
        <v>8.1</v>
      </c>
      <c r="M2607">
        <v>35</v>
      </c>
      <c r="N2607">
        <v>191</v>
      </c>
    </row>
    <row r="2608" spans="1:14" x14ac:dyDescent="0.35">
      <c r="A2608" t="s">
        <v>265</v>
      </c>
      <c r="B2608" t="s">
        <v>288</v>
      </c>
      <c r="C2608" t="s">
        <v>66</v>
      </c>
      <c r="D2608">
        <v>3.5</v>
      </c>
      <c r="E2608">
        <v>6</v>
      </c>
      <c r="F260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608" t="s">
        <v>22</v>
      </c>
      <c r="H2608" t="s">
        <v>144</v>
      </c>
      <c r="I260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608">
        <v>14.7</v>
      </c>
      <c r="K2608">
        <v>10.199999999999999</v>
      </c>
      <c r="L2608">
        <v>12.7</v>
      </c>
      <c r="M2608">
        <v>22</v>
      </c>
      <c r="N2608">
        <v>298</v>
      </c>
    </row>
    <row r="2609" spans="1:14" x14ac:dyDescent="0.35">
      <c r="A2609" t="s">
        <v>265</v>
      </c>
      <c r="B2609" t="s">
        <v>289</v>
      </c>
      <c r="C2609" t="s">
        <v>66</v>
      </c>
      <c r="D2609">
        <v>3.5</v>
      </c>
      <c r="E2609">
        <v>6</v>
      </c>
      <c r="F260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609" t="s">
        <v>22</v>
      </c>
      <c r="H2609" t="s">
        <v>144</v>
      </c>
      <c r="I260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609">
        <v>14.7</v>
      </c>
      <c r="K2609">
        <v>10.7</v>
      </c>
      <c r="L2609">
        <v>12.9</v>
      </c>
      <c r="M2609">
        <v>22</v>
      </c>
      <c r="N2609">
        <v>303</v>
      </c>
    </row>
    <row r="2610" spans="1:14" x14ac:dyDescent="0.35">
      <c r="A2610" t="s">
        <v>265</v>
      </c>
      <c r="B2610" t="s">
        <v>1040</v>
      </c>
      <c r="C2610" t="s">
        <v>66</v>
      </c>
      <c r="D2610">
        <v>3.5</v>
      </c>
      <c r="E2610">
        <v>6</v>
      </c>
      <c r="F261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610" t="s">
        <v>22</v>
      </c>
      <c r="H2610" t="s">
        <v>144</v>
      </c>
      <c r="I261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610">
        <v>15.7</v>
      </c>
      <c r="K2610">
        <v>11.2</v>
      </c>
      <c r="L2610">
        <v>13.7</v>
      </c>
      <c r="M2610">
        <v>21</v>
      </c>
      <c r="N2610">
        <v>322</v>
      </c>
    </row>
    <row r="2611" spans="1:14" x14ac:dyDescent="0.35">
      <c r="A2611" t="s">
        <v>265</v>
      </c>
      <c r="B2611" t="s">
        <v>291</v>
      </c>
      <c r="C2611" t="s">
        <v>14</v>
      </c>
      <c r="D2611">
        <v>1</v>
      </c>
      <c r="E2611">
        <v>3</v>
      </c>
      <c r="F261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611" t="s">
        <v>22</v>
      </c>
      <c r="H2611" t="s">
        <v>144</v>
      </c>
      <c r="I261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611">
        <v>8.5</v>
      </c>
      <c r="K2611">
        <v>5.9</v>
      </c>
      <c r="L2611">
        <v>7.3</v>
      </c>
      <c r="M2611">
        <v>39</v>
      </c>
      <c r="N2611">
        <v>171</v>
      </c>
    </row>
    <row r="2612" spans="1:14" x14ac:dyDescent="0.35">
      <c r="A2612" t="s">
        <v>265</v>
      </c>
      <c r="B2612" t="s">
        <v>291</v>
      </c>
      <c r="C2612" t="s">
        <v>14</v>
      </c>
      <c r="D2612">
        <v>1</v>
      </c>
      <c r="E2612">
        <v>3</v>
      </c>
      <c r="F261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612" t="s">
        <v>17</v>
      </c>
      <c r="H2612" t="s">
        <v>144</v>
      </c>
      <c r="I261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612">
        <v>7.8</v>
      </c>
      <c r="K2612">
        <v>5.7</v>
      </c>
      <c r="L2612">
        <v>6.8</v>
      </c>
      <c r="M2612">
        <v>42</v>
      </c>
      <c r="N2612">
        <v>160</v>
      </c>
    </row>
    <row r="2613" spans="1:14" x14ac:dyDescent="0.35">
      <c r="A2613" t="s">
        <v>265</v>
      </c>
      <c r="B2613" t="s">
        <v>292</v>
      </c>
      <c r="C2613" t="s">
        <v>14</v>
      </c>
      <c r="D2613">
        <v>2</v>
      </c>
      <c r="E2613">
        <v>4</v>
      </c>
      <c r="F261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613" t="s">
        <v>32</v>
      </c>
      <c r="H2613" t="s">
        <v>144</v>
      </c>
      <c r="I261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613">
        <v>8.9</v>
      </c>
      <c r="K2613">
        <v>6</v>
      </c>
      <c r="L2613">
        <v>7.6</v>
      </c>
      <c r="M2613">
        <v>37</v>
      </c>
      <c r="N2613">
        <v>178</v>
      </c>
    </row>
    <row r="2614" spans="1:14" x14ac:dyDescent="0.35">
      <c r="A2614" t="s">
        <v>265</v>
      </c>
      <c r="B2614" t="s">
        <v>292</v>
      </c>
      <c r="C2614" t="s">
        <v>14</v>
      </c>
      <c r="D2614">
        <v>2</v>
      </c>
      <c r="E2614">
        <v>4</v>
      </c>
      <c r="F261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614" t="s">
        <v>32</v>
      </c>
      <c r="H2614" t="s">
        <v>149</v>
      </c>
      <c r="I261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2614">
        <v>11.9</v>
      </c>
      <c r="K2614">
        <v>8.3000000000000007</v>
      </c>
      <c r="L2614">
        <v>10.3</v>
      </c>
      <c r="M2614">
        <v>27</v>
      </c>
      <c r="N2614">
        <v>170</v>
      </c>
    </row>
    <row r="2615" spans="1:14" x14ac:dyDescent="0.35">
      <c r="A2615" t="s">
        <v>265</v>
      </c>
      <c r="B2615" t="s">
        <v>292</v>
      </c>
      <c r="C2615" t="s">
        <v>14</v>
      </c>
      <c r="D2615">
        <v>2</v>
      </c>
      <c r="E2615">
        <v>4</v>
      </c>
      <c r="F261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615" t="s">
        <v>22</v>
      </c>
      <c r="H2615" t="s">
        <v>144</v>
      </c>
      <c r="I261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615">
        <v>9</v>
      </c>
      <c r="K2615">
        <v>6.2</v>
      </c>
      <c r="L2615">
        <v>7.8</v>
      </c>
      <c r="M2615">
        <v>36</v>
      </c>
      <c r="N2615">
        <v>183</v>
      </c>
    </row>
    <row r="2616" spans="1:14" x14ac:dyDescent="0.35">
      <c r="A2616" t="s">
        <v>265</v>
      </c>
      <c r="B2616" t="s">
        <v>292</v>
      </c>
      <c r="C2616" t="s">
        <v>14</v>
      </c>
      <c r="D2616">
        <v>2</v>
      </c>
      <c r="E2616">
        <v>4</v>
      </c>
      <c r="F261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616" t="s">
        <v>22</v>
      </c>
      <c r="H2616" t="s">
        <v>149</v>
      </c>
      <c r="I261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2616">
        <v>12.1</v>
      </c>
      <c r="K2616">
        <v>8.6</v>
      </c>
      <c r="L2616">
        <v>10.5</v>
      </c>
      <c r="M2616">
        <v>27</v>
      </c>
      <c r="N2616">
        <v>175</v>
      </c>
    </row>
    <row r="2617" spans="1:14" x14ac:dyDescent="0.35">
      <c r="A2617" t="s">
        <v>265</v>
      </c>
      <c r="B2617" t="s">
        <v>292</v>
      </c>
      <c r="C2617" t="s">
        <v>14</v>
      </c>
      <c r="D2617">
        <v>2</v>
      </c>
      <c r="E2617">
        <v>4</v>
      </c>
      <c r="F261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617" t="s">
        <v>127</v>
      </c>
      <c r="H2617" t="s">
        <v>144</v>
      </c>
      <c r="I261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617">
        <v>9.1999999999999993</v>
      </c>
      <c r="K2617">
        <v>6.6</v>
      </c>
      <c r="L2617">
        <v>8</v>
      </c>
      <c r="M2617">
        <v>35</v>
      </c>
      <c r="N2617">
        <v>188</v>
      </c>
    </row>
    <row r="2618" spans="1:14" x14ac:dyDescent="0.35">
      <c r="A2618" t="s">
        <v>265</v>
      </c>
      <c r="B2618" t="s">
        <v>292</v>
      </c>
      <c r="C2618" t="s">
        <v>14</v>
      </c>
      <c r="D2618">
        <v>2</v>
      </c>
      <c r="E2618">
        <v>4</v>
      </c>
      <c r="F261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618" t="s">
        <v>127</v>
      </c>
      <c r="H2618" t="s">
        <v>149</v>
      </c>
      <c r="I261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2618">
        <v>12.3</v>
      </c>
      <c r="K2618">
        <v>8.9</v>
      </c>
      <c r="L2618">
        <v>10.8</v>
      </c>
      <c r="M2618">
        <v>26</v>
      </c>
      <c r="N2618">
        <v>179</v>
      </c>
    </row>
    <row r="2619" spans="1:14" x14ac:dyDescent="0.35">
      <c r="A2619" t="s">
        <v>265</v>
      </c>
      <c r="B2619" t="s">
        <v>1041</v>
      </c>
      <c r="C2619" t="s">
        <v>25</v>
      </c>
      <c r="D2619">
        <v>2.2999999999999998</v>
      </c>
      <c r="E2619">
        <v>4</v>
      </c>
      <c r="F261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619" t="s">
        <v>17</v>
      </c>
      <c r="H2619" t="s">
        <v>16</v>
      </c>
      <c r="I261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619">
        <v>12.1</v>
      </c>
      <c r="K2619">
        <v>9.3000000000000007</v>
      </c>
      <c r="L2619">
        <v>10.9</v>
      </c>
      <c r="M2619">
        <v>26</v>
      </c>
      <c r="N2619">
        <v>255</v>
      </c>
    </row>
    <row r="2620" spans="1:14" x14ac:dyDescent="0.35">
      <c r="A2620" t="s">
        <v>265</v>
      </c>
      <c r="B2620" t="s">
        <v>1042</v>
      </c>
      <c r="C2620" t="s">
        <v>25</v>
      </c>
      <c r="D2620">
        <v>2</v>
      </c>
      <c r="E2620">
        <v>4</v>
      </c>
      <c r="F262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620" t="s">
        <v>17</v>
      </c>
      <c r="H2620" t="s">
        <v>144</v>
      </c>
      <c r="I262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620">
        <v>10.5</v>
      </c>
      <c r="K2620">
        <v>7.7</v>
      </c>
      <c r="L2620">
        <v>9.1999999999999993</v>
      </c>
      <c r="M2620">
        <v>31</v>
      </c>
      <c r="N2620">
        <v>217</v>
      </c>
    </row>
    <row r="2621" spans="1:14" x14ac:dyDescent="0.35">
      <c r="A2621" t="s">
        <v>265</v>
      </c>
      <c r="B2621" t="s">
        <v>294</v>
      </c>
      <c r="C2621" t="s">
        <v>25</v>
      </c>
      <c r="D2621">
        <v>1.5</v>
      </c>
      <c r="E2621">
        <v>4</v>
      </c>
      <c r="F262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621" t="s">
        <v>22</v>
      </c>
      <c r="H2621" t="s">
        <v>144</v>
      </c>
      <c r="I262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621">
        <v>9.9</v>
      </c>
      <c r="K2621">
        <v>6.5</v>
      </c>
      <c r="L2621">
        <v>8.4</v>
      </c>
      <c r="M2621">
        <v>34</v>
      </c>
      <c r="N2621">
        <v>197</v>
      </c>
    </row>
    <row r="2622" spans="1:14" x14ac:dyDescent="0.35">
      <c r="A2622" t="s">
        <v>265</v>
      </c>
      <c r="B2622" t="s">
        <v>295</v>
      </c>
      <c r="C2622" t="s">
        <v>25</v>
      </c>
      <c r="D2622">
        <v>1.5</v>
      </c>
      <c r="E2622">
        <v>4</v>
      </c>
      <c r="F262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622" t="s">
        <v>22</v>
      </c>
      <c r="H2622" t="s">
        <v>144</v>
      </c>
      <c r="I262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622">
        <v>9.4</v>
      </c>
      <c r="K2622">
        <v>6.3</v>
      </c>
      <c r="L2622">
        <v>8</v>
      </c>
      <c r="M2622">
        <v>35</v>
      </c>
      <c r="N2622">
        <v>188</v>
      </c>
    </row>
    <row r="2623" spans="1:14" x14ac:dyDescent="0.35">
      <c r="A2623" t="s">
        <v>265</v>
      </c>
      <c r="B2623" t="s">
        <v>294</v>
      </c>
      <c r="C2623" t="s">
        <v>25</v>
      </c>
      <c r="D2623">
        <v>2</v>
      </c>
      <c r="E2623">
        <v>4</v>
      </c>
      <c r="F262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623" t="s">
        <v>22</v>
      </c>
      <c r="H2623" t="s">
        <v>144</v>
      </c>
      <c r="I262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623">
        <v>10.5</v>
      </c>
      <c r="K2623">
        <v>7</v>
      </c>
      <c r="L2623">
        <v>8.9</v>
      </c>
      <c r="M2623">
        <v>32</v>
      </c>
      <c r="N2623">
        <v>210</v>
      </c>
    </row>
    <row r="2624" spans="1:14" x14ac:dyDescent="0.35">
      <c r="A2624" t="s">
        <v>265</v>
      </c>
      <c r="B2624" t="s">
        <v>294</v>
      </c>
      <c r="C2624" t="s">
        <v>25</v>
      </c>
      <c r="D2624">
        <v>2.5</v>
      </c>
      <c r="E2624">
        <v>4</v>
      </c>
      <c r="F262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624" t="s">
        <v>22</v>
      </c>
      <c r="H2624" t="s">
        <v>144</v>
      </c>
      <c r="I262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624">
        <v>10.5</v>
      </c>
      <c r="K2624">
        <v>6.9</v>
      </c>
      <c r="L2624">
        <v>8.9</v>
      </c>
      <c r="M2624">
        <v>32</v>
      </c>
      <c r="N2624">
        <v>209</v>
      </c>
    </row>
    <row r="2625" spans="1:14" x14ac:dyDescent="0.35">
      <c r="A2625" t="s">
        <v>265</v>
      </c>
      <c r="B2625" t="s">
        <v>296</v>
      </c>
      <c r="C2625" t="s">
        <v>25</v>
      </c>
      <c r="D2625">
        <v>2</v>
      </c>
      <c r="E2625">
        <v>4</v>
      </c>
      <c r="F262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625" t="s">
        <v>22</v>
      </c>
      <c r="H2625" t="s">
        <v>144</v>
      </c>
      <c r="I262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625">
        <v>10.8</v>
      </c>
      <c r="K2625">
        <v>7.5</v>
      </c>
      <c r="L2625">
        <v>9.3000000000000007</v>
      </c>
      <c r="M2625">
        <v>30</v>
      </c>
      <c r="N2625">
        <v>220</v>
      </c>
    </row>
    <row r="2626" spans="1:14" x14ac:dyDescent="0.35">
      <c r="A2626" t="s">
        <v>265</v>
      </c>
      <c r="B2626" t="s">
        <v>297</v>
      </c>
      <c r="C2626" t="s">
        <v>25</v>
      </c>
      <c r="D2626">
        <v>2</v>
      </c>
      <c r="E2626">
        <v>4</v>
      </c>
      <c r="F262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626" t="s">
        <v>210</v>
      </c>
      <c r="H2626" t="s">
        <v>144</v>
      </c>
      <c r="I262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626">
        <v>5.4</v>
      </c>
      <c r="K2626">
        <v>5.7</v>
      </c>
      <c r="L2626">
        <v>5.5</v>
      </c>
      <c r="M2626">
        <v>51</v>
      </c>
      <c r="N2626">
        <v>130</v>
      </c>
    </row>
    <row r="2627" spans="1:14" x14ac:dyDescent="0.35">
      <c r="A2627" t="s">
        <v>265</v>
      </c>
      <c r="B2627" t="s">
        <v>298</v>
      </c>
      <c r="C2627" t="s">
        <v>38</v>
      </c>
      <c r="D2627">
        <v>2.2999999999999998</v>
      </c>
      <c r="E2627">
        <v>4</v>
      </c>
      <c r="F262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627" t="s">
        <v>22</v>
      </c>
      <c r="H2627" t="s">
        <v>144</v>
      </c>
      <c r="I262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627">
        <v>11</v>
      </c>
      <c r="K2627">
        <v>7.4</v>
      </c>
      <c r="L2627">
        <v>9.4</v>
      </c>
      <c r="M2627">
        <v>30</v>
      </c>
      <c r="N2627">
        <v>219</v>
      </c>
    </row>
    <row r="2628" spans="1:14" x14ac:dyDescent="0.35">
      <c r="A2628" t="s">
        <v>265</v>
      </c>
      <c r="B2628" t="s">
        <v>298</v>
      </c>
      <c r="C2628" t="s">
        <v>38</v>
      </c>
      <c r="D2628">
        <v>2.2999999999999998</v>
      </c>
      <c r="E2628">
        <v>4</v>
      </c>
      <c r="F262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628" t="s">
        <v>17</v>
      </c>
      <c r="H2628" t="s">
        <v>144</v>
      </c>
      <c r="I262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628">
        <v>10.6</v>
      </c>
      <c r="K2628">
        <v>7.6</v>
      </c>
      <c r="L2628">
        <v>9.1999999999999993</v>
      </c>
      <c r="M2628">
        <v>31</v>
      </c>
      <c r="N2628">
        <v>217</v>
      </c>
    </row>
    <row r="2629" spans="1:14" x14ac:dyDescent="0.35">
      <c r="A2629" t="s">
        <v>265</v>
      </c>
      <c r="B2629" t="s">
        <v>298</v>
      </c>
      <c r="C2629" t="s">
        <v>38</v>
      </c>
      <c r="D2629">
        <v>3.7</v>
      </c>
      <c r="E2629">
        <v>6</v>
      </c>
      <c r="F262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629" t="s">
        <v>22</v>
      </c>
      <c r="H2629" t="s">
        <v>144</v>
      </c>
      <c r="I262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629">
        <v>12.6</v>
      </c>
      <c r="K2629">
        <v>8.5</v>
      </c>
      <c r="L2629">
        <v>10.7</v>
      </c>
      <c r="M2629">
        <v>26</v>
      </c>
      <c r="N2629">
        <v>253</v>
      </c>
    </row>
    <row r="2630" spans="1:14" x14ac:dyDescent="0.35">
      <c r="A2630" t="s">
        <v>265</v>
      </c>
      <c r="B2630" t="s">
        <v>298</v>
      </c>
      <c r="C2630" t="s">
        <v>38</v>
      </c>
      <c r="D2630">
        <v>3.7</v>
      </c>
      <c r="E2630">
        <v>6</v>
      </c>
      <c r="F263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630" t="s">
        <v>17</v>
      </c>
      <c r="H2630" t="s">
        <v>144</v>
      </c>
      <c r="I263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630">
        <v>13.6</v>
      </c>
      <c r="K2630">
        <v>8.4</v>
      </c>
      <c r="L2630">
        <v>11.2</v>
      </c>
      <c r="M2630">
        <v>25</v>
      </c>
      <c r="N2630">
        <v>264</v>
      </c>
    </row>
    <row r="2631" spans="1:14" x14ac:dyDescent="0.35">
      <c r="A2631" t="s">
        <v>265</v>
      </c>
      <c r="B2631" t="s">
        <v>298</v>
      </c>
      <c r="C2631" t="s">
        <v>38</v>
      </c>
      <c r="D2631">
        <v>5</v>
      </c>
      <c r="E2631">
        <v>8</v>
      </c>
      <c r="F263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631" t="s">
        <v>22</v>
      </c>
      <c r="H2631" t="s">
        <v>144</v>
      </c>
      <c r="I263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631">
        <v>14.9</v>
      </c>
      <c r="K2631">
        <v>9.5</v>
      </c>
      <c r="L2631">
        <v>12.4</v>
      </c>
      <c r="M2631">
        <v>23</v>
      </c>
      <c r="N2631">
        <v>292</v>
      </c>
    </row>
    <row r="2632" spans="1:14" x14ac:dyDescent="0.35">
      <c r="A2632" t="s">
        <v>265</v>
      </c>
      <c r="B2632" t="s">
        <v>298</v>
      </c>
      <c r="C2632" t="s">
        <v>38</v>
      </c>
      <c r="D2632">
        <v>5</v>
      </c>
      <c r="E2632">
        <v>8</v>
      </c>
      <c r="F263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632" t="s">
        <v>17</v>
      </c>
      <c r="H2632" t="s">
        <v>144</v>
      </c>
      <c r="I263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632">
        <v>15.5</v>
      </c>
      <c r="K2632">
        <v>9.4</v>
      </c>
      <c r="L2632">
        <v>12.7</v>
      </c>
      <c r="M2632">
        <v>22</v>
      </c>
      <c r="N2632">
        <v>298</v>
      </c>
    </row>
    <row r="2633" spans="1:14" x14ac:dyDescent="0.35">
      <c r="A2633" t="s">
        <v>265</v>
      </c>
      <c r="B2633" t="s">
        <v>299</v>
      </c>
      <c r="C2633" t="s">
        <v>38</v>
      </c>
      <c r="D2633">
        <v>2.2999999999999998</v>
      </c>
      <c r="E2633">
        <v>4</v>
      </c>
      <c r="F263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633" t="s">
        <v>22</v>
      </c>
      <c r="H2633" t="s">
        <v>144</v>
      </c>
      <c r="I263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633">
        <v>11.6</v>
      </c>
      <c r="K2633">
        <v>8</v>
      </c>
      <c r="L2633">
        <v>10</v>
      </c>
      <c r="M2633">
        <v>28</v>
      </c>
      <c r="N2633">
        <v>234</v>
      </c>
    </row>
    <row r="2634" spans="1:14" x14ac:dyDescent="0.35">
      <c r="A2634" t="s">
        <v>265</v>
      </c>
      <c r="B2634" t="s">
        <v>299</v>
      </c>
      <c r="C2634" t="s">
        <v>38</v>
      </c>
      <c r="D2634">
        <v>5</v>
      </c>
      <c r="E2634">
        <v>8</v>
      </c>
      <c r="F263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634" t="s">
        <v>22</v>
      </c>
      <c r="H2634" t="s">
        <v>144</v>
      </c>
      <c r="I263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634">
        <v>15.4</v>
      </c>
      <c r="K2634">
        <v>10</v>
      </c>
      <c r="L2634">
        <v>13</v>
      </c>
      <c r="M2634">
        <v>22</v>
      </c>
      <c r="N2634">
        <v>304</v>
      </c>
    </row>
    <row r="2635" spans="1:14" x14ac:dyDescent="0.35">
      <c r="A2635" t="s">
        <v>265</v>
      </c>
      <c r="B2635" t="s">
        <v>1043</v>
      </c>
      <c r="C2635" t="s">
        <v>38</v>
      </c>
      <c r="D2635">
        <v>5.2</v>
      </c>
      <c r="E2635">
        <v>8</v>
      </c>
      <c r="F263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635" t="s">
        <v>17</v>
      </c>
      <c r="H2635" t="s">
        <v>16</v>
      </c>
      <c r="I263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635">
        <v>16.899999999999999</v>
      </c>
      <c r="K2635">
        <v>11</v>
      </c>
      <c r="L2635">
        <v>14.2</v>
      </c>
      <c r="M2635">
        <v>20</v>
      </c>
      <c r="N2635">
        <v>334</v>
      </c>
    </row>
    <row r="2636" spans="1:14" x14ac:dyDescent="0.35">
      <c r="A2636" t="s">
        <v>265</v>
      </c>
      <c r="B2636" t="s">
        <v>844</v>
      </c>
      <c r="C2636" t="s">
        <v>194</v>
      </c>
      <c r="D2636">
        <v>3.5</v>
      </c>
      <c r="E2636">
        <v>6</v>
      </c>
      <c r="F263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636" t="s">
        <v>22</v>
      </c>
      <c r="H2636" t="s">
        <v>144</v>
      </c>
      <c r="I263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636">
        <v>16.100000000000001</v>
      </c>
      <c r="K2636">
        <v>12.7</v>
      </c>
      <c r="L2636">
        <v>14.6</v>
      </c>
      <c r="M2636">
        <v>19</v>
      </c>
      <c r="N2636">
        <v>342</v>
      </c>
    </row>
    <row r="2637" spans="1:14" x14ac:dyDescent="0.35">
      <c r="A2637" t="s">
        <v>265</v>
      </c>
      <c r="B2637" t="s">
        <v>845</v>
      </c>
      <c r="C2637" t="s">
        <v>194</v>
      </c>
      <c r="D2637">
        <v>3.7</v>
      </c>
      <c r="E2637">
        <v>6</v>
      </c>
      <c r="F263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637" t="s">
        <v>22</v>
      </c>
      <c r="H2637" t="s">
        <v>144</v>
      </c>
      <c r="I263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637">
        <v>16.8</v>
      </c>
      <c r="K2637">
        <v>13.2</v>
      </c>
      <c r="L2637">
        <v>15.2</v>
      </c>
      <c r="M2637">
        <v>19</v>
      </c>
      <c r="N2637">
        <v>356</v>
      </c>
    </row>
    <row r="2638" spans="1:14" x14ac:dyDescent="0.35">
      <c r="A2638" t="s">
        <v>265</v>
      </c>
      <c r="B2638" t="s">
        <v>845</v>
      </c>
      <c r="C2638" t="s">
        <v>194</v>
      </c>
      <c r="D2638">
        <v>3.7</v>
      </c>
      <c r="E2638">
        <v>6</v>
      </c>
      <c r="F263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638" t="s">
        <v>22</v>
      </c>
      <c r="H2638" t="s">
        <v>149</v>
      </c>
      <c r="I263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2638">
        <v>23.1</v>
      </c>
      <c r="K2638">
        <v>18.600000000000001</v>
      </c>
      <c r="L2638">
        <v>21</v>
      </c>
      <c r="M2638">
        <v>13</v>
      </c>
      <c r="N2638">
        <v>345</v>
      </c>
    </row>
    <row r="2639" spans="1:14" x14ac:dyDescent="0.35">
      <c r="A2639" t="s">
        <v>265</v>
      </c>
      <c r="B2639" t="s">
        <v>300</v>
      </c>
      <c r="C2639" t="s">
        <v>58</v>
      </c>
      <c r="D2639">
        <v>2</v>
      </c>
      <c r="E2639">
        <v>4</v>
      </c>
      <c r="F263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639" t="s">
        <v>22</v>
      </c>
      <c r="H2639" t="s">
        <v>144</v>
      </c>
      <c r="I263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639">
        <v>11.8</v>
      </c>
      <c r="K2639">
        <v>8.1</v>
      </c>
      <c r="L2639">
        <v>10.1</v>
      </c>
      <c r="M2639">
        <v>28</v>
      </c>
      <c r="N2639">
        <v>237</v>
      </c>
    </row>
    <row r="2640" spans="1:14" x14ac:dyDescent="0.35">
      <c r="A2640" t="s">
        <v>265</v>
      </c>
      <c r="B2640" t="s">
        <v>302</v>
      </c>
      <c r="C2640" t="s">
        <v>58</v>
      </c>
      <c r="D2640">
        <v>3.5</v>
      </c>
      <c r="E2640">
        <v>6</v>
      </c>
      <c r="F264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640" t="s">
        <v>22</v>
      </c>
      <c r="H2640" t="s">
        <v>144</v>
      </c>
      <c r="I264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640">
        <v>13.1</v>
      </c>
      <c r="K2640">
        <v>8.6999999999999993</v>
      </c>
      <c r="L2640">
        <v>11.1</v>
      </c>
      <c r="M2640">
        <v>25</v>
      </c>
      <c r="N2640">
        <v>260</v>
      </c>
    </row>
    <row r="2641" spans="1:14" x14ac:dyDescent="0.35">
      <c r="A2641" t="s">
        <v>265</v>
      </c>
      <c r="B2641" t="s">
        <v>302</v>
      </c>
      <c r="C2641" t="s">
        <v>58</v>
      </c>
      <c r="D2641">
        <v>3.5</v>
      </c>
      <c r="E2641">
        <v>6</v>
      </c>
      <c r="F264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641" t="s">
        <v>22</v>
      </c>
      <c r="H2641" t="s">
        <v>149</v>
      </c>
      <c r="I264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2641">
        <v>17.600000000000001</v>
      </c>
      <c r="K2641">
        <v>11.6</v>
      </c>
      <c r="L2641">
        <v>14.9</v>
      </c>
      <c r="M2641">
        <v>19</v>
      </c>
      <c r="N2641">
        <v>248</v>
      </c>
    </row>
    <row r="2642" spans="1:14" x14ac:dyDescent="0.35">
      <c r="A2642" t="s">
        <v>265</v>
      </c>
      <c r="B2642" t="s">
        <v>301</v>
      </c>
      <c r="C2642" t="s">
        <v>58</v>
      </c>
      <c r="D2642">
        <v>3.5</v>
      </c>
      <c r="E2642">
        <v>6</v>
      </c>
      <c r="F264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642" t="s">
        <v>22</v>
      </c>
      <c r="H2642" t="s">
        <v>144</v>
      </c>
      <c r="I264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642">
        <v>14.7</v>
      </c>
      <c r="K2642">
        <v>9.8000000000000007</v>
      </c>
      <c r="L2642">
        <v>12.5</v>
      </c>
      <c r="M2642">
        <v>23</v>
      </c>
      <c r="N2642">
        <v>293</v>
      </c>
    </row>
    <row r="2643" spans="1:14" x14ac:dyDescent="0.35">
      <c r="A2643" t="s">
        <v>265</v>
      </c>
      <c r="B2643" t="s">
        <v>303</v>
      </c>
      <c r="C2643" t="s">
        <v>58</v>
      </c>
      <c r="D2643">
        <v>3.5</v>
      </c>
      <c r="E2643">
        <v>6</v>
      </c>
      <c r="F264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643" t="s">
        <v>22</v>
      </c>
      <c r="H2643" t="s">
        <v>144</v>
      </c>
      <c r="I264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643">
        <v>13.6</v>
      </c>
      <c r="K2643">
        <v>9.8000000000000007</v>
      </c>
      <c r="L2643">
        <v>12.4</v>
      </c>
      <c r="M2643">
        <v>23</v>
      </c>
      <c r="N2643">
        <v>291</v>
      </c>
    </row>
    <row r="2644" spans="1:14" x14ac:dyDescent="0.35">
      <c r="A2644" t="s">
        <v>265</v>
      </c>
      <c r="B2644" t="s">
        <v>303</v>
      </c>
      <c r="C2644" t="s">
        <v>58</v>
      </c>
      <c r="D2644">
        <v>3.5</v>
      </c>
      <c r="E2644">
        <v>6</v>
      </c>
      <c r="F264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644" t="s">
        <v>22</v>
      </c>
      <c r="H2644" t="s">
        <v>149</v>
      </c>
      <c r="I264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2644">
        <v>18.7</v>
      </c>
      <c r="K2644">
        <v>13.3</v>
      </c>
      <c r="L2644">
        <v>16.3</v>
      </c>
      <c r="M2644">
        <v>17</v>
      </c>
      <c r="N2644">
        <v>271</v>
      </c>
    </row>
    <row r="2645" spans="1:14" x14ac:dyDescent="0.35">
      <c r="A2645" t="s">
        <v>265</v>
      </c>
      <c r="B2645" t="s">
        <v>846</v>
      </c>
      <c r="C2645" t="s">
        <v>305</v>
      </c>
      <c r="D2645">
        <v>1.6</v>
      </c>
      <c r="E2645">
        <v>4</v>
      </c>
      <c r="F264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645" t="s">
        <v>22</v>
      </c>
      <c r="H2645" t="s">
        <v>144</v>
      </c>
      <c r="I264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645">
        <v>10.8</v>
      </c>
      <c r="K2645">
        <v>8</v>
      </c>
      <c r="L2645">
        <v>9.5</v>
      </c>
      <c r="M2645">
        <v>30</v>
      </c>
      <c r="N2645">
        <v>223</v>
      </c>
    </row>
    <row r="2646" spans="1:14" x14ac:dyDescent="0.35">
      <c r="A2646" t="s">
        <v>265</v>
      </c>
      <c r="B2646" t="s">
        <v>846</v>
      </c>
      <c r="C2646" t="s">
        <v>305</v>
      </c>
      <c r="D2646">
        <v>2.5</v>
      </c>
      <c r="E2646">
        <v>4</v>
      </c>
      <c r="F264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646" t="s">
        <v>22</v>
      </c>
      <c r="H2646" t="s">
        <v>144</v>
      </c>
      <c r="I264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646">
        <v>11.9</v>
      </c>
      <c r="K2646">
        <v>8.6</v>
      </c>
      <c r="L2646">
        <v>10.4</v>
      </c>
      <c r="M2646">
        <v>27</v>
      </c>
      <c r="N2646">
        <v>243</v>
      </c>
    </row>
    <row r="2647" spans="1:14" x14ac:dyDescent="0.35">
      <c r="A2647" t="s">
        <v>265</v>
      </c>
      <c r="B2647" t="s">
        <v>1044</v>
      </c>
      <c r="C2647" t="s">
        <v>305</v>
      </c>
      <c r="D2647">
        <v>2.5</v>
      </c>
      <c r="E2647">
        <v>4</v>
      </c>
      <c r="F264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647" t="s">
        <v>22</v>
      </c>
      <c r="H2647" t="s">
        <v>144</v>
      </c>
      <c r="I264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647">
        <v>11.9</v>
      </c>
      <c r="K2647">
        <v>8.6</v>
      </c>
      <c r="L2647">
        <v>10.4</v>
      </c>
      <c r="M2647">
        <v>27</v>
      </c>
      <c r="N2647">
        <v>243</v>
      </c>
    </row>
    <row r="2648" spans="1:14" x14ac:dyDescent="0.35">
      <c r="A2648" t="s">
        <v>265</v>
      </c>
      <c r="B2648" t="s">
        <v>1044</v>
      </c>
      <c r="C2648" t="s">
        <v>305</v>
      </c>
      <c r="D2648">
        <v>2.5</v>
      </c>
      <c r="E2648">
        <v>4</v>
      </c>
      <c r="F264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648" t="s">
        <v>22</v>
      </c>
      <c r="H2648" t="s">
        <v>149</v>
      </c>
      <c r="I264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2648">
        <v>16.100000000000001</v>
      </c>
      <c r="K2648">
        <v>11.8</v>
      </c>
      <c r="L2648">
        <v>14.2</v>
      </c>
      <c r="M2648">
        <v>20</v>
      </c>
      <c r="N2648">
        <v>233</v>
      </c>
    </row>
    <row r="2649" spans="1:14" x14ac:dyDescent="0.35">
      <c r="A2649" t="s">
        <v>265</v>
      </c>
      <c r="B2649" t="s">
        <v>307</v>
      </c>
      <c r="C2649" t="s">
        <v>305</v>
      </c>
      <c r="D2649">
        <v>2.5</v>
      </c>
      <c r="E2649">
        <v>4</v>
      </c>
      <c r="F264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649" t="s">
        <v>22</v>
      </c>
      <c r="H2649" t="s">
        <v>144</v>
      </c>
      <c r="I264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649">
        <v>12.4</v>
      </c>
      <c r="K2649">
        <v>8.6999999999999993</v>
      </c>
      <c r="L2649">
        <v>10.7</v>
      </c>
      <c r="M2649">
        <v>26</v>
      </c>
      <c r="N2649">
        <v>252</v>
      </c>
    </row>
    <row r="2650" spans="1:14" x14ac:dyDescent="0.35">
      <c r="A2650" t="s">
        <v>265</v>
      </c>
      <c r="B2650" t="s">
        <v>1045</v>
      </c>
      <c r="C2650" t="s">
        <v>305</v>
      </c>
      <c r="D2650">
        <v>2.5</v>
      </c>
      <c r="E2650">
        <v>4</v>
      </c>
      <c r="F265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650" t="s">
        <v>22</v>
      </c>
      <c r="H2650" t="s">
        <v>144</v>
      </c>
      <c r="I265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650">
        <v>12.4</v>
      </c>
      <c r="K2650">
        <v>8.6999999999999993</v>
      </c>
      <c r="L2650">
        <v>10.7</v>
      </c>
      <c r="M2650">
        <v>26</v>
      </c>
      <c r="N2650">
        <v>252</v>
      </c>
    </row>
    <row r="2651" spans="1:14" x14ac:dyDescent="0.35">
      <c r="A2651" t="s">
        <v>265</v>
      </c>
      <c r="B2651" t="s">
        <v>1045</v>
      </c>
      <c r="C2651" t="s">
        <v>305</v>
      </c>
      <c r="D2651">
        <v>2.5</v>
      </c>
      <c r="E2651">
        <v>4</v>
      </c>
      <c r="F265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651" t="s">
        <v>22</v>
      </c>
      <c r="H2651" t="s">
        <v>149</v>
      </c>
      <c r="I265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2651">
        <v>16.8</v>
      </c>
      <c r="K2651">
        <v>12</v>
      </c>
      <c r="L2651">
        <v>14.6</v>
      </c>
      <c r="M2651">
        <v>19</v>
      </c>
      <c r="N2651">
        <v>240</v>
      </c>
    </row>
    <row r="2652" spans="1:14" x14ac:dyDescent="0.35">
      <c r="A2652" t="s">
        <v>265</v>
      </c>
      <c r="B2652" t="s">
        <v>1046</v>
      </c>
      <c r="C2652" t="s">
        <v>305</v>
      </c>
      <c r="D2652">
        <v>2.5</v>
      </c>
      <c r="E2652">
        <v>4</v>
      </c>
      <c r="F265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652" t="s">
        <v>22</v>
      </c>
      <c r="H2652" t="s">
        <v>144</v>
      </c>
      <c r="I265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652">
        <v>12.4</v>
      </c>
      <c r="K2652">
        <v>8.6999999999999993</v>
      </c>
      <c r="L2652">
        <v>10.7</v>
      </c>
      <c r="M2652">
        <v>26</v>
      </c>
      <c r="N2652">
        <v>252</v>
      </c>
    </row>
    <row r="2653" spans="1:14" x14ac:dyDescent="0.35">
      <c r="A2653" t="s">
        <v>265</v>
      </c>
      <c r="B2653" t="s">
        <v>1047</v>
      </c>
      <c r="C2653" t="s">
        <v>305</v>
      </c>
      <c r="D2653">
        <v>2.5</v>
      </c>
      <c r="E2653">
        <v>4</v>
      </c>
      <c r="F265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653" t="s">
        <v>22</v>
      </c>
      <c r="H2653" t="s">
        <v>144</v>
      </c>
      <c r="I265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653">
        <v>12.4</v>
      </c>
      <c r="K2653">
        <v>8.6999999999999993</v>
      </c>
      <c r="L2653">
        <v>10.7</v>
      </c>
      <c r="M2653">
        <v>26</v>
      </c>
      <c r="N2653">
        <v>252</v>
      </c>
    </row>
    <row r="2654" spans="1:14" x14ac:dyDescent="0.35">
      <c r="A2654" t="s">
        <v>265</v>
      </c>
      <c r="B2654" t="s">
        <v>1047</v>
      </c>
      <c r="C2654" t="s">
        <v>305</v>
      </c>
      <c r="D2654">
        <v>2.5</v>
      </c>
      <c r="E2654">
        <v>4</v>
      </c>
      <c r="F265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654" t="s">
        <v>22</v>
      </c>
      <c r="H2654" t="s">
        <v>149</v>
      </c>
      <c r="I265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2654">
        <v>16.8</v>
      </c>
      <c r="K2654">
        <v>12</v>
      </c>
      <c r="L2654">
        <v>14.6</v>
      </c>
      <c r="M2654">
        <v>19</v>
      </c>
      <c r="N2654">
        <v>240</v>
      </c>
    </row>
    <row r="2655" spans="1:14" x14ac:dyDescent="0.35">
      <c r="A2655" t="s">
        <v>308</v>
      </c>
      <c r="B2655" t="s">
        <v>309</v>
      </c>
      <c r="C2655" t="s">
        <v>66</v>
      </c>
      <c r="D2655">
        <v>3.6</v>
      </c>
      <c r="E2655">
        <v>6</v>
      </c>
      <c r="F265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655" t="s">
        <v>36</v>
      </c>
      <c r="H2655" t="s">
        <v>144</v>
      </c>
      <c r="I265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655">
        <v>15.8</v>
      </c>
      <c r="K2655">
        <v>10.6</v>
      </c>
      <c r="L2655">
        <v>13.4</v>
      </c>
      <c r="M2655">
        <v>21</v>
      </c>
      <c r="N2655">
        <v>315</v>
      </c>
    </row>
    <row r="2656" spans="1:14" x14ac:dyDescent="0.35">
      <c r="A2656" t="s">
        <v>308</v>
      </c>
      <c r="B2656" t="s">
        <v>310</v>
      </c>
      <c r="C2656" t="s">
        <v>66</v>
      </c>
      <c r="D2656">
        <v>3.6</v>
      </c>
      <c r="E2656">
        <v>6</v>
      </c>
      <c r="F265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656" t="s">
        <v>36</v>
      </c>
      <c r="H2656" t="s">
        <v>144</v>
      </c>
      <c r="I265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656">
        <v>16.100000000000001</v>
      </c>
      <c r="K2656">
        <v>10.8</v>
      </c>
      <c r="L2656">
        <v>13.7</v>
      </c>
      <c r="M2656">
        <v>21</v>
      </c>
      <c r="N2656">
        <v>323</v>
      </c>
    </row>
    <row r="2657" spans="1:14" x14ac:dyDescent="0.35">
      <c r="A2657" t="s">
        <v>308</v>
      </c>
      <c r="B2657" t="s">
        <v>848</v>
      </c>
      <c r="C2657" t="s">
        <v>601</v>
      </c>
      <c r="D2657">
        <v>2.5</v>
      </c>
      <c r="E2657">
        <v>4</v>
      </c>
      <c r="F265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657" t="s">
        <v>36</v>
      </c>
      <c r="H2657" t="s">
        <v>144</v>
      </c>
      <c r="I265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657">
        <v>11.9</v>
      </c>
      <c r="K2657">
        <v>8.9</v>
      </c>
      <c r="L2657">
        <v>10.5</v>
      </c>
      <c r="M2657">
        <v>27</v>
      </c>
      <c r="N2657">
        <v>247</v>
      </c>
    </row>
    <row r="2658" spans="1:14" x14ac:dyDescent="0.35">
      <c r="A2658" t="s">
        <v>308</v>
      </c>
      <c r="B2658" t="s">
        <v>848</v>
      </c>
      <c r="C2658" t="s">
        <v>601</v>
      </c>
      <c r="D2658">
        <v>2.5</v>
      </c>
      <c r="E2658">
        <v>4</v>
      </c>
      <c r="F265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658" t="s">
        <v>17</v>
      </c>
      <c r="H2658" t="s">
        <v>144</v>
      </c>
      <c r="I265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658">
        <v>12.2</v>
      </c>
      <c r="K2658">
        <v>9.1</v>
      </c>
      <c r="L2658">
        <v>10.8</v>
      </c>
      <c r="M2658">
        <v>26</v>
      </c>
      <c r="N2658">
        <v>253</v>
      </c>
    </row>
    <row r="2659" spans="1:14" x14ac:dyDescent="0.35">
      <c r="A2659" t="s">
        <v>308</v>
      </c>
      <c r="B2659" t="s">
        <v>848</v>
      </c>
      <c r="C2659" t="s">
        <v>601</v>
      </c>
      <c r="D2659">
        <v>2.8</v>
      </c>
      <c r="E2659">
        <v>4</v>
      </c>
      <c r="F265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659" t="s">
        <v>36</v>
      </c>
      <c r="H2659" t="s">
        <v>52</v>
      </c>
      <c r="I265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2659">
        <v>10.8</v>
      </c>
      <c r="K2659">
        <v>7.7</v>
      </c>
      <c r="L2659">
        <v>9.4</v>
      </c>
      <c r="M2659">
        <v>30</v>
      </c>
      <c r="N2659">
        <v>252</v>
      </c>
    </row>
    <row r="2660" spans="1:14" x14ac:dyDescent="0.35">
      <c r="A2660" t="s">
        <v>308</v>
      </c>
      <c r="B2660" t="s">
        <v>848</v>
      </c>
      <c r="C2660" t="s">
        <v>601</v>
      </c>
      <c r="D2660">
        <v>3.6</v>
      </c>
      <c r="E2660">
        <v>6</v>
      </c>
      <c r="F266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660" t="s">
        <v>36</v>
      </c>
      <c r="H2660" t="s">
        <v>144</v>
      </c>
      <c r="I266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660">
        <v>13</v>
      </c>
      <c r="K2660">
        <v>9.1999999999999993</v>
      </c>
      <c r="L2660">
        <v>11.3</v>
      </c>
      <c r="M2660">
        <v>25</v>
      </c>
      <c r="N2660">
        <v>265</v>
      </c>
    </row>
    <row r="2661" spans="1:14" x14ac:dyDescent="0.35">
      <c r="A2661" t="s">
        <v>308</v>
      </c>
      <c r="B2661" t="s">
        <v>849</v>
      </c>
      <c r="C2661" t="s">
        <v>601</v>
      </c>
      <c r="D2661">
        <v>2.5</v>
      </c>
      <c r="E2661">
        <v>4</v>
      </c>
      <c r="F266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661" t="s">
        <v>36</v>
      </c>
      <c r="H2661" t="s">
        <v>144</v>
      </c>
      <c r="I266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661">
        <v>12.7</v>
      </c>
      <c r="K2661">
        <v>9.6</v>
      </c>
      <c r="L2661">
        <v>11.3</v>
      </c>
      <c r="M2661">
        <v>25</v>
      </c>
      <c r="N2661">
        <v>265</v>
      </c>
    </row>
    <row r="2662" spans="1:14" x14ac:dyDescent="0.35">
      <c r="A2662" t="s">
        <v>308</v>
      </c>
      <c r="B2662" t="s">
        <v>849</v>
      </c>
      <c r="C2662" t="s">
        <v>601</v>
      </c>
      <c r="D2662">
        <v>2.8</v>
      </c>
      <c r="E2662">
        <v>4</v>
      </c>
      <c r="F266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662" t="s">
        <v>36</v>
      </c>
      <c r="H2662" t="s">
        <v>52</v>
      </c>
      <c r="I266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2662">
        <v>12</v>
      </c>
      <c r="K2662">
        <v>8.1999999999999993</v>
      </c>
      <c r="L2662">
        <v>10.3</v>
      </c>
      <c r="M2662">
        <v>27</v>
      </c>
      <c r="N2662">
        <v>277</v>
      </c>
    </row>
    <row r="2663" spans="1:14" x14ac:dyDescent="0.35">
      <c r="A2663" t="s">
        <v>308</v>
      </c>
      <c r="B2663" t="s">
        <v>849</v>
      </c>
      <c r="C2663" t="s">
        <v>601</v>
      </c>
      <c r="D2663">
        <v>3.6</v>
      </c>
      <c r="E2663">
        <v>6</v>
      </c>
      <c r="F266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663" t="s">
        <v>36</v>
      </c>
      <c r="H2663" t="s">
        <v>144</v>
      </c>
      <c r="I266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663">
        <v>13.6</v>
      </c>
      <c r="K2663">
        <v>9.9</v>
      </c>
      <c r="L2663">
        <v>11.9</v>
      </c>
      <c r="M2663">
        <v>24</v>
      </c>
      <c r="N2663">
        <v>279</v>
      </c>
    </row>
    <row r="2664" spans="1:14" x14ac:dyDescent="0.35">
      <c r="A2664" t="s">
        <v>308</v>
      </c>
      <c r="B2664" t="s">
        <v>317</v>
      </c>
      <c r="C2664" t="s">
        <v>194</v>
      </c>
      <c r="D2664">
        <v>6</v>
      </c>
      <c r="E2664">
        <v>8</v>
      </c>
      <c r="F266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664" t="s">
        <v>36</v>
      </c>
      <c r="H2664" t="s">
        <v>144</v>
      </c>
      <c r="I266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664">
        <v>22</v>
      </c>
      <c r="K2664">
        <v>14.9</v>
      </c>
      <c r="L2664">
        <v>18.8</v>
      </c>
      <c r="M2664">
        <v>15</v>
      </c>
      <c r="N2664">
        <v>441</v>
      </c>
    </row>
    <row r="2665" spans="1:14" x14ac:dyDescent="0.35">
      <c r="A2665" t="s">
        <v>308</v>
      </c>
      <c r="B2665" t="s">
        <v>318</v>
      </c>
      <c r="C2665" t="s">
        <v>194</v>
      </c>
      <c r="D2665">
        <v>6</v>
      </c>
      <c r="E2665">
        <v>8</v>
      </c>
      <c r="F266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665" t="s">
        <v>36</v>
      </c>
      <c r="H2665" t="s">
        <v>144</v>
      </c>
      <c r="I266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665">
        <v>23</v>
      </c>
      <c r="K2665">
        <v>16</v>
      </c>
      <c r="L2665">
        <v>19.8</v>
      </c>
      <c r="M2665">
        <v>14</v>
      </c>
      <c r="N2665">
        <v>465</v>
      </c>
    </row>
    <row r="2666" spans="1:14" x14ac:dyDescent="0.35">
      <c r="A2666" t="s">
        <v>308</v>
      </c>
      <c r="B2666" t="s">
        <v>319</v>
      </c>
      <c r="C2666" t="s">
        <v>203</v>
      </c>
      <c r="D2666">
        <v>5.3</v>
      </c>
      <c r="E2666">
        <v>8</v>
      </c>
      <c r="F266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666" t="s">
        <v>36</v>
      </c>
      <c r="H2666" t="s">
        <v>144</v>
      </c>
      <c r="I266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666">
        <v>14.6</v>
      </c>
      <c r="K2666">
        <v>10.4</v>
      </c>
      <c r="L2666">
        <v>12.7</v>
      </c>
      <c r="M2666">
        <v>22</v>
      </c>
      <c r="N2666">
        <v>298</v>
      </c>
    </row>
    <row r="2667" spans="1:14" x14ac:dyDescent="0.35">
      <c r="A2667" t="s">
        <v>308</v>
      </c>
      <c r="B2667" t="s">
        <v>319</v>
      </c>
      <c r="C2667" t="s">
        <v>203</v>
      </c>
      <c r="D2667">
        <v>6.2</v>
      </c>
      <c r="E2667">
        <v>8</v>
      </c>
      <c r="F266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667" t="s">
        <v>55</v>
      </c>
      <c r="H2667" t="s">
        <v>16</v>
      </c>
      <c r="I266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667">
        <v>16.100000000000001</v>
      </c>
      <c r="K2667">
        <v>11.4</v>
      </c>
      <c r="L2667">
        <v>14</v>
      </c>
      <c r="M2667">
        <v>20</v>
      </c>
      <c r="N2667">
        <v>327</v>
      </c>
    </row>
    <row r="2668" spans="1:14" x14ac:dyDescent="0.35">
      <c r="A2668" t="s">
        <v>308</v>
      </c>
      <c r="B2668" t="s">
        <v>1048</v>
      </c>
      <c r="C2668" t="s">
        <v>203</v>
      </c>
      <c r="D2668">
        <v>4.3</v>
      </c>
      <c r="E2668">
        <v>6</v>
      </c>
      <c r="F266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668" t="s">
        <v>36</v>
      </c>
      <c r="H2668" t="s">
        <v>144</v>
      </c>
      <c r="I266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668">
        <v>13.5</v>
      </c>
      <c r="K2668">
        <v>10</v>
      </c>
      <c r="L2668">
        <v>11.9</v>
      </c>
      <c r="M2668">
        <v>24</v>
      </c>
      <c r="N2668">
        <v>280</v>
      </c>
    </row>
    <row r="2669" spans="1:14" x14ac:dyDescent="0.35">
      <c r="A2669" t="s">
        <v>308</v>
      </c>
      <c r="B2669" t="s">
        <v>1048</v>
      </c>
      <c r="C2669" t="s">
        <v>203</v>
      </c>
      <c r="D2669">
        <v>4.3</v>
      </c>
      <c r="E2669">
        <v>6</v>
      </c>
      <c r="F266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669" t="s">
        <v>36</v>
      </c>
      <c r="H2669" t="s">
        <v>149</v>
      </c>
      <c r="I266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2669">
        <v>19.3</v>
      </c>
      <c r="K2669">
        <v>14.4</v>
      </c>
      <c r="L2669">
        <v>17.100000000000001</v>
      </c>
      <c r="M2669">
        <v>17</v>
      </c>
      <c r="N2669">
        <v>284</v>
      </c>
    </row>
    <row r="2670" spans="1:14" x14ac:dyDescent="0.35">
      <c r="A2670" t="s">
        <v>308</v>
      </c>
      <c r="B2670" t="s">
        <v>1048</v>
      </c>
      <c r="C2670" t="s">
        <v>203</v>
      </c>
      <c r="D2670">
        <v>5.3</v>
      </c>
      <c r="E2670">
        <v>8</v>
      </c>
      <c r="F267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670" t="s">
        <v>36</v>
      </c>
      <c r="H2670" t="s">
        <v>144</v>
      </c>
      <c r="I267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670">
        <v>14.6</v>
      </c>
      <c r="K2670">
        <v>10.4</v>
      </c>
      <c r="L2670">
        <v>12.7</v>
      </c>
      <c r="M2670">
        <v>22</v>
      </c>
      <c r="N2670">
        <v>298</v>
      </c>
    </row>
    <row r="2671" spans="1:14" x14ac:dyDescent="0.35">
      <c r="A2671" t="s">
        <v>308</v>
      </c>
      <c r="B2671" t="s">
        <v>1048</v>
      </c>
      <c r="C2671" t="s">
        <v>203</v>
      </c>
      <c r="D2671">
        <v>5.3</v>
      </c>
      <c r="E2671">
        <v>8</v>
      </c>
      <c r="F267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671" t="s">
        <v>36</v>
      </c>
      <c r="H2671" t="s">
        <v>149</v>
      </c>
      <c r="I267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2671">
        <v>19.899999999999999</v>
      </c>
      <c r="K2671">
        <v>14</v>
      </c>
      <c r="L2671">
        <v>17.2</v>
      </c>
      <c r="M2671">
        <v>16</v>
      </c>
      <c r="N2671">
        <v>286</v>
      </c>
    </row>
    <row r="2672" spans="1:14" x14ac:dyDescent="0.35">
      <c r="A2672" t="s">
        <v>308</v>
      </c>
      <c r="B2672" t="s">
        <v>320</v>
      </c>
      <c r="C2672" t="s">
        <v>203</v>
      </c>
      <c r="D2672">
        <v>5.3</v>
      </c>
      <c r="E2672">
        <v>8</v>
      </c>
      <c r="F267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672" t="s">
        <v>36</v>
      </c>
      <c r="H2672" t="s">
        <v>144</v>
      </c>
      <c r="I267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672">
        <v>15</v>
      </c>
      <c r="K2672">
        <v>10.7</v>
      </c>
      <c r="L2672">
        <v>13.1</v>
      </c>
      <c r="M2672">
        <v>22</v>
      </c>
      <c r="N2672">
        <v>307</v>
      </c>
    </row>
    <row r="2673" spans="1:14" x14ac:dyDescent="0.35">
      <c r="A2673" t="s">
        <v>308</v>
      </c>
      <c r="B2673" t="s">
        <v>320</v>
      </c>
      <c r="C2673" t="s">
        <v>203</v>
      </c>
      <c r="D2673">
        <v>6.2</v>
      </c>
      <c r="E2673">
        <v>8</v>
      </c>
      <c r="F267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673" t="s">
        <v>55</v>
      </c>
      <c r="H2673" t="s">
        <v>16</v>
      </c>
      <c r="I267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673">
        <v>16.3</v>
      </c>
      <c r="K2673">
        <v>11.6</v>
      </c>
      <c r="L2673">
        <v>14.2</v>
      </c>
      <c r="M2673">
        <v>20</v>
      </c>
      <c r="N2673">
        <v>332</v>
      </c>
    </row>
    <row r="2674" spans="1:14" x14ac:dyDescent="0.35">
      <c r="A2674" t="s">
        <v>308</v>
      </c>
      <c r="B2674" t="s">
        <v>1049</v>
      </c>
      <c r="C2674" t="s">
        <v>203</v>
      </c>
      <c r="D2674">
        <v>4.3</v>
      </c>
      <c r="E2674">
        <v>6</v>
      </c>
      <c r="F267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674" t="s">
        <v>36</v>
      </c>
      <c r="H2674" t="s">
        <v>144</v>
      </c>
      <c r="I267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674">
        <v>14.2</v>
      </c>
      <c r="K2674">
        <v>10.7</v>
      </c>
      <c r="L2674">
        <v>12.6</v>
      </c>
      <c r="M2674">
        <v>22</v>
      </c>
      <c r="N2674">
        <v>296</v>
      </c>
    </row>
    <row r="2675" spans="1:14" x14ac:dyDescent="0.35">
      <c r="A2675" t="s">
        <v>308</v>
      </c>
      <c r="B2675" t="s">
        <v>1049</v>
      </c>
      <c r="C2675" t="s">
        <v>203</v>
      </c>
      <c r="D2675">
        <v>4.3</v>
      </c>
      <c r="E2675">
        <v>6</v>
      </c>
      <c r="F267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675" t="s">
        <v>36</v>
      </c>
      <c r="H2675" t="s">
        <v>149</v>
      </c>
      <c r="I267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2675">
        <v>20.3</v>
      </c>
      <c r="K2675">
        <v>15.3</v>
      </c>
      <c r="L2675">
        <v>18.100000000000001</v>
      </c>
      <c r="M2675">
        <v>16</v>
      </c>
      <c r="N2675">
        <v>301</v>
      </c>
    </row>
    <row r="2676" spans="1:14" x14ac:dyDescent="0.35">
      <c r="A2676" t="s">
        <v>308</v>
      </c>
      <c r="B2676" t="s">
        <v>1049</v>
      </c>
      <c r="C2676" t="s">
        <v>203</v>
      </c>
      <c r="D2676">
        <v>5.3</v>
      </c>
      <c r="E2676">
        <v>8</v>
      </c>
      <c r="F267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676" t="s">
        <v>36</v>
      </c>
      <c r="H2676" t="s">
        <v>144</v>
      </c>
      <c r="I267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676">
        <v>15</v>
      </c>
      <c r="K2676">
        <v>10.7</v>
      </c>
      <c r="L2676">
        <v>13.1</v>
      </c>
      <c r="M2676">
        <v>22</v>
      </c>
      <c r="N2676">
        <v>306</v>
      </c>
    </row>
    <row r="2677" spans="1:14" x14ac:dyDescent="0.35">
      <c r="A2677" t="s">
        <v>308</v>
      </c>
      <c r="B2677" t="s">
        <v>1049</v>
      </c>
      <c r="C2677" t="s">
        <v>203</v>
      </c>
      <c r="D2677">
        <v>5.3</v>
      </c>
      <c r="E2677">
        <v>8</v>
      </c>
      <c r="F267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677" t="s">
        <v>36</v>
      </c>
      <c r="H2677" t="s">
        <v>149</v>
      </c>
      <c r="I267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2677">
        <v>20.5</v>
      </c>
      <c r="K2677">
        <v>14.4</v>
      </c>
      <c r="L2677">
        <v>17.8</v>
      </c>
      <c r="M2677">
        <v>16</v>
      </c>
      <c r="N2677">
        <v>295</v>
      </c>
    </row>
    <row r="2678" spans="1:14" x14ac:dyDescent="0.35">
      <c r="A2678" t="s">
        <v>308</v>
      </c>
      <c r="B2678" t="s">
        <v>1050</v>
      </c>
      <c r="C2678" t="s">
        <v>203</v>
      </c>
      <c r="D2678">
        <v>5.3</v>
      </c>
      <c r="E2678">
        <v>8</v>
      </c>
      <c r="F267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678" t="s">
        <v>55</v>
      </c>
      <c r="H2678" t="s">
        <v>144</v>
      </c>
      <c r="I267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678">
        <v>14.4</v>
      </c>
      <c r="K2678">
        <v>11.2</v>
      </c>
      <c r="L2678">
        <v>13</v>
      </c>
      <c r="M2678">
        <v>22</v>
      </c>
      <c r="N2678">
        <v>304</v>
      </c>
    </row>
    <row r="2679" spans="1:14" x14ac:dyDescent="0.35">
      <c r="A2679" t="s">
        <v>308</v>
      </c>
      <c r="B2679" t="s">
        <v>321</v>
      </c>
      <c r="C2679" t="s">
        <v>21</v>
      </c>
      <c r="D2679">
        <v>2.4</v>
      </c>
      <c r="E2679">
        <v>4</v>
      </c>
      <c r="F267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679" t="s">
        <v>36</v>
      </c>
      <c r="H2679" t="s">
        <v>144</v>
      </c>
      <c r="I267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679">
        <v>10.5</v>
      </c>
      <c r="K2679">
        <v>7.3</v>
      </c>
      <c r="L2679">
        <v>9.1</v>
      </c>
      <c r="M2679">
        <v>31</v>
      </c>
      <c r="N2679">
        <v>214</v>
      </c>
    </row>
    <row r="2680" spans="1:14" x14ac:dyDescent="0.35">
      <c r="A2680" t="s">
        <v>308</v>
      </c>
      <c r="B2680" t="s">
        <v>321</v>
      </c>
      <c r="C2680" t="s">
        <v>21</v>
      </c>
      <c r="D2680">
        <v>3.6</v>
      </c>
      <c r="E2680">
        <v>6</v>
      </c>
      <c r="F268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680" t="s">
        <v>36</v>
      </c>
      <c r="H2680" t="s">
        <v>144</v>
      </c>
      <c r="I268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680">
        <v>14.2</v>
      </c>
      <c r="K2680">
        <v>9.5</v>
      </c>
      <c r="L2680">
        <v>12.1</v>
      </c>
      <c r="M2680">
        <v>23</v>
      </c>
      <c r="N2680">
        <v>285</v>
      </c>
    </row>
    <row r="2681" spans="1:14" x14ac:dyDescent="0.35">
      <c r="A2681" t="s">
        <v>308</v>
      </c>
      <c r="B2681" t="s">
        <v>852</v>
      </c>
      <c r="C2681" t="s">
        <v>21</v>
      </c>
      <c r="D2681">
        <v>2.4</v>
      </c>
      <c r="E2681">
        <v>4</v>
      </c>
      <c r="F268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681" t="s">
        <v>36</v>
      </c>
      <c r="H2681" t="s">
        <v>144</v>
      </c>
      <c r="I268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681">
        <v>10.5</v>
      </c>
      <c r="K2681">
        <v>7.3</v>
      </c>
      <c r="L2681">
        <v>9.1</v>
      </c>
      <c r="M2681">
        <v>31</v>
      </c>
      <c r="N2681">
        <v>214</v>
      </c>
    </row>
    <row r="2682" spans="1:14" x14ac:dyDescent="0.35">
      <c r="A2682" t="s">
        <v>308</v>
      </c>
      <c r="B2682" t="s">
        <v>852</v>
      </c>
      <c r="C2682" t="s">
        <v>21</v>
      </c>
      <c r="D2682">
        <v>2.4</v>
      </c>
      <c r="E2682">
        <v>4</v>
      </c>
      <c r="F268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682" t="s">
        <v>36</v>
      </c>
      <c r="H2682" t="s">
        <v>149</v>
      </c>
      <c r="I268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2682">
        <v>15.6</v>
      </c>
      <c r="K2682">
        <v>10.8</v>
      </c>
      <c r="L2682">
        <v>13.4</v>
      </c>
      <c r="M2682">
        <v>21</v>
      </c>
      <c r="N2682">
        <v>221</v>
      </c>
    </row>
    <row r="2683" spans="1:14" x14ac:dyDescent="0.35">
      <c r="A2683" t="s">
        <v>308</v>
      </c>
      <c r="B2683" t="s">
        <v>322</v>
      </c>
      <c r="C2683" t="s">
        <v>21</v>
      </c>
      <c r="D2683">
        <v>2.4</v>
      </c>
      <c r="E2683">
        <v>4</v>
      </c>
      <c r="F268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683" t="s">
        <v>36</v>
      </c>
      <c r="H2683" t="s">
        <v>144</v>
      </c>
      <c r="I268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683">
        <v>11.5</v>
      </c>
      <c r="K2683">
        <v>8.1999999999999993</v>
      </c>
      <c r="L2683">
        <v>10</v>
      </c>
      <c r="M2683">
        <v>28</v>
      </c>
      <c r="N2683">
        <v>235</v>
      </c>
    </row>
    <row r="2684" spans="1:14" x14ac:dyDescent="0.35">
      <c r="A2684" t="s">
        <v>308</v>
      </c>
      <c r="B2684" t="s">
        <v>322</v>
      </c>
      <c r="C2684" t="s">
        <v>21</v>
      </c>
      <c r="D2684">
        <v>3.6</v>
      </c>
      <c r="E2684">
        <v>6</v>
      </c>
      <c r="F268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684" t="s">
        <v>36</v>
      </c>
      <c r="H2684" t="s">
        <v>144</v>
      </c>
      <c r="I268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684">
        <v>14.9</v>
      </c>
      <c r="K2684">
        <v>10.1</v>
      </c>
      <c r="L2684">
        <v>12.8</v>
      </c>
      <c r="M2684">
        <v>22</v>
      </c>
      <c r="N2684">
        <v>300</v>
      </c>
    </row>
    <row r="2685" spans="1:14" x14ac:dyDescent="0.35">
      <c r="A2685" t="s">
        <v>308</v>
      </c>
      <c r="B2685" t="s">
        <v>323</v>
      </c>
      <c r="C2685" t="s">
        <v>66</v>
      </c>
      <c r="D2685">
        <v>5.3</v>
      </c>
      <c r="E2685">
        <v>8</v>
      </c>
      <c r="F268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685" t="s">
        <v>36</v>
      </c>
      <c r="H2685" t="s">
        <v>144</v>
      </c>
      <c r="I268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685">
        <v>15.1</v>
      </c>
      <c r="K2685">
        <v>10.4</v>
      </c>
      <c r="L2685">
        <v>13</v>
      </c>
      <c r="M2685">
        <v>22</v>
      </c>
      <c r="N2685">
        <v>304</v>
      </c>
    </row>
    <row r="2686" spans="1:14" x14ac:dyDescent="0.35">
      <c r="A2686" t="s">
        <v>308</v>
      </c>
      <c r="B2686" t="s">
        <v>1051</v>
      </c>
      <c r="C2686" t="s">
        <v>66</v>
      </c>
      <c r="D2686">
        <v>5.3</v>
      </c>
      <c r="E2686">
        <v>8</v>
      </c>
      <c r="F268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686" t="s">
        <v>36</v>
      </c>
      <c r="H2686" t="s">
        <v>144</v>
      </c>
      <c r="I268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686">
        <v>15.1</v>
      </c>
      <c r="K2686">
        <v>10.4</v>
      </c>
      <c r="L2686">
        <v>13</v>
      </c>
      <c r="M2686">
        <v>22</v>
      </c>
      <c r="N2686">
        <v>304</v>
      </c>
    </row>
    <row r="2687" spans="1:14" x14ac:dyDescent="0.35">
      <c r="A2687" t="s">
        <v>308</v>
      </c>
      <c r="B2687" t="s">
        <v>1051</v>
      </c>
      <c r="C2687" t="s">
        <v>66</v>
      </c>
      <c r="D2687">
        <v>5.3</v>
      </c>
      <c r="E2687">
        <v>8</v>
      </c>
      <c r="F268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687" t="s">
        <v>36</v>
      </c>
      <c r="H2687" t="s">
        <v>149</v>
      </c>
      <c r="I268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2687">
        <v>20.5</v>
      </c>
      <c r="K2687">
        <v>14</v>
      </c>
      <c r="L2687">
        <v>17.600000000000001</v>
      </c>
      <c r="M2687">
        <v>16</v>
      </c>
      <c r="N2687">
        <v>288</v>
      </c>
    </row>
    <row r="2688" spans="1:14" x14ac:dyDescent="0.35">
      <c r="A2688" t="s">
        <v>308</v>
      </c>
      <c r="B2688" t="s">
        <v>324</v>
      </c>
      <c r="C2688" t="s">
        <v>66</v>
      </c>
      <c r="D2688">
        <v>5.3</v>
      </c>
      <c r="E2688">
        <v>8</v>
      </c>
      <c r="F268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688" t="s">
        <v>36</v>
      </c>
      <c r="H2688" t="s">
        <v>144</v>
      </c>
      <c r="I268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688">
        <v>15.2</v>
      </c>
      <c r="K2688">
        <v>10.8</v>
      </c>
      <c r="L2688">
        <v>13.2</v>
      </c>
      <c r="M2688">
        <v>21</v>
      </c>
      <c r="N2688">
        <v>310</v>
      </c>
    </row>
    <row r="2689" spans="1:14" x14ac:dyDescent="0.35">
      <c r="A2689" t="s">
        <v>308</v>
      </c>
      <c r="B2689" t="s">
        <v>324</v>
      </c>
      <c r="C2689" t="s">
        <v>66</v>
      </c>
      <c r="D2689">
        <v>6.2</v>
      </c>
      <c r="E2689">
        <v>8</v>
      </c>
      <c r="F268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689" t="s">
        <v>55</v>
      </c>
      <c r="H2689" t="s">
        <v>16</v>
      </c>
      <c r="I268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689">
        <v>15.9</v>
      </c>
      <c r="K2689">
        <v>11.1</v>
      </c>
      <c r="L2689">
        <v>13.8</v>
      </c>
      <c r="M2689">
        <v>20</v>
      </c>
      <c r="N2689">
        <v>323</v>
      </c>
    </row>
    <row r="2690" spans="1:14" x14ac:dyDescent="0.35">
      <c r="A2690" t="s">
        <v>308</v>
      </c>
      <c r="B2690" t="s">
        <v>1052</v>
      </c>
      <c r="C2690" t="s">
        <v>66</v>
      </c>
      <c r="D2690">
        <v>5.3</v>
      </c>
      <c r="E2690">
        <v>8</v>
      </c>
      <c r="F269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690" t="s">
        <v>36</v>
      </c>
      <c r="H2690" t="s">
        <v>144</v>
      </c>
      <c r="I269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690">
        <v>15.2</v>
      </c>
      <c r="K2690">
        <v>10.8</v>
      </c>
      <c r="L2690">
        <v>13.2</v>
      </c>
      <c r="M2690">
        <v>21</v>
      </c>
      <c r="N2690">
        <v>310</v>
      </c>
    </row>
    <row r="2691" spans="1:14" x14ac:dyDescent="0.35">
      <c r="A2691" t="s">
        <v>308</v>
      </c>
      <c r="B2691" t="s">
        <v>1052</v>
      </c>
      <c r="C2691" t="s">
        <v>66</v>
      </c>
      <c r="D2691">
        <v>5.3</v>
      </c>
      <c r="E2691">
        <v>8</v>
      </c>
      <c r="F269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691" t="s">
        <v>36</v>
      </c>
      <c r="H2691" t="s">
        <v>149</v>
      </c>
      <c r="I269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2691">
        <v>20.9</v>
      </c>
      <c r="K2691">
        <v>14.5</v>
      </c>
      <c r="L2691">
        <v>18</v>
      </c>
      <c r="M2691">
        <v>16</v>
      </c>
      <c r="N2691">
        <v>300</v>
      </c>
    </row>
    <row r="2692" spans="1:14" x14ac:dyDescent="0.35">
      <c r="A2692" t="s">
        <v>308</v>
      </c>
      <c r="B2692" t="s">
        <v>327</v>
      </c>
      <c r="C2692" t="s">
        <v>66</v>
      </c>
      <c r="D2692">
        <v>5.3</v>
      </c>
      <c r="E2692">
        <v>8</v>
      </c>
      <c r="F269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692" t="s">
        <v>36</v>
      </c>
      <c r="H2692" t="s">
        <v>144</v>
      </c>
      <c r="I269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692">
        <v>15.1</v>
      </c>
      <c r="K2692">
        <v>10.4</v>
      </c>
      <c r="L2692">
        <v>13</v>
      </c>
      <c r="M2692">
        <v>22</v>
      </c>
      <c r="N2692">
        <v>304</v>
      </c>
    </row>
    <row r="2693" spans="1:14" x14ac:dyDescent="0.35">
      <c r="A2693" t="s">
        <v>308</v>
      </c>
      <c r="B2693" t="s">
        <v>1053</v>
      </c>
      <c r="C2693" t="s">
        <v>66</v>
      </c>
      <c r="D2693">
        <v>5.3</v>
      </c>
      <c r="E2693">
        <v>8</v>
      </c>
      <c r="F269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693" t="s">
        <v>36</v>
      </c>
      <c r="H2693" t="s">
        <v>144</v>
      </c>
      <c r="I269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693">
        <v>15.1</v>
      </c>
      <c r="K2693">
        <v>10.4</v>
      </c>
      <c r="L2693">
        <v>13</v>
      </c>
      <c r="M2693">
        <v>22</v>
      </c>
      <c r="N2693">
        <v>304</v>
      </c>
    </row>
    <row r="2694" spans="1:14" x14ac:dyDescent="0.35">
      <c r="A2694" t="s">
        <v>308</v>
      </c>
      <c r="B2694" t="s">
        <v>1053</v>
      </c>
      <c r="C2694" t="s">
        <v>66</v>
      </c>
      <c r="D2694">
        <v>5.3</v>
      </c>
      <c r="E2694">
        <v>8</v>
      </c>
      <c r="F269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694" t="s">
        <v>36</v>
      </c>
      <c r="H2694" t="s">
        <v>149</v>
      </c>
      <c r="I269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2694">
        <v>20.5</v>
      </c>
      <c r="K2694">
        <v>14</v>
      </c>
      <c r="L2694">
        <v>17.600000000000001</v>
      </c>
      <c r="M2694">
        <v>16</v>
      </c>
      <c r="N2694">
        <v>288</v>
      </c>
    </row>
    <row r="2695" spans="1:14" x14ac:dyDescent="0.35">
      <c r="A2695" t="s">
        <v>308</v>
      </c>
      <c r="B2695" t="s">
        <v>328</v>
      </c>
      <c r="C2695" t="s">
        <v>66</v>
      </c>
      <c r="D2695">
        <v>5.3</v>
      </c>
      <c r="E2695">
        <v>8</v>
      </c>
      <c r="F269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695" t="s">
        <v>36</v>
      </c>
      <c r="H2695" t="s">
        <v>144</v>
      </c>
      <c r="I269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695">
        <v>15.4</v>
      </c>
      <c r="K2695">
        <v>10.8</v>
      </c>
      <c r="L2695">
        <v>13.3</v>
      </c>
      <c r="M2695">
        <v>21</v>
      </c>
      <c r="N2695">
        <v>312</v>
      </c>
    </row>
    <row r="2696" spans="1:14" x14ac:dyDescent="0.35">
      <c r="A2696" t="s">
        <v>308</v>
      </c>
      <c r="B2696" t="s">
        <v>328</v>
      </c>
      <c r="C2696" t="s">
        <v>66</v>
      </c>
      <c r="D2696">
        <v>6.2</v>
      </c>
      <c r="E2696">
        <v>8</v>
      </c>
      <c r="F269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696" t="s">
        <v>55</v>
      </c>
      <c r="H2696" t="s">
        <v>16</v>
      </c>
      <c r="I269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696">
        <v>16.399999999999999</v>
      </c>
      <c r="K2696">
        <v>11.7</v>
      </c>
      <c r="L2696">
        <v>14.3</v>
      </c>
      <c r="M2696">
        <v>20</v>
      </c>
      <c r="N2696">
        <v>334</v>
      </c>
    </row>
    <row r="2697" spans="1:14" x14ac:dyDescent="0.35">
      <c r="A2697" t="s">
        <v>308</v>
      </c>
      <c r="B2697" t="s">
        <v>1054</v>
      </c>
      <c r="C2697" t="s">
        <v>66</v>
      </c>
      <c r="D2697">
        <v>5.3</v>
      </c>
      <c r="E2697">
        <v>8</v>
      </c>
      <c r="F269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697" t="s">
        <v>36</v>
      </c>
      <c r="H2697" t="s">
        <v>144</v>
      </c>
      <c r="I269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697">
        <v>15.4</v>
      </c>
      <c r="K2697">
        <v>10.8</v>
      </c>
      <c r="L2697">
        <v>13.3</v>
      </c>
      <c r="M2697">
        <v>21</v>
      </c>
      <c r="N2697">
        <v>312</v>
      </c>
    </row>
    <row r="2698" spans="1:14" x14ac:dyDescent="0.35">
      <c r="A2698" t="s">
        <v>308</v>
      </c>
      <c r="B2698" t="s">
        <v>1054</v>
      </c>
      <c r="C2698" t="s">
        <v>66</v>
      </c>
      <c r="D2698">
        <v>5.3</v>
      </c>
      <c r="E2698">
        <v>8</v>
      </c>
      <c r="F269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698" t="s">
        <v>36</v>
      </c>
      <c r="H2698" t="s">
        <v>149</v>
      </c>
      <c r="I269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2698">
        <v>22.2</v>
      </c>
      <c r="K2698">
        <v>15.3</v>
      </c>
      <c r="L2698">
        <v>19.100000000000001</v>
      </c>
      <c r="M2698">
        <v>15</v>
      </c>
      <c r="N2698">
        <v>317</v>
      </c>
    </row>
    <row r="2699" spans="1:14" x14ac:dyDescent="0.35">
      <c r="A2699" t="s">
        <v>329</v>
      </c>
      <c r="B2699" t="s">
        <v>330</v>
      </c>
      <c r="C2699" t="s">
        <v>25</v>
      </c>
      <c r="D2699">
        <v>2.4</v>
      </c>
      <c r="E2699">
        <v>4</v>
      </c>
      <c r="F269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699" t="s">
        <v>17</v>
      </c>
      <c r="H2699" t="s">
        <v>144</v>
      </c>
      <c r="I269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699">
        <v>10.3</v>
      </c>
      <c r="K2699">
        <v>7.2</v>
      </c>
      <c r="L2699">
        <v>8.9</v>
      </c>
      <c r="M2699">
        <v>32</v>
      </c>
      <c r="N2699">
        <v>207</v>
      </c>
    </row>
    <row r="2700" spans="1:14" x14ac:dyDescent="0.35">
      <c r="A2700" t="s">
        <v>329</v>
      </c>
      <c r="B2700" t="s">
        <v>1055</v>
      </c>
      <c r="C2700" t="s">
        <v>25</v>
      </c>
      <c r="D2700">
        <v>3.5</v>
      </c>
      <c r="E2700">
        <v>6</v>
      </c>
      <c r="F270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700" t="s">
        <v>22</v>
      </c>
      <c r="H2700" t="s">
        <v>144</v>
      </c>
      <c r="I270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700">
        <v>11.4</v>
      </c>
      <c r="K2700">
        <v>7.3</v>
      </c>
      <c r="L2700">
        <v>9.5</v>
      </c>
      <c r="M2700">
        <v>30</v>
      </c>
      <c r="N2700">
        <v>223</v>
      </c>
    </row>
    <row r="2701" spans="1:14" x14ac:dyDescent="0.35">
      <c r="A2701" t="s">
        <v>329</v>
      </c>
      <c r="B2701" t="s">
        <v>1055</v>
      </c>
      <c r="C2701" t="s">
        <v>25</v>
      </c>
      <c r="D2701">
        <v>3.5</v>
      </c>
      <c r="E2701">
        <v>6</v>
      </c>
      <c r="F270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701" t="s">
        <v>17</v>
      </c>
      <c r="H2701" t="s">
        <v>144</v>
      </c>
      <c r="I270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701">
        <v>12.9</v>
      </c>
      <c r="K2701">
        <v>8.3000000000000007</v>
      </c>
      <c r="L2701">
        <v>10.9</v>
      </c>
      <c r="M2701">
        <v>26</v>
      </c>
      <c r="N2701">
        <v>253</v>
      </c>
    </row>
    <row r="2702" spans="1:14" x14ac:dyDescent="0.35">
      <c r="A2702" t="s">
        <v>329</v>
      </c>
      <c r="B2702" t="s">
        <v>1056</v>
      </c>
      <c r="C2702" t="s">
        <v>25</v>
      </c>
      <c r="D2702">
        <v>2.4</v>
      </c>
      <c r="E2702">
        <v>4</v>
      </c>
      <c r="F270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702" t="s">
        <v>210</v>
      </c>
      <c r="H2702" t="s">
        <v>144</v>
      </c>
      <c r="I270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702">
        <v>8.6</v>
      </c>
      <c r="K2702">
        <v>6.4</v>
      </c>
      <c r="L2702">
        <v>7.6</v>
      </c>
      <c r="M2702">
        <v>37</v>
      </c>
      <c r="N2702">
        <v>177</v>
      </c>
    </row>
    <row r="2703" spans="1:14" x14ac:dyDescent="0.35">
      <c r="A2703" t="s">
        <v>329</v>
      </c>
      <c r="B2703" t="s">
        <v>1056</v>
      </c>
      <c r="C2703" t="s">
        <v>25</v>
      </c>
      <c r="D2703">
        <v>3.5</v>
      </c>
      <c r="E2703">
        <v>6</v>
      </c>
      <c r="F270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703" t="s">
        <v>36</v>
      </c>
      <c r="H2703" t="s">
        <v>144</v>
      </c>
      <c r="I270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703">
        <v>11.3</v>
      </c>
      <c r="K2703">
        <v>7</v>
      </c>
      <c r="L2703">
        <v>9.4</v>
      </c>
      <c r="M2703">
        <v>30</v>
      </c>
      <c r="N2703">
        <v>219</v>
      </c>
    </row>
    <row r="2704" spans="1:14" x14ac:dyDescent="0.35">
      <c r="A2704" t="s">
        <v>329</v>
      </c>
      <c r="B2704" t="s">
        <v>1057</v>
      </c>
      <c r="C2704" t="s">
        <v>25</v>
      </c>
      <c r="D2704">
        <v>2.4</v>
      </c>
      <c r="E2704">
        <v>4</v>
      </c>
      <c r="F270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704" t="s">
        <v>19</v>
      </c>
      <c r="H2704" t="s">
        <v>144</v>
      </c>
      <c r="I270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704">
        <v>9.1</v>
      </c>
      <c r="K2704">
        <v>6.8</v>
      </c>
      <c r="L2704">
        <v>8</v>
      </c>
      <c r="M2704">
        <v>35</v>
      </c>
      <c r="N2704">
        <v>187</v>
      </c>
    </row>
    <row r="2705" spans="1:14" x14ac:dyDescent="0.35">
      <c r="A2705" t="s">
        <v>329</v>
      </c>
      <c r="B2705" t="s">
        <v>1058</v>
      </c>
      <c r="C2705" t="s">
        <v>14</v>
      </c>
      <c r="D2705">
        <v>1.5</v>
      </c>
      <c r="E2705">
        <v>4</v>
      </c>
      <c r="F270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705" t="s">
        <v>210</v>
      </c>
      <c r="H2705" t="s">
        <v>144</v>
      </c>
      <c r="I270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705">
        <v>7.5</v>
      </c>
      <c r="K2705">
        <v>5.6</v>
      </c>
      <c r="L2705">
        <v>6.7</v>
      </c>
      <c r="M2705">
        <v>42</v>
      </c>
      <c r="N2705">
        <v>155</v>
      </c>
    </row>
    <row r="2706" spans="1:14" x14ac:dyDescent="0.35">
      <c r="A2706" t="s">
        <v>329</v>
      </c>
      <c r="B2706" t="s">
        <v>1058</v>
      </c>
      <c r="C2706" t="s">
        <v>14</v>
      </c>
      <c r="D2706">
        <v>2</v>
      </c>
      <c r="E2706">
        <v>4</v>
      </c>
      <c r="F270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706" t="s">
        <v>210</v>
      </c>
      <c r="H2706" t="s">
        <v>144</v>
      </c>
      <c r="I270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706">
        <v>7.8</v>
      </c>
      <c r="K2706">
        <v>5.8</v>
      </c>
      <c r="L2706">
        <v>6.9</v>
      </c>
      <c r="M2706">
        <v>41</v>
      </c>
      <c r="N2706">
        <v>162</v>
      </c>
    </row>
    <row r="2707" spans="1:14" x14ac:dyDescent="0.35">
      <c r="A2707" t="s">
        <v>329</v>
      </c>
      <c r="B2707" t="s">
        <v>1058</v>
      </c>
      <c r="C2707" t="s">
        <v>14</v>
      </c>
      <c r="D2707">
        <v>2</v>
      </c>
      <c r="E2707">
        <v>4</v>
      </c>
      <c r="F270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707" t="s">
        <v>17</v>
      </c>
      <c r="H2707" t="s">
        <v>144</v>
      </c>
      <c r="I270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707">
        <v>8.9</v>
      </c>
      <c r="K2707">
        <v>6.1</v>
      </c>
      <c r="L2707">
        <v>7.7</v>
      </c>
      <c r="M2707">
        <v>37</v>
      </c>
      <c r="N2707">
        <v>179</v>
      </c>
    </row>
    <row r="2708" spans="1:14" x14ac:dyDescent="0.35">
      <c r="A2708" t="s">
        <v>329</v>
      </c>
      <c r="B2708" t="s">
        <v>1059</v>
      </c>
      <c r="C2708" t="s">
        <v>25</v>
      </c>
      <c r="D2708">
        <v>1.5</v>
      </c>
      <c r="E2708">
        <v>4</v>
      </c>
      <c r="F270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708" t="s">
        <v>210</v>
      </c>
      <c r="H2708" t="s">
        <v>144</v>
      </c>
      <c r="I270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708">
        <v>7.6</v>
      </c>
      <c r="K2708">
        <v>5.5</v>
      </c>
      <c r="L2708">
        <v>6.7</v>
      </c>
      <c r="M2708">
        <v>42</v>
      </c>
      <c r="N2708">
        <v>157</v>
      </c>
    </row>
    <row r="2709" spans="1:14" x14ac:dyDescent="0.35">
      <c r="A2709" t="s">
        <v>329</v>
      </c>
      <c r="B2709" t="s">
        <v>1059</v>
      </c>
      <c r="C2709" t="s">
        <v>25</v>
      </c>
      <c r="D2709">
        <v>2</v>
      </c>
      <c r="E2709">
        <v>4</v>
      </c>
      <c r="F270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709" t="s">
        <v>210</v>
      </c>
      <c r="H2709" t="s">
        <v>144</v>
      </c>
      <c r="I270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709">
        <v>7.8</v>
      </c>
      <c r="K2709">
        <v>5.8</v>
      </c>
      <c r="L2709">
        <v>6.9</v>
      </c>
      <c r="M2709">
        <v>41</v>
      </c>
      <c r="N2709">
        <v>162</v>
      </c>
    </row>
    <row r="2710" spans="1:14" x14ac:dyDescent="0.35">
      <c r="A2710" t="s">
        <v>329</v>
      </c>
      <c r="B2710" t="s">
        <v>1059</v>
      </c>
      <c r="C2710" t="s">
        <v>25</v>
      </c>
      <c r="D2710">
        <v>2</v>
      </c>
      <c r="E2710">
        <v>4</v>
      </c>
      <c r="F271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710" t="s">
        <v>17</v>
      </c>
      <c r="H2710" t="s">
        <v>144</v>
      </c>
      <c r="I271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710">
        <v>8.8000000000000007</v>
      </c>
      <c r="K2710">
        <v>5.9</v>
      </c>
      <c r="L2710">
        <v>7.5</v>
      </c>
      <c r="M2710">
        <v>38</v>
      </c>
      <c r="N2710">
        <v>176</v>
      </c>
    </row>
    <row r="2711" spans="1:14" x14ac:dyDescent="0.35">
      <c r="A2711" t="s">
        <v>329</v>
      </c>
      <c r="B2711" t="s">
        <v>334</v>
      </c>
      <c r="C2711" t="s">
        <v>21</v>
      </c>
      <c r="D2711">
        <v>2.4</v>
      </c>
      <c r="E2711">
        <v>4</v>
      </c>
      <c r="F271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711" t="s">
        <v>210</v>
      </c>
      <c r="H2711" t="s">
        <v>144</v>
      </c>
      <c r="I271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711">
        <v>8.8000000000000007</v>
      </c>
      <c r="K2711">
        <v>6.9</v>
      </c>
      <c r="L2711">
        <v>7.9</v>
      </c>
      <c r="M2711">
        <v>36</v>
      </c>
      <c r="N2711">
        <v>186</v>
      </c>
    </row>
    <row r="2712" spans="1:14" x14ac:dyDescent="0.35">
      <c r="A2712" t="s">
        <v>329</v>
      </c>
      <c r="B2712" t="s">
        <v>335</v>
      </c>
      <c r="C2712" t="s">
        <v>21</v>
      </c>
      <c r="D2712">
        <v>2.4</v>
      </c>
      <c r="E2712">
        <v>4</v>
      </c>
      <c r="F271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712" t="s">
        <v>210</v>
      </c>
      <c r="H2712" t="s">
        <v>144</v>
      </c>
      <c r="I271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712">
        <v>9.5</v>
      </c>
      <c r="K2712">
        <v>7.5</v>
      </c>
      <c r="L2712">
        <v>8.6</v>
      </c>
      <c r="M2712">
        <v>33</v>
      </c>
      <c r="N2712">
        <v>202</v>
      </c>
    </row>
    <row r="2713" spans="1:14" x14ac:dyDescent="0.35">
      <c r="A2713" t="s">
        <v>329</v>
      </c>
      <c r="B2713" t="s">
        <v>336</v>
      </c>
      <c r="C2713" t="s">
        <v>31</v>
      </c>
      <c r="D2713">
        <v>1.5</v>
      </c>
      <c r="E2713">
        <v>4</v>
      </c>
      <c r="F271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713" t="s">
        <v>19</v>
      </c>
      <c r="H2713" t="s">
        <v>144</v>
      </c>
      <c r="I271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713">
        <v>7</v>
      </c>
      <c r="K2713">
        <v>6.4</v>
      </c>
      <c r="L2713">
        <v>6.8</v>
      </c>
      <c r="M2713">
        <v>42</v>
      </c>
      <c r="N2713">
        <v>157</v>
      </c>
    </row>
    <row r="2714" spans="1:14" x14ac:dyDescent="0.35">
      <c r="A2714" t="s">
        <v>329</v>
      </c>
      <c r="B2714" t="s">
        <v>336</v>
      </c>
      <c r="C2714" t="s">
        <v>31</v>
      </c>
      <c r="D2714">
        <v>1.5</v>
      </c>
      <c r="E2714">
        <v>4</v>
      </c>
      <c r="F271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714" t="s">
        <v>17</v>
      </c>
      <c r="H2714" t="s">
        <v>144</v>
      </c>
      <c r="I271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714">
        <v>7.9</v>
      </c>
      <c r="K2714">
        <v>6.5</v>
      </c>
      <c r="L2714">
        <v>7.3</v>
      </c>
      <c r="M2714">
        <v>39</v>
      </c>
      <c r="N2714">
        <v>169</v>
      </c>
    </row>
    <row r="2715" spans="1:14" x14ac:dyDescent="0.35">
      <c r="A2715" t="s">
        <v>329</v>
      </c>
      <c r="B2715" t="s">
        <v>337</v>
      </c>
      <c r="C2715" t="s">
        <v>61</v>
      </c>
      <c r="D2715">
        <v>1.5</v>
      </c>
      <c r="E2715">
        <v>4</v>
      </c>
      <c r="F271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715" t="s">
        <v>210</v>
      </c>
      <c r="H2715" t="s">
        <v>144</v>
      </c>
      <c r="I271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715">
        <v>7</v>
      </c>
      <c r="K2715">
        <v>5.7</v>
      </c>
      <c r="L2715">
        <v>6.4</v>
      </c>
      <c r="M2715">
        <v>44</v>
      </c>
      <c r="N2715">
        <v>150</v>
      </c>
    </row>
    <row r="2716" spans="1:14" x14ac:dyDescent="0.35">
      <c r="A2716" t="s">
        <v>329</v>
      </c>
      <c r="B2716" t="s">
        <v>337</v>
      </c>
      <c r="C2716" t="s">
        <v>61</v>
      </c>
      <c r="D2716">
        <v>1.5</v>
      </c>
      <c r="E2716">
        <v>4</v>
      </c>
      <c r="F271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716" t="s">
        <v>19</v>
      </c>
      <c r="H2716" t="s">
        <v>144</v>
      </c>
      <c r="I271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716">
        <v>7.3</v>
      </c>
      <c r="K2716">
        <v>6.1</v>
      </c>
      <c r="L2716">
        <v>6.8</v>
      </c>
      <c r="M2716">
        <v>42</v>
      </c>
      <c r="N2716">
        <v>158</v>
      </c>
    </row>
    <row r="2717" spans="1:14" x14ac:dyDescent="0.35">
      <c r="A2717" t="s">
        <v>329</v>
      </c>
      <c r="B2717" t="s">
        <v>337</v>
      </c>
      <c r="C2717" t="s">
        <v>61</v>
      </c>
      <c r="D2717">
        <v>1.5</v>
      </c>
      <c r="E2717">
        <v>4</v>
      </c>
      <c r="F271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717" t="s">
        <v>17</v>
      </c>
      <c r="H2717" t="s">
        <v>144</v>
      </c>
      <c r="I271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717">
        <v>8.1</v>
      </c>
      <c r="K2717">
        <v>6.4</v>
      </c>
      <c r="L2717">
        <v>7.3</v>
      </c>
      <c r="M2717">
        <v>39</v>
      </c>
      <c r="N2717">
        <v>171</v>
      </c>
    </row>
    <row r="2718" spans="1:14" x14ac:dyDescent="0.35">
      <c r="A2718" t="s">
        <v>329</v>
      </c>
      <c r="B2718" t="s">
        <v>1060</v>
      </c>
      <c r="C2718" t="s">
        <v>21</v>
      </c>
      <c r="D2718">
        <v>1.8</v>
      </c>
      <c r="E2718">
        <v>4</v>
      </c>
      <c r="F271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718" t="s">
        <v>210</v>
      </c>
      <c r="H2718" t="s">
        <v>144</v>
      </c>
      <c r="I271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718">
        <v>8.3000000000000007</v>
      </c>
      <c r="K2718">
        <v>6.7</v>
      </c>
      <c r="L2718">
        <v>7.6</v>
      </c>
      <c r="M2718">
        <v>37</v>
      </c>
      <c r="N2718">
        <v>177</v>
      </c>
    </row>
    <row r="2719" spans="1:14" x14ac:dyDescent="0.35">
      <c r="A2719" t="s">
        <v>329</v>
      </c>
      <c r="B2719" t="s">
        <v>1060</v>
      </c>
      <c r="C2719" t="s">
        <v>21</v>
      </c>
      <c r="D2719">
        <v>1.8</v>
      </c>
      <c r="E2719">
        <v>4</v>
      </c>
      <c r="F271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719" t="s">
        <v>19</v>
      </c>
      <c r="H2719" t="s">
        <v>144</v>
      </c>
      <c r="I271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719">
        <v>8.3000000000000007</v>
      </c>
      <c r="K2719">
        <v>6.7</v>
      </c>
      <c r="L2719">
        <v>7.6</v>
      </c>
      <c r="M2719">
        <v>37</v>
      </c>
      <c r="N2719">
        <v>177</v>
      </c>
    </row>
    <row r="2720" spans="1:14" x14ac:dyDescent="0.35">
      <c r="A2720" t="s">
        <v>329</v>
      </c>
      <c r="B2720" t="s">
        <v>1060</v>
      </c>
      <c r="C2720" t="s">
        <v>21</v>
      </c>
      <c r="D2720">
        <v>1.8</v>
      </c>
      <c r="E2720">
        <v>4</v>
      </c>
      <c r="F272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720" t="s">
        <v>17</v>
      </c>
      <c r="H2720" t="s">
        <v>144</v>
      </c>
      <c r="I272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720">
        <v>9.3000000000000007</v>
      </c>
      <c r="K2720">
        <v>7</v>
      </c>
      <c r="L2720">
        <v>8.3000000000000007</v>
      </c>
      <c r="M2720">
        <v>34</v>
      </c>
      <c r="N2720">
        <v>193</v>
      </c>
    </row>
    <row r="2721" spans="1:14" x14ac:dyDescent="0.35">
      <c r="A2721" t="s">
        <v>329</v>
      </c>
      <c r="B2721" t="s">
        <v>1061</v>
      </c>
      <c r="C2721" t="s">
        <v>21</v>
      </c>
      <c r="D2721">
        <v>1.8</v>
      </c>
      <c r="E2721">
        <v>4</v>
      </c>
      <c r="F272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721" t="s">
        <v>210</v>
      </c>
      <c r="H2721" t="s">
        <v>144</v>
      </c>
      <c r="I272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721">
        <v>8.8000000000000007</v>
      </c>
      <c r="K2721">
        <v>7.2</v>
      </c>
      <c r="L2721">
        <v>8.1</v>
      </c>
      <c r="M2721">
        <v>35</v>
      </c>
      <c r="N2721">
        <v>190</v>
      </c>
    </row>
    <row r="2722" spans="1:14" x14ac:dyDescent="0.35">
      <c r="A2722" t="s">
        <v>329</v>
      </c>
      <c r="B2722" t="s">
        <v>1061</v>
      </c>
      <c r="C2722" t="s">
        <v>21</v>
      </c>
      <c r="D2722">
        <v>1.8</v>
      </c>
      <c r="E2722">
        <v>4</v>
      </c>
      <c r="F272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722" t="s">
        <v>19</v>
      </c>
      <c r="H2722" t="s">
        <v>144</v>
      </c>
      <c r="I272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722">
        <v>8.8000000000000007</v>
      </c>
      <c r="K2722">
        <v>7.2</v>
      </c>
      <c r="L2722">
        <v>8.1</v>
      </c>
      <c r="M2722">
        <v>35</v>
      </c>
      <c r="N2722">
        <v>190</v>
      </c>
    </row>
    <row r="2723" spans="1:14" x14ac:dyDescent="0.35">
      <c r="A2723" t="s">
        <v>329</v>
      </c>
      <c r="B2723" t="s">
        <v>338</v>
      </c>
      <c r="C2723" t="s">
        <v>232</v>
      </c>
      <c r="D2723">
        <v>3.5</v>
      </c>
      <c r="E2723">
        <v>6</v>
      </c>
      <c r="F272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723" t="s">
        <v>36</v>
      </c>
      <c r="H2723" t="s">
        <v>144</v>
      </c>
      <c r="I272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723">
        <v>12.3</v>
      </c>
      <c r="K2723">
        <v>8.5</v>
      </c>
      <c r="L2723">
        <v>10.6</v>
      </c>
      <c r="M2723">
        <v>27</v>
      </c>
      <c r="N2723">
        <v>250</v>
      </c>
    </row>
    <row r="2724" spans="1:14" x14ac:dyDescent="0.35">
      <c r="A2724" t="s">
        <v>329</v>
      </c>
      <c r="B2724" t="s">
        <v>339</v>
      </c>
      <c r="C2724" t="s">
        <v>21</v>
      </c>
      <c r="D2724">
        <v>3.5</v>
      </c>
      <c r="E2724">
        <v>6</v>
      </c>
      <c r="F272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724" t="s">
        <v>36</v>
      </c>
      <c r="H2724" t="s">
        <v>144</v>
      </c>
      <c r="I272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724">
        <v>12.4</v>
      </c>
      <c r="K2724">
        <v>8.8000000000000007</v>
      </c>
      <c r="L2724">
        <v>10.8</v>
      </c>
      <c r="M2724">
        <v>26</v>
      </c>
      <c r="N2724">
        <v>253</v>
      </c>
    </row>
    <row r="2725" spans="1:14" x14ac:dyDescent="0.35">
      <c r="A2725" t="s">
        <v>329</v>
      </c>
      <c r="B2725" t="s">
        <v>340</v>
      </c>
      <c r="C2725" t="s">
        <v>21</v>
      </c>
      <c r="D2725">
        <v>3.5</v>
      </c>
      <c r="E2725">
        <v>6</v>
      </c>
      <c r="F272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725" t="s">
        <v>36</v>
      </c>
      <c r="H2725" t="s">
        <v>144</v>
      </c>
      <c r="I272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725">
        <v>13</v>
      </c>
      <c r="K2725">
        <v>9.3000000000000007</v>
      </c>
      <c r="L2725">
        <v>11.3</v>
      </c>
      <c r="M2725">
        <v>25</v>
      </c>
      <c r="N2725">
        <v>265</v>
      </c>
    </row>
    <row r="2726" spans="1:14" x14ac:dyDescent="0.35">
      <c r="A2726" t="s">
        <v>329</v>
      </c>
      <c r="B2726" t="s">
        <v>340</v>
      </c>
      <c r="C2726" t="s">
        <v>21</v>
      </c>
      <c r="D2726">
        <v>3.5</v>
      </c>
      <c r="E2726">
        <v>6</v>
      </c>
      <c r="F272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726" t="s">
        <v>440</v>
      </c>
      <c r="H2726" t="s">
        <v>144</v>
      </c>
      <c r="I272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726">
        <v>12.4</v>
      </c>
      <c r="K2726">
        <v>9.3000000000000007</v>
      </c>
      <c r="L2726">
        <v>11</v>
      </c>
      <c r="M2726">
        <v>26</v>
      </c>
      <c r="N2726">
        <v>257</v>
      </c>
    </row>
    <row r="2727" spans="1:14" x14ac:dyDescent="0.35">
      <c r="A2727" t="s">
        <v>342</v>
      </c>
      <c r="B2727" t="s">
        <v>343</v>
      </c>
      <c r="C2727" t="s">
        <v>14</v>
      </c>
      <c r="D2727">
        <v>1.6</v>
      </c>
      <c r="E2727">
        <v>4</v>
      </c>
      <c r="F272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727" t="s">
        <v>22</v>
      </c>
      <c r="H2727" t="s">
        <v>144</v>
      </c>
      <c r="I272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727">
        <v>8.9</v>
      </c>
      <c r="K2727">
        <v>6.3</v>
      </c>
      <c r="L2727">
        <v>7.7</v>
      </c>
      <c r="M2727">
        <v>37</v>
      </c>
      <c r="N2727">
        <v>179</v>
      </c>
    </row>
    <row r="2728" spans="1:14" x14ac:dyDescent="0.35">
      <c r="A2728" t="s">
        <v>342</v>
      </c>
      <c r="B2728" t="s">
        <v>343</v>
      </c>
      <c r="C2728" t="s">
        <v>14</v>
      </c>
      <c r="D2728">
        <v>1.6</v>
      </c>
      <c r="E2728">
        <v>4</v>
      </c>
      <c r="F272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728" t="s">
        <v>17</v>
      </c>
      <c r="H2728" t="s">
        <v>144</v>
      </c>
      <c r="I272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728">
        <v>8.6999999999999993</v>
      </c>
      <c r="K2728">
        <v>6.3</v>
      </c>
      <c r="L2728">
        <v>7.6</v>
      </c>
      <c r="M2728">
        <v>37</v>
      </c>
      <c r="N2728">
        <v>176</v>
      </c>
    </row>
    <row r="2729" spans="1:14" x14ac:dyDescent="0.35">
      <c r="A2729" t="s">
        <v>342</v>
      </c>
      <c r="B2729" t="s">
        <v>858</v>
      </c>
      <c r="C2729" t="s">
        <v>25</v>
      </c>
      <c r="D2729">
        <v>1.8</v>
      </c>
      <c r="E2729">
        <v>4</v>
      </c>
      <c r="F272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729" t="s">
        <v>22</v>
      </c>
      <c r="H2729" t="s">
        <v>144</v>
      </c>
      <c r="I272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729">
        <v>8.5</v>
      </c>
      <c r="K2729">
        <v>6.3</v>
      </c>
      <c r="L2729">
        <v>7.5</v>
      </c>
      <c r="M2729">
        <v>38</v>
      </c>
      <c r="N2729">
        <v>176</v>
      </c>
    </row>
    <row r="2730" spans="1:14" x14ac:dyDescent="0.35">
      <c r="A2730" t="s">
        <v>342</v>
      </c>
      <c r="B2730" t="s">
        <v>858</v>
      </c>
      <c r="C2730" t="s">
        <v>25</v>
      </c>
      <c r="D2730">
        <v>1.8</v>
      </c>
      <c r="E2730">
        <v>4</v>
      </c>
      <c r="F273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730" t="s">
        <v>17</v>
      </c>
      <c r="H2730" t="s">
        <v>144</v>
      </c>
      <c r="I273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730">
        <v>8.8000000000000007</v>
      </c>
      <c r="K2730">
        <v>6.4</v>
      </c>
      <c r="L2730">
        <v>7.7</v>
      </c>
      <c r="M2730">
        <v>37</v>
      </c>
      <c r="N2730">
        <v>180</v>
      </c>
    </row>
    <row r="2731" spans="1:14" x14ac:dyDescent="0.35">
      <c r="A2731" t="s">
        <v>342</v>
      </c>
      <c r="B2731" t="s">
        <v>858</v>
      </c>
      <c r="C2731" t="s">
        <v>25</v>
      </c>
      <c r="D2731">
        <v>2</v>
      </c>
      <c r="E2731">
        <v>4</v>
      </c>
      <c r="F273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731" t="s">
        <v>22</v>
      </c>
      <c r="H2731" t="s">
        <v>144</v>
      </c>
      <c r="I273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731">
        <v>9.6999999999999993</v>
      </c>
      <c r="K2731">
        <v>6.7</v>
      </c>
      <c r="L2731">
        <v>8.3000000000000007</v>
      </c>
      <c r="M2731">
        <v>34</v>
      </c>
      <c r="N2731">
        <v>194</v>
      </c>
    </row>
    <row r="2732" spans="1:14" x14ac:dyDescent="0.35">
      <c r="A2732" t="s">
        <v>342</v>
      </c>
      <c r="B2732" t="s">
        <v>858</v>
      </c>
      <c r="C2732" t="s">
        <v>25</v>
      </c>
      <c r="D2732">
        <v>2</v>
      </c>
      <c r="E2732">
        <v>4</v>
      </c>
      <c r="F273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732" t="s">
        <v>17</v>
      </c>
      <c r="H2732" t="s">
        <v>144</v>
      </c>
      <c r="I273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732">
        <v>9.8000000000000007</v>
      </c>
      <c r="K2732">
        <v>7</v>
      </c>
      <c r="L2732">
        <v>8.5</v>
      </c>
      <c r="M2732">
        <v>33</v>
      </c>
      <c r="N2732">
        <v>198</v>
      </c>
    </row>
    <row r="2733" spans="1:14" x14ac:dyDescent="0.35">
      <c r="A2733" t="s">
        <v>342</v>
      </c>
      <c r="B2733" t="s">
        <v>344</v>
      </c>
      <c r="C2733" t="s">
        <v>25</v>
      </c>
      <c r="D2733">
        <v>2</v>
      </c>
      <c r="E2733">
        <v>4</v>
      </c>
      <c r="F273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733" t="s">
        <v>22</v>
      </c>
      <c r="H2733" t="s">
        <v>144</v>
      </c>
      <c r="I273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733">
        <v>9.8000000000000007</v>
      </c>
      <c r="K2733">
        <v>7.2</v>
      </c>
      <c r="L2733">
        <v>8.6</v>
      </c>
      <c r="M2733">
        <v>33</v>
      </c>
      <c r="N2733">
        <v>203</v>
      </c>
    </row>
    <row r="2734" spans="1:14" x14ac:dyDescent="0.35">
      <c r="A2734" t="s">
        <v>342</v>
      </c>
      <c r="B2734" t="s">
        <v>344</v>
      </c>
      <c r="C2734" t="s">
        <v>25</v>
      </c>
      <c r="D2734">
        <v>2</v>
      </c>
      <c r="E2734">
        <v>4</v>
      </c>
      <c r="F273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734" t="s">
        <v>17</v>
      </c>
      <c r="H2734" t="s">
        <v>144</v>
      </c>
      <c r="I273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734">
        <v>9.8000000000000007</v>
      </c>
      <c r="K2734">
        <v>7.1</v>
      </c>
      <c r="L2734">
        <v>8.6</v>
      </c>
      <c r="M2734">
        <v>33</v>
      </c>
      <c r="N2734">
        <v>202</v>
      </c>
    </row>
    <row r="2735" spans="1:14" x14ac:dyDescent="0.35">
      <c r="A2735" t="s">
        <v>342</v>
      </c>
      <c r="B2735" t="s">
        <v>345</v>
      </c>
      <c r="C2735" t="s">
        <v>58</v>
      </c>
      <c r="D2735">
        <v>5</v>
      </c>
      <c r="E2735">
        <v>8</v>
      </c>
      <c r="F273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735" t="s">
        <v>47</v>
      </c>
      <c r="H2735" t="s">
        <v>16</v>
      </c>
      <c r="I273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735">
        <v>15.8</v>
      </c>
      <c r="K2735">
        <v>10.199999999999999</v>
      </c>
      <c r="L2735">
        <v>13.3</v>
      </c>
      <c r="M2735">
        <v>21</v>
      </c>
      <c r="N2735">
        <v>312</v>
      </c>
    </row>
    <row r="2736" spans="1:14" x14ac:dyDescent="0.35">
      <c r="A2736" t="s">
        <v>342</v>
      </c>
      <c r="B2736" t="s">
        <v>860</v>
      </c>
      <c r="C2736" t="s">
        <v>58</v>
      </c>
      <c r="D2736">
        <v>3.8</v>
      </c>
      <c r="E2736">
        <v>6</v>
      </c>
      <c r="F273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736" t="s">
        <v>47</v>
      </c>
      <c r="H2736" t="s">
        <v>144</v>
      </c>
      <c r="I273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736">
        <v>14.4</v>
      </c>
      <c r="K2736">
        <v>9.4</v>
      </c>
      <c r="L2736">
        <v>12.1</v>
      </c>
      <c r="M2736">
        <v>23</v>
      </c>
      <c r="N2736">
        <v>285</v>
      </c>
    </row>
    <row r="2737" spans="1:14" x14ac:dyDescent="0.35">
      <c r="A2737" t="s">
        <v>342</v>
      </c>
      <c r="B2737" t="s">
        <v>860</v>
      </c>
      <c r="C2737" t="s">
        <v>58</v>
      </c>
      <c r="D2737">
        <v>5</v>
      </c>
      <c r="E2737">
        <v>8</v>
      </c>
      <c r="F273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737" t="s">
        <v>47</v>
      </c>
      <c r="H2737" t="s">
        <v>16</v>
      </c>
      <c r="I273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737">
        <v>17.3</v>
      </c>
      <c r="K2737">
        <v>10.5</v>
      </c>
      <c r="L2737">
        <v>14.2</v>
      </c>
      <c r="M2737">
        <v>20</v>
      </c>
      <c r="N2737">
        <v>332</v>
      </c>
    </row>
    <row r="2738" spans="1:14" x14ac:dyDescent="0.35">
      <c r="A2738" t="s">
        <v>342</v>
      </c>
      <c r="B2738" t="s">
        <v>861</v>
      </c>
      <c r="C2738" t="s">
        <v>38</v>
      </c>
      <c r="D2738">
        <v>3.8</v>
      </c>
      <c r="E2738">
        <v>6</v>
      </c>
      <c r="F273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738" t="s">
        <v>47</v>
      </c>
      <c r="H2738" t="s">
        <v>16</v>
      </c>
      <c r="I273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738">
        <v>14.4</v>
      </c>
      <c r="K2738">
        <v>9.5</v>
      </c>
      <c r="L2738">
        <v>12.2</v>
      </c>
      <c r="M2738">
        <v>23</v>
      </c>
      <c r="N2738">
        <v>284</v>
      </c>
    </row>
    <row r="2739" spans="1:14" x14ac:dyDescent="0.35">
      <c r="A2739" t="s">
        <v>342</v>
      </c>
      <c r="B2739" t="s">
        <v>861</v>
      </c>
      <c r="C2739" t="s">
        <v>38</v>
      </c>
      <c r="D2739">
        <v>3.8</v>
      </c>
      <c r="E2739">
        <v>6</v>
      </c>
      <c r="F273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739" t="s">
        <v>17</v>
      </c>
      <c r="H2739" t="s">
        <v>16</v>
      </c>
      <c r="I273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739">
        <v>14.1</v>
      </c>
      <c r="K2739">
        <v>9.6</v>
      </c>
      <c r="L2739">
        <v>12.1</v>
      </c>
      <c r="M2739">
        <v>23</v>
      </c>
      <c r="N2739">
        <v>283</v>
      </c>
    </row>
    <row r="2740" spans="1:14" x14ac:dyDescent="0.35">
      <c r="A2740" t="s">
        <v>342</v>
      </c>
      <c r="B2740" t="s">
        <v>347</v>
      </c>
      <c r="C2740" t="s">
        <v>21</v>
      </c>
      <c r="D2740">
        <v>3.3</v>
      </c>
      <c r="E2740">
        <v>6</v>
      </c>
      <c r="F274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740" t="s">
        <v>22</v>
      </c>
      <c r="H2740" t="s">
        <v>144</v>
      </c>
      <c r="I274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740">
        <v>12.9</v>
      </c>
      <c r="K2740">
        <v>9.4</v>
      </c>
      <c r="L2740">
        <v>11.3</v>
      </c>
      <c r="M2740">
        <v>25</v>
      </c>
      <c r="N2740">
        <v>265</v>
      </c>
    </row>
    <row r="2741" spans="1:14" x14ac:dyDescent="0.35">
      <c r="A2741" t="s">
        <v>342</v>
      </c>
      <c r="B2741" t="s">
        <v>862</v>
      </c>
      <c r="C2741" t="s">
        <v>21</v>
      </c>
      <c r="D2741">
        <v>3.3</v>
      </c>
      <c r="E2741">
        <v>6</v>
      </c>
      <c r="F274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741" t="s">
        <v>22</v>
      </c>
      <c r="H2741" t="s">
        <v>144</v>
      </c>
      <c r="I274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741">
        <v>13</v>
      </c>
      <c r="K2741">
        <v>9.6999999999999993</v>
      </c>
      <c r="L2741">
        <v>11.5</v>
      </c>
      <c r="M2741">
        <v>25</v>
      </c>
      <c r="N2741">
        <v>269</v>
      </c>
    </row>
    <row r="2742" spans="1:14" x14ac:dyDescent="0.35">
      <c r="A2742" t="s">
        <v>342</v>
      </c>
      <c r="B2742" t="s">
        <v>349</v>
      </c>
      <c r="C2742" t="s">
        <v>21</v>
      </c>
      <c r="D2742">
        <v>2.4</v>
      </c>
      <c r="E2742">
        <v>4</v>
      </c>
      <c r="F274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742" t="s">
        <v>22</v>
      </c>
      <c r="H2742" t="s">
        <v>144</v>
      </c>
      <c r="I274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742">
        <v>11.7</v>
      </c>
      <c r="K2742">
        <v>8.6999999999999993</v>
      </c>
      <c r="L2742">
        <v>10.3</v>
      </c>
      <c r="M2742">
        <v>27</v>
      </c>
      <c r="N2742">
        <v>239</v>
      </c>
    </row>
    <row r="2743" spans="1:14" x14ac:dyDescent="0.35">
      <c r="A2743" t="s">
        <v>342</v>
      </c>
      <c r="B2743" t="s">
        <v>863</v>
      </c>
      <c r="C2743" t="s">
        <v>21</v>
      </c>
      <c r="D2743">
        <v>2</v>
      </c>
      <c r="E2743">
        <v>4</v>
      </c>
      <c r="F274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743" t="s">
        <v>22</v>
      </c>
      <c r="H2743" t="s">
        <v>144</v>
      </c>
      <c r="I274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743">
        <v>12.9</v>
      </c>
      <c r="K2743">
        <v>9.6999999999999993</v>
      </c>
      <c r="L2743">
        <v>11.5</v>
      </c>
      <c r="M2743">
        <v>25</v>
      </c>
      <c r="N2743">
        <v>266</v>
      </c>
    </row>
    <row r="2744" spans="1:14" x14ac:dyDescent="0.35">
      <c r="A2744" t="s">
        <v>342</v>
      </c>
      <c r="B2744" t="s">
        <v>863</v>
      </c>
      <c r="C2744" t="s">
        <v>21</v>
      </c>
      <c r="D2744">
        <v>2.4</v>
      </c>
      <c r="E2744">
        <v>4</v>
      </c>
      <c r="F274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744" t="s">
        <v>22</v>
      </c>
      <c r="H2744" t="s">
        <v>144</v>
      </c>
      <c r="I274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744">
        <v>12.5</v>
      </c>
      <c r="K2744">
        <v>9.3000000000000007</v>
      </c>
      <c r="L2744">
        <v>11.1</v>
      </c>
      <c r="M2744">
        <v>25</v>
      </c>
      <c r="N2744">
        <v>257</v>
      </c>
    </row>
    <row r="2745" spans="1:14" x14ac:dyDescent="0.35">
      <c r="A2745" t="s">
        <v>342</v>
      </c>
      <c r="B2745" t="s">
        <v>864</v>
      </c>
      <c r="C2745" t="s">
        <v>21</v>
      </c>
      <c r="D2745">
        <v>3.3</v>
      </c>
      <c r="E2745">
        <v>6</v>
      </c>
      <c r="F274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745" t="s">
        <v>22</v>
      </c>
      <c r="H2745" t="s">
        <v>144</v>
      </c>
      <c r="I274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745">
        <v>13.9</v>
      </c>
      <c r="K2745">
        <v>10.8</v>
      </c>
      <c r="L2745">
        <v>12.5</v>
      </c>
      <c r="M2745">
        <v>23</v>
      </c>
      <c r="N2745">
        <v>295</v>
      </c>
    </row>
    <row r="2746" spans="1:14" x14ac:dyDescent="0.35">
      <c r="A2746" t="s">
        <v>342</v>
      </c>
      <c r="B2746" t="s">
        <v>351</v>
      </c>
      <c r="C2746" t="s">
        <v>58</v>
      </c>
      <c r="D2746">
        <v>2</v>
      </c>
      <c r="E2746">
        <v>4</v>
      </c>
      <c r="F274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746" t="s">
        <v>22</v>
      </c>
      <c r="H2746" t="s">
        <v>144</v>
      </c>
      <c r="I274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746">
        <v>10.4</v>
      </c>
      <c r="K2746">
        <v>7.4</v>
      </c>
      <c r="L2746">
        <v>9.1</v>
      </c>
      <c r="M2746">
        <v>31</v>
      </c>
      <c r="N2746">
        <v>214</v>
      </c>
    </row>
    <row r="2747" spans="1:14" x14ac:dyDescent="0.35">
      <c r="A2747" t="s">
        <v>342</v>
      </c>
      <c r="B2747" t="s">
        <v>351</v>
      </c>
      <c r="C2747" t="s">
        <v>58</v>
      </c>
      <c r="D2747">
        <v>2.4</v>
      </c>
      <c r="E2747">
        <v>4</v>
      </c>
      <c r="F274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747" t="s">
        <v>22</v>
      </c>
      <c r="H2747" t="s">
        <v>144</v>
      </c>
      <c r="I274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747">
        <v>9.4</v>
      </c>
      <c r="K2747">
        <v>6.5</v>
      </c>
      <c r="L2747">
        <v>8.1</v>
      </c>
      <c r="M2747">
        <v>35</v>
      </c>
      <c r="N2747">
        <v>191</v>
      </c>
    </row>
    <row r="2748" spans="1:14" x14ac:dyDescent="0.35">
      <c r="A2748" t="s">
        <v>342</v>
      </c>
      <c r="B2748" t="s">
        <v>865</v>
      </c>
      <c r="C2748" t="s">
        <v>58</v>
      </c>
      <c r="D2748">
        <v>2.4</v>
      </c>
      <c r="E2748">
        <v>4</v>
      </c>
      <c r="F274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748" t="s">
        <v>22</v>
      </c>
      <c r="H2748" t="s">
        <v>144</v>
      </c>
      <c r="I274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748">
        <v>10</v>
      </c>
      <c r="K2748">
        <v>7</v>
      </c>
      <c r="L2748">
        <v>8.6</v>
      </c>
      <c r="M2748">
        <v>33</v>
      </c>
      <c r="N2748">
        <v>204</v>
      </c>
    </row>
    <row r="2749" spans="1:14" x14ac:dyDescent="0.35">
      <c r="A2749" t="s">
        <v>342</v>
      </c>
      <c r="B2749" t="s">
        <v>352</v>
      </c>
      <c r="C2749" t="s">
        <v>25</v>
      </c>
      <c r="D2749">
        <v>2</v>
      </c>
      <c r="E2749">
        <v>4</v>
      </c>
      <c r="F274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749" t="s">
        <v>32</v>
      </c>
      <c r="H2749" t="s">
        <v>144</v>
      </c>
      <c r="I274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749">
        <v>5.9</v>
      </c>
      <c r="K2749">
        <v>5.3</v>
      </c>
      <c r="L2749">
        <v>5.6</v>
      </c>
      <c r="M2749">
        <v>50</v>
      </c>
      <c r="N2749">
        <v>133</v>
      </c>
    </row>
    <row r="2750" spans="1:14" x14ac:dyDescent="0.35">
      <c r="A2750" t="s">
        <v>342</v>
      </c>
      <c r="B2750" t="s">
        <v>353</v>
      </c>
      <c r="C2750" t="s">
        <v>25</v>
      </c>
      <c r="D2750">
        <v>2</v>
      </c>
      <c r="E2750">
        <v>4</v>
      </c>
      <c r="F275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750" t="s">
        <v>32</v>
      </c>
      <c r="H2750" t="s">
        <v>144</v>
      </c>
      <c r="I275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750">
        <v>6</v>
      </c>
      <c r="K2750">
        <v>5.5</v>
      </c>
      <c r="L2750">
        <v>5.8</v>
      </c>
      <c r="M2750">
        <v>49</v>
      </c>
      <c r="N2750">
        <v>136</v>
      </c>
    </row>
    <row r="2751" spans="1:14" x14ac:dyDescent="0.35">
      <c r="A2751" t="s">
        <v>342</v>
      </c>
      <c r="B2751" t="s">
        <v>354</v>
      </c>
      <c r="C2751" t="s">
        <v>21</v>
      </c>
      <c r="D2751">
        <v>2</v>
      </c>
      <c r="E2751">
        <v>4</v>
      </c>
      <c r="F275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751" t="s">
        <v>22</v>
      </c>
      <c r="H2751" t="s">
        <v>144</v>
      </c>
      <c r="I275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751">
        <v>10.1</v>
      </c>
      <c r="K2751">
        <v>7.6</v>
      </c>
      <c r="L2751">
        <v>9</v>
      </c>
      <c r="M2751">
        <v>31</v>
      </c>
      <c r="N2751">
        <v>211</v>
      </c>
    </row>
    <row r="2752" spans="1:14" x14ac:dyDescent="0.35">
      <c r="A2752" t="s">
        <v>342</v>
      </c>
      <c r="B2752" t="s">
        <v>866</v>
      </c>
      <c r="C2752" t="s">
        <v>21</v>
      </c>
      <c r="D2752">
        <v>1.6</v>
      </c>
      <c r="E2752">
        <v>4</v>
      </c>
      <c r="F275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752" t="s">
        <v>40</v>
      </c>
      <c r="H2752" t="s">
        <v>144</v>
      </c>
      <c r="I275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752">
        <v>9.9</v>
      </c>
      <c r="K2752">
        <v>8.4</v>
      </c>
      <c r="L2752">
        <v>9.1999999999999993</v>
      </c>
      <c r="M2752">
        <v>31</v>
      </c>
      <c r="N2752">
        <v>219</v>
      </c>
    </row>
    <row r="2753" spans="1:14" x14ac:dyDescent="0.35">
      <c r="A2753" t="s">
        <v>342</v>
      </c>
      <c r="B2753" t="s">
        <v>866</v>
      </c>
      <c r="C2753" t="s">
        <v>21</v>
      </c>
      <c r="D2753">
        <v>2</v>
      </c>
      <c r="E2753">
        <v>4</v>
      </c>
      <c r="F275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753" t="s">
        <v>22</v>
      </c>
      <c r="H2753" t="s">
        <v>144</v>
      </c>
      <c r="I275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753">
        <v>11</v>
      </c>
      <c r="K2753">
        <v>9</v>
      </c>
      <c r="L2753">
        <v>10.1</v>
      </c>
      <c r="M2753">
        <v>28</v>
      </c>
      <c r="N2753">
        <v>240</v>
      </c>
    </row>
    <row r="2754" spans="1:14" x14ac:dyDescent="0.35">
      <c r="A2754" t="s">
        <v>342</v>
      </c>
      <c r="B2754" t="s">
        <v>356</v>
      </c>
      <c r="C2754" t="s">
        <v>14</v>
      </c>
      <c r="D2754">
        <v>1.6</v>
      </c>
      <c r="E2754">
        <v>4</v>
      </c>
      <c r="F275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754" t="s">
        <v>32</v>
      </c>
      <c r="H2754" t="s">
        <v>144</v>
      </c>
      <c r="I275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754">
        <v>8.3000000000000007</v>
      </c>
      <c r="K2754">
        <v>6.5</v>
      </c>
      <c r="L2754">
        <v>7.5</v>
      </c>
      <c r="M2754">
        <v>38</v>
      </c>
      <c r="N2754">
        <v>177</v>
      </c>
    </row>
    <row r="2755" spans="1:14" x14ac:dyDescent="0.35">
      <c r="A2755" t="s">
        <v>342</v>
      </c>
      <c r="B2755" t="s">
        <v>356</v>
      </c>
      <c r="C2755" t="s">
        <v>14</v>
      </c>
      <c r="D2755">
        <v>1.6</v>
      </c>
      <c r="E2755">
        <v>4</v>
      </c>
      <c r="F275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755" t="s">
        <v>17</v>
      </c>
      <c r="H2755" t="s">
        <v>144</v>
      </c>
      <c r="I275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755">
        <v>8.8000000000000007</v>
      </c>
      <c r="K2755">
        <v>6.7</v>
      </c>
      <c r="L2755">
        <v>7.8</v>
      </c>
      <c r="M2755">
        <v>36</v>
      </c>
      <c r="N2755">
        <v>186</v>
      </c>
    </row>
    <row r="2756" spans="1:14" x14ac:dyDescent="0.35">
      <c r="A2756" t="s">
        <v>342</v>
      </c>
      <c r="B2756" t="s">
        <v>357</v>
      </c>
      <c r="C2756" t="s">
        <v>14</v>
      </c>
      <c r="D2756">
        <v>1.6</v>
      </c>
      <c r="E2756">
        <v>4</v>
      </c>
      <c r="F275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756" t="s">
        <v>32</v>
      </c>
      <c r="H2756" t="s">
        <v>144</v>
      </c>
      <c r="I275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756">
        <v>8.9</v>
      </c>
      <c r="K2756">
        <v>7.1</v>
      </c>
      <c r="L2756">
        <v>8.1</v>
      </c>
      <c r="M2756">
        <v>35</v>
      </c>
      <c r="N2756">
        <v>191</v>
      </c>
    </row>
    <row r="2757" spans="1:14" x14ac:dyDescent="0.35">
      <c r="A2757" t="s">
        <v>342</v>
      </c>
      <c r="B2757" t="s">
        <v>357</v>
      </c>
      <c r="C2757" t="s">
        <v>14</v>
      </c>
      <c r="D2757">
        <v>1.6</v>
      </c>
      <c r="E2757">
        <v>4</v>
      </c>
      <c r="F275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757" t="s">
        <v>17</v>
      </c>
      <c r="H2757" t="s">
        <v>144</v>
      </c>
      <c r="I275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757">
        <v>9.4</v>
      </c>
      <c r="K2757">
        <v>7</v>
      </c>
      <c r="L2757">
        <v>8.3000000000000007</v>
      </c>
      <c r="M2757">
        <v>34</v>
      </c>
      <c r="N2757">
        <v>197</v>
      </c>
    </row>
    <row r="2758" spans="1:14" x14ac:dyDescent="0.35">
      <c r="A2758" t="s">
        <v>358</v>
      </c>
      <c r="B2758" t="s">
        <v>359</v>
      </c>
      <c r="C2758" t="s">
        <v>25</v>
      </c>
      <c r="D2758">
        <v>2</v>
      </c>
      <c r="E2758">
        <v>4</v>
      </c>
      <c r="F275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758" t="s">
        <v>360</v>
      </c>
      <c r="H2758" t="s">
        <v>16</v>
      </c>
      <c r="I275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758">
        <v>10.199999999999999</v>
      </c>
      <c r="K2758">
        <v>7.7</v>
      </c>
      <c r="L2758">
        <v>9.1</v>
      </c>
      <c r="M2758">
        <v>31</v>
      </c>
      <c r="N2758">
        <v>214</v>
      </c>
    </row>
    <row r="2759" spans="1:14" x14ac:dyDescent="0.35">
      <c r="A2759" t="s">
        <v>358</v>
      </c>
      <c r="B2759" t="s">
        <v>359</v>
      </c>
      <c r="C2759" t="s">
        <v>25</v>
      </c>
      <c r="D2759">
        <v>3</v>
      </c>
      <c r="E2759">
        <v>6</v>
      </c>
      <c r="F275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759" t="s">
        <v>360</v>
      </c>
      <c r="H2759" t="s">
        <v>16</v>
      </c>
      <c r="I275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759">
        <v>12.1</v>
      </c>
      <c r="K2759">
        <v>8.1</v>
      </c>
      <c r="L2759">
        <v>10.3</v>
      </c>
      <c r="M2759">
        <v>27</v>
      </c>
      <c r="N2759">
        <v>242</v>
      </c>
    </row>
    <row r="2760" spans="1:14" x14ac:dyDescent="0.35">
      <c r="A2760" t="s">
        <v>358</v>
      </c>
      <c r="B2760" t="s">
        <v>361</v>
      </c>
      <c r="C2760" t="s">
        <v>25</v>
      </c>
      <c r="D2760">
        <v>2</v>
      </c>
      <c r="E2760">
        <v>4</v>
      </c>
      <c r="F276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760" t="s">
        <v>360</v>
      </c>
      <c r="H2760" t="s">
        <v>16</v>
      </c>
      <c r="I276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760">
        <v>10.6</v>
      </c>
      <c r="K2760">
        <v>8.4</v>
      </c>
      <c r="L2760">
        <v>9.6</v>
      </c>
      <c r="M2760">
        <v>29</v>
      </c>
      <c r="N2760">
        <v>226</v>
      </c>
    </row>
    <row r="2761" spans="1:14" x14ac:dyDescent="0.35">
      <c r="A2761" t="s">
        <v>358</v>
      </c>
      <c r="B2761" t="s">
        <v>361</v>
      </c>
      <c r="C2761" t="s">
        <v>25</v>
      </c>
      <c r="D2761">
        <v>3</v>
      </c>
      <c r="E2761">
        <v>6</v>
      </c>
      <c r="F276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761" t="s">
        <v>360</v>
      </c>
      <c r="H2761" t="s">
        <v>16</v>
      </c>
      <c r="I276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761">
        <v>12.3</v>
      </c>
      <c r="K2761">
        <v>8.5</v>
      </c>
      <c r="L2761">
        <v>10.6</v>
      </c>
      <c r="M2761">
        <v>27</v>
      </c>
      <c r="N2761">
        <v>249</v>
      </c>
    </row>
    <row r="2762" spans="1:14" x14ac:dyDescent="0.35">
      <c r="A2762" t="s">
        <v>358</v>
      </c>
      <c r="B2762" t="s">
        <v>1062</v>
      </c>
      <c r="C2762" t="s">
        <v>25</v>
      </c>
      <c r="D2762">
        <v>3</v>
      </c>
      <c r="E2762">
        <v>6</v>
      </c>
      <c r="F276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762" t="s">
        <v>360</v>
      </c>
      <c r="H2762" t="s">
        <v>16</v>
      </c>
      <c r="I276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762">
        <v>12.9</v>
      </c>
      <c r="K2762">
        <v>9</v>
      </c>
      <c r="L2762">
        <v>11.1</v>
      </c>
      <c r="M2762">
        <v>25</v>
      </c>
      <c r="N2762">
        <v>262</v>
      </c>
    </row>
    <row r="2763" spans="1:14" x14ac:dyDescent="0.35">
      <c r="A2763" t="s">
        <v>358</v>
      </c>
      <c r="B2763" t="s">
        <v>1063</v>
      </c>
      <c r="C2763" t="s">
        <v>25</v>
      </c>
      <c r="D2763">
        <v>3</v>
      </c>
      <c r="E2763">
        <v>6</v>
      </c>
      <c r="F276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763" t="s">
        <v>360</v>
      </c>
      <c r="H2763" t="s">
        <v>16</v>
      </c>
      <c r="I276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763">
        <v>11.8</v>
      </c>
      <c r="K2763">
        <v>8.8000000000000007</v>
      </c>
      <c r="L2763">
        <v>10.5</v>
      </c>
      <c r="M2763">
        <v>27</v>
      </c>
      <c r="N2763">
        <v>247</v>
      </c>
    </row>
    <row r="2764" spans="1:14" x14ac:dyDescent="0.35">
      <c r="A2764" t="s">
        <v>358</v>
      </c>
      <c r="B2764" t="s">
        <v>1064</v>
      </c>
      <c r="C2764" t="s">
        <v>25</v>
      </c>
      <c r="D2764">
        <v>3</v>
      </c>
      <c r="E2764">
        <v>6</v>
      </c>
      <c r="F276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764" t="s">
        <v>360</v>
      </c>
      <c r="H2764" t="s">
        <v>16</v>
      </c>
      <c r="I276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764">
        <v>12.3</v>
      </c>
      <c r="K2764">
        <v>9.1</v>
      </c>
      <c r="L2764">
        <v>10.8</v>
      </c>
      <c r="M2764">
        <v>26</v>
      </c>
      <c r="N2764">
        <v>256</v>
      </c>
    </row>
    <row r="2765" spans="1:14" x14ac:dyDescent="0.35">
      <c r="A2765" t="s">
        <v>358</v>
      </c>
      <c r="B2765" t="s">
        <v>362</v>
      </c>
      <c r="C2765" t="s">
        <v>14</v>
      </c>
      <c r="D2765">
        <v>3.5</v>
      </c>
      <c r="E2765">
        <v>6</v>
      </c>
      <c r="F276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765" t="s">
        <v>360</v>
      </c>
      <c r="H2765" t="s">
        <v>16</v>
      </c>
      <c r="I276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765">
        <v>8.4</v>
      </c>
      <c r="K2765">
        <v>6.9</v>
      </c>
      <c r="L2765">
        <v>7.7</v>
      </c>
      <c r="M2765">
        <v>37</v>
      </c>
      <c r="N2765">
        <v>181</v>
      </c>
    </row>
    <row r="2766" spans="1:14" x14ac:dyDescent="0.35">
      <c r="A2766" t="s">
        <v>358</v>
      </c>
      <c r="B2766" t="s">
        <v>363</v>
      </c>
      <c r="C2766" t="s">
        <v>14</v>
      </c>
      <c r="D2766">
        <v>3.5</v>
      </c>
      <c r="E2766">
        <v>6</v>
      </c>
      <c r="F276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766" t="s">
        <v>360</v>
      </c>
      <c r="H2766" t="s">
        <v>16</v>
      </c>
      <c r="I276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766">
        <v>8.6999999999999993</v>
      </c>
      <c r="K2766">
        <v>7.6</v>
      </c>
      <c r="L2766">
        <v>8.1999999999999993</v>
      </c>
      <c r="M2766">
        <v>34</v>
      </c>
      <c r="N2766">
        <v>193</v>
      </c>
    </row>
    <row r="2767" spans="1:14" x14ac:dyDescent="0.35">
      <c r="A2767" t="s">
        <v>358</v>
      </c>
      <c r="B2767" t="s">
        <v>368</v>
      </c>
      <c r="C2767" t="s">
        <v>25</v>
      </c>
      <c r="D2767">
        <v>3.7</v>
      </c>
      <c r="E2767">
        <v>6</v>
      </c>
      <c r="F276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767" t="s">
        <v>360</v>
      </c>
      <c r="H2767" t="s">
        <v>16</v>
      </c>
      <c r="I276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767">
        <v>13.2</v>
      </c>
      <c r="K2767">
        <v>9.6999999999999993</v>
      </c>
      <c r="L2767">
        <v>11.6</v>
      </c>
      <c r="M2767">
        <v>24</v>
      </c>
      <c r="N2767">
        <v>274</v>
      </c>
    </row>
    <row r="2768" spans="1:14" x14ac:dyDescent="0.35">
      <c r="A2768" t="s">
        <v>358</v>
      </c>
      <c r="B2768" t="s">
        <v>368</v>
      </c>
      <c r="C2768" t="s">
        <v>25</v>
      </c>
      <c r="D2768">
        <v>5.6</v>
      </c>
      <c r="E2768">
        <v>8</v>
      </c>
      <c r="F276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768" t="s">
        <v>360</v>
      </c>
      <c r="H2768" t="s">
        <v>16</v>
      </c>
      <c r="I276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768">
        <v>14.9</v>
      </c>
      <c r="K2768">
        <v>10.199999999999999</v>
      </c>
      <c r="L2768">
        <v>12.8</v>
      </c>
      <c r="M2768">
        <v>22</v>
      </c>
      <c r="N2768">
        <v>300</v>
      </c>
    </row>
    <row r="2769" spans="1:14" x14ac:dyDescent="0.35">
      <c r="A2769" t="s">
        <v>358</v>
      </c>
      <c r="B2769" t="s">
        <v>369</v>
      </c>
      <c r="C2769" t="s">
        <v>25</v>
      </c>
      <c r="D2769">
        <v>3.5</v>
      </c>
      <c r="E2769">
        <v>6</v>
      </c>
      <c r="F276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769" t="s">
        <v>360</v>
      </c>
      <c r="H2769" t="s">
        <v>16</v>
      </c>
      <c r="I276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769">
        <v>8</v>
      </c>
      <c r="K2769">
        <v>6.9</v>
      </c>
      <c r="L2769">
        <v>7.5</v>
      </c>
      <c r="M2769">
        <v>38</v>
      </c>
      <c r="N2769">
        <v>177</v>
      </c>
    </row>
    <row r="2770" spans="1:14" x14ac:dyDescent="0.35">
      <c r="A2770" t="s">
        <v>358</v>
      </c>
      <c r="B2770" t="s">
        <v>370</v>
      </c>
      <c r="C2770" t="s">
        <v>61</v>
      </c>
      <c r="D2770">
        <v>3.7</v>
      </c>
      <c r="E2770">
        <v>6</v>
      </c>
      <c r="F277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770" t="s">
        <v>360</v>
      </c>
      <c r="H2770" t="s">
        <v>16</v>
      </c>
      <c r="I277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770">
        <v>13.7</v>
      </c>
      <c r="K2770">
        <v>9.6999999999999993</v>
      </c>
      <c r="L2770">
        <v>11.9</v>
      </c>
      <c r="M2770">
        <v>24</v>
      </c>
      <c r="N2770">
        <v>279</v>
      </c>
    </row>
    <row r="2771" spans="1:14" x14ac:dyDescent="0.35">
      <c r="A2771" t="s">
        <v>358</v>
      </c>
      <c r="B2771" t="s">
        <v>371</v>
      </c>
      <c r="C2771" t="s">
        <v>21</v>
      </c>
      <c r="D2771">
        <v>3.5</v>
      </c>
      <c r="E2771">
        <v>6</v>
      </c>
      <c r="F277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771" t="s">
        <v>19</v>
      </c>
      <c r="H2771" t="s">
        <v>16</v>
      </c>
      <c r="I277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771">
        <v>11.8</v>
      </c>
      <c r="K2771">
        <v>8.5</v>
      </c>
      <c r="L2771">
        <v>10.3</v>
      </c>
      <c r="M2771">
        <v>27</v>
      </c>
      <c r="N2771">
        <v>242</v>
      </c>
    </row>
    <row r="2772" spans="1:14" x14ac:dyDescent="0.35">
      <c r="A2772" t="s">
        <v>358</v>
      </c>
      <c r="B2772" t="s">
        <v>372</v>
      </c>
      <c r="C2772" t="s">
        <v>21</v>
      </c>
      <c r="D2772">
        <v>3.5</v>
      </c>
      <c r="E2772">
        <v>6</v>
      </c>
      <c r="F277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772" t="s">
        <v>19</v>
      </c>
      <c r="H2772" t="s">
        <v>16</v>
      </c>
      <c r="I277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772">
        <v>12.2</v>
      </c>
      <c r="K2772">
        <v>8.9</v>
      </c>
      <c r="L2772">
        <v>10.7</v>
      </c>
      <c r="M2772">
        <v>26</v>
      </c>
      <c r="N2772">
        <v>252</v>
      </c>
    </row>
    <row r="2773" spans="1:14" x14ac:dyDescent="0.35">
      <c r="A2773" t="s">
        <v>358</v>
      </c>
      <c r="B2773" t="s">
        <v>373</v>
      </c>
      <c r="C2773" t="s">
        <v>66</v>
      </c>
      <c r="D2773">
        <v>2.5</v>
      </c>
      <c r="E2773">
        <v>4</v>
      </c>
      <c r="F277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773" t="s">
        <v>19</v>
      </c>
      <c r="H2773" t="s">
        <v>144</v>
      </c>
      <c r="I277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773">
        <v>8.9</v>
      </c>
      <c r="K2773">
        <v>8.4</v>
      </c>
      <c r="L2773">
        <v>8.6999999999999993</v>
      </c>
      <c r="M2773">
        <v>32</v>
      </c>
      <c r="N2773">
        <v>204</v>
      </c>
    </row>
    <row r="2774" spans="1:14" x14ac:dyDescent="0.35">
      <c r="A2774" t="s">
        <v>358</v>
      </c>
      <c r="B2774" t="s">
        <v>374</v>
      </c>
      <c r="C2774" t="s">
        <v>21</v>
      </c>
      <c r="D2774">
        <v>3.7</v>
      </c>
      <c r="E2774">
        <v>6</v>
      </c>
      <c r="F277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774" t="s">
        <v>360</v>
      </c>
      <c r="H2774" t="s">
        <v>16</v>
      </c>
      <c r="I277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774">
        <v>14.5</v>
      </c>
      <c r="K2774">
        <v>10.7</v>
      </c>
      <c r="L2774">
        <v>12.8</v>
      </c>
      <c r="M2774">
        <v>22</v>
      </c>
      <c r="N2774">
        <v>301</v>
      </c>
    </row>
    <row r="2775" spans="1:14" x14ac:dyDescent="0.35">
      <c r="A2775" t="s">
        <v>358</v>
      </c>
      <c r="B2775" t="s">
        <v>375</v>
      </c>
      <c r="C2775" t="s">
        <v>66</v>
      </c>
      <c r="D2775">
        <v>5.6</v>
      </c>
      <c r="E2775">
        <v>8</v>
      </c>
      <c r="F277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775" t="s">
        <v>360</v>
      </c>
      <c r="H2775" t="s">
        <v>16</v>
      </c>
      <c r="I277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775">
        <v>17.399999999999999</v>
      </c>
      <c r="K2775">
        <v>12.2</v>
      </c>
      <c r="L2775">
        <v>15.1</v>
      </c>
      <c r="M2775">
        <v>19</v>
      </c>
      <c r="N2775">
        <v>354</v>
      </c>
    </row>
    <row r="2776" spans="1:14" x14ac:dyDescent="0.35">
      <c r="A2776" t="s">
        <v>376</v>
      </c>
      <c r="B2776" t="s">
        <v>377</v>
      </c>
      <c r="C2776" t="s">
        <v>31</v>
      </c>
      <c r="D2776">
        <v>3</v>
      </c>
      <c r="E2776">
        <v>6</v>
      </c>
      <c r="F277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776" t="s">
        <v>47</v>
      </c>
      <c r="H2776" t="s">
        <v>16</v>
      </c>
      <c r="I277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776">
        <v>12.1</v>
      </c>
      <c r="K2776">
        <v>8.5</v>
      </c>
      <c r="L2776">
        <v>10.5</v>
      </c>
      <c r="M2776">
        <v>27</v>
      </c>
      <c r="N2776">
        <v>246</v>
      </c>
    </row>
    <row r="2777" spans="1:14" x14ac:dyDescent="0.35">
      <c r="A2777" t="s">
        <v>376</v>
      </c>
      <c r="B2777" t="s">
        <v>377</v>
      </c>
      <c r="C2777" t="s">
        <v>31</v>
      </c>
      <c r="D2777">
        <v>3</v>
      </c>
      <c r="E2777">
        <v>6</v>
      </c>
      <c r="F277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777" t="s">
        <v>17</v>
      </c>
      <c r="H2777" t="s">
        <v>16</v>
      </c>
      <c r="I277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777">
        <v>14.9</v>
      </c>
      <c r="K2777">
        <v>9.8000000000000007</v>
      </c>
      <c r="L2777">
        <v>12.6</v>
      </c>
      <c r="M2777">
        <v>22</v>
      </c>
      <c r="N2777">
        <v>296</v>
      </c>
    </row>
    <row r="2778" spans="1:14" x14ac:dyDescent="0.35">
      <c r="A2778" t="s">
        <v>376</v>
      </c>
      <c r="B2778" t="s">
        <v>869</v>
      </c>
      <c r="C2778" t="s">
        <v>31</v>
      </c>
      <c r="D2778">
        <v>3</v>
      </c>
      <c r="E2778">
        <v>6</v>
      </c>
      <c r="F277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778" t="s">
        <v>47</v>
      </c>
      <c r="H2778" t="s">
        <v>16</v>
      </c>
      <c r="I277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778">
        <v>12.1</v>
      </c>
      <c r="K2778">
        <v>8.5</v>
      </c>
      <c r="L2778">
        <v>10.5</v>
      </c>
      <c r="M2778">
        <v>27</v>
      </c>
      <c r="N2778">
        <v>246</v>
      </c>
    </row>
    <row r="2779" spans="1:14" x14ac:dyDescent="0.35">
      <c r="A2779" t="s">
        <v>376</v>
      </c>
      <c r="B2779" t="s">
        <v>869</v>
      </c>
      <c r="C2779" t="s">
        <v>31</v>
      </c>
      <c r="D2779">
        <v>3</v>
      </c>
      <c r="E2779">
        <v>6</v>
      </c>
      <c r="F277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779" t="s">
        <v>17</v>
      </c>
      <c r="H2779" t="s">
        <v>16</v>
      </c>
      <c r="I277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779">
        <v>14.9</v>
      </c>
      <c r="K2779">
        <v>9.8000000000000007</v>
      </c>
      <c r="L2779">
        <v>12.6</v>
      </c>
      <c r="M2779">
        <v>22</v>
      </c>
      <c r="N2779">
        <v>296</v>
      </c>
    </row>
    <row r="2780" spans="1:14" x14ac:dyDescent="0.35">
      <c r="A2780" t="s">
        <v>376</v>
      </c>
      <c r="B2780" t="s">
        <v>1065</v>
      </c>
      <c r="C2780" t="s">
        <v>31</v>
      </c>
      <c r="D2780">
        <v>5</v>
      </c>
      <c r="E2780">
        <v>8</v>
      </c>
      <c r="F278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780" t="s">
        <v>47</v>
      </c>
      <c r="H2780" t="s">
        <v>16</v>
      </c>
      <c r="I278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780">
        <v>15</v>
      </c>
      <c r="K2780">
        <v>10.199999999999999</v>
      </c>
      <c r="L2780">
        <v>12.8</v>
      </c>
      <c r="M2780">
        <v>22</v>
      </c>
      <c r="N2780">
        <v>302</v>
      </c>
    </row>
    <row r="2781" spans="1:14" x14ac:dyDescent="0.35">
      <c r="A2781" t="s">
        <v>376</v>
      </c>
      <c r="B2781" t="s">
        <v>1066</v>
      </c>
      <c r="C2781" t="s">
        <v>31</v>
      </c>
      <c r="D2781">
        <v>5</v>
      </c>
      <c r="E2781">
        <v>8</v>
      </c>
      <c r="F278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781" t="s">
        <v>47</v>
      </c>
      <c r="H2781" t="s">
        <v>16</v>
      </c>
      <c r="I278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781">
        <v>15.7</v>
      </c>
      <c r="K2781">
        <v>10.4</v>
      </c>
      <c r="L2781">
        <v>13.3</v>
      </c>
      <c r="M2781">
        <v>21</v>
      </c>
      <c r="N2781">
        <v>311</v>
      </c>
    </row>
    <row r="2782" spans="1:14" x14ac:dyDescent="0.35">
      <c r="A2782" t="s">
        <v>376</v>
      </c>
      <c r="B2782" t="s">
        <v>1067</v>
      </c>
      <c r="C2782" t="s">
        <v>31</v>
      </c>
      <c r="D2782">
        <v>5</v>
      </c>
      <c r="E2782">
        <v>8</v>
      </c>
      <c r="F278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782" t="s">
        <v>22</v>
      </c>
      <c r="H2782" t="s">
        <v>16</v>
      </c>
      <c r="I278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782">
        <v>15.7</v>
      </c>
      <c r="K2782">
        <v>10.4</v>
      </c>
      <c r="L2782">
        <v>13.3</v>
      </c>
      <c r="M2782">
        <v>21</v>
      </c>
      <c r="N2782">
        <v>311</v>
      </c>
    </row>
    <row r="2783" spans="1:14" x14ac:dyDescent="0.35">
      <c r="A2783" t="s">
        <v>376</v>
      </c>
      <c r="B2783" t="s">
        <v>378</v>
      </c>
      <c r="C2783" t="s">
        <v>31</v>
      </c>
      <c r="D2783">
        <v>3</v>
      </c>
      <c r="E2783">
        <v>6</v>
      </c>
      <c r="F278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783" t="s">
        <v>47</v>
      </c>
      <c r="H2783" t="s">
        <v>16</v>
      </c>
      <c r="I278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783">
        <v>12.5</v>
      </c>
      <c r="K2783">
        <v>8.6999999999999993</v>
      </c>
      <c r="L2783">
        <v>10.8</v>
      </c>
      <c r="M2783">
        <v>26</v>
      </c>
      <c r="N2783">
        <v>254</v>
      </c>
    </row>
    <row r="2784" spans="1:14" x14ac:dyDescent="0.35">
      <c r="A2784" t="s">
        <v>376</v>
      </c>
      <c r="B2784" t="s">
        <v>378</v>
      </c>
      <c r="C2784" t="s">
        <v>31</v>
      </c>
      <c r="D2784">
        <v>3</v>
      </c>
      <c r="E2784">
        <v>6</v>
      </c>
      <c r="F278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784" t="s">
        <v>17</v>
      </c>
      <c r="H2784" t="s">
        <v>16</v>
      </c>
      <c r="I278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784">
        <v>15.3</v>
      </c>
      <c r="K2784">
        <v>9.9</v>
      </c>
      <c r="L2784">
        <v>12.9</v>
      </c>
      <c r="M2784">
        <v>22</v>
      </c>
      <c r="N2784">
        <v>302</v>
      </c>
    </row>
    <row r="2785" spans="1:14" x14ac:dyDescent="0.35">
      <c r="A2785" t="s">
        <v>376</v>
      </c>
      <c r="B2785" t="s">
        <v>1068</v>
      </c>
      <c r="C2785" t="s">
        <v>31</v>
      </c>
      <c r="D2785">
        <v>3</v>
      </c>
      <c r="E2785">
        <v>6</v>
      </c>
      <c r="F278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785" t="s">
        <v>47</v>
      </c>
      <c r="H2785" t="s">
        <v>16</v>
      </c>
      <c r="I278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785">
        <v>13</v>
      </c>
      <c r="K2785">
        <v>9.1</v>
      </c>
      <c r="L2785">
        <v>11.3</v>
      </c>
      <c r="M2785">
        <v>25</v>
      </c>
      <c r="N2785">
        <v>264</v>
      </c>
    </row>
    <row r="2786" spans="1:14" x14ac:dyDescent="0.35">
      <c r="A2786" t="s">
        <v>376</v>
      </c>
      <c r="B2786" t="s">
        <v>870</v>
      </c>
      <c r="C2786" t="s">
        <v>31</v>
      </c>
      <c r="D2786">
        <v>3</v>
      </c>
      <c r="E2786">
        <v>6</v>
      </c>
      <c r="F278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786" t="s">
        <v>47</v>
      </c>
      <c r="H2786" t="s">
        <v>16</v>
      </c>
      <c r="I278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786">
        <v>12.5</v>
      </c>
      <c r="K2786">
        <v>8.6999999999999993</v>
      </c>
      <c r="L2786">
        <v>10.8</v>
      </c>
      <c r="M2786">
        <v>26</v>
      </c>
      <c r="N2786">
        <v>254</v>
      </c>
    </row>
    <row r="2787" spans="1:14" x14ac:dyDescent="0.35">
      <c r="A2787" t="s">
        <v>376</v>
      </c>
      <c r="B2787" t="s">
        <v>870</v>
      </c>
      <c r="C2787" t="s">
        <v>31</v>
      </c>
      <c r="D2787">
        <v>3</v>
      </c>
      <c r="E2787">
        <v>6</v>
      </c>
      <c r="F278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787" t="s">
        <v>17</v>
      </c>
      <c r="H2787" t="s">
        <v>16</v>
      </c>
      <c r="I278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787">
        <v>15.3</v>
      </c>
      <c r="K2787">
        <v>9.9</v>
      </c>
      <c r="L2787">
        <v>12.9</v>
      </c>
      <c r="M2787">
        <v>22</v>
      </c>
      <c r="N2787">
        <v>302</v>
      </c>
    </row>
    <row r="2788" spans="1:14" x14ac:dyDescent="0.35">
      <c r="A2788" t="s">
        <v>376</v>
      </c>
      <c r="B2788" t="s">
        <v>1069</v>
      </c>
      <c r="C2788" t="s">
        <v>31</v>
      </c>
      <c r="D2788">
        <v>3</v>
      </c>
      <c r="E2788">
        <v>6</v>
      </c>
      <c r="F278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788" t="s">
        <v>47</v>
      </c>
      <c r="H2788" t="s">
        <v>16</v>
      </c>
      <c r="I278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788">
        <v>13</v>
      </c>
      <c r="K2788">
        <v>9.1</v>
      </c>
      <c r="L2788">
        <v>11.3</v>
      </c>
      <c r="M2788">
        <v>25</v>
      </c>
      <c r="N2788">
        <v>264</v>
      </c>
    </row>
    <row r="2789" spans="1:14" x14ac:dyDescent="0.35">
      <c r="A2789" t="s">
        <v>376</v>
      </c>
      <c r="B2789" t="s">
        <v>1070</v>
      </c>
      <c r="C2789" t="s">
        <v>25</v>
      </c>
      <c r="D2789">
        <v>3</v>
      </c>
      <c r="E2789">
        <v>6</v>
      </c>
      <c r="F278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789" t="s">
        <v>47</v>
      </c>
      <c r="H2789" t="s">
        <v>16</v>
      </c>
      <c r="I278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789">
        <v>11.9</v>
      </c>
      <c r="K2789">
        <v>8.3000000000000007</v>
      </c>
      <c r="L2789">
        <v>10.3</v>
      </c>
      <c r="M2789">
        <v>27</v>
      </c>
      <c r="N2789">
        <v>241</v>
      </c>
    </row>
    <row r="2790" spans="1:14" x14ac:dyDescent="0.35">
      <c r="A2790" t="s">
        <v>376</v>
      </c>
      <c r="B2790" t="s">
        <v>1071</v>
      </c>
      <c r="C2790" t="s">
        <v>58</v>
      </c>
      <c r="D2790">
        <v>3</v>
      </c>
      <c r="E2790">
        <v>6</v>
      </c>
      <c r="F279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790" t="s">
        <v>47</v>
      </c>
      <c r="H2790" t="s">
        <v>16</v>
      </c>
      <c r="I279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790">
        <v>14</v>
      </c>
      <c r="K2790">
        <v>8.9</v>
      </c>
      <c r="L2790">
        <v>11.7</v>
      </c>
      <c r="M2790">
        <v>24</v>
      </c>
      <c r="N2790">
        <v>275</v>
      </c>
    </row>
    <row r="2791" spans="1:14" x14ac:dyDescent="0.35">
      <c r="A2791" t="s">
        <v>376</v>
      </c>
      <c r="B2791" t="s">
        <v>1072</v>
      </c>
      <c r="C2791" t="s">
        <v>58</v>
      </c>
      <c r="D2791">
        <v>3</v>
      </c>
      <c r="E2791">
        <v>6</v>
      </c>
      <c r="F279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791" t="s">
        <v>47</v>
      </c>
      <c r="H2791" t="s">
        <v>16</v>
      </c>
      <c r="I279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791">
        <v>14.1</v>
      </c>
      <c r="K2791">
        <v>9.3000000000000007</v>
      </c>
      <c r="L2791">
        <v>11.9</v>
      </c>
      <c r="M2791">
        <v>24</v>
      </c>
      <c r="N2791">
        <v>279</v>
      </c>
    </row>
    <row r="2792" spans="1:14" x14ac:dyDescent="0.35">
      <c r="A2792" t="s">
        <v>376</v>
      </c>
      <c r="B2792" t="s">
        <v>388</v>
      </c>
      <c r="C2792" t="s">
        <v>58</v>
      </c>
      <c r="D2792">
        <v>5</v>
      </c>
      <c r="E2792">
        <v>8</v>
      </c>
      <c r="F279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792" t="s">
        <v>47</v>
      </c>
      <c r="H2792" t="s">
        <v>16</v>
      </c>
      <c r="I279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792">
        <v>15.8</v>
      </c>
      <c r="K2792">
        <v>10.199999999999999</v>
      </c>
      <c r="L2792">
        <v>13.3</v>
      </c>
      <c r="M2792">
        <v>21</v>
      </c>
      <c r="N2792">
        <v>313</v>
      </c>
    </row>
    <row r="2793" spans="1:14" x14ac:dyDescent="0.35">
      <c r="A2793" t="s">
        <v>376</v>
      </c>
      <c r="B2793" t="s">
        <v>389</v>
      </c>
      <c r="C2793" t="s">
        <v>58</v>
      </c>
      <c r="D2793">
        <v>5</v>
      </c>
      <c r="E2793">
        <v>8</v>
      </c>
      <c r="F279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793" t="s">
        <v>47</v>
      </c>
      <c r="H2793" t="s">
        <v>16</v>
      </c>
      <c r="I279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793">
        <v>15.8</v>
      </c>
      <c r="K2793">
        <v>10.199999999999999</v>
      </c>
      <c r="L2793">
        <v>13.3</v>
      </c>
      <c r="M2793">
        <v>21</v>
      </c>
      <c r="N2793">
        <v>313</v>
      </c>
    </row>
    <row r="2794" spans="1:14" x14ac:dyDescent="0.35">
      <c r="A2794" t="s">
        <v>396</v>
      </c>
      <c r="B2794" t="s">
        <v>397</v>
      </c>
      <c r="C2794" t="s">
        <v>21</v>
      </c>
      <c r="D2794">
        <v>2.4</v>
      </c>
      <c r="E2794">
        <v>4</v>
      </c>
      <c r="F279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794" t="s">
        <v>398</v>
      </c>
      <c r="H2794" t="s">
        <v>144</v>
      </c>
      <c r="I279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794">
        <v>10.9</v>
      </c>
      <c r="K2794">
        <v>7.7</v>
      </c>
      <c r="L2794">
        <v>9.5</v>
      </c>
      <c r="M2794">
        <v>30</v>
      </c>
      <c r="N2794">
        <v>223</v>
      </c>
    </row>
    <row r="2795" spans="1:14" x14ac:dyDescent="0.35">
      <c r="A2795" t="s">
        <v>396</v>
      </c>
      <c r="B2795" t="s">
        <v>873</v>
      </c>
      <c r="C2795" t="s">
        <v>21</v>
      </c>
      <c r="D2795">
        <v>2.4</v>
      </c>
      <c r="E2795">
        <v>4</v>
      </c>
      <c r="F279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795" t="s">
        <v>398</v>
      </c>
      <c r="H2795" t="s">
        <v>144</v>
      </c>
      <c r="I279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795">
        <v>10.9</v>
      </c>
      <c r="K2795">
        <v>7.7</v>
      </c>
      <c r="L2795">
        <v>9.5</v>
      </c>
      <c r="M2795">
        <v>30</v>
      </c>
      <c r="N2795">
        <v>223</v>
      </c>
    </row>
    <row r="2796" spans="1:14" x14ac:dyDescent="0.35">
      <c r="A2796" t="s">
        <v>396</v>
      </c>
      <c r="B2796" t="s">
        <v>873</v>
      </c>
      <c r="C2796" t="s">
        <v>21</v>
      </c>
      <c r="D2796">
        <v>2.4</v>
      </c>
      <c r="E2796">
        <v>4</v>
      </c>
      <c r="F279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796" t="s">
        <v>398</v>
      </c>
      <c r="H2796" t="s">
        <v>149</v>
      </c>
      <c r="I279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2796">
        <v>15.2</v>
      </c>
      <c r="K2796">
        <v>10.199999999999999</v>
      </c>
      <c r="L2796">
        <v>12.9</v>
      </c>
      <c r="M2796">
        <v>22</v>
      </c>
      <c r="N2796">
        <v>213</v>
      </c>
    </row>
    <row r="2797" spans="1:14" x14ac:dyDescent="0.35">
      <c r="A2797" t="s">
        <v>396</v>
      </c>
      <c r="B2797" t="s">
        <v>397</v>
      </c>
      <c r="C2797" t="s">
        <v>21</v>
      </c>
      <c r="D2797">
        <v>3.2</v>
      </c>
      <c r="E2797">
        <v>6</v>
      </c>
      <c r="F279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797" t="s">
        <v>398</v>
      </c>
      <c r="H2797" t="s">
        <v>144</v>
      </c>
      <c r="I279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797">
        <v>11.4</v>
      </c>
      <c r="K2797">
        <v>8.1</v>
      </c>
      <c r="L2797">
        <v>9.9</v>
      </c>
      <c r="M2797">
        <v>29</v>
      </c>
      <c r="N2797">
        <v>233</v>
      </c>
    </row>
    <row r="2798" spans="1:14" x14ac:dyDescent="0.35">
      <c r="A2798" t="s">
        <v>396</v>
      </c>
      <c r="B2798" t="s">
        <v>399</v>
      </c>
      <c r="C2798" t="s">
        <v>21</v>
      </c>
      <c r="D2798">
        <v>2.4</v>
      </c>
      <c r="E2798">
        <v>4</v>
      </c>
      <c r="F279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798" t="s">
        <v>398</v>
      </c>
      <c r="H2798" t="s">
        <v>144</v>
      </c>
      <c r="I279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798">
        <v>11.3</v>
      </c>
      <c r="K2798">
        <v>8.3000000000000007</v>
      </c>
      <c r="L2798">
        <v>10</v>
      </c>
      <c r="M2798">
        <v>28</v>
      </c>
      <c r="N2798">
        <v>233</v>
      </c>
    </row>
    <row r="2799" spans="1:14" x14ac:dyDescent="0.35">
      <c r="A2799" t="s">
        <v>396</v>
      </c>
      <c r="B2799" t="s">
        <v>874</v>
      </c>
      <c r="C2799" t="s">
        <v>21</v>
      </c>
      <c r="D2799">
        <v>2.4</v>
      </c>
      <c r="E2799">
        <v>4</v>
      </c>
      <c r="F279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799" t="s">
        <v>398</v>
      </c>
      <c r="H2799" t="s">
        <v>144</v>
      </c>
      <c r="I279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799">
        <v>11.3</v>
      </c>
      <c r="K2799">
        <v>8.3000000000000007</v>
      </c>
      <c r="L2799">
        <v>10</v>
      </c>
      <c r="M2799">
        <v>28</v>
      </c>
      <c r="N2799">
        <v>233</v>
      </c>
    </row>
    <row r="2800" spans="1:14" x14ac:dyDescent="0.35">
      <c r="A2800" t="s">
        <v>396</v>
      </c>
      <c r="B2800" t="s">
        <v>874</v>
      </c>
      <c r="C2800" t="s">
        <v>21</v>
      </c>
      <c r="D2800">
        <v>2.4</v>
      </c>
      <c r="E2800">
        <v>4</v>
      </c>
      <c r="F280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800" t="s">
        <v>398</v>
      </c>
      <c r="H2800" t="s">
        <v>149</v>
      </c>
      <c r="I280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2800">
        <v>15.9</v>
      </c>
      <c r="K2800">
        <v>11</v>
      </c>
      <c r="L2800">
        <v>13.7</v>
      </c>
      <c r="M2800">
        <v>21</v>
      </c>
      <c r="N2800">
        <v>226</v>
      </c>
    </row>
    <row r="2801" spans="1:14" x14ac:dyDescent="0.35">
      <c r="A2801" t="s">
        <v>396</v>
      </c>
      <c r="B2801" t="s">
        <v>399</v>
      </c>
      <c r="C2801" t="s">
        <v>21</v>
      </c>
      <c r="D2801">
        <v>3.2</v>
      </c>
      <c r="E2801">
        <v>6</v>
      </c>
      <c r="F280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801" t="s">
        <v>398</v>
      </c>
      <c r="H2801" t="s">
        <v>144</v>
      </c>
      <c r="I280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801">
        <v>11.6</v>
      </c>
      <c r="K2801">
        <v>8.5</v>
      </c>
      <c r="L2801">
        <v>10.199999999999999</v>
      </c>
      <c r="M2801">
        <v>28</v>
      </c>
      <c r="N2801">
        <v>240</v>
      </c>
    </row>
    <row r="2802" spans="1:14" x14ac:dyDescent="0.35">
      <c r="A2802" t="s">
        <v>396</v>
      </c>
      <c r="B2802" t="s">
        <v>400</v>
      </c>
      <c r="C2802" t="s">
        <v>21</v>
      </c>
      <c r="D2802">
        <v>2.4</v>
      </c>
      <c r="E2802">
        <v>4</v>
      </c>
      <c r="F280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802" t="s">
        <v>398</v>
      </c>
      <c r="H2802" t="s">
        <v>144</v>
      </c>
      <c r="I280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802">
        <v>11.4</v>
      </c>
      <c r="K2802">
        <v>8.6</v>
      </c>
      <c r="L2802">
        <v>10.1</v>
      </c>
      <c r="M2802">
        <v>28</v>
      </c>
      <c r="N2802">
        <v>238</v>
      </c>
    </row>
    <row r="2803" spans="1:14" x14ac:dyDescent="0.35">
      <c r="A2803" t="s">
        <v>396</v>
      </c>
      <c r="B2803" t="s">
        <v>400</v>
      </c>
      <c r="C2803" t="s">
        <v>21</v>
      </c>
      <c r="D2803">
        <v>3.2</v>
      </c>
      <c r="E2803">
        <v>6</v>
      </c>
      <c r="F280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803" t="s">
        <v>398</v>
      </c>
      <c r="H2803" t="s">
        <v>144</v>
      </c>
      <c r="I280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803">
        <v>12.5</v>
      </c>
      <c r="K2803">
        <v>8.9</v>
      </c>
      <c r="L2803">
        <v>10.9</v>
      </c>
      <c r="M2803">
        <v>26</v>
      </c>
      <c r="N2803">
        <v>256</v>
      </c>
    </row>
    <row r="2804" spans="1:14" x14ac:dyDescent="0.35">
      <c r="A2804" t="s">
        <v>396</v>
      </c>
      <c r="B2804" t="s">
        <v>401</v>
      </c>
      <c r="C2804" t="s">
        <v>21</v>
      </c>
      <c r="D2804">
        <v>2.4</v>
      </c>
      <c r="E2804">
        <v>4</v>
      </c>
      <c r="F280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804" t="s">
        <v>398</v>
      </c>
      <c r="H2804" t="s">
        <v>144</v>
      </c>
      <c r="I280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804">
        <v>12.1</v>
      </c>
      <c r="K2804">
        <v>9.4</v>
      </c>
      <c r="L2804">
        <v>10.9</v>
      </c>
      <c r="M2804">
        <v>26</v>
      </c>
      <c r="N2804">
        <v>255</v>
      </c>
    </row>
    <row r="2805" spans="1:14" x14ac:dyDescent="0.35">
      <c r="A2805" t="s">
        <v>396</v>
      </c>
      <c r="B2805" t="s">
        <v>401</v>
      </c>
      <c r="C2805" t="s">
        <v>21</v>
      </c>
      <c r="D2805">
        <v>3.2</v>
      </c>
      <c r="E2805">
        <v>6</v>
      </c>
      <c r="F280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805" t="s">
        <v>398</v>
      </c>
      <c r="H2805" t="s">
        <v>144</v>
      </c>
      <c r="I280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805">
        <v>12.2</v>
      </c>
      <c r="K2805">
        <v>9</v>
      </c>
      <c r="L2805">
        <v>10.8</v>
      </c>
      <c r="M2805">
        <v>26</v>
      </c>
      <c r="N2805">
        <v>253</v>
      </c>
    </row>
    <row r="2806" spans="1:14" x14ac:dyDescent="0.35">
      <c r="A2806" t="s">
        <v>396</v>
      </c>
      <c r="B2806" t="s">
        <v>402</v>
      </c>
      <c r="C2806" t="s">
        <v>21</v>
      </c>
      <c r="D2806">
        <v>2</v>
      </c>
      <c r="E2806">
        <v>4</v>
      </c>
      <c r="F280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806" t="s">
        <v>210</v>
      </c>
      <c r="H2806" t="s">
        <v>144</v>
      </c>
      <c r="I280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806">
        <v>10.8</v>
      </c>
      <c r="K2806">
        <v>8.9</v>
      </c>
      <c r="L2806">
        <v>10</v>
      </c>
      <c r="M2806">
        <v>28</v>
      </c>
      <c r="N2806">
        <v>234</v>
      </c>
    </row>
    <row r="2807" spans="1:14" x14ac:dyDescent="0.35">
      <c r="A2807" t="s">
        <v>396</v>
      </c>
      <c r="B2807" t="s">
        <v>402</v>
      </c>
      <c r="C2807" t="s">
        <v>21</v>
      </c>
      <c r="D2807">
        <v>2</v>
      </c>
      <c r="E2807">
        <v>4</v>
      </c>
      <c r="F280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807" t="s">
        <v>127</v>
      </c>
      <c r="H2807" t="s">
        <v>144</v>
      </c>
      <c r="I280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807">
        <v>10.3</v>
      </c>
      <c r="K2807">
        <v>7.8</v>
      </c>
      <c r="L2807">
        <v>9.1999999999999993</v>
      </c>
      <c r="M2807">
        <v>31</v>
      </c>
      <c r="N2807">
        <v>214</v>
      </c>
    </row>
    <row r="2808" spans="1:14" x14ac:dyDescent="0.35">
      <c r="A2808" t="s">
        <v>396</v>
      </c>
      <c r="B2808" t="s">
        <v>402</v>
      </c>
      <c r="C2808" t="s">
        <v>21</v>
      </c>
      <c r="D2808">
        <v>2.4</v>
      </c>
      <c r="E2808">
        <v>4</v>
      </c>
      <c r="F280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808" t="s">
        <v>36</v>
      </c>
      <c r="H2808" t="s">
        <v>144</v>
      </c>
      <c r="I280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808">
        <v>11.2</v>
      </c>
      <c r="K2808">
        <v>8.6</v>
      </c>
      <c r="L2808">
        <v>10</v>
      </c>
      <c r="M2808">
        <v>28</v>
      </c>
      <c r="N2808">
        <v>235</v>
      </c>
    </row>
    <row r="2809" spans="1:14" x14ac:dyDescent="0.35">
      <c r="A2809" t="s">
        <v>396</v>
      </c>
      <c r="B2809" t="s">
        <v>402</v>
      </c>
      <c r="C2809" t="s">
        <v>21</v>
      </c>
      <c r="D2809">
        <v>2.4</v>
      </c>
      <c r="E2809">
        <v>4</v>
      </c>
      <c r="F280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809" t="s">
        <v>127</v>
      </c>
      <c r="H2809" t="s">
        <v>144</v>
      </c>
      <c r="I280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809">
        <v>10.199999999999999</v>
      </c>
      <c r="K2809">
        <v>8.1999999999999993</v>
      </c>
      <c r="L2809">
        <v>9.3000000000000007</v>
      </c>
      <c r="M2809">
        <v>30</v>
      </c>
      <c r="N2809">
        <v>218</v>
      </c>
    </row>
    <row r="2810" spans="1:14" x14ac:dyDescent="0.35">
      <c r="A2810" t="s">
        <v>396</v>
      </c>
      <c r="B2810" t="s">
        <v>403</v>
      </c>
      <c r="C2810" t="s">
        <v>21</v>
      </c>
      <c r="D2810">
        <v>2.4</v>
      </c>
      <c r="E2810">
        <v>4</v>
      </c>
      <c r="F281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810" t="s">
        <v>36</v>
      </c>
      <c r="H2810" t="s">
        <v>144</v>
      </c>
      <c r="I281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810">
        <v>11.7</v>
      </c>
      <c r="K2810">
        <v>9.1</v>
      </c>
      <c r="L2810">
        <v>10.5</v>
      </c>
      <c r="M2810">
        <v>27</v>
      </c>
      <c r="N2810">
        <v>248</v>
      </c>
    </row>
    <row r="2811" spans="1:14" x14ac:dyDescent="0.35">
      <c r="A2811" t="s">
        <v>396</v>
      </c>
      <c r="B2811" t="s">
        <v>403</v>
      </c>
      <c r="C2811" t="s">
        <v>21</v>
      </c>
      <c r="D2811">
        <v>2.4</v>
      </c>
      <c r="E2811">
        <v>4</v>
      </c>
      <c r="F281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811" t="s">
        <v>127</v>
      </c>
      <c r="H2811" t="s">
        <v>144</v>
      </c>
      <c r="I281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811">
        <v>10.6</v>
      </c>
      <c r="K2811">
        <v>8.6</v>
      </c>
      <c r="L2811">
        <v>9.6999999999999993</v>
      </c>
      <c r="M2811">
        <v>29</v>
      </c>
      <c r="N2811">
        <v>228</v>
      </c>
    </row>
    <row r="2812" spans="1:14" x14ac:dyDescent="0.35">
      <c r="A2812" t="s">
        <v>396</v>
      </c>
      <c r="B2812" t="s">
        <v>404</v>
      </c>
      <c r="C2812" t="s">
        <v>21</v>
      </c>
      <c r="D2812">
        <v>2.4</v>
      </c>
      <c r="E2812">
        <v>4</v>
      </c>
      <c r="F281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812" t="s">
        <v>210</v>
      </c>
      <c r="H2812" t="s">
        <v>144</v>
      </c>
      <c r="I281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812">
        <v>11.7</v>
      </c>
      <c r="K2812">
        <v>10.3</v>
      </c>
      <c r="L2812">
        <v>11.1</v>
      </c>
      <c r="M2812">
        <v>25</v>
      </c>
      <c r="N2812">
        <v>259</v>
      </c>
    </row>
    <row r="2813" spans="1:14" x14ac:dyDescent="0.35">
      <c r="A2813" t="s">
        <v>396</v>
      </c>
      <c r="B2813" t="s">
        <v>1073</v>
      </c>
      <c r="C2813" t="s">
        <v>66</v>
      </c>
      <c r="D2813">
        <v>3.6</v>
      </c>
      <c r="E2813">
        <v>6</v>
      </c>
      <c r="F281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813" t="s">
        <v>55</v>
      </c>
      <c r="H2813" t="s">
        <v>144</v>
      </c>
      <c r="I281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813">
        <v>12.8</v>
      </c>
      <c r="K2813">
        <v>9.5</v>
      </c>
      <c r="L2813">
        <v>11.3</v>
      </c>
      <c r="M2813">
        <v>25</v>
      </c>
      <c r="N2813">
        <v>265</v>
      </c>
    </row>
    <row r="2814" spans="1:14" x14ac:dyDescent="0.35">
      <c r="A2814" t="s">
        <v>396</v>
      </c>
      <c r="B2814" t="s">
        <v>405</v>
      </c>
      <c r="C2814" t="s">
        <v>66</v>
      </c>
      <c r="D2814">
        <v>5.7</v>
      </c>
      <c r="E2814">
        <v>8</v>
      </c>
      <c r="F281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814" t="s">
        <v>55</v>
      </c>
      <c r="H2814" t="s">
        <v>144</v>
      </c>
      <c r="I281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814">
        <v>16.7</v>
      </c>
      <c r="K2814">
        <v>10.7</v>
      </c>
      <c r="L2814">
        <v>14</v>
      </c>
      <c r="M2814">
        <v>20</v>
      </c>
      <c r="N2814">
        <v>329</v>
      </c>
    </row>
    <row r="2815" spans="1:14" x14ac:dyDescent="0.35">
      <c r="A2815" t="s">
        <v>396</v>
      </c>
      <c r="B2815" t="s">
        <v>406</v>
      </c>
      <c r="C2815" t="s">
        <v>66</v>
      </c>
      <c r="D2815">
        <v>3</v>
      </c>
      <c r="E2815">
        <v>6</v>
      </c>
      <c r="F281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815" t="s">
        <v>55</v>
      </c>
      <c r="H2815" t="s">
        <v>52</v>
      </c>
      <c r="I281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2815">
        <v>11.2</v>
      </c>
      <c r="K2815">
        <v>8.4</v>
      </c>
      <c r="L2815">
        <v>9.9</v>
      </c>
      <c r="M2815">
        <v>29</v>
      </c>
      <c r="N2815">
        <v>267</v>
      </c>
    </row>
    <row r="2816" spans="1:14" x14ac:dyDescent="0.35">
      <c r="A2816" t="s">
        <v>396</v>
      </c>
      <c r="B2816" t="s">
        <v>408</v>
      </c>
      <c r="C2816" t="s">
        <v>66</v>
      </c>
      <c r="D2816">
        <v>6.4</v>
      </c>
      <c r="E2816">
        <v>8</v>
      </c>
      <c r="F281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816" t="s">
        <v>55</v>
      </c>
      <c r="H2816" t="s">
        <v>16</v>
      </c>
      <c r="I281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816">
        <v>18.5</v>
      </c>
      <c r="K2816">
        <v>12.6</v>
      </c>
      <c r="L2816">
        <v>15.8</v>
      </c>
      <c r="M2816">
        <v>18</v>
      </c>
      <c r="N2816">
        <v>370</v>
      </c>
    </row>
    <row r="2817" spans="1:14" x14ac:dyDescent="0.35">
      <c r="A2817" t="s">
        <v>396</v>
      </c>
      <c r="B2817" t="s">
        <v>409</v>
      </c>
      <c r="C2817" t="s">
        <v>21</v>
      </c>
      <c r="D2817">
        <v>2</v>
      </c>
      <c r="E2817">
        <v>4</v>
      </c>
      <c r="F281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817" t="s">
        <v>210</v>
      </c>
      <c r="H2817" t="s">
        <v>144</v>
      </c>
      <c r="I281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817">
        <v>10.8</v>
      </c>
      <c r="K2817">
        <v>8.9</v>
      </c>
      <c r="L2817">
        <v>10</v>
      </c>
      <c r="M2817">
        <v>28</v>
      </c>
      <c r="N2817">
        <v>234</v>
      </c>
    </row>
    <row r="2818" spans="1:14" x14ac:dyDescent="0.35">
      <c r="A2818" t="s">
        <v>396</v>
      </c>
      <c r="B2818" t="s">
        <v>409</v>
      </c>
      <c r="C2818" t="s">
        <v>21</v>
      </c>
      <c r="D2818">
        <v>2</v>
      </c>
      <c r="E2818">
        <v>4</v>
      </c>
      <c r="F281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818" t="s">
        <v>127</v>
      </c>
      <c r="H2818" t="s">
        <v>144</v>
      </c>
      <c r="I281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818">
        <v>10.3</v>
      </c>
      <c r="K2818">
        <v>7.8</v>
      </c>
      <c r="L2818">
        <v>9.1999999999999993</v>
      </c>
      <c r="M2818">
        <v>31</v>
      </c>
      <c r="N2818">
        <v>214</v>
      </c>
    </row>
    <row r="2819" spans="1:14" x14ac:dyDescent="0.35">
      <c r="A2819" t="s">
        <v>396</v>
      </c>
      <c r="B2819" t="s">
        <v>409</v>
      </c>
      <c r="C2819" t="s">
        <v>21</v>
      </c>
      <c r="D2819">
        <v>2.4</v>
      </c>
      <c r="E2819">
        <v>4</v>
      </c>
      <c r="F281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819" t="s">
        <v>36</v>
      </c>
      <c r="H2819" t="s">
        <v>144</v>
      </c>
      <c r="I281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819">
        <v>11.2</v>
      </c>
      <c r="K2819">
        <v>8.6</v>
      </c>
      <c r="L2819">
        <v>10</v>
      </c>
      <c r="M2819">
        <v>28</v>
      </c>
      <c r="N2819">
        <v>235</v>
      </c>
    </row>
    <row r="2820" spans="1:14" x14ac:dyDescent="0.35">
      <c r="A2820" t="s">
        <v>396</v>
      </c>
      <c r="B2820" t="s">
        <v>409</v>
      </c>
      <c r="C2820" t="s">
        <v>21</v>
      </c>
      <c r="D2820">
        <v>2.4</v>
      </c>
      <c r="E2820">
        <v>4</v>
      </c>
      <c r="F282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820" t="s">
        <v>127</v>
      </c>
      <c r="H2820" t="s">
        <v>144</v>
      </c>
      <c r="I282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820">
        <v>10.199999999999999</v>
      </c>
      <c r="K2820">
        <v>8.1999999999999993</v>
      </c>
      <c r="L2820">
        <v>9.3000000000000007</v>
      </c>
      <c r="M2820">
        <v>30</v>
      </c>
      <c r="N2820">
        <v>218</v>
      </c>
    </row>
    <row r="2821" spans="1:14" x14ac:dyDescent="0.35">
      <c r="A2821" t="s">
        <v>396</v>
      </c>
      <c r="B2821" t="s">
        <v>410</v>
      </c>
      <c r="C2821" t="s">
        <v>21</v>
      </c>
      <c r="D2821">
        <v>2.4</v>
      </c>
      <c r="E2821">
        <v>4</v>
      </c>
      <c r="F282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821" t="s">
        <v>36</v>
      </c>
      <c r="H2821" t="s">
        <v>144</v>
      </c>
      <c r="I282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821">
        <v>11.7</v>
      </c>
      <c r="K2821">
        <v>9.1</v>
      </c>
      <c r="L2821">
        <v>10.5</v>
      </c>
      <c r="M2821">
        <v>27</v>
      </c>
      <c r="N2821">
        <v>248</v>
      </c>
    </row>
    <row r="2822" spans="1:14" x14ac:dyDescent="0.35">
      <c r="A2822" t="s">
        <v>396</v>
      </c>
      <c r="B2822" t="s">
        <v>410</v>
      </c>
      <c r="C2822" t="s">
        <v>21</v>
      </c>
      <c r="D2822">
        <v>2.4</v>
      </c>
      <c r="E2822">
        <v>4</v>
      </c>
      <c r="F282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822" t="s">
        <v>127</v>
      </c>
      <c r="H2822" t="s">
        <v>144</v>
      </c>
      <c r="I282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822">
        <v>10.6</v>
      </c>
      <c r="K2822">
        <v>8.6</v>
      </c>
      <c r="L2822">
        <v>9.6999999999999993</v>
      </c>
      <c r="M2822">
        <v>29</v>
      </c>
      <c r="N2822">
        <v>228</v>
      </c>
    </row>
    <row r="2823" spans="1:14" x14ac:dyDescent="0.35">
      <c r="A2823" t="s">
        <v>396</v>
      </c>
      <c r="B2823" t="s">
        <v>411</v>
      </c>
      <c r="C2823" t="s">
        <v>21</v>
      </c>
      <c r="D2823">
        <v>2.4</v>
      </c>
      <c r="E2823">
        <v>4</v>
      </c>
      <c r="F282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823" t="s">
        <v>210</v>
      </c>
      <c r="H2823" t="s">
        <v>144</v>
      </c>
      <c r="I282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823">
        <v>11.7</v>
      </c>
      <c r="K2823">
        <v>10.3</v>
      </c>
      <c r="L2823">
        <v>11.1</v>
      </c>
      <c r="M2823">
        <v>25</v>
      </c>
      <c r="N2823">
        <v>259</v>
      </c>
    </row>
    <row r="2824" spans="1:14" x14ac:dyDescent="0.35">
      <c r="A2824" t="s">
        <v>396</v>
      </c>
      <c r="B2824" t="s">
        <v>875</v>
      </c>
      <c r="C2824" t="s">
        <v>21</v>
      </c>
      <c r="D2824">
        <v>1.4</v>
      </c>
      <c r="E2824">
        <v>4</v>
      </c>
      <c r="F282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824" t="s">
        <v>17</v>
      </c>
      <c r="H2824" t="s">
        <v>144</v>
      </c>
      <c r="I282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824">
        <v>9.9</v>
      </c>
      <c r="K2824">
        <v>7.5</v>
      </c>
      <c r="L2824">
        <v>8.8000000000000007</v>
      </c>
      <c r="M2824">
        <v>32</v>
      </c>
      <c r="N2824">
        <v>207</v>
      </c>
    </row>
    <row r="2825" spans="1:14" x14ac:dyDescent="0.35">
      <c r="A2825" t="s">
        <v>396</v>
      </c>
      <c r="B2825" t="s">
        <v>876</v>
      </c>
      <c r="C2825" t="s">
        <v>21</v>
      </c>
      <c r="D2825">
        <v>2.4</v>
      </c>
      <c r="E2825">
        <v>4</v>
      </c>
      <c r="F282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825" t="s">
        <v>398</v>
      </c>
      <c r="H2825" t="s">
        <v>144</v>
      </c>
      <c r="I282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825">
        <v>10.8</v>
      </c>
      <c r="K2825">
        <v>7.7</v>
      </c>
      <c r="L2825">
        <v>9.4</v>
      </c>
      <c r="M2825">
        <v>30</v>
      </c>
      <c r="N2825">
        <v>220</v>
      </c>
    </row>
    <row r="2826" spans="1:14" x14ac:dyDescent="0.35">
      <c r="A2826" t="s">
        <v>396</v>
      </c>
      <c r="B2826" t="s">
        <v>876</v>
      </c>
      <c r="C2826" t="s">
        <v>21</v>
      </c>
      <c r="D2826">
        <v>2.4</v>
      </c>
      <c r="E2826">
        <v>4</v>
      </c>
      <c r="F282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826" t="s">
        <v>398</v>
      </c>
      <c r="H2826" t="s">
        <v>149</v>
      </c>
      <c r="I282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2826">
        <v>14.2</v>
      </c>
      <c r="K2826">
        <v>9.9</v>
      </c>
      <c r="L2826">
        <v>12.2</v>
      </c>
      <c r="M2826">
        <v>23</v>
      </c>
      <c r="N2826">
        <v>201</v>
      </c>
    </row>
    <row r="2827" spans="1:14" x14ac:dyDescent="0.35">
      <c r="A2827" t="s">
        <v>396</v>
      </c>
      <c r="B2827" t="s">
        <v>877</v>
      </c>
      <c r="C2827" t="s">
        <v>21</v>
      </c>
      <c r="D2827">
        <v>1.4</v>
      </c>
      <c r="E2827">
        <v>4</v>
      </c>
      <c r="F282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827" t="s">
        <v>17</v>
      </c>
      <c r="H2827" t="s">
        <v>144</v>
      </c>
      <c r="I282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827">
        <v>9.9</v>
      </c>
      <c r="K2827">
        <v>7.5</v>
      </c>
      <c r="L2827">
        <v>8.8000000000000007</v>
      </c>
      <c r="M2827">
        <v>32</v>
      </c>
      <c r="N2827">
        <v>203</v>
      </c>
    </row>
    <row r="2828" spans="1:14" x14ac:dyDescent="0.35">
      <c r="A2828" t="s">
        <v>396</v>
      </c>
      <c r="B2828" t="s">
        <v>877</v>
      </c>
      <c r="C2828" t="s">
        <v>21</v>
      </c>
      <c r="D2828">
        <v>2.4</v>
      </c>
      <c r="E2828">
        <v>4</v>
      </c>
      <c r="F282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828" t="s">
        <v>398</v>
      </c>
      <c r="H2828" t="s">
        <v>144</v>
      </c>
      <c r="I282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828">
        <v>11.2</v>
      </c>
      <c r="K2828">
        <v>8</v>
      </c>
      <c r="L2828">
        <v>9.8000000000000007</v>
      </c>
      <c r="M2828">
        <v>29</v>
      </c>
      <c r="N2828">
        <v>229</v>
      </c>
    </row>
    <row r="2829" spans="1:14" x14ac:dyDescent="0.35">
      <c r="A2829" t="s">
        <v>396</v>
      </c>
      <c r="B2829" t="s">
        <v>878</v>
      </c>
      <c r="C2829" t="s">
        <v>21</v>
      </c>
      <c r="D2829">
        <v>3.6</v>
      </c>
      <c r="E2829">
        <v>6</v>
      </c>
      <c r="F282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829" t="s">
        <v>225</v>
      </c>
      <c r="H2829" t="s">
        <v>144</v>
      </c>
      <c r="I282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829">
        <v>14.1</v>
      </c>
      <c r="K2829">
        <v>11.1</v>
      </c>
      <c r="L2829">
        <v>12.8</v>
      </c>
      <c r="M2829">
        <v>22</v>
      </c>
      <c r="N2829">
        <v>299</v>
      </c>
    </row>
    <row r="2830" spans="1:14" x14ac:dyDescent="0.35">
      <c r="A2830" t="s">
        <v>396</v>
      </c>
      <c r="B2830" t="s">
        <v>878</v>
      </c>
      <c r="C2830" t="s">
        <v>21</v>
      </c>
      <c r="D2830">
        <v>3.6</v>
      </c>
      <c r="E2830">
        <v>6</v>
      </c>
      <c r="F283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830" t="s">
        <v>17</v>
      </c>
      <c r="H2830" t="s">
        <v>144</v>
      </c>
      <c r="I283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830">
        <v>14.2</v>
      </c>
      <c r="K2830">
        <v>11</v>
      </c>
      <c r="L2830">
        <v>12.8</v>
      </c>
      <c r="M2830">
        <v>22</v>
      </c>
      <c r="N2830">
        <v>299</v>
      </c>
    </row>
    <row r="2831" spans="1:14" x14ac:dyDescent="0.35">
      <c r="A2831" t="s">
        <v>396</v>
      </c>
      <c r="B2831" t="s">
        <v>879</v>
      </c>
      <c r="C2831" t="s">
        <v>21</v>
      </c>
      <c r="D2831">
        <v>3.6</v>
      </c>
      <c r="E2831">
        <v>6</v>
      </c>
      <c r="F283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831" t="s">
        <v>225</v>
      </c>
      <c r="H2831" t="s">
        <v>144</v>
      </c>
      <c r="I283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831">
        <v>14.8</v>
      </c>
      <c r="K2831">
        <v>11.7</v>
      </c>
      <c r="L2831">
        <v>13.4</v>
      </c>
      <c r="M2831">
        <v>21</v>
      </c>
      <c r="N2831">
        <v>314</v>
      </c>
    </row>
    <row r="2832" spans="1:14" x14ac:dyDescent="0.35">
      <c r="A2832" t="s">
        <v>396</v>
      </c>
      <c r="B2832" t="s">
        <v>879</v>
      </c>
      <c r="C2832" t="s">
        <v>21</v>
      </c>
      <c r="D2832">
        <v>3.6</v>
      </c>
      <c r="E2832">
        <v>6</v>
      </c>
      <c r="F283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832" t="s">
        <v>17</v>
      </c>
      <c r="H2832" t="s">
        <v>144</v>
      </c>
      <c r="I283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832">
        <v>15</v>
      </c>
      <c r="K2832">
        <v>11.4</v>
      </c>
      <c r="L2832">
        <v>13.4</v>
      </c>
      <c r="M2832">
        <v>21</v>
      </c>
      <c r="N2832">
        <v>312</v>
      </c>
    </row>
    <row r="2833" spans="1:14" x14ac:dyDescent="0.35">
      <c r="A2833" t="s">
        <v>414</v>
      </c>
      <c r="B2833" t="s">
        <v>415</v>
      </c>
      <c r="C2833" t="s">
        <v>58</v>
      </c>
      <c r="D2833">
        <v>3.3</v>
      </c>
      <c r="E2833">
        <v>6</v>
      </c>
      <c r="F283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833" t="s">
        <v>22</v>
      </c>
      <c r="H2833" t="s">
        <v>144</v>
      </c>
      <c r="I283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833">
        <v>12.7</v>
      </c>
      <c r="K2833">
        <v>8.4</v>
      </c>
      <c r="L2833">
        <v>10.7</v>
      </c>
      <c r="M2833">
        <v>26</v>
      </c>
      <c r="N2833">
        <v>251</v>
      </c>
    </row>
    <row r="2834" spans="1:14" x14ac:dyDescent="0.35">
      <c r="A2834" t="s">
        <v>414</v>
      </c>
      <c r="B2834" t="s">
        <v>416</v>
      </c>
      <c r="C2834" t="s">
        <v>25</v>
      </c>
      <c r="D2834">
        <v>1.8</v>
      </c>
      <c r="E2834">
        <v>4</v>
      </c>
      <c r="F283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834" t="s">
        <v>22</v>
      </c>
      <c r="H2834" t="s">
        <v>144</v>
      </c>
      <c r="I283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834">
        <v>8.9</v>
      </c>
      <c r="K2834">
        <v>6.1</v>
      </c>
      <c r="L2834">
        <v>7.6</v>
      </c>
      <c r="M2834">
        <v>37</v>
      </c>
      <c r="N2834">
        <v>179</v>
      </c>
    </row>
    <row r="2835" spans="1:14" x14ac:dyDescent="0.35">
      <c r="A2835" t="s">
        <v>414</v>
      </c>
      <c r="B2835" t="s">
        <v>416</v>
      </c>
      <c r="C2835" t="s">
        <v>25</v>
      </c>
      <c r="D2835">
        <v>1.8</v>
      </c>
      <c r="E2835">
        <v>4</v>
      </c>
      <c r="F283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835" t="s">
        <v>17</v>
      </c>
      <c r="H2835" t="s">
        <v>144</v>
      </c>
      <c r="I283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835">
        <v>9.3000000000000007</v>
      </c>
      <c r="K2835">
        <v>6.3</v>
      </c>
      <c r="L2835">
        <v>7.9</v>
      </c>
      <c r="M2835">
        <v>36</v>
      </c>
      <c r="N2835">
        <v>186</v>
      </c>
    </row>
    <row r="2836" spans="1:14" x14ac:dyDescent="0.35">
      <c r="A2836" t="s">
        <v>414</v>
      </c>
      <c r="B2836" t="s">
        <v>416</v>
      </c>
      <c r="C2836" t="s">
        <v>25</v>
      </c>
      <c r="D2836">
        <v>2</v>
      </c>
      <c r="E2836">
        <v>4</v>
      </c>
      <c r="F283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836" t="s">
        <v>22</v>
      </c>
      <c r="H2836" t="s">
        <v>144</v>
      </c>
      <c r="I283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836">
        <v>9.6999999999999993</v>
      </c>
      <c r="K2836">
        <v>6.7</v>
      </c>
      <c r="L2836">
        <v>8.3000000000000007</v>
      </c>
      <c r="M2836">
        <v>34</v>
      </c>
      <c r="N2836">
        <v>196</v>
      </c>
    </row>
    <row r="2837" spans="1:14" x14ac:dyDescent="0.35">
      <c r="A2837" t="s">
        <v>414</v>
      </c>
      <c r="B2837" t="s">
        <v>416</v>
      </c>
      <c r="C2837" t="s">
        <v>25</v>
      </c>
      <c r="D2837">
        <v>2</v>
      </c>
      <c r="E2837">
        <v>4</v>
      </c>
      <c r="F283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837" t="s">
        <v>17</v>
      </c>
      <c r="H2837" t="s">
        <v>144</v>
      </c>
      <c r="I283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837">
        <v>9.8000000000000007</v>
      </c>
      <c r="K2837">
        <v>6.9</v>
      </c>
      <c r="L2837">
        <v>8.5</v>
      </c>
      <c r="M2837">
        <v>33</v>
      </c>
      <c r="N2837">
        <v>198</v>
      </c>
    </row>
    <row r="2838" spans="1:14" x14ac:dyDescent="0.35">
      <c r="A2838" t="s">
        <v>414</v>
      </c>
      <c r="B2838" t="s">
        <v>417</v>
      </c>
      <c r="C2838" t="s">
        <v>58</v>
      </c>
      <c r="D2838">
        <v>1.6</v>
      </c>
      <c r="E2838">
        <v>4</v>
      </c>
      <c r="F283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838" t="s">
        <v>22</v>
      </c>
      <c r="H2838" t="s">
        <v>144</v>
      </c>
      <c r="I283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838">
        <v>11.1</v>
      </c>
      <c r="K2838">
        <v>8</v>
      </c>
      <c r="L2838">
        <v>9.6999999999999993</v>
      </c>
      <c r="M2838">
        <v>29</v>
      </c>
      <c r="N2838">
        <v>228</v>
      </c>
    </row>
    <row r="2839" spans="1:14" x14ac:dyDescent="0.35">
      <c r="A2839" t="s">
        <v>414</v>
      </c>
      <c r="B2839" t="s">
        <v>417</v>
      </c>
      <c r="C2839" t="s">
        <v>58</v>
      </c>
      <c r="D2839">
        <v>1.6</v>
      </c>
      <c r="E2839">
        <v>4</v>
      </c>
      <c r="F283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839" t="s">
        <v>17</v>
      </c>
      <c r="H2839" t="s">
        <v>144</v>
      </c>
      <c r="I283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839">
        <v>11.1</v>
      </c>
      <c r="K2839">
        <v>8.1999999999999993</v>
      </c>
      <c r="L2839">
        <v>9.8000000000000007</v>
      </c>
      <c r="M2839">
        <v>29</v>
      </c>
      <c r="N2839">
        <v>227</v>
      </c>
    </row>
    <row r="2840" spans="1:14" x14ac:dyDescent="0.35">
      <c r="A2840" t="s">
        <v>414</v>
      </c>
      <c r="B2840" t="s">
        <v>417</v>
      </c>
      <c r="C2840" t="s">
        <v>58</v>
      </c>
      <c r="D2840">
        <v>2</v>
      </c>
      <c r="E2840">
        <v>4</v>
      </c>
      <c r="F284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840" t="s">
        <v>22</v>
      </c>
      <c r="H2840" t="s">
        <v>144</v>
      </c>
      <c r="I284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840">
        <v>9.5</v>
      </c>
      <c r="K2840">
        <v>7.2</v>
      </c>
      <c r="L2840">
        <v>8.5</v>
      </c>
      <c r="M2840">
        <v>33</v>
      </c>
      <c r="N2840">
        <v>199</v>
      </c>
    </row>
    <row r="2841" spans="1:14" x14ac:dyDescent="0.35">
      <c r="A2841" t="s">
        <v>414</v>
      </c>
      <c r="B2841" t="s">
        <v>417</v>
      </c>
      <c r="C2841" t="s">
        <v>58</v>
      </c>
      <c r="D2841">
        <v>2</v>
      </c>
      <c r="E2841">
        <v>4</v>
      </c>
      <c r="F284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841" t="s">
        <v>17</v>
      </c>
      <c r="H2841" t="s">
        <v>144</v>
      </c>
      <c r="I284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841">
        <v>9.6999999999999993</v>
      </c>
      <c r="K2841">
        <v>6.9</v>
      </c>
      <c r="L2841">
        <v>8.4</v>
      </c>
      <c r="M2841">
        <v>34</v>
      </c>
      <c r="N2841">
        <v>197</v>
      </c>
    </row>
    <row r="2842" spans="1:14" x14ac:dyDescent="0.35">
      <c r="A2842" t="s">
        <v>414</v>
      </c>
      <c r="B2842" t="s">
        <v>418</v>
      </c>
      <c r="C2842" t="s">
        <v>14</v>
      </c>
      <c r="D2842">
        <v>1.6</v>
      </c>
      <c r="E2842">
        <v>4</v>
      </c>
      <c r="F284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842" t="s">
        <v>22</v>
      </c>
      <c r="H2842" t="s">
        <v>144</v>
      </c>
      <c r="I284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842">
        <v>10.6</v>
      </c>
      <c r="K2842">
        <v>7.8</v>
      </c>
      <c r="L2842">
        <v>9.4</v>
      </c>
      <c r="M2842">
        <v>30</v>
      </c>
      <c r="N2842">
        <v>218</v>
      </c>
    </row>
    <row r="2843" spans="1:14" x14ac:dyDescent="0.35">
      <c r="A2843" t="s">
        <v>414</v>
      </c>
      <c r="B2843" t="s">
        <v>418</v>
      </c>
      <c r="C2843" t="s">
        <v>14</v>
      </c>
      <c r="D2843">
        <v>1.6</v>
      </c>
      <c r="E2843">
        <v>4</v>
      </c>
      <c r="F284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843" t="s">
        <v>17</v>
      </c>
      <c r="H2843" t="s">
        <v>144</v>
      </c>
      <c r="I284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843">
        <v>10.8</v>
      </c>
      <c r="K2843">
        <v>8.1</v>
      </c>
      <c r="L2843">
        <v>9.6</v>
      </c>
      <c r="M2843">
        <v>29</v>
      </c>
      <c r="N2843">
        <v>222</v>
      </c>
    </row>
    <row r="2844" spans="1:14" x14ac:dyDescent="0.35">
      <c r="A2844" t="s">
        <v>414</v>
      </c>
      <c r="B2844" t="s">
        <v>418</v>
      </c>
      <c r="C2844" t="s">
        <v>14</v>
      </c>
      <c r="D2844">
        <v>2</v>
      </c>
      <c r="E2844">
        <v>4</v>
      </c>
      <c r="F284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844" t="s">
        <v>22</v>
      </c>
      <c r="H2844" t="s">
        <v>144</v>
      </c>
      <c r="I284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844">
        <v>9.6999999999999993</v>
      </c>
      <c r="K2844">
        <v>7.1</v>
      </c>
      <c r="L2844">
        <v>8.6</v>
      </c>
      <c r="M2844">
        <v>33</v>
      </c>
      <c r="N2844">
        <v>200</v>
      </c>
    </row>
    <row r="2845" spans="1:14" x14ac:dyDescent="0.35">
      <c r="A2845" t="s">
        <v>414</v>
      </c>
      <c r="B2845" t="s">
        <v>418</v>
      </c>
      <c r="C2845" t="s">
        <v>14</v>
      </c>
      <c r="D2845">
        <v>2</v>
      </c>
      <c r="E2845">
        <v>4</v>
      </c>
      <c r="F284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845" t="s">
        <v>17</v>
      </c>
      <c r="H2845" t="s">
        <v>144</v>
      </c>
      <c r="I284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845">
        <v>10</v>
      </c>
      <c r="K2845">
        <v>7.4</v>
      </c>
      <c r="L2845">
        <v>8.8000000000000007</v>
      </c>
      <c r="M2845">
        <v>32</v>
      </c>
      <c r="N2845">
        <v>206</v>
      </c>
    </row>
    <row r="2846" spans="1:14" x14ac:dyDescent="0.35">
      <c r="A2846" t="s">
        <v>414</v>
      </c>
      <c r="B2846" t="s">
        <v>880</v>
      </c>
      <c r="C2846" t="s">
        <v>58</v>
      </c>
      <c r="D2846">
        <v>3.8</v>
      </c>
      <c r="E2846">
        <v>6</v>
      </c>
      <c r="F284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846" t="s">
        <v>47</v>
      </c>
      <c r="H2846" t="s">
        <v>144</v>
      </c>
      <c r="I284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846">
        <v>13.9</v>
      </c>
      <c r="K2846">
        <v>9.1999999999999993</v>
      </c>
      <c r="L2846">
        <v>11.8</v>
      </c>
      <c r="M2846">
        <v>24</v>
      </c>
      <c r="N2846">
        <v>278</v>
      </c>
    </row>
    <row r="2847" spans="1:14" x14ac:dyDescent="0.35">
      <c r="A2847" t="s">
        <v>414</v>
      </c>
      <c r="B2847" t="s">
        <v>880</v>
      </c>
      <c r="C2847" t="s">
        <v>58</v>
      </c>
      <c r="D2847">
        <v>5</v>
      </c>
      <c r="E2847">
        <v>8</v>
      </c>
      <c r="F284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847" t="s">
        <v>47</v>
      </c>
      <c r="H2847" t="s">
        <v>144</v>
      </c>
      <c r="I284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847">
        <v>15.6</v>
      </c>
      <c r="K2847">
        <v>10.6</v>
      </c>
      <c r="L2847">
        <v>13.4</v>
      </c>
      <c r="M2847">
        <v>21</v>
      </c>
      <c r="N2847">
        <v>318</v>
      </c>
    </row>
    <row r="2848" spans="1:14" x14ac:dyDescent="0.35">
      <c r="A2848" t="s">
        <v>414</v>
      </c>
      <c r="B2848" t="s">
        <v>419</v>
      </c>
      <c r="C2848" t="s">
        <v>58</v>
      </c>
      <c r="D2848">
        <v>1.6</v>
      </c>
      <c r="E2848">
        <v>4</v>
      </c>
      <c r="F284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848" t="s">
        <v>40</v>
      </c>
      <c r="H2848" t="s">
        <v>144</v>
      </c>
      <c r="I284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848">
        <v>8.4</v>
      </c>
      <c r="K2848">
        <v>6.1</v>
      </c>
      <c r="L2848">
        <v>7.4</v>
      </c>
      <c r="M2848">
        <v>38</v>
      </c>
      <c r="N2848">
        <v>175</v>
      </c>
    </row>
    <row r="2849" spans="1:14" x14ac:dyDescent="0.35">
      <c r="A2849" t="s">
        <v>414</v>
      </c>
      <c r="B2849" t="s">
        <v>419</v>
      </c>
      <c r="C2849" t="s">
        <v>58</v>
      </c>
      <c r="D2849">
        <v>2</v>
      </c>
      <c r="E2849">
        <v>4</v>
      </c>
      <c r="F284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849" t="s">
        <v>22</v>
      </c>
      <c r="H2849" t="s">
        <v>144</v>
      </c>
      <c r="I284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849">
        <v>10.9</v>
      </c>
      <c r="K2849">
        <v>7.4</v>
      </c>
      <c r="L2849">
        <v>9.3000000000000007</v>
      </c>
      <c r="M2849">
        <v>30</v>
      </c>
      <c r="N2849">
        <v>222</v>
      </c>
    </row>
    <row r="2850" spans="1:14" x14ac:dyDescent="0.35">
      <c r="A2850" t="s">
        <v>414</v>
      </c>
      <c r="B2850" t="s">
        <v>419</v>
      </c>
      <c r="C2850" t="s">
        <v>58</v>
      </c>
      <c r="D2850">
        <v>2.4</v>
      </c>
      <c r="E2850">
        <v>4</v>
      </c>
      <c r="F285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850" t="s">
        <v>22</v>
      </c>
      <c r="H2850" t="s">
        <v>144</v>
      </c>
      <c r="I285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850">
        <v>9.4</v>
      </c>
      <c r="K2850">
        <v>6.5</v>
      </c>
      <c r="L2850">
        <v>8.1</v>
      </c>
      <c r="M2850">
        <v>35</v>
      </c>
      <c r="N2850">
        <v>193</v>
      </c>
    </row>
    <row r="2851" spans="1:14" x14ac:dyDescent="0.35">
      <c r="A2851" t="s">
        <v>414</v>
      </c>
      <c r="B2851" t="s">
        <v>420</v>
      </c>
      <c r="C2851" t="s">
        <v>25</v>
      </c>
      <c r="D2851">
        <v>2.4</v>
      </c>
      <c r="E2851">
        <v>4</v>
      </c>
      <c r="F285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851" t="s">
        <v>32</v>
      </c>
      <c r="H2851" t="s">
        <v>144</v>
      </c>
      <c r="I285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851">
        <v>6.6</v>
      </c>
      <c r="K2851">
        <v>5.9</v>
      </c>
      <c r="L2851">
        <v>6.3</v>
      </c>
      <c r="M2851">
        <v>45</v>
      </c>
      <c r="N2851">
        <v>147</v>
      </c>
    </row>
    <row r="2852" spans="1:14" x14ac:dyDescent="0.35">
      <c r="A2852" t="s">
        <v>414</v>
      </c>
      <c r="B2852" t="s">
        <v>421</v>
      </c>
      <c r="C2852" t="s">
        <v>25</v>
      </c>
      <c r="D2852">
        <v>2.4</v>
      </c>
      <c r="E2852">
        <v>4</v>
      </c>
      <c r="F285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852" t="s">
        <v>32</v>
      </c>
      <c r="H2852" t="s">
        <v>144</v>
      </c>
      <c r="I285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852">
        <v>6.7</v>
      </c>
      <c r="K2852">
        <v>6.1</v>
      </c>
      <c r="L2852">
        <v>6.4</v>
      </c>
      <c r="M2852">
        <v>44</v>
      </c>
      <c r="N2852">
        <v>150</v>
      </c>
    </row>
    <row r="2853" spans="1:14" x14ac:dyDescent="0.35">
      <c r="A2853" t="s">
        <v>414</v>
      </c>
      <c r="B2853" t="s">
        <v>422</v>
      </c>
      <c r="C2853" t="s">
        <v>14</v>
      </c>
      <c r="D2853">
        <v>1.6</v>
      </c>
      <c r="E2853">
        <v>4</v>
      </c>
      <c r="F285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853" t="s">
        <v>22</v>
      </c>
      <c r="H2853" t="s">
        <v>144</v>
      </c>
      <c r="I285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853">
        <v>8.6999999999999993</v>
      </c>
      <c r="K2853">
        <v>6.3</v>
      </c>
      <c r="L2853">
        <v>7.7</v>
      </c>
      <c r="M2853">
        <v>37</v>
      </c>
      <c r="N2853">
        <v>178</v>
      </c>
    </row>
    <row r="2854" spans="1:14" x14ac:dyDescent="0.35">
      <c r="A2854" t="s">
        <v>414</v>
      </c>
      <c r="B2854" t="s">
        <v>422</v>
      </c>
      <c r="C2854" t="s">
        <v>14</v>
      </c>
      <c r="D2854">
        <v>1.6</v>
      </c>
      <c r="E2854">
        <v>4</v>
      </c>
      <c r="F285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854" t="s">
        <v>17</v>
      </c>
      <c r="H2854" t="s">
        <v>144</v>
      </c>
      <c r="I285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854">
        <v>8.8000000000000007</v>
      </c>
      <c r="K2854">
        <v>6.4</v>
      </c>
      <c r="L2854">
        <v>7.7</v>
      </c>
      <c r="M2854">
        <v>37</v>
      </c>
      <c r="N2854">
        <v>179</v>
      </c>
    </row>
    <row r="2855" spans="1:14" x14ac:dyDescent="0.35">
      <c r="A2855" t="s">
        <v>414</v>
      </c>
      <c r="B2855" t="s">
        <v>423</v>
      </c>
      <c r="C2855" t="s">
        <v>14</v>
      </c>
      <c r="D2855">
        <v>1.6</v>
      </c>
      <c r="E2855">
        <v>4</v>
      </c>
      <c r="F285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855" t="s">
        <v>22</v>
      </c>
      <c r="H2855" t="s">
        <v>144</v>
      </c>
      <c r="I285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855">
        <v>8.5</v>
      </c>
      <c r="K2855">
        <v>6.3</v>
      </c>
      <c r="L2855">
        <v>7.6</v>
      </c>
      <c r="M2855">
        <v>37</v>
      </c>
      <c r="N2855">
        <v>175</v>
      </c>
    </row>
    <row r="2856" spans="1:14" x14ac:dyDescent="0.35">
      <c r="A2856" t="s">
        <v>414</v>
      </c>
      <c r="B2856" t="s">
        <v>424</v>
      </c>
      <c r="C2856" t="s">
        <v>425</v>
      </c>
      <c r="D2856">
        <v>2</v>
      </c>
      <c r="E2856">
        <v>4</v>
      </c>
      <c r="F285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856" t="s">
        <v>22</v>
      </c>
      <c r="H2856" t="s">
        <v>144</v>
      </c>
      <c r="I285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856">
        <v>10.1</v>
      </c>
      <c r="K2856">
        <v>7.6</v>
      </c>
      <c r="L2856">
        <v>9</v>
      </c>
      <c r="M2856">
        <v>31</v>
      </c>
      <c r="N2856">
        <v>214</v>
      </c>
    </row>
    <row r="2857" spans="1:14" x14ac:dyDescent="0.35">
      <c r="A2857" t="s">
        <v>414</v>
      </c>
      <c r="B2857" t="s">
        <v>424</v>
      </c>
      <c r="C2857" t="s">
        <v>425</v>
      </c>
      <c r="D2857">
        <v>2</v>
      </c>
      <c r="E2857">
        <v>4</v>
      </c>
      <c r="F285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857" t="s">
        <v>17</v>
      </c>
      <c r="H2857" t="s">
        <v>144</v>
      </c>
      <c r="I285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857">
        <v>10.4</v>
      </c>
      <c r="K2857">
        <v>7.8</v>
      </c>
      <c r="L2857">
        <v>9.3000000000000007</v>
      </c>
      <c r="M2857">
        <v>30</v>
      </c>
      <c r="N2857">
        <v>220</v>
      </c>
    </row>
    <row r="2858" spans="1:14" x14ac:dyDescent="0.35">
      <c r="A2858" t="s">
        <v>414</v>
      </c>
      <c r="B2858" t="s">
        <v>426</v>
      </c>
      <c r="C2858" t="s">
        <v>232</v>
      </c>
      <c r="D2858">
        <v>3.3</v>
      </c>
      <c r="E2858">
        <v>6</v>
      </c>
      <c r="F285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858" t="s">
        <v>22</v>
      </c>
      <c r="H2858" t="s">
        <v>144</v>
      </c>
      <c r="I285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858">
        <v>13.2</v>
      </c>
      <c r="K2858">
        <v>9.6999999999999993</v>
      </c>
      <c r="L2858">
        <v>11.6</v>
      </c>
      <c r="M2858">
        <v>24</v>
      </c>
      <c r="N2858">
        <v>275</v>
      </c>
    </row>
    <row r="2859" spans="1:14" x14ac:dyDescent="0.35">
      <c r="A2859" t="s">
        <v>414</v>
      </c>
      <c r="B2859" t="s">
        <v>881</v>
      </c>
      <c r="C2859" t="s">
        <v>232</v>
      </c>
      <c r="D2859">
        <v>3.3</v>
      </c>
      <c r="E2859">
        <v>6</v>
      </c>
      <c r="F285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859" t="s">
        <v>22</v>
      </c>
      <c r="H2859" t="s">
        <v>144</v>
      </c>
      <c r="I285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859">
        <v>12.9</v>
      </c>
      <c r="K2859">
        <v>9.5</v>
      </c>
      <c r="L2859">
        <v>11.4</v>
      </c>
      <c r="M2859">
        <v>25</v>
      </c>
      <c r="N2859">
        <v>269</v>
      </c>
    </row>
    <row r="2860" spans="1:14" x14ac:dyDescent="0.35">
      <c r="A2860" t="s">
        <v>414</v>
      </c>
      <c r="B2860" t="s">
        <v>882</v>
      </c>
      <c r="C2860" t="s">
        <v>232</v>
      </c>
      <c r="D2860">
        <v>3.3</v>
      </c>
      <c r="E2860">
        <v>6</v>
      </c>
      <c r="F286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860" t="s">
        <v>22</v>
      </c>
      <c r="H2860" t="s">
        <v>144</v>
      </c>
      <c r="I286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860">
        <v>14.2</v>
      </c>
      <c r="K2860">
        <v>10.5</v>
      </c>
      <c r="L2860">
        <v>12.5</v>
      </c>
      <c r="M2860">
        <v>23</v>
      </c>
      <c r="N2860">
        <v>296</v>
      </c>
    </row>
    <row r="2861" spans="1:14" x14ac:dyDescent="0.35">
      <c r="A2861" t="s">
        <v>414</v>
      </c>
      <c r="B2861" t="s">
        <v>427</v>
      </c>
      <c r="C2861" t="s">
        <v>21</v>
      </c>
      <c r="D2861">
        <v>2</v>
      </c>
      <c r="E2861">
        <v>4</v>
      </c>
      <c r="F286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861" t="s">
        <v>22</v>
      </c>
      <c r="H2861" t="s">
        <v>144</v>
      </c>
      <c r="I286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861">
        <v>11.7</v>
      </c>
      <c r="K2861">
        <v>8.6</v>
      </c>
      <c r="L2861">
        <v>10.3</v>
      </c>
      <c r="M2861">
        <v>27</v>
      </c>
      <c r="N2861">
        <v>245</v>
      </c>
    </row>
    <row r="2862" spans="1:14" x14ac:dyDescent="0.35">
      <c r="A2862" t="s">
        <v>414</v>
      </c>
      <c r="B2862" t="s">
        <v>427</v>
      </c>
      <c r="C2862" t="s">
        <v>21</v>
      </c>
      <c r="D2862">
        <v>2.4</v>
      </c>
      <c r="E2862">
        <v>4</v>
      </c>
      <c r="F286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862" t="s">
        <v>22</v>
      </c>
      <c r="H2862" t="s">
        <v>144</v>
      </c>
      <c r="I286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862">
        <v>11.1</v>
      </c>
      <c r="K2862">
        <v>8.1999999999999993</v>
      </c>
      <c r="L2862">
        <v>9.8000000000000007</v>
      </c>
      <c r="M2862">
        <v>29</v>
      </c>
      <c r="N2862">
        <v>233</v>
      </c>
    </row>
    <row r="2863" spans="1:14" x14ac:dyDescent="0.35">
      <c r="A2863" t="s">
        <v>414</v>
      </c>
      <c r="B2863" t="s">
        <v>883</v>
      </c>
      <c r="C2863" t="s">
        <v>21</v>
      </c>
      <c r="D2863">
        <v>2</v>
      </c>
      <c r="E2863">
        <v>4</v>
      </c>
      <c r="F286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863" t="s">
        <v>22</v>
      </c>
      <c r="H2863" t="s">
        <v>144</v>
      </c>
      <c r="I286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863">
        <v>12.3</v>
      </c>
      <c r="K2863">
        <v>9.3000000000000007</v>
      </c>
      <c r="L2863">
        <v>10.9</v>
      </c>
      <c r="M2863">
        <v>26</v>
      </c>
      <c r="N2863">
        <v>259</v>
      </c>
    </row>
    <row r="2864" spans="1:14" x14ac:dyDescent="0.35">
      <c r="A2864" t="s">
        <v>414</v>
      </c>
      <c r="B2864" t="s">
        <v>883</v>
      </c>
      <c r="C2864" t="s">
        <v>21</v>
      </c>
      <c r="D2864">
        <v>2.4</v>
      </c>
      <c r="E2864">
        <v>4</v>
      </c>
      <c r="F286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864" t="s">
        <v>22</v>
      </c>
      <c r="H2864" t="s">
        <v>144</v>
      </c>
      <c r="I286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864">
        <v>11.4</v>
      </c>
      <c r="K2864">
        <v>9.1999999999999993</v>
      </c>
      <c r="L2864">
        <v>10.4</v>
      </c>
      <c r="M2864">
        <v>27</v>
      </c>
      <c r="N2864">
        <v>245</v>
      </c>
    </row>
    <row r="2865" spans="1:14" x14ac:dyDescent="0.35">
      <c r="A2865" t="s">
        <v>414</v>
      </c>
      <c r="B2865" t="s">
        <v>883</v>
      </c>
      <c r="C2865" t="s">
        <v>21</v>
      </c>
      <c r="D2865">
        <v>3.3</v>
      </c>
      <c r="E2865">
        <v>6</v>
      </c>
      <c r="F286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865" t="s">
        <v>22</v>
      </c>
      <c r="H2865" t="s">
        <v>144</v>
      </c>
      <c r="I286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865">
        <v>13.4</v>
      </c>
      <c r="K2865">
        <v>9.4</v>
      </c>
      <c r="L2865">
        <v>11.6</v>
      </c>
      <c r="M2865">
        <v>24</v>
      </c>
      <c r="N2865">
        <v>275</v>
      </c>
    </row>
    <row r="2866" spans="1:14" x14ac:dyDescent="0.35">
      <c r="A2866" t="s">
        <v>414</v>
      </c>
      <c r="B2866" t="s">
        <v>429</v>
      </c>
      <c r="C2866" t="s">
        <v>61</v>
      </c>
      <c r="D2866">
        <v>1.6</v>
      </c>
      <c r="E2866">
        <v>4</v>
      </c>
      <c r="F286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866" t="s">
        <v>22</v>
      </c>
      <c r="H2866" t="s">
        <v>144</v>
      </c>
      <c r="I286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866">
        <v>9.8000000000000007</v>
      </c>
      <c r="K2866">
        <v>7.8</v>
      </c>
      <c r="L2866">
        <v>8.9</v>
      </c>
      <c r="M2866">
        <v>32</v>
      </c>
      <c r="N2866">
        <v>206</v>
      </c>
    </row>
    <row r="2867" spans="1:14" x14ac:dyDescent="0.35">
      <c r="A2867" t="s">
        <v>414</v>
      </c>
      <c r="B2867" t="s">
        <v>429</v>
      </c>
      <c r="C2867" t="s">
        <v>61</v>
      </c>
      <c r="D2867">
        <v>1.6</v>
      </c>
      <c r="E2867">
        <v>4</v>
      </c>
      <c r="F286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867" t="s">
        <v>17</v>
      </c>
      <c r="H2867" t="s">
        <v>144</v>
      </c>
      <c r="I286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867">
        <v>9.9</v>
      </c>
      <c r="K2867">
        <v>7.8</v>
      </c>
      <c r="L2867">
        <v>9</v>
      </c>
      <c r="M2867">
        <v>31</v>
      </c>
      <c r="N2867">
        <v>208</v>
      </c>
    </row>
    <row r="2868" spans="1:14" x14ac:dyDescent="0.35">
      <c r="A2868" t="s">
        <v>414</v>
      </c>
      <c r="B2868" t="s">
        <v>429</v>
      </c>
      <c r="C2868" t="s">
        <v>61</v>
      </c>
      <c r="D2868">
        <v>2</v>
      </c>
      <c r="E2868">
        <v>4</v>
      </c>
      <c r="F286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868" t="s">
        <v>22</v>
      </c>
      <c r="H2868" t="s">
        <v>144</v>
      </c>
      <c r="I286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868">
        <v>9.8000000000000007</v>
      </c>
      <c r="K2868">
        <v>7.5</v>
      </c>
      <c r="L2868">
        <v>8.8000000000000007</v>
      </c>
      <c r="M2868">
        <v>32</v>
      </c>
      <c r="N2868">
        <v>208</v>
      </c>
    </row>
    <row r="2869" spans="1:14" x14ac:dyDescent="0.35">
      <c r="A2869" t="s">
        <v>414</v>
      </c>
      <c r="B2869" t="s">
        <v>1074</v>
      </c>
      <c r="C2869" t="s">
        <v>61</v>
      </c>
      <c r="D2869">
        <v>2</v>
      </c>
      <c r="E2869">
        <v>4</v>
      </c>
      <c r="F286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869" t="s">
        <v>22</v>
      </c>
      <c r="H2869" t="s">
        <v>144</v>
      </c>
      <c r="I286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869">
        <v>9.6999999999999993</v>
      </c>
      <c r="K2869">
        <v>7.7</v>
      </c>
      <c r="L2869">
        <v>8.8000000000000007</v>
      </c>
      <c r="M2869">
        <v>32</v>
      </c>
      <c r="N2869">
        <v>208</v>
      </c>
    </row>
    <row r="2870" spans="1:14" x14ac:dyDescent="0.35">
      <c r="A2870" t="s">
        <v>414</v>
      </c>
      <c r="B2870" t="s">
        <v>431</v>
      </c>
      <c r="C2870" t="s">
        <v>21</v>
      </c>
      <c r="D2870">
        <v>2.4</v>
      </c>
      <c r="E2870">
        <v>4</v>
      </c>
      <c r="F287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870" t="s">
        <v>22</v>
      </c>
      <c r="H2870" t="s">
        <v>144</v>
      </c>
      <c r="I287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870">
        <v>11.4</v>
      </c>
      <c r="K2870">
        <v>8.3000000000000007</v>
      </c>
      <c r="L2870">
        <v>10</v>
      </c>
      <c r="M2870">
        <v>28</v>
      </c>
      <c r="N2870">
        <v>231</v>
      </c>
    </row>
    <row r="2871" spans="1:14" x14ac:dyDescent="0.35">
      <c r="A2871" t="s">
        <v>414</v>
      </c>
      <c r="B2871" t="s">
        <v>431</v>
      </c>
      <c r="C2871" t="s">
        <v>21</v>
      </c>
      <c r="D2871">
        <v>2.4</v>
      </c>
      <c r="E2871">
        <v>4</v>
      </c>
      <c r="F287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871" t="s">
        <v>17</v>
      </c>
      <c r="H2871" t="s">
        <v>144</v>
      </c>
      <c r="I287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871">
        <v>12.9</v>
      </c>
      <c r="K2871">
        <v>9.1999999999999993</v>
      </c>
      <c r="L2871">
        <v>11.3</v>
      </c>
      <c r="M2871">
        <v>25</v>
      </c>
      <c r="N2871">
        <v>261</v>
      </c>
    </row>
    <row r="2872" spans="1:14" x14ac:dyDescent="0.35">
      <c r="A2872" t="s">
        <v>414</v>
      </c>
      <c r="B2872" t="s">
        <v>432</v>
      </c>
      <c r="C2872" t="s">
        <v>21</v>
      </c>
      <c r="D2872">
        <v>2</v>
      </c>
      <c r="E2872">
        <v>4</v>
      </c>
      <c r="F287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872" t="s">
        <v>22</v>
      </c>
      <c r="H2872" t="s">
        <v>144</v>
      </c>
      <c r="I287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872">
        <v>12.6</v>
      </c>
      <c r="K2872">
        <v>9.6999999999999993</v>
      </c>
      <c r="L2872">
        <v>11.3</v>
      </c>
      <c r="M2872">
        <v>25</v>
      </c>
      <c r="N2872">
        <v>261</v>
      </c>
    </row>
    <row r="2873" spans="1:14" x14ac:dyDescent="0.35">
      <c r="A2873" t="s">
        <v>414</v>
      </c>
      <c r="B2873" t="s">
        <v>432</v>
      </c>
      <c r="C2873" t="s">
        <v>21</v>
      </c>
      <c r="D2873">
        <v>2.4</v>
      </c>
      <c r="E2873">
        <v>4</v>
      </c>
      <c r="F287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873" t="s">
        <v>22</v>
      </c>
      <c r="H2873" t="s">
        <v>144</v>
      </c>
      <c r="I287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873">
        <v>12</v>
      </c>
      <c r="K2873">
        <v>9.3000000000000007</v>
      </c>
      <c r="L2873">
        <v>10.8</v>
      </c>
      <c r="M2873">
        <v>26</v>
      </c>
      <c r="N2873">
        <v>251</v>
      </c>
    </row>
    <row r="2874" spans="1:14" x14ac:dyDescent="0.35">
      <c r="A2874" t="s">
        <v>433</v>
      </c>
      <c r="B2874" t="s">
        <v>434</v>
      </c>
      <c r="C2874" t="s">
        <v>31</v>
      </c>
      <c r="D2874">
        <v>6.5</v>
      </c>
      <c r="E2874">
        <v>12</v>
      </c>
      <c r="F287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874" t="s">
        <v>40</v>
      </c>
      <c r="H2874" t="s">
        <v>16</v>
      </c>
      <c r="I287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874">
        <v>22.2</v>
      </c>
      <c r="K2874">
        <v>12.7</v>
      </c>
      <c r="L2874">
        <v>17.899999999999999</v>
      </c>
      <c r="M2874">
        <v>16</v>
      </c>
      <c r="N2874">
        <v>420</v>
      </c>
    </row>
    <row r="2875" spans="1:14" x14ac:dyDescent="0.35">
      <c r="A2875" t="s">
        <v>433</v>
      </c>
      <c r="B2875" t="s">
        <v>884</v>
      </c>
      <c r="C2875" t="s">
        <v>31</v>
      </c>
      <c r="D2875">
        <v>6.5</v>
      </c>
      <c r="E2875">
        <v>12</v>
      </c>
      <c r="F287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875" t="s">
        <v>40</v>
      </c>
      <c r="H2875" t="s">
        <v>16</v>
      </c>
      <c r="I287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875">
        <v>23.6</v>
      </c>
      <c r="K2875">
        <v>14.1</v>
      </c>
      <c r="L2875">
        <v>19.3</v>
      </c>
      <c r="M2875">
        <v>15</v>
      </c>
      <c r="N2875">
        <v>452</v>
      </c>
    </row>
    <row r="2876" spans="1:14" x14ac:dyDescent="0.35">
      <c r="A2876" t="s">
        <v>433</v>
      </c>
      <c r="B2876" t="s">
        <v>885</v>
      </c>
      <c r="C2876" t="s">
        <v>31</v>
      </c>
      <c r="D2876">
        <v>5.2</v>
      </c>
      <c r="E2876">
        <v>10</v>
      </c>
      <c r="F287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876" t="s">
        <v>40</v>
      </c>
      <c r="H2876" t="s">
        <v>16</v>
      </c>
      <c r="I287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876">
        <v>16.399999999999999</v>
      </c>
      <c r="K2876">
        <v>11.4</v>
      </c>
      <c r="L2876">
        <v>14.2</v>
      </c>
      <c r="M2876">
        <v>20</v>
      </c>
      <c r="N2876">
        <v>331</v>
      </c>
    </row>
    <row r="2877" spans="1:14" x14ac:dyDescent="0.35">
      <c r="A2877" t="s">
        <v>433</v>
      </c>
      <c r="B2877" t="s">
        <v>1075</v>
      </c>
      <c r="C2877" t="s">
        <v>31</v>
      </c>
      <c r="D2877">
        <v>5.2</v>
      </c>
      <c r="E2877">
        <v>10</v>
      </c>
      <c r="F287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877" t="s">
        <v>40</v>
      </c>
      <c r="H2877" t="s">
        <v>16</v>
      </c>
      <c r="I287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877">
        <v>16.899999999999999</v>
      </c>
      <c r="K2877">
        <v>11.8</v>
      </c>
      <c r="L2877">
        <v>14.6</v>
      </c>
      <c r="M2877">
        <v>19</v>
      </c>
      <c r="N2877">
        <v>340</v>
      </c>
    </row>
    <row r="2878" spans="1:14" x14ac:dyDescent="0.35">
      <c r="A2878" t="s">
        <v>436</v>
      </c>
      <c r="B2878" t="s">
        <v>1076</v>
      </c>
      <c r="C2878" t="s">
        <v>21</v>
      </c>
      <c r="D2878">
        <v>2</v>
      </c>
      <c r="E2878">
        <v>4</v>
      </c>
      <c r="F287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878" t="s">
        <v>440</v>
      </c>
      <c r="H2878" t="s">
        <v>16</v>
      </c>
      <c r="I287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878">
        <v>11.9</v>
      </c>
      <c r="K2878">
        <v>9</v>
      </c>
      <c r="L2878">
        <v>10.6</v>
      </c>
      <c r="M2878">
        <v>27</v>
      </c>
      <c r="N2878">
        <v>248</v>
      </c>
    </row>
    <row r="2879" spans="1:14" x14ac:dyDescent="0.35">
      <c r="A2879" t="s">
        <v>436</v>
      </c>
      <c r="B2879" t="s">
        <v>438</v>
      </c>
      <c r="C2879" t="s">
        <v>66</v>
      </c>
      <c r="D2879">
        <v>3</v>
      </c>
      <c r="E2879">
        <v>6</v>
      </c>
      <c r="F287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879" t="s">
        <v>47</v>
      </c>
      <c r="H2879" t="s">
        <v>16</v>
      </c>
      <c r="I287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879">
        <v>16.2</v>
      </c>
      <c r="K2879">
        <v>12.1</v>
      </c>
      <c r="L2879">
        <v>14.3</v>
      </c>
      <c r="M2879">
        <v>20</v>
      </c>
      <c r="N2879">
        <v>336</v>
      </c>
    </row>
    <row r="2880" spans="1:14" x14ac:dyDescent="0.35">
      <c r="A2880" t="s">
        <v>436</v>
      </c>
      <c r="B2880" t="s">
        <v>887</v>
      </c>
      <c r="C2880" t="s">
        <v>66</v>
      </c>
      <c r="D2880">
        <v>3</v>
      </c>
      <c r="E2880">
        <v>6</v>
      </c>
      <c r="F288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880" t="s">
        <v>47</v>
      </c>
      <c r="H2880" t="s">
        <v>16</v>
      </c>
      <c r="I288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880">
        <v>14.2</v>
      </c>
      <c r="K2880">
        <v>10.199999999999999</v>
      </c>
      <c r="L2880">
        <v>12.4</v>
      </c>
      <c r="M2880">
        <v>23</v>
      </c>
      <c r="N2880">
        <v>291</v>
      </c>
    </row>
    <row r="2881" spans="1:14" x14ac:dyDescent="0.35">
      <c r="A2881" t="s">
        <v>436</v>
      </c>
      <c r="B2881" t="s">
        <v>1077</v>
      </c>
      <c r="C2881" t="s">
        <v>66</v>
      </c>
      <c r="D2881">
        <v>3</v>
      </c>
      <c r="E2881">
        <v>6</v>
      </c>
      <c r="F288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881" t="s">
        <v>47</v>
      </c>
      <c r="H2881" t="s">
        <v>52</v>
      </c>
      <c r="I288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2881">
        <v>10.6</v>
      </c>
      <c r="K2881">
        <v>8.1</v>
      </c>
      <c r="L2881">
        <v>9.4</v>
      </c>
      <c r="M2881">
        <v>30</v>
      </c>
      <c r="N2881">
        <v>254</v>
      </c>
    </row>
    <row r="2882" spans="1:14" x14ac:dyDescent="0.35">
      <c r="A2882" t="s">
        <v>436</v>
      </c>
      <c r="B2882" t="s">
        <v>888</v>
      </c>
      <c r="C2882" t="s">
        <v>66</v>
      </c>
      <c r="D2882">
        <v>5</v>
      </c>
      <c r="E2882">
        <v>8</v>
      </c>
      <c r="F288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882" t="s">
        <v>47</v>
      </c>
      <c r="H2882" t="s">
        <v>16</v>
      </c>
      <c r="I288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882">
        <v>17.2</v>
      </c>
      <c r="K2882">
        <v>12.5</v>
      </c>
      <c r="L2882">
        <v>15.1</v>
      </c>
      <c r="M2882">
        <v>19</v>
      </c>
      <c r="N2882">
        <v>356</v>
      </c>
    </row>
    <row r="2883" spans="1:14" x14ac:dyDescent="0.35">
      <c r="A2883" t="s">
        <v>436</v>
      </c>
      <c r="B2883" t="s">
        <v>889</v>
      </c>
      <c r="C2883" t="s">
        <v>66</v>
      </c>
      <c r="D2883">
        <v>5</v>
      </c>
      <c r="E2883">
        <v>8</v>
      </c>
      <c r="F288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883" t="s">
        <v>47</v>
      </c>
      <c r="H2883" t="s">
        <v>16</v>
      </c>
      <c r="I288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883">
        <v>17.2</v>
      </c>
      <c r="K2883">
        <v>12.5</v>
      </c>
      <c r="L2883">
        <v>15.1</v>
      </c>
      <c r="M2883">
        <v>19</v>
      </c>
      <c r="N2883">
        <v>356</v>
      </c>
    </row>
    <row r="2884" spans="1:14" x14ac:dyDescent="0.35">
      <c r="A2884" t="s">
        <v>436</v>
      </c>
      <c r="B2884" t="s">
        <v>890</v>
      </c>
      <c r="C2884" t="s">
        <v>66</v>
      </c>
      <c r="D2884">
        <v>3</v>
      </c>
      <c r="E2884">
        <v>6</v>
      </c>
      <c r="F288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884" t="s">
        <v>47</v>
      </c>
      <c r="H2884" t="s">
        <v>16</v>
      </c>
      <c r="I288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884">
        <v>14.2</v>
      </c>
      <c r="K2884">
        <v>10.199999999999999</v>
      </c>
      <c r="L2884">
        <v>12.4</v>
      </c>
      <c r="M2884">
        <v>23</v>
      </c>
      <c r="N2884">
        <v>291</v>
      </c>
    </row>
    <row r="2885" spans="1:14" x14ac:dyDescent="0.35">
      <c r="A2885" t="s">
        <v>436</v>
      </c>
      <c r="B2885" t="s">
        <v>1078</v>
      </c>
      <c r="C2885" t="s">
        <v>66</v>
      </c>
      <c r="D2885">
        <v>3</v>
      </c>
      <c r="E2885">
        <v>6</v>
      </c>
      <c r="F288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885" t="s">
        <v>47</v>
      </c>
      <c r="H2885" t="s">
        <v>52</v>
      </c>
      <c r="I288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2885">
        <v>10.6</v>
      </c>
      <c r="K2885">
        <v>8.1</v>
      </c>
      <c r="L2885">
        <v>9.4</v>
      </c>
      <c r="M2885">
        <v>30</v>
      </c>
      <c r="N2885">
        <v>254</v>
      </c>
    </row>
    <row r="2886" spans="1:14" x14ac:dyDescent="0.35">
      <c r="A2886" t="s">
        <v>436</v>
      </c>
      <c r="B2886" t="s">
        <v>891</v>
      </c>
      <c r="C2886" t="s">
        <v>66</v>
      </c>
      <c r="D2886">
        <v>5</v>
      </c>
      <c r="E2886">
        <v>8</v>
      </c>
      <c r="F288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886" t="s">
        <v>47</v>
      </c>
      <c r="H2886" t="s">
        <v>16</v>
      </c>
      <c r="I288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886">
        <v>16.600000000000001</v>
      </c>
      <c r="K2886">
        <v>12.3</v>
      </c>
      <c r="L2886">
        <v>14.7</v>
      </c>
      <c r="M2886">
        <v>19</v>
      </c>
      <c r="N2886">
        <v>344</v>
      </c>
    </row>
    <row r="2887" spans="1:14" x14ac:dyDescent="0.35">
      <c r="A2887" t="s">
        <v>436</v>
      </c>
      <c r="B2887" t="s">
        <v>439</v>
      </c>
      <c r="C2887" t="s">
        <v>21</v>
      </c>
      <c r="D2887">
        <v>2</v>
      </c>
      <c r="E2887">
        <v>4</v>
      </c>
      <c r="F288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887" t="s">
        <v>440</v>
      </c>
      <c r="H2887" t="s">
        <v>16</v>
      </c>
      <c r="I288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887">
        <v>11.3</v>
      </c>
      <c r="K2887">
        <v>7.9</v>
      </c>
      <c r="L2887">
        <v>9.6999999999999993</v>
      </c>
      <c r="M2887">
        <v>29</v>
      </c>
      <c r="N2887">
        <v>229</v>
      </c>
    </row>
    <row r="2888" spans="1:14" x14ac:dyDescent="0.35">
      <c r="A2888" t="s">
        <v>452</v>
      </c>
      <c r="B2888" t="s">
        <v>453</v>
      </c>
      <c r="C2888" t="s">
        <v>14</v>
      </c>
      <c r="D2888">
        <v>1.8</v>
      </c>
      <c r="E2888">
        <v>4</v>
      </c>
      <c r="F288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888" t="s">
        <v>210</v>
      </c>
      <c r="H2888" t="s">
        <v>144</v>
      </c>
      <c r="I288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888">
        <v>5.5</v>
      </c>
      <c r="K2888">
        <v>5.9</v>
      </c>
      <c r="L2888">
        <v>5.7</v>
      </c>
      <c r="M2888">
        <v>50</v>
      </c>
      <c r="N2888">
        <v>132</v>
      </c>
    </row>
    <row r="2889" spans="1:14" x14ac:dyDescent="0.35">
      <c r="A2889" t="s">
        <v>452</v>
      </c>
      <c r="B2889" t="s">
        <v>454</v>
      </c>
      <c r="C2889" t="s">
        <v>25</v>
      </c>
      <c r="D2889">
        <v>2.5</v>
      </c>
      <c r="E2889">
        <v>4</v>
      </c>
      <c r="F288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889" t="s">
        <v>455</v>
      </c>
      <c r="H2889" t="s">
        <v>144</v>
      </c>
      <c r="I288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889">
        <v>5.8</v>
      </c>
      <c r="K2889">
        <v>6.1</v>
      </c>
      <c r="L2889">
        <v>5.9</v>
      </c>
      <c r="M2889">
        <v>48</v>
      </c>
      <c r="N2889">
        <v>139</v>
      </c>
    </row>
    <row r="2890" spans="1:14" x14ac:dyDescent="0.35">
      <c r="A2890" t="s">
        <v>452</v>
      </c>
      <c r="B2890" t="s">
        <v>456</v>
      </c>
      <c r="C2890" t="s">
        <v>25</v>
      </c>
      <c r="D2890">
        <v>3.5</v>
      </c>
      <c r="E2890">
        <v>6</v>
      </c>
      <c r="F289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890" t="s">
        <v>22</v>
      </c>
      <c r="H2890" t="s">
        <v>144</v>
      </c>
      <c r="I289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890">
        <v>11.4</v>
      </c>
      <c r="K2890">
        <v>7.6</v>
      </c>
      <c r="L2890">
        <v>9.6999999999999993</v>
      </c>
      <c r="M2890">
        <v>29</v>
      </c>
      <c r="N2890">
        <v>225</v>
      </c>
    </row>
    <row r="2891" spans="1:14" x14ac:dyDescent="0.35">
      <c r="A2891" t="s">
        <v>452</v>
      </c>
      <c r="B2891" t="s">
        <v>1079</v>
      </c>
      <c r="C2891" t="s">
        <v>25</v>
      </c>
      <c r="D2891">
        <v>2</v>
      </c>
      <c r="E2891">
        <v>4</v>
      </c>
      <c r="F289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891" t="s">
        <v>47</v>
      </c>
      <c r="H2891" t="s">
        <v>16</v>
      </c>
      <c r="I289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891">
        <v>10.6</v>
      </c>
      <c r="K2891">
        <v>7.2</v>
      </c>
      <c r="L2891">
        <v>9</v>
      </c>
      <c r="M2891">
        <v>31</v>
      </c>
      <c r="N2891">
        <v>212</v>
      </c>
    </row>
    <row r="2892" spans="1:14" x14ac:dyDescent="0.35">
      <c r="A2892" t="s">
        <v>452</v>
      </c>
      <c r="B2892" t="s">
        <v>1080</v>
      </c>
      <c r="C2892" t="s">
        <v>25</v>
      </c>
      <c r="D2892">
        <v>2</v>
      </c>
      <c r="E2892">
        <v>4</v>
      </c>
      <c r="F289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892" t="s">
        <v>47</v>
      </c>
      <c r="H2892" t="s">
        <v>16</v>
      </c>
      <c r="I289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892">
        <v>11.3</v>
      </c>
      <c r="K2892">
        <v>7.8</v>
      </c>
      <c r="L2892">
        <v>9.6999999999999993</v>
      </c>
      <c r="M2892">
        <v>29</v>
      </c>
      <c r="N2892">
        <v>227</v>
      </c>
    </row>
    <row r="2893" spans="1:14" x14ac:dyDescent="0.35">
      <c r="A2893" t="s">
        <v>452</v>
      </c>
      <c r="B2893" t="s">
        <v>457</v>
      </c>
      <c r="C2893" t="s">
        <v>25</v>
      </c>
      <c r="D2893">
        <v>3.5</v>
      </c>
      <c r="E2893">
        <v>6</v>
      </c>
      <c r="F289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893" t="s">
        <v>47</v>
      </c>
      <c r="H2893" t="s">
        <v>16</v>
      </c>
      <c r="I289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893">
        <v>11.9</v>
      </c>
      <c r="K2893">
        <v>8.1</v>
      </c>
      <c r="L2893">
        <v>10.199999999999999</v>
      </c>
      <c r="M2893">
        <v>28</v>
      </c>
      <c r="N2893">
        <v>237</v>
      </c>
    </row>
    <row r="2894" spans="1:14" x14ac:dyDescent="0.35">
      <c r="A2894" t="s">
        <v>452</v>
      </c>
      <c r="B2894" t="s">
        <v>458</v>
      </c>
      <c r="C2894" t="s">
        <v>25</v>
      </c>
      <c r="D2894">
        <v>3.5</v>
      </c>
      <c r="E2894">
        <v>6</v>
      </c>
      <c r="F289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894" t="s">
        <v>22</v>
      </c>
      <c r="H2894" t="s">
        <v>16</v>
      </c>
      <c r="I289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894">
        <v>12.4</v>
      </c>
      <c r="K2894">
        <v>9</v>
      </c>
      <c r="L2894">
        <v>10.9</v>
      </c>
      <c r="M2894">
        <v>26</v>
      </c>
      <c r="N2894">
        <v>254</v>
      </c>
    </row>
    <row r="2895" spans="1:14" x14ac:dyDescent="0.35">
      <c r="A2895" t="s">
        <v>452</v>
      </c>
      <c r="B2895" t="s">
        <v>1081</v>
      </c>
      <c r="C2895" t="s">
        <v>25</v>
      </c>
      <c r="D2895">
        <v>3.5</v>
      </c>
      <c r="E2895">
        <v>6</v>
      </c>
      <c r="F289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895" t="s">
        <v>47</v>
      </c>
      <c r="H2895" t="s">
        <v>16</v>
      </c>
      <c r="I289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895">
        <v>12.5</v>
      </c>
      <c r="K2895">
        <v>8.6</v>
      </c>
      <c r="L2895">
        <v>10.7</v>
      </c>
      <c r="M2895">
        <v>26</v>
      </c>
      <c r="N2895">
        <v>251</v>
      </c>
    </row>
    <row r="2896" spans="1:14" x14ac:dyDescent="0.35">
      <c r="A2896" t="s">
        <v>452</v>
      </c>
      <c r="B2896" t="s">
        <v>459</v>
      </c>
      <c r="C2896" t="s">
        <v>25</v>
      </c>
      <c r="D2896">
        <v>3.5</v>
      </c>
      <c r="E2896">
        <v>6</v>
      </c>
      <c r="F289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896" t="s">
        <v>45</v>
      </c>
      <c r="H2896" t="s">
        <v>16</v>
      </c>
      <c r="I289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896">
        <v>8.1</v>
      </c>
      <c r="K2896">
        <v>6.9</v>
      </c>
      <c r="L2896">
        <v>7.6</v>
      </c>
      <c r="M2896">
        <v>37</v>
      </c>
      <c r="N2896">
        <v>177</v>
      </c>
    </row>
    <row r="2897" spans="1:14" x14ac:dyDescent="0.35">
      <c r="A2897" t="s">
        <v>452</v>
      </c>
      <c r="B2897" t="s">
        <v>1082</v>
      </c>
      <c r="C2897" t="s">
        <v>14</v>
      </c>
      <c r="D2897">
        <v>5</v>
      </c>
      <c r="E2897">
        <v>8</v>
      </c>
      <c r="F289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897" t="s">
        <v>47</v>
      </c>
      <c r="H2897" t="s">
        <v>16</v>
      </c>
      <c r="I289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897">
        <v>14.9</v>
      </c>
      <c r="K2897">
        <v>9.6999999999999993</v>
      </c>
      <c r="L2897">
        <v>12.5</v>
      </c>
      <c r="M2897">
        <v>23</v>
      </c>
      <c r="N2897">
        <v>293</v>
      </c>
    </row>
    <row r="2898" spans="1:14" x14ac:dyDescent="0.35">
      <c r="A2898" t="s">
        <v>452</v>
      </c>
      <c r="B2898" t="s">
        <v>460</v>
      </c>
      <c r="C2898" t="s">
        <v>66</v>
      </c>
      <c r="D2898">
        <v>4.5999999999999996</v>
      </c>
      <c r="E2898">
        <v>8</v>
      </c>
      <c r="F289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898" t="s">
        <v>22</v>
      </c>
      <c r="H2898" t="s">
        <v>16</v>
      </c>
      <c r="I289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898">
        <v>15.7</v>
      </c>
      <c r="K2898">
        <v>11.7</v>
      </c>
      <c r="L2898">
        <v>13.9</v>
      </c>
      <c r="M2898">
        <v>20</v>
      </c>
      <c r="N2898">
        <v>322</v>
      </c>
    </row>
    <row r="2899" spans="1:14" x14ac:dyDescent="0.35">
      <c r="A2899" t="s">
        <v>452</v>
      </c>
      <c r="B2899" t="s">
        <v>1083</v>
      </c>
      <c r="C2899" t="s">
        <v>14</v>
      </c>
      <c r="D2899">
        <v>2</v>
      </c>
      <c r="E2899">
        <v>4</v>
      </c>
      <c r="F289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899" t="s">
        <v>47</v>
      </c>
      <c r="H2899" t="s">
        <v>16</v>
      </c>
      <c r="I289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899">
        <v>10.6</v>
      </c>
      <c r="K2899">
        <v>7.2</v>
      </c>
      <c r="L2899">
        <v>9</v>
      </c>
      <c r="M2899">
        <v>31</v>
      </c>
      <c r="N2899">
        <v>212</v>
      </c>
    </row>
    <row r="2900" spans="1:14" x14ac:dyDescent="0.35">
      <c r="A2900" t="s">
        <v>452</v>
      </c>
      <c r="B2900" t="s">
        <v>1084</v>
      </c>
      <c r="C2900" t="s">
        <v>14</v>
      </c>
      <c r="D2900">
        <v>3.5</v>
      </c>
      <c r="E2900">
        <v>6</v>
      </c>
      <c r="F290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900" t="s">
        <v>22</v>
      </c>
      <c r="H2900" t="s">
        <v>16</v>
      </c>
      <c r="I290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900">
        <v>12.6</v>
      </c>
      <c r="K2900">
        <v>9.1999999999999993</v>
      </c>
      <c r="L2900">
        <v>11.1</v>
      </c>
      <c r="M2900">
        <v>25</v>
      </c>
      <c r="N2900">
        <v>258</v>
      </c>
    </row>
    <row r="2901" spans="1:14" x14ac:dyDescent="0.35">
      <c r="A2901" t="s">
        <v>452</v>
      </c>
      <c r="B2901" t="s">
        <v>464</v>
      </c>
      <c r="C2901" t="s">
        <v>14</v>
      </c>
      <c r="D2901">
        <v>3.5</v>
      </c>
      <c r="E2901">
        <v>6</v>
      </c>
      <c r="F290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901" t="s">
        <v>47</v>
      </c>
      <c r="H2901" t="s">
        <v>16</v>
      </c>
      <c r="I290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901">
        <v>12.3</v>
      </c>
      <c r="K2901">
        <v>8.5</v>
      </c>
      <c r="L2901">
        <v>10.6</v>
      </c>
      <c r="M2901">
        <v>27</v>
      </c>
      <c r="N2901">
        <v>246</v>
      </c>
    </row>
    <row r="2902" spans="1:14" x14ac:dyDescent="0.35">
      <c r="A2902" t="s">
        <v>452</v>
      </c>
      <c r="B2902" t="s">
        <v>465</v>
      </c>
      <c r="C2902" t="s">
        <v>14</v>
      </c>
      <c r="D2902">
        <v>3.5</v>
      </c>
      <c r="E2902">
        <v>6</v>
      </c>
      <c r="F290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902" t="s">
        <v>22</v>
      </c>
      <c r="H2902" t="s">
        <v>16</v>
      </c>
      <c r="I290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902">
        <v>12.6</v>
      </c>
      <c r="K2902">
        <v>9.1999999999999993</v>
      </c>
      <c r="L2902">
        <v>11.1</v>
      </c>
      <c r="M2902">
        <v>25</v>
      </c>
      <c r="N2902">
        <v>258</v>
      </c>
    </row>
    <row r="2903" spans="1:14" x14ac:dyDescent="0.35">
      <c r="A2903" t="s">
        <v>452</v>
      </c>
      <c r="B2903" t="s">
        <v>468</v>
      </c>
      <c r="C2903" t="s">
        <v>25</v>
      </c>
      <c r="D2903">
        <v>4.5999999999999996</v>
      </c>
      <c r="E2903">
        <v>8</v>
      </c>
      <c r="F290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903" t="s">
        <v>47</v>
      </c>
      <c r="H2903" t="s">
        <v>16</v>
      </c>
      <c r="I290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903">
        <v>14.4</v>
      </c>
      <c r="K2903">
        <v>9.6</v>
      </c>
      <c r="L2903">
        <v>12.3</v>
      </c>
      <c r="M2903">
        <v>23</v>
      </c>
      <c r="N2903">
        <v>286</v>
      </c>
    </row>
    <row r="2904" spans="1:14" x14ac:dyDescent="0.35">
      <c r="A2904" t="s">
        <v>452</v>
      </c>
      <c r="B2904" t="s">
        <v>469</v>
      </c>
      <c r="C2904" t="s">
        <v>25</v>
      </c>
      <c r="D2904">
        <v>4.5999999999999996</v>
      </c>
      <c r="E2904">
        <v>8</v>
      </c>
      <c r="F290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904" t="s">
        <v>47</v>
      </c>
      <c r="H2904" t="s">
        <v>16</v>
      </c>
      <c r="I290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904">
        <v>15.2</v>
      </c>
      <c r="K2904">
        <v>10.199999999999999</v>
      </c>
      <c r="L2904">
        <v>12.9</v>
      </c>
      <c r="M2904">
        <v>22</v>
      </c>
      <c r="N2904">
        <v>303</v>
      </c>
    </row>
    <row r="2905" spans="1:14" x14ac:dyDescent="0.35">
      <c r="A2905" t="s">
        <v>452</v>
      </c>
      <c r="B2905" t="s">
        <v>470</v>
      </c>
      <c r="C2905" t="s">
        <v>25</v>
      </c>
      <c r="D2905">
        <v>4.5999999999999996</v>
      </c>
      <c r="E2905">
        <v>8</v>
      </c>
      <c r="F290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905" t="s">
        <v>47</v>
      </c>
      <c r="H2905" t="s">
        <v>16</v>
      </c>
      <c r="I290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905">
        <v>15.2</v>
      </c>
      <c r="K2905">
        <v>10.199999999999999</v>
      </c>
      <c r="L2905">
        <v>12.9</v>
      </c>
      <c r="M2905">
        <v>22</v>
      </c>
      <c r="N2905">
        <v>303</v>
      </c>
    </row>
    <row r="2906" spans="1:14" x14ac:dyDescent="0.35">
      <c r="A2906" t="s">
        <v>452</v>
      </c>
      <c r="B2906" t="s">
        <v>471</v>
      </c>
      <c r="C2906" t="s">
        <v>25</v>
      </c>
      <c r="D2906">
        <v>5</v>
      </c>
      <c r="E2906">
        <v>8</v>
      </c>
      <c r="F290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906" t="s">
        <v>45</v>
      </c>
      <c r="H2906" t="s">
        <v>16</v>
      </c>
      <c r="I290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906">
        <v>12.7</v>
      </c>
      <c r="K2906">
        <v>10.1</v>
      </c>
      <c r="L2906">
        <v>11.5</v>
      </c>
      <c r="M2906">
        <v>25</v>
      </c>
      <c r="N2906">
        <v>268</v>
      </c>
    </row>
    <row r="2907" spans="1:14" x14ac:dyDescent="0.35">
      <c r="A2907" t="s">
        <v>452</v>
      </c>
      <c r="B2907" t="s">
        <v>472</v>
      </c>
      <c r="C2907" t="s">
        <v>66</v>
      </c>
      <c r="D2907">
        <v>5.7</v>
      </c>
      <c r="E2907">
        <v>8</v>
      </c>
      <c r="F290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907" t="s">
        <v>47</v>
      </c>
      <c r="H2907" t="s">
        <v>16</v>
      </c>
      <c r="I290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907">
        <v>18.3</v>
      </c>
      <c r="K2907">
        <v>12.9</v>
      </c>
      <c r="L2907">
        <v>15.9</v>
      </c>
      <c r="M2907">
        <v>18</v>
      </c>
      <c r="N2907">
        <v>371</v>
      </c>
    </row>
    <row r="2908" spans="1:14" x14ac:dyDescent="0.35">
      <c r="A2908" t="s">
        <v>452</v>
      </c>
      <c r="B2908" t="s">
        <v>892</v>
      </c>
      <c r="C2908" t="s">
        <v>21</v>
      </c>
      <c r="D2908">
        <v>2</v>
      </c>
      <c r="E2908">
        <v>4</v>
      </c>
      <c r="F290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908" t="s">
        <v>22</v>
      </c>
      <c r="H2908" t="s">
        <v>16</v>
      </c>
      <c r="I290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908">
        <v>10.6</v>
      </c>
      <c r="K2908">
        <v>8.4</v>
      </c>
      <c r="L2908">
        <v>9.6</v>
      </c>
      <c r="M2908">
        <v>29</v>
      </c>
      <c r="N2908">
        <v>225</v>
      </c>
    </row>
    <row r="2909" spans="1:14" x14ac:dyDescent="0.35">
      <c r="A2909" t="s">
        <v>452</v>
      </c>
      <c r="B2909" t="s">
        <v>893</v>
      </c>
      <c r="C2909" t="s">
        <v>21</v>
      </c>
      <c r="D2909">
        <v>2</v>
      </c>
      <c r="E2909">
        <v>4</v>
      </c>
      <c r="F290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909" t="s">
        <v>22</v>
      </c>
      <c r="H2909" t="s">
        <v>16</v>
      </c>
      <c r="I290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909">
        <v>10.8</v>
      </c>
      <c r="K2909">
        <v>8.8000000000000007</v>
      </c>
      <c r="L2909">
        <v>9.9</v>
      </c>
      <c r="M2909">
        <v>29</v>
      </c>
      <c r="N2909">
        <v>231</v>
      </c>
    </row>
    <row r="2910" spans="1:14" x14ac:dyDescent="0.35">
      <c r="A2910" t="s">
        <v>452</v>
      </c>
      <c r="B2910" t="s">
        <v>894</v>
      </c>
      <c r="C2910" t="s">
        <v>21</v>
      </c>
      <c r="D2910">
        <v>2.5</v>
      </c>
      <c r="E2910">
        <v>4</v>
      </c>
      <c r="F291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910" t="s">
        <v>455</v>
      </c>
      <c r="H2910" t="s">
        <v>144</v>
      </c>
      <c r="I291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910">
        <v>7.1</v>
      </c>
      <c r="K2910">
        <v>7.7</v>
      </c>
      <c r="L2910">
        <v>7.4</v>
      </c>
      <c r="M2910">
        <v>38</v>
      </c>
      <c r="N2910">
        <v>172</v>
      </c>
    </row>
    <row r="2911" spans="1:14" x14ac:dyDescent="0.35">
      <c r="A2911" t="s">
        <v>452</v>
      </c>
      <c r="B2911" t="s">
        <v>1085</v>
      </c>
      <c r="C2911" t="s">
        <v>38</v>
      </c>
      <c r="D2911">
        <v>2</v>
      </c>
      <c r="E2911">
        <v>4</v>
      </c>
      <c r="F291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911" t="s">
        <v>47</v>
      </c>
      <c r="H2911" t="s">
        <v>16</v>
      </c>
      <c r="I291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911">
        <v>10.6</v>
      </c>
      <c r="K2911">
        <v>7.4</v>
      </c>
      <c r="L2911">
        <v>9</v>
      </c>
      <c r="M2911">
        <v>31</v>
      </c>
      <c r="N2911">
        <v>214</v>
      </c>
    </row>
    <row r="2912" spans="1:14" x14ac:dyDescent="0.35">
      <c r="A2912" t="s">
        <v>452</v>
      </c>
      <c r="B2912" t="s">
        <v>1086</v>
      </c>
      <c r="C2912" t="s">
        <v>38</v>
      </c>
      <c r="D2912">
        <v>3.5</v>
      </c>
      <c r="E2912">
        <v>6</v>
      </c>
      <c r="F291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912" t="s">
        <v>22</v>
      </c>
      <c r="H2912" t="s">
        <v>16</v>
      </c>
      <c r="I291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912">
        <v>12.6</v>
      </c>
      <c r="K2912">
        <v>9.1999999999999993</v>
      </c>
      <c r="L2912">
        <v>11.1</v>
      </c>
      <c r="M2912">
        <v>25</v>
      </c>
      <c r="N2912">
        <v>258</v>
      </c>
    </row>
    <row r="2913" spans="1:14" x14ac:dyDescent="0.35">
      <c r="A2913" t="s">
        <v>452</v>
      </c>
      <c r="B2913" t="s">
        <v>895</v>
      </c>
      <c r="C2913" t="s">
        <v>38</v>
      </c>
      <c r="D2913">
        <v>3.5</v>
      </c>
      <c r="E2913">
        <v>6</v>
      </c>
      <c r="F291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913" t="s">
        <v>47</v>
      </c>
      <c r="H2913" t="s">
        <v>16</v>
      </c>
      <c r="I291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913">
        <v>12.3</v>
      </c>
      <c r="K2913">
        <v>8.5</v>
      </c>
      <c r="L2913">
        <v>10.6</v>
      </c>
      <c r="M2913">
        <v>27</v>
      </c>
      <c r="N2913">
        <v>246</v>
      </c>
    </row>
    <row r="2914" spans="1:14" x14ac:dyDescent="0.35">
      <c r="A2914" t="s">
        <v>452</v>
      </c>
      <c r="B2914" t="s">
        <v>896</v>
      </c>
      <c r="C2914" t="s">
        <v>38</v>
      </c>
      <c r="D2914">
        <v>3.5</v>
      </c>
      <c r="E2914">
        <v>6</v>
      </c>
      <c r="F291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914" t="s">
        <v>22</v>
      </c>
      <c r="H2914" t="s">
        <v>16</v>
      </c>
      <c r="I291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914">
        <v>12.6</v>
      </c>
      <c r="K2914">
        <v>9.1999999999999993</v>
      </c>
      <c r="L2914">
        <v>11.1</v>
      </c>
      <c r="M2914">
        <v>25</v>
      </c>
      <c r="N2914">
        <v>258</v>
      </c>
    </row>
    <row r="2915" spans="1:14" x14ac:dyDescent="0.35">
      <c r="A2915" t="s">
        <v>452</v>
      </c>
      <c r="B2915" t="s">
        <v>897</v>
      </c>
      <c r="C2915" t="s">
        <v>38</v>
      </c>
      <c r="D2915">
        <v>5</v>
      </c>
      <c r="E2915">
        <v>8</v>
      </c>
      <c r="F291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915" t="s">
        <v>47</v>
      </c>
      <c r="H2915" t="s">
        <v>16</v>
      </c>
      <c r="I291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915">
        <v>15.2</v>
      </c>
      <c r="K2915">
        <v>9.5</v>
      </c>
      <c r="L2915">
        <v>12.6</v>
      </c>
      <c r="M2915">
        <v>22</v>
      </c>
      <c r="N2915">
        <v>289</v>
      </c>
    </row>
    <row r="2916" spans="1:14" x14ac:dyDescent="0.35">
      <c r="A2916" t="s">
        <v>452</v>
      </c>
      <c r="B2916" t="s">
        <v>473</v>
      </c>
      <c r="C2916" t="s">
        <v>21</v>
      </c>
      <c r="D2916">
        <v>3.5</v>
      </c>
      <c r="E2916">
        <v>6</v>
      </c>
      <c r="F291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916" t="s">
        <v>47</v>
      </c>
      <c r="H2916" t="s">
        <v>144</v>
      </c>
      <c r="I291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916">
        <v>12.2</v>
      </c>
      <c r="K2916">
        <v>8.9</v>
      </c>
      <c r="L2916">
        <v>10.7</v>
      </c>
      <c r="M2916">
        <v>26</v>
      </c>
      <c r="N2916">
        <v>251</v>
      </c>
    </row>
    <row r="2917" spans="1:14" x14ac:dyDescent="0.35">
      <c r="A2917" t="s">
        <v>452</v>
      </c>
      <c r="B2917" t="s">
        <v>474</v>
      </c>
      <c r="C2917" t="s">
        <v>66</v>
      </c>
      <c r="D2917">
        <v>3.5</v>
      </c>
      <c r="E2917">
        <v>6</v>
      </c>
      <c r="F291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917" t="s">
        <v>455</v>
      </c>
      <c r="H2917" t="s">
        <v>16</v>
      </c>
      <c r="I291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917">
        <v>7.7</v>
      </c>
      <c r="K2917">
        <v>8.1999999999999993</v>
      </c>
      <c r="L2917">
        <v>8</v>
      </c>
      <c r="M2917">
        <v>35</v>
      </c>
      <c r="N2917">
        <v>186</v>
      </c>
    </row>
    <row r="2918" spans="1:14" x14ac:dyDescent="0.35">
      <c r="A2918" t="s">
        <v>475</v>
      </c>
      <c r="B2918" t="s">
        <v>898</v>
      </c>
      <c r="C2918" t="s">
        <v>21</v>
      </c>
      <c r="D2918">
        <v>2</v>
      </c>
      <c r="E2918">
        <v>4</v>
      </c>
      <c r="F291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918" t="s">
        <v>22</v>
      </c>
      <c r="H2918" t="s">
        <v>144</v>
      </c>
      <c r="I291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918">
        <v>12.4</v>
      </c>
      <c r="K2918">
        <v>9</v>
      </c>
      <c r="L2918">
        <v>10.9</v>
      </c>
      <c r="M2918">
        <v>26</v>
      </c>
      <c r="N2918">
        <v>256</v>
      </c>
    </row>
    <row r="2919" spans="1:14" x14ac:dyDescent="0.35">
      <c r="A2919" t="s">
        <v>475</v>
      </c>
      <c r="B2919" t="s">
        <v>898</v>
      </c>
      <c r="C2919" t="s">
        <v>21</v>
      </c>
      <c r="D2919">
        <v>2.2999999999999998</v>
      </c>
      <c r="E2919">
        <v>4</v>
      </c>
      <c r="F291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919" t="s">
        <v>22</v>
      </c>
      <c r="H2919" t="s">
        <v>144</v>
      </c>
      <c r="I291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919">
        <v>12.8</v>
      </c>
      <c r="K2919">
        <v>9.1</v>
      </c>
      <c r="L2919">
        <v>11.1</v>
      </c>
      <c r="M2919">
        <v>25</v>
      </c>
      <c r="N2919">
        <v>261</v>
      </c>
    </row>
    <row r="2920" spans="1:14" x14ac:dyDescent="0.35">
      <c r="A2920" t="s">
        <v>475</v>
      </c>
      <c r="B2920" t="s">
        <v>476</v>
      </c>
      <c r="C2920" t="s">
        <v>58</v>
      </c>
      <c r="D2920">
        <v>3.5</v>
      </c>
      <c r="E2920">
        <v>6</v>
      </c>
      <c r="F292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920" t="s">
        <v>22</v>
      </c>
      <c r="H2920" t="s">
        <v>144</v>
      </c>
      <c r="I292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920">
        <v>14.7</v>
      </c>
      <c r="K2920">
        <v>9.8000000000000007</v>
      </c>
      <c r="L2920">
        <v>12.5</v>
      </c>
      <c r="M2920">
        <v>23</v>
      </c>
      <c r="N2920">
        <v>293</v>
      </c>
    </row>
    <row r="2921" spans="1:14" x14ac:dyDescent="0.35">
      <c r="A2921" t="s">
        <v>475</v>
      </c>
      <c r="B2921" t="s">
        <v>476</v>
      </c>
      <c r="C2921" t="s">
        <v>58</v>
      </c>
      <c r="D2921">
        <v>3.7</v>
      </c>
      <c r="E2921">
        <v>6</v>
      </c>
      <c r="F292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921" t="s">
        <v>22</v>
      </c>
      <c r="H2921" t="s">
        <v>144</v>
      </c>
      <c r="I292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921">
        <v>14.2</v>
      </c>
      <c r="K2921">
        <v>9.8000000000000007</v>
      </c>
      <c r="L2921">
        <v>12.2</v>
      </c>
      <c r="M2921">
        <v>23</v>
      </c>
      <c r="N2921">
        <v>287</v>
      </c>
    </row>
    <row r="2922" spans="1:14" x14ac:dyDescent="0.35">
      <c r="A2922" t="s">
        <v>475</v>
      </c>
      <c r="B2922" t="s">
        <v>477</v>
      </c>
      <c r="C2922" t="s">
        <v>66</v>
      </c>
      <c r="D2922">
        <v>3.5</v>
      </c>
      <c r="E2922">
        <v>6</v>
      </c>
      <c r="F292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922" t="s">
        <v>22</v>
      </c>
      <c r="H2922" t="s">
        <v>144</v>
      </c>
      <c r="I292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922">
        <v>15.7</v>
      </c>
      <c r="K2922">
        <v>11.2</v>
      </c>
      <c r="L2922">
        <v>13.7</v>
      </c>
      <c r="M2922">
        <v>21</v>
      </c>
      <c r="N2922">
        <v>322</v>
      </c>
    </row>
    <row r="2923" spans="1:14" x14ac:dyDescent="0.35">
      <c r="A2923" t="s">
        <v>475</v>
      </c>
      <c r="B2923" t="s">
        <v>478</v>
      </c>
      <c r="C2923" t="s">
        <v>305</v>
      </c>
      <c r="D2923">
        <v>2</v>
      </c>
      <c r="E2923">
        <v>4</v>
      </c>
      <c r="F292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923" t="s">
        <v>22</v>
      </c>
      <c r="H2923" t="s">
        <v>144</v>
      </c>
      <c r="I292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923">
        <v>13.1</v>
      </c>
      <c r="K2923">
        <v>9.4</v>
      </c>
      <c r="L2923">
        <v>11.4</v>
      </c>
      <c r="M2923">
        <v>25</v>
      </c>
      <c r="N2923">
        <v>268</v>
      </c>
    </row>
    <row r="2924" spans="1:14" x14ac:dyDescent="0.35">
      <c r="A2924" t="s">
        <v>475</v>
      </c>
      <c r="B2924" t="s">
        <v>479</v>
      </c>
      <c r="C2924" t="s">
        <v>305</v>
      </c>
      <c r="D2924">
        <v>3.7</v>
      </c>
      <c r="E2924">
        <v>6</v>
      </c>
      <c r="F292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924" t="s">
        <v>36</v>
      </c>
      <c r="H2924" t="s">
        <v>144</v>
      </c>
      <c r="I292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924">
        <v>14.7</v>
      </c>
      <c r="K2924">
        <v>10.199999999999999</v>
      </c>
      <c r="L2924">
        <v>12.7</v>
      </c>
      <c r="M2924">
        <v>22</v>
      </c>
      <c r="N2924">
        <v>298</v>
      </c>
    </row>
    <row r="2925" spans="1:14" x14ac:dyDescent="0.35">
      <c r="A2925" t="s">
        <v>475</v>
      </c>
      <c r="B2925" t="s">
        <v>480</v>
      </c>
      <c r="C2925" t="s">
        <v>21</v>
      </c>
      <c r="D2925">
        <v>2.7</v>
      </c>
      <c r="E2925">
        <v>6</v>
      </c>
      <c r="F292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925" t="s">
        <v>22</v>
      </c>
      <c r="H2925" t="s">
        <v>144</v>
      </c>
      <c r="I292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925">
        <v>14.1</v>
      </c>
      <c r="K2925">
        <v>9.6999999999999993</v>
      </c>
      <c r="L2925">
        <v>12.1</v>
      </c>
      <c r="M2925">
        <v>23</v>
      </c>
      <c r="N2925">
        <v>283</v>
      </c>
    </row>
    <row r="2926" spans="1:14" x14ac:dyDescent="0.35">
      <c r="A2926" t="s">
        <v>475</v>
      </c>
      <c r="B2926" t="s">
        <v>480</v>
      </c>
      <c r="C2926" t="s">
        <v>21</v>
      </c>
      <c r="D2926">
        <v>3.7</v>
      </c>
      <c r="E2926">
        <v>6</v>
      </c>
      <c r="F292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926" t="s">
        <v>22</v>
      </c>
      <c r="H2926" t="s">
        <v>144</v>
      </c>
      <c r="I292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926">
        <v>14.4</v>
      </c>
      <c r="K2926">
        <v>10.3</v>
      </c>
      <c r="L2926">
        <v>12.5</v>
      </c>
      <c r="M2926">
        <v>23</v>
      </c>
      <c r="N2926">
        <v>293</v>
      </c>
    </row>
    <row r="2927" spans="1:14" x14ac:dyDescent="0.35">
      <c r="A2927" t="s">
        <v>475</v>
      </c>
      <c r="B2927" t="s">
        <v>481</v>
      </c>
      <c r="C2927" t="s">
        <v>25</v>
      </c>
      <c r="D2927">
        <v>2</v>
      </c>
      <c r="E2927">
        <v>4</v>
      </c>
      <c r="F292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927" t="s">
        <v>22</v>
      </c>
      <c r="H2927" t="s">
        <v>144</v>
      </c>
      <c r="I292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927">
        <v>10.5</v>
      </c>
      <c r="K2927">
        <v>7</v>
      </c>
      <c r="L2927">
        <v>8.9</v>
      </c>
      <c r="M2927">
        <v>32</v>
      </c>
      <c r="N2927">
        <v>210</v>
      </c>
    </row>
    <row r="2928" spans="1:14" x14ac:dyDescent="0.35">
      <c r="A2928" t="s">
        <v>475</v>
      </c>
      <c r="B2928" t="s">
        <v>481</v>
      </c>
      <c r="C2928" t="s">
        <v>25</v>
      </c>
      <c r="D2928">
        <v>3.7</v>
      </c>
      <c r="E2928">
        <v>6</v>
      </c>
      <c r="F292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928" t="s">
        <v>22</v>
      </c>
      <c r="H2928" t="s">
        <v>144</v>
      </c>
      <c r="I292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928">
        <v>12.8</v>
      </c>
      <c r="K2928">
        <v>8.6999999999999993</v>
      </c>
      <c r="L2928">
        <v>10.9</v>
      </c>
      <c r="M2928">
        <v>26</v>
      </c>
      <c r="N2928">
        <v>257</v>
      </c>
    </row>
    <row r="2929" spans="1:14" x14ac:dyDescent="0.35">
      <c r="A2929" t="s">
        <v>475</v>
      </c>
      <c r="B2929" t="s">
        <v>482</v>
      </c>
      <c r="C2929" t="s">
        <v>25</v>
      </c>
      <c r="D2929">
        <v>2</v>
      </c>
      <c r="E2929">
        <v>4</v>
      </c>
      <c r="F292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929" t="s">
        <v>22</v>
      </c>
      <c r="H2929" t="s">
        <v>144</v>
      </c>
      <c r="I292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929">
        <v>10.8</v>
      </c>
      <c r="K2929">
        <v>7.5</v>
      </c>
      <c r="L2929">
        <v>9.3000000000000007</v>
      </c>
      <c r="M2929">
        <v>30</v>
      </c>
      <c r="N2929">
        <v>220</v>
      </c>
    </row>
    <row r="2930" spans="1:14" x14ac:dyDescent="0.35">
      <c r="A2930" t="s">
        <v>475</v>
      </c>
      <c r="B2930" t="s">
        <v>482</v>
      </c>
      <c r="C2930" t="s">
        <v>25</v>
      </c>
      <c r="D2930">
        <v>3.7</v>
      </c>
      <c r="E2930">
        <v>6</v>
      </c>
      <c r="F293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930" t="s">
        <v>22</v>
      </c>
      <c r="H2930" t="s">
        <v>144</v>
      </c>
      <c r="I293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930">
        <v>13.8</v>
      </c>
      <c r="K2930">
        <v>9.6999999999999993</v>
      </c>
      <c r="L2930">
        <v>11.9</v>
      </c>
      <c r="M2930">
        <v>24</v>
      </c>
      <c r="N2930">
        <v>279</v>
      </c>
    </row>
    <row r="2931" spans="1:14" x14ac:dyDescent="0.35">
      <c r="A2931" t="s">
        <v>475</v>
      </c>
      <c r="B2931" t="s">
        <v>483</v>
      </c>
      <c r="C2931" t="s">
        <v>25</v>
      </c>
      <c r="D2931">
        <v>2</v>
      </c>
      <c r="E2931">
        <v>4</v>
      </c>
      <c r="F293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931" t="s">
        <v>210</v>
      </c>
      <c r="H2931" t="s">
        <v>144</v>
      </c>
      <c r="I293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931">
        <v>5.7</v>
      </c>
      <c r="K2931">
        <v>6</v>
      </c>
      <c r="L2931">
        <v>5.8</v>
      </c>
      <c r="M2931">
        <v>49</v>
      </c>
      <c r="N2931">
        <v>136</v>
      </c>
    </row>
    <row r="2932" spans="1:14" x14ac:dyDescent="0.35">
      <c r="A2932" t="s">
        <v>475</v>
      </c>
      <c r="B2932" t="s">
        <v>899</v>
      </c>
      <c r="C2932" t="s">
        <v>66</v>
      </c>
      <c r="D2932">
        <v>3.5</v>
      </c>
      <c r="E2932">
        <v>6</v>
      </c>
      <c r="F293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932" t="s">
        <v>22</v>
      </c>
      <c r="H2932" t="s">
        <v>144</v>
      </c>
      <c r="I293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932">
        <v>16.2</v>
      </c>
      <c r="K2932">
        <v>11.9</v>
      </c>
      <c r="L2932">
        <v>14.3</v>
      </c>
      <c r="M2932">
        <v>20</v>
      </c>
      <c r="N2932">
        <v>334</v>
      </c>
    </row>
    <row r="2933" spans="1:14" x14ac:dyDescent="0.35">
      <c r="A2933" t="s">
        <v>475</v>
      </c>
      <c r="B2933" t="s">
        <v>900</v>
      </c>
      <c r="C2933" t="s">
        <v>66</v>
      </c>
      <c r="D2933">
        <v>3.5</v>
      </c>
      <c r="E2933">
        <v>6</v>
      </c>
      <c r="F293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933" t="s">
        <v>22</v>
      </c>
      <c r="H2933" t="s">
        <v>144</v>
      </c>
      <c r="I293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933">
        <v>16.100000000000001</v>
      </c>
      <c r="K2933">
        <v>12.4</v>
      </c>
      <c r="L2933">
        <v>14.4</v>
      </c>
      <c r="M2933">
        <v>20</v>
      </c>
      <c r="N2933">
        <v>339</v>
      </c>
    </row>
    <row r="2934" spans="1:14" x14ac:dyDescent="0.35">
      <c r="A2934" t="s">
        <v>485</v>
      </c>
      <c r="B2934" t="s">
        <v>486</v>
      </c>
      <c r="C2934" t="s">
        <v>25</v>
      </c>
      <c r="D2934">
        <v>3</v>
      </c>
      <c r="E2934">
        <v>6</v>
      </c>
      <c r="F293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934" t="s">
        <v>47</v>
      </c>
      <c r="H2934" t="s">
        <v>16</v>
      </c>
      <c r="I293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934">
        <v>14.1</v>
      </c>
      <c r="K2934">
        <v>9.8000000000000007</v>
      </c>
      <c r="L2934">
        <v>12.2</v>
      </c>
      <c r="M2934">
        <v>23</v>
      </c>
      <c r="N2934">
        <v>286</v>
      </c>
    </row>
    <row r="2935" spans="1:14" x14ac:dyDescent="0.35">
      <c r="A2935" t="s">
        <v>485</v>
      </c>
      <c r="B2935" t="s">
        <v>1087</v>
      </c>
      <c r="C2935" t="s">
        <v>25</v>
      </c>
      <c r="D2935">
        <v>3</v>
      </c>
      <c r="E2935">
        <v>6</v>
      </c>
      <c r="F293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935" t="s">
        <v>47</v>
      </c>
      <c r="H2935" t="s">
        <v>16</v>
      </c>
      <c r="I293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935">
        <v>14.5</v>
      </c>
      <c r="K2935">
        <v>10</v>
      </c>
      <c r="L2935">
        <v>12.5</v>
      </c>
      <c r="M2935">
        <v>23</v>
      </c>
      <c r="N2935">
        <v>293</v>
      </c>
    </row>
    <row r="2936" spans="1:14" x14ac:dyDescent="0.35">
      <c r="A2936" t="s">
        <v>485</v>
      </c>
      <c r="B2936" t="s">
        <v>1088</v>
      </c>
      <c r="C2936" t="s">
        <v>25</v>
      </c>
      <c r="D2936">
        <v>3</v>
      </c>
      <c r="E2936">
        <v>6</v>
      </c>
      <c r="F293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936" t="s">
        <v>47</v>
      </c>
      <c r="H2936" t="s">
        <v>16</v>
      </c>
      <c r="I293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936">
        <v>15</v>
      </c>
      <c r="K2936">
        <v>10</v>
      </c>
      <c r="L2936">
        <v>12.6</v>
      </c>
      <c r="M2936">
        <v>22</v>
      </c>
      <c r="N2936">
        <v>295</v>
      </c>
    </row>
    <row r="2937" spans="1:14" x14ac:dyDescent="0.35">
      <c r="A2937" t="s">
        <v>485</v>
      </c>
      <c r="B2937" t="s">
        <v>488</v>
      </c>
      <c r="C2937" t="s">
        <v>38</v>
      </c>
      <c r="D2937">
        <v>4.7</v>
      </c>
      <c r="E2937">
        <v>8</v>
      </c>
      <c r="F293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937" t="s">
        <v>22</v>
      </c>
      <c r="H2937" t="s">
        <v>16</v>
      </c>
      <c r="I293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937">
        <v>18.2</v>
      </c>
      <c r="K2937">
        <v>11.4</v>
      </c>
      <c r="L2937">
        <v>15.1</v>
      </c>
      <c r="M2937">
        <v>19</v>
      </c>
      <c r="N2937">
        <v>357</v>
      </c>
    </row>
    <row r="2938" spans="1:14" x14ac:dyDescent="0.35">
      <c r="A2938" t="s">
        <v>485</v>
      </c>
      <c r="B2938" t="s">
        <v>489</v>
      </c>
      <c r="C2938" t="s">
        <v>38</v>
      </c>
      <c r="D2938">
        <v>4.7</v>
      </c>
      <c r="E2938">
        <v>8</v>
      </c>
      <c r="F293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938" t="s">
        <v>22</v>
      </c>
      <c r="H2938" t="s">
        <v>16</v>
      </c>
      <c r="I293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938">
        <v>18.2</v>
      </c>
      <c r="K2938">
        <v>11.6</v>
      </c>
      <c r="L2938">
        <v>15.2</v>
      </c>
      <c r="M2938">
        <v>19</v>
      </c>
      <c r="N2938">
        <v>360</v>
      </c>
    </row>
    <row r="2939" spans="1:14" x14ac:dyDescent="0.35">
      <c r="A2939" t="s">
        <v>485</v>
      </c>
      <c r="B2939" t="s">
        <v>490</v>
      </c>
      <c r="C2939" t="s">
        <v>58</v>
      </c>
      <c r="D2939">
        <v>3.8</v>
      </c>
      <c r="E2939">
        <v>8</v>
      </c>
      <c r="F293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939" t="s">
        <v>47</v>
      </c>
      <c r="H2939" t="s">
        <v>16</v>
      </c>
      <c r="I293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939">
        <v>16.2</v>
      </c>
      <c r="K2939">
        <v>11</v>
      </c>
      <c r="L2939">
        <v>14</v>
      </c>
      <c r="M2939">
        <v>20</v>
      </c>
      <c r="N2939">
        <v>322</v>
      </c>
    </row>
    <row r="2940" spans="1:14" x14ac:dyDescent="0.35">
      <c r="A2940" t="s">
        <v>485</v>
      </c>
      <c r="B2940" t="s">
        <v>1089</v>
      </c>
      <c r="C2940" t="s">
        <v>58</v>
      </c>
      <c r="D2940">
        <v>3</v>
      </c>
      <c r="E2940">
        <v>6</v>
      </c>
      <c r="F294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940" t="s">
        <v>47</v>
      </c>
      <c r="H2940" t="s">
        <v>16</v>
      </c>
      <c r="I294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940">
        <v>15.2</v>
      </c>
      <c r="K2940">
        <v>10.199999999999999</v>
      </c>
      <c r="L2940">
        <v>12.9</v>
      </c>
      <c r="M2940">
        <v>22</v>
      </c>
      <c r="N2940">
        <v>300</v>
      </c>
    </row>
    <row r="2941" spans="1:14" x14ac:dyDescent="0.35">
      <c r="A2941" t="s">
        <v>485</v>
      </c>
      <c r="B2941" t="s">
        <v>491</v>
      </c>
      <c r="C2941" t="s">
        <v>58</v>
      </c>
      <c r="D2941">
        <v>3</v>
      </c>
      <c r="E2941">
        <v>6</v>
      </c>
      <c r="F294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941" t="s">
        <v>47</v>
      </c>
      <c r="H2941" t="s">
        <v>16</v>
      </c>
      <c r="I294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941">
        <v>15.1</v>
      </c>
      <c r="K2941">
        <v>10.199999999999999</v>
      </c>
      <c r="L2941">
        <v>12.9</v>
      </c>
      <c r="M2941">
        <v>22</v>
      </c>
      <c r="N2941">
        <v>302</v>
      </c>
    </row>
    <row r="2942" spans="1:14" x14ac:dyDescent="0.35">
      <c r="A2942" t="s">
        <v>492</v>
      </c>
      <c r="B2942" t="s">
        <v>1090</v>
      </c>
      <c r="C2942" t="s">
        <v>14</v>
      </c>
      <c r="D2942">
        <v>2</v>
      </c>
      <c r="E2942">
        <v>4</v>
      </c>
      <c r="F294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942" t="s">
        <v>22</v>
      </c>
      <c r="H2942" t="s">
        <v>144</v>
      </c>
      <c r="I294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942">
        <v>8.1999999999999993</v>
      </c>
      <c r="K2942">
        <v>6.7</v>
      </c>
      <c r="L2942">
        <v>7.6</v>
      </c>
      <c r="M2942">
        <v>37</v>
      </c>
      <c r="N2942">
        <v>179</v>
      </c>
    </row>
    <row r="2943" spans="1:14" x14ac:dyDescent="0.35">
      <c r="A2943" t="s">
        <v>492</v>
      </c>
      <c r="B2943" t="s">
        <v>1091</v>
      </c>
      <c r="C2943" t="s">
        <v>14</v>
      </c>
      <c r="D2943">
        <v>2</v>
      </c>
      <c r="E2943">
        <v>4</v>
      </c>
      <c r="F294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943" t="s">
        <v>22</v>
      </c>
      <c r="H2943" t="s">
        <v>144</v>
      </c>
      <c r="I294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943">
        <v>8.8000000000000007</v>
      </c>
      <c r="K2943">
        <v>7.3</v>
      </c>
      <c r="L2943">
        <v>8.1</v>
      </c>
      <c r="M2943">
        <v>35</v>
      </c>
      <c r="N2943">
        <v>189</v>
      </c>
    </row>
    <row r="2944" spans="1:14" x14ac:dyDescent="0.35">
      <c r="A2944" t="s">
        <v>492</v>
      </c>
      <c r="B2944" t="s">
        <v>493</v>
      </c>
      <c r="C2944" t="s">
        <v>21</v>
      </c>
      <c r="D2944">
        <v>2</v>
      </c>
      <c r="E2944">
        <v>4</v>
      </c>
      <c r="F294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944" t="s">
        <v>22</v>
      </c>
      <c r="H2944" t="s">
        <v>144</v>
      </c>
      <c r="I294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944">
        <v>9</v>
      </c>
      <c r="K2944">
        <v>7.3</v>
      </c>
      <c r="L2944">
        <v>8.1999999999999993</v>
      </c>
      <c r="M2944">
        <v>34</v>
      </c>
      <c r="N2944">
        <v>192</v>
      </c>
    </row>
    <row r="2945" spans="1:14" x14ac:dyDescent="0.35">
      <c r="A2945" t="s">
        <v>492</v>
      </c>
      <c r="B2945" t="s">
        <v>493</v>
      </c>
      <c r="C2945" t="s">
        <v>21</v>
      </c>
      <c r="D2945">
        <v>2.5</v>
      </c>
      <c r="E2945">
        <v>4</v>
      </c>
      <c r="F294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945" t="s">
        <v>22</v>
      </c>
      <c r="H2945" t="s">
        <v>144</v>
      </c>
      <c r="I294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945">
        <v>8.9</v>
      </c>
      <c r="K2945">
        <v>7.1</v>
      </c>
      <c r="L2945">
        <v>8.1</v>
      </c>
      <c r="M2945">
        <v>35</v>
      </c>
      <c r="N2945">
        <v>190</v>
      </c>
    </row>
    <row r="2946" spans="1:14" x14ac:dyDescent="0.35">
      <c r="A2946" t="s">
        <v>492</v>
      </c>
      <c r="B2946" t="s">
        <v>1092</v>
      </c>
      <c r="C2946" t="s">
        <v>21</v>
      </c>
      <c r="D2946">
        <v>2</v>
      </c>
      <c r="E2946">
        <v>4</v>
      </c>
      <c r="F294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946" t="s">
        <v>17</v>
      </c>
      <c r="H2946" t="s">
        <v>144</v>
      </c>
      <c r="I294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946">
        <v>9</v>
      </c>
      <c r="K2946">
        <v>6.8</v>
      </c>
      <c r="L2946">
        <v>8</v>
      </c>
      <c r="M2946">
        <v>35</v>
      </c>
      <c r="N2946">
        <v>188</v>
      </c>
    </row>
    <row r="2947" spans="1:14" x14ac:dyDescent="0.35">
      <c r="A2947" t="s">
        <v>492</v>
      </c>
      <c r="B2947" t="s">
        <v>494</v>
      </c>
      <c r="C2947" t="s">
        <v>21</v>
      </c>
      <c r="D2947">
        <v>2</v>
      </c>
      <c r="E2947">
        <v>4</v>
      </c>
      <c r="F294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947" t="s">
        <v>22</v>
      </c>
      <c r="H2947" t="s">
        <v>144</v>
      </c>
      <c r="I294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947">
        <v>9.3000000000000007</v>
      </c>
      <c r="K2947">
        <v>7.6</v>
      </c>
      <c r="L2947">
        <v>8.5</v>
      </c>
      <c r="M2947">
        <v>33</v>
      </c>
      <c r="N2947">
        <v>199</v>
      </c>
    </row>
    <row r="2948" spans="1:14" x14ac:dyDescent="0.35">
      <c r="A2948" t="s">
        <v>492</v>
      </c>
      <c r="B2948" t="s">
        <v>494</v>
      </c>
      <c r="C2948" t="s">
        <v>21</v>
      </c>
      <c r="D2948">
        <v>2.5</v>
      </c>
      <c r="E2948">
        <v>4</v>
      </c>
      <c r="F294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948" t="s">
        <v>22</v>
      </c>
      <c r="H2948" t="s">
        <v>144</v>
      </c>
      <c r="I294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948">
        <v>9.8000000000000007</v>
      </c>
      <c r="K2948">
        <v>7.9</v>
      </c>
      <c r="L2948">
        <v>9</v>
      </c>
      <c r="M2948">
        <v>31</v>
      </c>
      <c r="N2948">
        <v>210</v>
      </c>
    </row>
    <row r="2949" spans="1:14" x14ac:dyDescent="0.35">
      <c r="A2949" t="s">
        <v>492</v>
      </c>
      <c r="B2949" t="s">
        <v>498</v>
      </c>
      <c r="C2949" t="s">
        <v>14</v>
      </c>
      <c r="D2949">
        <v>2</v>
      </c>
      <c r="E2949">
        <v>4</v>
      </c>
      <c r="F294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949" t="s">
        <v>22</v>
      </c>
      <c r="H2949" t="s">
        <v>144</v>
      </c>
      <c r="I294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949">
        <v>7.9</v>
      </c>
      <c r="K2949">
        <v>5.7</v>
      </c>
      <c r="L2949">
        <v>6.9</v>
      </c>
      <c r="M2949">
        <v>41</v>
      </c>
      <c r="N2949">
        <v>162</v>
      </c>
    </row>
    <row r="2950" spans="1:14" x14ac:dyDescent="0.35">
      <c r="A2950" t="s">
        <v>492</v>
      </c>
      <c r="B2950" t="s">
        <v>500</v>
      </c>
      <c r="C2950" t="s">
        <v>14</v>
      </c>
      <c r="D2950">
        <v>2</v>
      </c>
      <c r="E2950">
        <v>4</v>
      </c>
      <c r="F295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950" t="s">
        <v>17</v>
      </c>
      <c r="H2950" t="s">
        <v>144</v>
      </c>
      <c r="I295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950">
        <v>8</v>
      </c>
      <c r="K2950">
        <v>5.8</v>
      </c>
      <c r="L2950">
        <v>7</v>
      </c>
      <c r="M2950">
        <v>40</v>
      </c>
      <c r="N2950">
        <v>165</v>
      </c>
    </row>
    <row r="2951" spans="1:14" x14ac:dyDescent="0.35">
      <c r="A2951" t="s">
        <v>492</v>
      </c>
      <c r="B2951" t="s">
        <v>498</v>
      </c>
      <c r="C2951" t="s">
        <v>14</v>
      </c>
      <c r="D2951">
        <v>2.5</v>
      </c>
      <c r="E2951">
        <v>4</v>
      </c>
      <c r="F295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951" t="s">
        <v>22</v>
      </c>
      <c r="H2951" t="s">
        <v>144</v>
      </c>
      <c r="I295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951">
        <v>8.4</v>
      </c>
      <c r="K2951">
        <v>6.1</v>
      </c>
      <c r="L2951">
        <v>7.4</v>
      </c>
      <c r="M2951">
        <v>38</v>
      </c>
      <c r="N2951">
        <v>173</v>
      </c>
    </row>
    <row r="2952" spans="1:14" x14ac:dyDescent="0.35">
      <c r="A2952" t="s">
        <v>492</v>
      </c>
      <c r="B2952" t="s">
        <v>499</v>
      </c>
      <c r="C2952" t="s">
        <v>14</v>
      </c>
      <c r="D2952">
        <v>2.5</v>
      </c>
      <c r="E2952">
        <v>4</v>
      </c>
      <c r="F295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952" t="s">
        <v>22</v>
      </c>
      <c r="H2952" t="s">
        <v>144</v>
      </c>
      <c r="I295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952">
        <v>8.1999999999999993</v>
      </c>
      <c r="K2952">
        <v>5.9</v>
      </c>
      <c r="L2952">
        <v>7.2</v>
      </c>
      <c r="M2952">
        <v>39</v>
      </c>
      <c r="N2952">
        <v>169</v>
      </c>
    </row>
    <row r="2953" spans="1:14" x14ac:dyDescent="0.35">
      <c r="A2953" t="s">
        <v>492</v>
      </c>
      <c r="B2953" t="s">
        <v>500</v>
      </c>
      <c r="C2953" t="s">
        <v>14</v>
      </c>
      <c r="D2953">
        <v>2.5</v>
      </c>
      <c r="E2953">
        <v>4</v>
      </c>
      <c r="F295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953" t="s">
        <v>17</v>
      </c>
      <c r="H2953" t="s">
        <v>144</v>
      </c>
      <c r="I295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953">
        <v>9.3000000000000007</v>
      </c>
      <c r="K2953">
        <v>6.4</v>
      </c>
      <c r="L2953">
        <v>8</v>
      </c>
      <c r="M2953">
        <v>35</v>
      </c>
      <c r="N2953">
        <v>189</v>
      </c>
    </row>
    <row r="2954" spans="1:14" x14ac:dyDescent="0.35">
      <c r="A2954" t="s">
        <v>492</v>
      </c>
      <c r="B2954" t="s">
        <v>501</v>
      </c>
      <c r="C2954" t="s">
        <v>25</v>
      </c>
      <c r="D2954">
        <v>2</v>
      </c>
      <c r="E2954">
        <v>4</v>
      </c>
      <c r="F295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954" t="s">
        <v>22</v>
      </c>
      <c r="H2954" t="s">
        <v>144</v>
      </c>
      <c r="I295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954">
        <v>8</v>
      </c>
      <c r="K2954">
        <v>5.9</v>
      </c>
      <c r="L2954">
        <v>7</v>
      </c>
      <c r="M2954">
        <v>40</v>
      </c>
      <c r="N2954">
        <v>165</v>
      </c>
    </row>
    <row r="2955" spans="1:14" x14ac:dyDescent="0.35">
      <c r="A2955" t="s">
        <v>492</v>
      </c>
      <c r="B2955" t="s">
        <v>503</v>
      </c>
      <c r="C2955" t="s">
        <v>25</v>
      </c>
      <c r="D2955">
        <v>2</v>
      </c>
      <c r="E2955">
        <v>4</v>
      </c>
      <c r="F295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955" t="s">
        <v>17</v>
      </c>
      <c r="H2955" t="s">
        <v>144</v>
      </c>
      <c r="I295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955">
        <v>8.1999999999999993</v>
      </c>
      <c r="K2955">
        <v>5.9</v>
      </c>
      <c r="L2955">
        <v>7.1</v>
      </c>
      <c r="M2955">
        <v>40</v>
      </c>
      <c r="N2955">
        <v>167</v>
      </c>
    </row>
    <row r="2956" spans="1:14" x14ac:dyDescent="0.35">
      <c r="A2956" t="s">
        <v>492</v>
      </c>
      <c r="B2956" t="s">
        <v>501</v>
      </c>
      <c r="C2956" t="s">
        <v>25</v>
      </c>
      <c r="D2956">
        <v>2.5</v>
      </c>
      <c r="E2956">
        <v>4</v>
      </c>
      <c r="F295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956" t="s">
        <v>22</v>
      </c>
      <c r="H2956" t="s">
        <v>144</v>
      </c>
      <c r="I295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956">
        <v>8.6999999999999993</v>
      </c>
      <c r="K2956">
        <v>6.5</v>
      </c>
      <c r="L2956">
        <v>7.7</v>
      </c>
      <c r="M2956">
        <v>37</v>
      </c>
      <c r="N2956">
        <v>182</v>
      </c>
    </row>
    <row r="2957" spans="1:14" x14ac:dyDescent="0.35">
      <c r="A2957" t="s">
        <v>492</v>
      </c>
      <c r="B2957" t="s">
        <v>502</v>
      </c>
      <c r="C2957" t="s">
        <v>25</v>
      </c>
      <c r="D2957">
        <v>2.5</v>
      </c>
      <c r="E2957">
        <v>4</v>
      </c>
      <c r="F295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957" t="s">
        <v>22</v>
      </c>
      <c r="H2957" t="s">
        <v>144</v>
      </c>
      <c r="I295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957">
        <v>8.1999999999999993</v>
      </c>
      <c r="K2957">
        <v>6</v>
      </c>
      <c r="L2957">
        <v>7.2</v>
      </c>
      <c r="M2957">
        <v>39</v>
      </c>
      <c r="N2957">
        <v>170</v>
      </c>
    </row>
    <row r="2958" spans="1:14" x14ac:dyDescent="0.35">
      <c r="A2958" t="s">
        <v>492</v>
      </c>
      <c r="B2958" t="s">
        <v>503</v>
      </c>
      <c r="C2958" t="s">
        <v>25</v>
      </c>
      <c r="D2958">
        <v>2.5</v>
      </c>
      <c r="E2958">
        <v>4</v>
      </c>
      <c r="F295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958" t="s">
        <v>17</v>
      </c>
      <c r="H2958" t="s">
        <v>144</v>
      </c>
      <c r="I295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958">
        <v>9.1999999999999993</v>
      </c>
      <c r="K2958">
        <v>6.6</v>
      </c>
      <c r="L2958">
        <v>8.1</v>
      </c>
      <c r="M2958">
        <v>35</v>
      </c>
      <c r="N2958">
        <v>190</v>
      </c>
    </row>
    <row r="2959" spans="1:14" x14ac:dyDescent="0.35">
      <c r="A2959" t="s">
        <v>492</v>
      </c>
      <c r="B2959" t="s">
        <v>504</v>
      </c>
      <c r="C2959" t="s">
        <v>232</v>
      </c>
      <c r="D2959">
        <v>2.5</v>
      </c>
      <c r="E2959">
        <v>4</v>
      </c>
      <c r="F295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959" t="s">
        <v>15</v>
      </c>
      <c r="H2959" t="s">
        <v>144</v>
      </c>
      <c r="I295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959">
        <v>10.8</v>
      </c>
      <c r="K2959">
        <v>8.3000000000000007</v>
      </c>
      <c r="L2959">
        <v>9.6999999999999993</v>
      </c>
      <c r="M2959">
        <v>29</v>
      </c>
      <c r="N2959">
        <v>226</v>
      </c>
    </row>
    <row r="2960" spans="1:14" x14ac:dyDescent="0.35">
      <c r="A2960" t="s">
        <v>492</v>
      </c>
      <c r="B2960" t="s">
        <v>504</v>
      </c>
      <c r="C2960" t="s">
        <v>232</v>
      </c>
      <c r="D2960">
        <v>2.5</v>
      </c>
      <c r="E2960">
        <v>4</v>
      </c>
      <c r="F296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960" t="s">
        <v>17</v>
      </c>
      <c r="H2960" t="s">
        <v>144</v>
      </c>
      <c r="I296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960">
        <v>11.1</v>
      </c>
      <c r="K2960">
        <v>8.3000000000000007</v>
      </c>
      <c r="L2960">
        <v>9.8000000000000007</v>
      </c>
      <c r="M2960">
        <v>29</v>
      </c>
      <c r="N2960">
        <v>229</v>
      </c>
    </row>
    <row r="2961" spans="1:14" x14ac:dyDescent="0.35">
      <c r="A2961" t="s">
        <v>492</v>
      </c>
      <c r="B2961" t="s">
        <v>505</v>
      </c>
      <c r="C2961" t="s">
        <v>25</v>
      </c>
      <c r="D2961">
        <v>2.5</v>
      </c>
      <c r="E2961">
        <v>4</v>
      </c>
      <c r="F296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961" t="s">
        <v>22</v>
      </c>
      <c r="H2961" t="s">
        <v>144</v>
      </c>
      <c r="I296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961">
        <v>8.8000000000000007</v>
      </c>
      <c r="K2961">
        <v>6.1</v>
      </c>
      <c r="L2961">
        <v>7.6</v>
      </c>
      <c r="M2961">
        <v>37</v>
      </c>
      <c r="N2961">
        <v>178</v>
      </c>
    </row>
    <row r="2962" spans="1:14" x14ac:dyDescent="0.35">
      <c r="A2962" t="s">
        <v>492</v>
      </c>
      <c r="B2962" t="s">
        <v>506</v>
      </c>
      <c r="C2962" t="s">
        <v>25</v>
      </c>
      <c r="D2962">
        <v>2.5</v>
      </c>
      <c r="E2962">
        <v>4</v>
      </c>
      <c r="F296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962" t="s">
        <v>22</v>
      </c>
      <c r="H2962" t="s">
        <v>144</v>
      </c>
      <c r="I296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962">
        <v>8.5</v>
      </c>
      <c r="K2962">
        <v>5.9</v>
      </c>
      <c r="L2962">
        <v>7.3</v>
      </c>
      <c r="M2962">
        <v>39</v>
      </c>
      <c r="N2962">
        <v>171</v>
      </c>
    </row>
    <row r="2963" spans="1:14" x14ac:dyDescent="0.35">
      <c r="A2963" t="s">
        <v>492</v>
      </c>
      <c r="B2963" t="s">
        <v>1093</v>
      </c>
      <c r="C2963" t="s">
        <v>25</v>
      </c>
      <c r="D2963">
        <v>2.5</v>
      </c>
      <c r="E2963">
        <v>4</v>
      </c>
      <c r="F296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963" t="s">
        <v>17</v>
      </c>
      <c r="H2963" t="s">
        <v>144</v>
      </c>
      <c r="I296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2963">
        <v>9.4</v>
      </c>
      <c r="K2963">
        <v>6.4</v>
      </c>
      <c r="L2963">
        <v>8.1</v>
      </c>
      <c r="M2963">
        <v>35</v>
      </c>
      <c r="N2963">
        <v>188</v>
      </c>
    </row>
    <row r="2964" spans="1:14" x14ac:dyDescent="0.35">
      <c r="A2964" t="s">
        <v>492</v>
      </c>
      <c r="B2964" t="s">
        <v>507</v>
      </c>
      <c r="C2964" t="s">
        <v>31</v>
      </c>
      <c r="D2964">
        <v>2</v>
      </c>
      <c r="E2964">
        <v>4</v>
      </c>
      <c r="F296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964" t="s">
        <v>22</v>
      </c>
      <c r="H2964" t="s">
        <v>16</v>
      </c>
      <c r="I296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964">
        <v>8.9</v>
      </c>
      <c r="K2964">
        <v>6.5</v>
      </c>
      <c r="L2964">
        <v>7.8</v>
      </c>
      <c r="M2964">
        <v>36</v>
      </c>
      <c r="N2964">
        <v>183</v>
      </c>
    </row>
    <row r="2965" spans="1:14" x14ac:dyDescent="0.35">
      <c r="A2965" t="s">
        <v>492</v>
      </c>
      <c r="B2965" t="s">
        <v>1094</v>
      </c>
      <c r="C2965" t="s">
        <v>31</v>
      </c>
      <c r="D2965">
        <v>2</v>
      </c>
      <c r="E2965">
        <v>4</v>
      </c>
      <c r="F296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965" t="s">
        <v>17</v>
      </c>
      <c r="H2965" t="s">
        <v>16</v>
      </c>
      <c r="I296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965">
        <v>8.8000000000000007</v>
      </c>
      <c r="K2965">
        <v>6.9</v>
      </c>
      <c r="L2965">
        <v>7.8</v>
      </c>
      <c r="M2965">
        <v>36</v>
      </c>
      <c r="N2965">
        <v>183</v>
      </c>
    </row>
    <row r="2966" spans="1:14" x14ac:dyDescent="0.35">
      <c r="A2966" t="s">
        <v>508</v>
      </c>
      <c r="B2966" t="s">
        <v>1095</v>
      </c>
      <c r="C2966" t="s">
        <v>14</v>
      </c>
      <c r="D2966">
        <v>4</v>
      </c>
      <c r="E2966">
        <v>8</v>
      </c>
      <c r="F296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966" t="s">
        <v>360</v>
      </c>
      <c r="H2966" t="s">
        <v>16</v>
      </c>
      <c r="I296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966">
        <v>13.4</v>
      </c>
      <c r="K2966">
        <v>9.6</v>
      </c>
      <c r="L2966">
        <v>11.7</v>
      </c>
      <c r="M2966">
        <v>24</v>
      </c>
      <c r="N2966">
        <v>268</v>
      </c>
    </row>
    <row r="2967" spans="1:14" x14ac:dyDescent="0.35">
      <c r="A2967" t="s">
        <v>508</v>
      </c>
      <c r="B2967" t="s">
        <v>1096</v>
      </c>
      <c r="C2967" t="s">
        <v>14</v>
      </c>
      <c r="D2967">
        <v>4</v>
      </c>
      <c r="E2967">
        <v>8</v>
      </c>
      <c r="F296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967" t="s">
        <v>360</v>
      </c>
      <c r="H2967" t="s">
        <v>16</v>
      </c>
      <c r="I296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967">
        <v>13.4</v>
      </c>
      <c r="K2967">
        <v>9.6</v>
      </c>
      <c r="L2967">
        <v>11.7</v>
      </c>
      <c r="M2967">
        <v>24</v>
      </c>
      <c r="N2967">
        <v>268</v>
      </c>
    </row>
    <row r="2968" spans="1:14" x14ac:dyDescent="0.35">
      <c r="A2968" t="s">
        <v>508</v>
      </c>
      <c r="B2968" t="s">
        <v>1097</v>
      </c>
      <c r="C2968" t="s">
        <v>14</v>
      </c>
      <c r="D2968">
        <v>2</v>
      </c>
      <c r="E2968">
        <v>4</v>
      </c>
      <c r="F296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968" t="s">
        <v>360</v>
      </c>
      <c r="H2968" t="s">
        <v>16</v>
      </c>
      <c r="I296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968">
        <v>10.199999999999999</v>
      </c>
      <c r="K2968">
        <v>7.7</v>
      </c>
      <c r="L2968">
        <v>9.1</v>
      </c>
      <c r="M2968">
        <v>31</v>
      </c>
      <c r="N2968">
        <v>214</v>
      </c>
    </row>
    <row r="2969" spans="1:14" x14ac:dyDescent="0.35">
      <c r="A2969" t="s">
        <v>508</v>
      </c>
      <c r="B2969" t="s">
        <v>1098</v>
      </c>
      <c r="C2969" t="s">
        <v>14</v>
      </c>
      <c r="D2969">
        <v>5.5</v>
      </c>
      <c r="E2969">
        <v>8</v>
      </c>
      <c r="F296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969" t="s">
        <v>360</v>
      </c>
      <c r="H2969" t="s">
        <v>16</v>
      </c>
      <c r="I296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969">
        <v>15.1</v>
      </c>
      <c r="K2969">
        <v>10.8</v>
      </c>
      <c r="L2969">
        <v>13.1</v>
      </c>
      <c r="M2969">
        <v>22</v>
      </c>
      <c r="N2969">
        <v>308</v>
      </c>
    </row>
    <row r="2970" spans="1:14" x14ac:dyDescent="0.35">
      <c r="A2970" t="s">
        <v>508</v>
      </c>
      <c r="B2970" t="s">
        <v>1099</v>
      </c>
      <c r="C2970" t="s">
        <v>25</v>
      </c>
      <c r="D2970">
        <v>5.5</v>
      </c>
      <c r="E2970">
        <v>8</v>
      </c>
      <c r="F297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970" t="s">
        <v>360</v>
      </c>
      <c r="H2970" t="s">
        <v>16</v>
      </c>
      <c r="I297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970">
        <v>15.3</v>
      </c>
      <c r="K2970">
        <v>10.8</v>
      </c>
      <c r="L2970">
        <v>13.3</v>
      </c>
      <c r="M2970">
        <v>21</v>
      </c>
      <c r="N2970">
        <v>310</v>
      </c>
    </row>
    <row r="2971" spans="1:14" x14ac:dyDescent="0.35">
      <c r="A2971" t="s">
        <v>508</v>
      </c>
      <c r="B2971" t="s">
        <v>1100</v>
      </c>
      <c r="C2971" t="s">
        <v>425</v>
      </c>
      <c r="D2971">
        <v>5.5</v>
      </c>
      <c r="E2971">
        <v>8</v>
      </c>
      <c r="F297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971" t="s">
        <v>360</v>
      </c>
      <c r="H2971" t="s">
        <v>16</v>
      </c>
      <c r="I297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971">
        <v>15.2</v>
      </c>
      <c r="K2971">
        <v>11</v>
      </c>
      <c r="L2971">
        <v>13.3</v>
      </c>
      <c r="M2971">
        <v>21</v>
      </c>
      <c r="N2971">
        <v>310</v>
      </c>
    </row>
    <row r="2972" spans="1:14" x14ac:dyDescent="0.35">
      <c r="A2972" t="s">
        <v>508</v>
      </c>
      <c r="B2972" t="s">
        <v>1101</v>
      </c>
      <c r="C2972" t="s">
        <v>66</v>
      </c>
      <c r="D2972">
        <v>5.5</v>
      </c>
      <c r="E2972">
        <v>8</v>
      </c>
      <c r="F297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972" t="s">
        <v>360</v>
      </c>
      <c r="H2972" t="s">
        <v>16</v>
      </c>
      <c r="I297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972">
        <v>20</v>
      </c>
      <c r="K2972">
        <v>16.600000000000001</v>
      </c>
      <c r="L2972">
        <v>18.5</v>
      </c>
      <c r="M2972">
        <v>15</v>
      </c>
      <c r="N2972">
        <v>417</v>
      </c>
    </row>
    <row r="2973" spans="1:14" x14ac:dyDescent="0.35">
      <c r="A2973" t="s">
        <v>508</v>
      </c>
      <c r="B2973" t="s">
        <v>1102</v>
      </c>
      <c r="C2973" t="s">
        <v>66</v>
      </c>
      <c r="D2973">
        <v>6</v>
      </c>
      <c r="E2973">
        <v>12</v>
      </c>
      <c r="F297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973" t="s">
        <v>360</v>
      </c>
      <c r="H2973" t="s">
        <v>16</v>
      </c>
      <c r="I297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973">
        <v>24.3</v>
      </c>
      <c r="K2973">
        <v>17.899999999999999</v>
      </c>
      <c r="L2973">
        <v>21.4</v>
      </c>
      <c r="M2973">
        <v>13</v>
      </c>
      <c r="N2973">
        <v>476</v>
      </c>
    </row>
    <row r="2974" spans="1:14" x14ac:dyDescent="0.35">
      <c r="A2974" t="s">
        <v>508</v>
      </c>
      <c r="B2974" t="s">
        <v>1103</v>
      </c>
      <c r="C2974" t="s">
        <v>66</v>
      </c>
      <c r="D2974">
        <v>5.5</v>
      </c>
      <c r="E2974">
        <v>8</v>
      </c>
      <c r="F297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974" t="s">
        <v>360</v>
      </c>
      <c r="H2974" t="s">
        <v>16</v>
      </c>
      <c r="I297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974">
        <v>18.2</v>
      </c>
      <c r="K2974">
        <v>14</v>
      </c>
      <c r="L2974">
        <v>16.3</v>
      </c>
      <c r="M2974">
        <v>17</v>
      </c>
      <c r="N2974">
        <v>369</v>
      </c>
    </row>
    <row r="2975" spans="1:14" x14ac:dyDescent="0.35">
      <c r="A2975" t="s">
        <v>508</v>
      </c>
      <c r="B2975" t="s">
        <v>1104</v>
      </c>
      <c r="C2975" t="s">
        <v>21</v>
      </c>
      <c r="D2975">
        <v>2</v>
      </c>
      <c r="E2975">
        <v>4</v>
      </c>
      <c r="F297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975" t="s">
        <v>360</v>
      </c>
      <c r="H2975" t="s">
        <v>16</v>
      </c>
      <c r="I297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975">
        <v>10.3</v>
      </c>
      <c r="K2975">
        <v>8.1</v>
      </c>
      <c r="L2975">
        <v>9.3000000000000007</v>
      </c>
      <c r="M2975">
        <v>30</v>
      </c>
      <c r="N2975">
        <v>216</v>
      </c>
    </row>
    <row r="2976" spans="1:14" x14ac:dyDescent="0.35">
      <c r="A2976" t="s">
        <v>508</v>
      </c>
      <c r="B2976" t="s">
        <v>1105</v>
      </c>
      <c r="C2976" t="s">
        <v>66</v>
      </c>
      <c r="D2976">
        <v>5.5</v>
      </c>
      <c r="E2976">
        <v>8</v>
      </c>
      <c r="F297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976" t="s">
        <v>360</v>
      </c>
      <c r="H2976" t="s">
        <v>16</v>
      </c>
      <c r="I297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976">
        <v>17.3</v>
      </c>
      <c r="K2976">
        <v>13.5</v>
      </c>
      <c r="L2976">
        <v>15.6</v>
      </c>
      <c r="M2976">
        <v>18</v>
      </c>
      <c r="N2976">
        <v>366</v>
      </c>
    </row>
    <row r="2977" spans="1:14" x14ac:dyDescent="0.35">
      <c r="A2977" t="s">
        <v>508</v>
      </c>
      <c r="B2977" t="s">
        <v>1106</v>
      </c>
      <c r="C2977" t="s">
        <v>66</v>
      </c>
      <c r="D2977">
        <v>5.5</v>
      </c>
      <c r="E2977">
        <v>8</v>
      </c>
      <c r="F297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977" t="s">
        <v>360</v>
      </c>
      <c r="H2977" t="s">
        <v>16</v>
      </c>
      <c r="I297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977">
        <v>17.2</v>
      </c>
      <c r="K2977">
        <v>12.8</v>
      </c>
      <c r="L2977">
        <v>15.2</v>
      </c>
      <c r="M2977">
        <v>19</v>
      </c>
      <c r="N2977">
        <v>363</v>
      </c>
    </row>
    <row r="2978" spans="1:14" x14ac:dyDescent="0.35">
      <c r="A2978" t="s">
        <v>508</v>
      </c>
      <c r="B2978" t="s">
        <v>1107</v>
      </c>
      <c r="C2978" t="s">
        <v>31</v>
      </c>
      <c r="D2978">
        <v>4</v>
      </c>
      <c r="E2978">
        <v>8</v>
      </c>
      <c r="F297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978" t="s">
        <v>40</v>
      </c>
      <c r="H2978" t="s">
        <v>16</v>
      </c>
      <c r="I297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978">
        <v>14.5</v>
      </c>
      <c r="K2978">
        <v>10.8</v>
      </c>
      <c r="L2978">
        <v>12.8</v>
      </c>
      <c r="M2978">
        <v>22</v>
      </c>
      <c r="N2978">
        <v>303</v>
      </c>
    </row>
    <row r="2979" spans="1:14" x14ac:dyDescent="0.35">
      <c r="A2979" t="s">
        <v>508</v>
      </c>
      <c r="B2979" t="s">
        <v>1108</v>
      </c>
      <c r="C2979" t="s">
        <v>58</v>
      </c>
      <c r="D2979">
        <v>5.5</v>
      </c>
      <c r="E2979">
        <v>8</v>
      </c>
      <c r="F297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979" t="s">
        <v>360</v>
      </c>
      <c r="H2979" t="s">
        <v>16</v>
      </c>
      <c r="I297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979">
        <v>15.7</v>
      </c>
      <c r="K2979">
        <v>10.1</v>
      </c>
      <c r="L2979">
        <v>13.2</v>
      </c>
      <c r="M2979">
        <v>21</v>
      </c>
      <c r="N2979">
        <v>313</v>
      </c>
    </row>
    <row r="2980" spans="1:14" x14ac:dyDescent="0.35">
      <c r="A2980" t="s">
        <v>508</v>
      </c>
      <c r="B2980" t="s">
        <v>1109</v>
      </c>
      <c r="C2980" t="s">
        <v>14</v>
      </c>
      <c r="D2980">
        <v>5.5</v>
      </c>
      <c r="E2980">
        <v>8</v>
      </c>
      <c r="F298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980" t="s">
        <v>360</v>
      </c>
      <c r="H2980" t="s">
        <v>16</v>
      </c>
      <c r="I298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980">
        <v>15.3</v>
      </c>
      <c r="K2980">
        <v>10.199999999999999</v>
      </c>
      <c r="L2980">
        <v>13</v>
      </c>
      <c r="M2980">
        <v>22</v>
      </c>
      <c r="N2980">
        <v>313</v>
      </c>
    </row>
    <row r="2981" spans="1:14" x14ac:dyDescent="0.35">
      <c r="A2981" t="s">
        <v>508</v>
      </c>
      <c r="B2981" t="s">
        <v>1110</v>
      </c>
      <c r="C2981" t="s">
        <v>58</v>
      </c>
      <c r="D2981">
        <v>6</v>
      </c>
      <c r="E2981">
        <v>12</v>
      </c>
      <c r="F298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981" t="s">
        <v>360</v>
      </c>
      <c r="H2981" t="s">
        <v>16</v>
      </c>
      <c r="I298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981">
        <v>18.5</v>
      </c>
      <c r="K2981">
        <v>11.8</v>
      </c>
      <c r="L2981">
        <v>15.5</v>
      </c>
      <c r="M2981">
        <v>18</v>
      </c>
      <c r="N2981">
        <v>361</v>
      </c>
    </row>
    <row r="2982" spans="1:14" x14ac:dyDescent="0.35">
      <c r="A2982" t="s">
        <v>508</v>
      </c>
      <c r="B2982" t="s">
        <v>1111</v>
      </c>
      <c r="C2982" t="s">
        <v>14</v>
      </c>
      <c r="D2982">
        <v>6</v>
      </c>
      <c r="E2982">
        <v>12</v>
      </c>
      <c r="F298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982" t="s">
        <v>360</v>
      </c>
      <c r="H2982" t="s">
        <v>16</v>
      </c>
      <c r="I298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982">
        <v>18</v>
      </c>
      <c r="K2982">
        <v>11.3</v>
      </c>
      <c r="L2982">
        <v>15</v>
      </c>
      <c r="M2982">
        <v>19</v>
      </c>
      <c r="N2982">
        <v>355</v>
      </c>
    </row>
    <row r="2983" spans="1:14" x14ac:dyDescent="0.35">
      <c r="A2983" t="s">
        <v>508</v>
      </c>
      <c r="B2983" t="s">
        <v>1112</v>
      </c>
      <c r="C2983" t="s">
        <v>31</v>
      </c>
      <c r="D2983">
        <v>5.5</v>
      </c>
      <c r="E2983">
        <v>8</v>
      </c>
      <c r="F298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983" t="s">
        <v>360</v>
      </c>
      <c r="H2983" t="s">
        <v>16</v>
      </c>
      <c r="I298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983">
        <v>14.7</v>
      </c>
      <c r="K2983">
        <v>9.5</v>
      </c>
      <c r="L2983">
        <v>12.4</v>
      </c>
      <c r="M2983">
        <v>23</v>
      </c>
      <c r="N2983">
        <v>298</v>
      </c>
    </row>
    <row r="2984" spans="1:14" x14ac:dyDescent="0.35">
      <c r="A2984" t="s">
        <v>508</v>
      </c>
      <c r="B2984" t="s">
        <v>1113</v>
      </c>
      <c r="C2984" t="s">
        <v>31</v>
      </c>
      <c r="D2984">
        <v>6</v>
      </c>
      <c r="E2984">
        <v>12</v>
      </c>
      <c r="F298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984" t="s">
        <v>360</v>
      </c>
      <c r="H2984" t="s">
        <v>16</v>
      </c>
      <c r="I298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984">
        <v>16.7</v>
      </c>
      <c r="K2984">
        <v>11.2</v>
      </c>
      <c r="L2984">
        <v>14.2</v>
      </c>
      <c r="M2984">
        <v>20</v>
      </c>
      <c r="N2984">
        <v>335</v>
      </c>
    </row>
    <row r="2985" spans="1:14" x14ac:dyDescent="0.35">
      <c r="A2985" t="s">
        <v>508</v>
      </c>
      <c r="B2985" t="s">
        <v>1114</v>
      </c>
      <c r="C2985" t="s">
        <v>31</v>
      </c>
      <c r="D2985">
        <v>5.5</v>
      </c>
      <c r="E2985">
        <v>8</v>
      </c>
      <c r="F298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985" t="s">
        <v>360</v>
      </c>
      <c r="H2985" t="s">
        <v>16</v>
      </c>
      <c r="I298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985">
        <v>12.4</v>
      </c>
      <c r="K2985">
        <v>8.5</v>
      </c>
      <c r="L2985">
        <v>10.6</v>
      </c>
      <c r="M2985">
        <v>27</v>
      </c>
      <c r="N2985">
        <v>252</v>
      </c>
    </row>
    <row r="2986" spans="1:14" x14ac:dyDescent="0.35">
      <c r="A2986" t="s">
        <v>508</v>
      </c>
      <c r="B2986" t="s">
        <v>509</v>
      </c>
      <c r="C2986" t="s">
        <v>25</v>
      </c>
      <c r="D2986">
        <v>2</v>
      </c>
      <c r="E2986">
        <v>4</v>
      </c>
      <c r="F298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986" t="s">
        <v>360</v>
      </c>
      <c r="H2986" t="s">
        <v>16</v>
      </c>
      <c r="I298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986">
        <v>9.1999999999999993</v>
      </c>
      <c r="K2986">
        <v>6.6</v>
      </c>
      <c r="L2986">
        <v>8</v>
      </c>
      <c r="M2986">
        <v>35</v>
      </c>
      <c r="N2986">
        <v>188</v>
      </c>
    </row>
    <row r="2987" spans="1:14" x14ac:dyDescent="0.35">
      <c r="A2987" t="s">
        <v>508</v>
      </c>
      <c r="B2987" t="s">
        <v>901</v>
      </c>
      <c r="C2987" t="s">
        <v>25</v>
      </c>
      <c r="D2987">
        <v>2</v>
      </c>
      <c r="E2987">
        <v>4</v>
      </c>
      <c r="F298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987" t="s">
        <v>360</v>
      </c>
      <c r="H2987" t="s">
        <v>16</v>
      </c>
      <c r="I298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987">
        <v>10</v>
      </c>
      <c r="K2987">
        <v>7.5</v>
      </c>
      <c r="L2987">
        <v>8.9</v>
      </c>
      <c r="M2987">
        <v>32</v>
      </c>
      <c r="N2987">
        <v>206</v>
      </c>
    </row>
    <row r="2988" spans="1:14" x14ac:dyDescent="0.35">
      <c r="A2988" t="s">
        <v>508</v>
      </c>
      <c r="B2988" t="s">
        <v>902</v>
      </c>
      <c r="C2988" t="s">
        <v>14</v>
      </c>
      <c r="D2988">
        <v>2</v>
      </c>
      <c r="E2988">
        <v>4</v>
      </c>
      <c r="F298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988" t="s">
        <v>360</v>
      </c>
      <c r="H2988" t="s">
        <v>16</v>
      </c>
      <c r="I298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988">
        <v>10.1</v>
      </c>
      <c r="K2988">
        <v>7.8</v>
      </c>
      <c r="L2988">
        <v>9</v>
      </c>
      <c r="M2988">
        <v>31</v>
      </c>
      <c r="N2988">
        <v>212</v>
      </c>
    </row>
    <row r="2989" spans="1:14" x14ac:dyDescent="0.35">
      <c r="A2989" t="s">
        <v>508</v>
      </c>
      <c r="B2989" t="s">
        <v>1115</v>
      </c>
      <c r="C2989" t="s">
        <v>14</v>
      </c>
      <c r="D2989">
        <v>3</v>
      </c>
      <c r="E2989">
        <v>6</v>
      </c>
      <c r="F298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989" t="s">
        <v>360</v>
      </c>
      <c r="H2989" t="s">
        <v>16</v>
      </c>
      <c r="I298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989">
        <v>11.1</v>
      </c>
      <c r="K2989">
        <v>9.6</v>
      </c>
      <c r="L2989">
        <v>10.4</v>
      </c>
      <c r="M2989">
        <v>27</v>
      </c>
      <c r="N2989">
        <v>231</v>
      </c>
    </row>
    <row r="2990" spans="1:14" x14ac:dyDescent="0.35">
      <c r="A2990" t="s">
        <v>508</v>
      </c>
      <c r="B2990" t="s">
        <v>521</v>
      </c>
      <c r="C2990" t="s">
        <v>14</v>
      </c>
      <c r="D2990">
        <v>2</v>
      </c>
      <c r="E2990">
        <v>4</v>
      </c>
      <c r="F299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990" t="s">
        <v>360</v>
      </c>
      <c r="H2990" t="s">
        <v>16</v>
      </c>
      <c r="I299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990">
        <v>9.4</v>
      </c>
      <c r="K2990">
        <v>6.4</v>
      </c>
      <c r="L2990">
        <v>8.1</v>
      </c>
      <c r="M2990">
        <v>35</v>
      </c>
      <c r="N2990">
        <v>188</v>
      </c>
    </row>
    <row r="2991" spans="1:14" x14ac:dyDescent="0.35">
      <c r="A2991" t="s">
        <v>508</v>
      </c>
      <c r="B2991" t="s">
        <v>1116</v>
      </c>
      <c r="C2991" t="s">
        <v>14</v>
      </c>
      <c r="D2991">
        <v>2</v>
      </c>
      <c r="E2991">
        <v>4</v>
      </c>
      <c r="F299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991" t="s">
        <v>360</v>
      </c>
      <c r="H2991" t="s">
        <v>16</v>
      </c>
      <c r="I299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991">
        <v>9.8000000000000007</v>
      </c>
      <c r="K2991">
        <v>7.1</v>
      </c>
      <c r="L2991">
        <v>8.6</v>
      </c>
      <c r="M2991">
        <v>33</v>
      </c>
      <c r="N2991">
        <v>198</v>
      </c>
    </row>
    <row r="2992" spans="1:14" x14ac:dyDescent="0.35">
      <c r="A2992" t="s">
        <v>508</v>
      </c>
      <c r="B2992" t="s">
        <v>1116</v>
      </c>
      <c r="C2992" t="s">
        <v>14</v>
      </c>
      <c r="D2992">
        <v>2</v>
      </c>
      <c r="E2992">
        <v>4</v>
      </c>
      <c r="F299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992" t="s">
        <v>360</v>
      </c>
      <c r="H2992" t="s">
        <v>149</v>
      </c>
      <c r="I299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2992">
        <v>13.1</v>
      </c>
      <c r="K2992">
        <v>9.8000000000000007</v>
      </c>
      <c r="L2992">
        <v>11.6</v>
      </c>
      <c r="M2992">
        <v>24</v>
      </c>
      <c r="N2992">
        <v>198</v>
      </c>
    </row>
    <row r="2993" spans="1:14" x14ac:dyDescent="0.35">
      <c r="A2993" t="s">
        <v>508</v>
      </c>
      <c r="B2993" t="s">
        <v>906</v>
      </c>
      <c r="C2993" t="s">
        <v>14</v>
      </c>
      <c r="D2993">
        <v>3</v>
      </c>
      <c r="E2993">
        <v>6</v>
      </c>
      <c r="F299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993" t="s">
        <v>360</v>
      </c>
      <c r="H2993" t="s">
        <v>16</v>
      </c>
      <c r="I299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993">
        <v>12.2</v>
      </c>
      <c r="K2993">
        <v>8.8000000000000007</v>
      </c>
      <c r="L2993">
        <v>10.7</v>
      </c>
      <c r="M2993">
        <v>26</v>
      </c>
      <c r="N2993">
        <v>252</v>
      </c>
    </row>
    <row r="2994" spans="1:14" x14ac:dyDescent="0.35">
      <c r="A2994" t="s">
        <v>508</v>
      </c>
      <c r="B2994" t="s">
        <v>523</v>
      </c>
      <c r="C2994" t="s">
        <v>14</v>
      </c>
      <c r="D2994">
        <v>4.7</v>
      </c>
      <c r="E2994">
        <v>8</v>
      </c>
      <c r="F299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2994" t="s">
        <v>360</v>
      </c>
      <c r="H2994" t="s">
        <v>16</v>
      </c>
      <c r="I299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994">
        <v>13.7</v>
      </c>
      <c r="K2994">
        <v>9.3000000000000007</v>
      </c>
      <c r="L2994">
        <v>11.7</v>
      </c>
      <c r="M2994">
        <v>24</v>
      </c>
      <c r="N2994">
        <v>277</v>
      </c>
    </row>
    <row r="2995" spans="1:14" x14ac:dyDescent="0.35">
      <c r="A2995" t="s">
        <v>508</v>
      </c>
      <c r="B2995" t="s">
        <v>526</v>
      </c>
      <c r="C2995" t="s">
        <v>25</v>
      </c>
      <c r="D2995">
        <v>2.1</v>
      </c>
      <c r="E2995">
        <v>4</v>
      </c>
      <c r="F299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2995" t="s">
        <v>360</v>
      </c>
      <c r="H2995" t="s">
        <v>52</v>
      </c>
      <c r="I299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2995">
        <v>8.6</v>
      </c>
      <c r="K2995">
        <v>6</v>
      </c>
      <c r="L2995">
        <v>7.4</v>
      </c>
      <c r="M2995">
        <v>38</v>
      </c>
      <c r="N2995">
        <v>200</v>
      </c>
    </row>
    <row r="2996" spans="1:14" x14ac:dyDescent="0.35">
      <c r="A2996" t="s">
        <v>508</v>
      </c>
      <c r="B2996" t="s">
        <v>527</v>
      </c>
      <c r="C2996" t="s">
        <v>25</v>
      </c>
      <c r="D2996">
        <v>3.5</v>
      </c>
      <c r="E2996">
        <v>6</v>
      </c>
      <c r="F299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996" t="s">
        <v>360</v>
      </c>
      <c r="H2996" t="s">
        <v>16</v>
      </c>
      <c r="I299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996">
        <v>11.9</v>
      </c>
      <c r="K2996">
        <v>8.1999999999999993</v>
      </c>
      <c r="L2996">
        <v>10.199999999999999</v>
      </c>
      <c r="M2996">
        <v>28</v>
      </c>
      <c r="N2996">
        <v>240</v>
      </c>
    </row>
    <row r="2997" spans="1:14" x14ac:dyDescent="0.35">
      <c r="A2997" t="s">
        <v>508</v>
      </c>
      <c r="B2997" t="s">
        <v>907</v>
      </c>
      <c r="C2997" t="s">
        <v>25</v>
      </c>
      <c r="D2997">
        <v>3</v>
      </c>
      <c r="E2997">
        <v>6</v>
      </c>
      <c r="F299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997" t="s">
        <v>360</v>
      </c>
      <c r="H2997" t="s">
        <v>16</v>
      </c>
      <c r="I299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997">
        <v>12</v>
      </c>
      <c r="K2997">
        <v>8.5</v>
      </c>
      <c r="L2997">
        <v>10.4</v>
      </c>
      <c r="M2997">
        <v>27</v>
      </c>
      <c r="N2997">
        <v>244</v>
      </c>
    </row>
    <row r="2998" spans="1:14" x14ac:dyDescent="0.35">
      <c r="A2998" t="s">
        <v>508</v>
      </c>
      <c r="B2998" t="s">
        <v>1117</v>
      </c>
      <c r="C2998" t="s">
        <v>38</v>
      </c>
      <c r="D2998">
        <v>3</v>
      </c>
      <c r="E2998">
        <v>6</v>
      </c>
      <c r="F299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998" t="s">
        <v>360</v>
      </c>
      <c r="H2998" t="s">
        <v>16</v>
      </c>
      <c r="I299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998">
        <v>11.8</v>
      </c>
      <c r="K2998">
        <v>8.4</v>
      </c>
      <c r="L2998">
        <v>10.199999999999999</v>
      </c>
      <c r="M2998">
        <v>28</v>
      </c>
      <c r="N2998">
        <v>239</v>
      </c>
    </row>
    <row r="2999" spans="1:14" x14ac:dyDescent="0.35">
      <c r="A2999" t="s">
        <v>508</v>
      </c>
      <c r="B2999" t="s">
        <v>908</v>
      </c>
      <c r="C2999" t="s">
        <v>425</v>
      </c>
      <c r="D2999">
        <v>3</v>
      </c>
      <c r="E2999">
        <v>6</v>
      </c>
      <c r="F299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2999" t="s">
        <v>360</v>
      </c>
      <c r="H2999" t="s">
        <v>16</v>
      </c>
      <c r="I299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2999">
        <v>12.4</v>
      </c>
      <c r="K2999">
        <v>8.9</v>
      </c>
      <c r="L2999">
        <v>10.8</v>
      </c>
      <c r="M2999">
        <v>26</v>
      </c>
      <c r="N2999">
        <v>253</v>
      </c>
    </row>
    <row r="3000" spans="1:14" x14ac:dyDescent="0.35">
      <c r="A3000" t="s">
        <v>508</v>
      </c>
      <c r="B3000" t="s">
        <v>909</v>
      </c>
      <c r="C3000" t="s">
        <v>38</v>
      </c>
      <c r="D3000">
        <v>3</v>
      </c>
      <c r="E3000">
        <v>6</v>
      </c>
      <c r="F300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000" t="s">
        <v>360</v>
      </c>
      <c r="H3000" t="s">
        <v>16</v>
      </c>
      <c r="I300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000">
        <v>11.5</v>
      </c>
      <c r="K3000">
        <v>8.1</v>
      </c>
      <c r="L3000">
        <v>10</v>
      </c>
      <c r="M3000">
        <v>28</v>
      </c>
      <c r="N3000">
        <v>233</v>
      </c>
    </row>
    <row r="3001" spans="1:14" x14ac:dyDescent="0.35">
      <c r="A3001" t="s">
        <v>508</v>
      </c>
      <c r="B3001" t="s">
        <v>534</v>
      </c>
      <c r="C3001" t="s">
        <v>25</v>
      </c>
      <c r="D3001">
        <v>4.7</v>
      </c>
      <c r="E3001">
        <v>8</v>
      </c>
      <c r="F300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001" t="s">
        <v>360</v>
      </c>
      <c r="H3001" t="s">
        <v>16</v>
      </c>
      <c r="I300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001">
        <v>12.9</v>
      </c>
      <c r="K3001">
        <v>9.6</v>
      </c>
      <c r="L3001">
        <v>11.4</v>
      </c>
      <c r="M3001">
        <v>25</v>
      </c>
      <c r="N3001">
        <v>270</v>
      </c>
    </row>
    <row r="3002" spans="1:14" x14ac:dyDescent="0.35">
      <c r="A3002" t="s">
        <v>508</v>
      </c>
      <c r="B3002" t="s">
        <v>535</v>
      </c>
      <c r="C3002" t="s">
        <v>38</v>
      </c>
      <c r="D3002">
        <v>4.7</v>
      </c>
      <c r="E3002">
        <v>8</v>
      </c>
      <c r="F300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002" t="s">
        <v>360</v>
      </c>
      <c r="H3002" t="s">
        <v>16</v>
      </c>
      <c r="I300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002">
        <v>13.7</v>
      </c>
      <c r="K3002">
        <v>9.1999999999999993</v>
      </c>
      <c r="L3002">
        <v>11.7</v>
      </c>
      <c r="M3002">
        <v>24</v>
      </c>
      <c r="N3002">
        <v>275</v>
      </c>
    </row>
    <row r="3003" spans="1:14" x14ac:dyDescent="0.35">
      <c r="A3003" t="s">
        <v>508</v>
      </c>
      <c r="B3003" t="s">
        <v>536</v>
      </c>
      <c r="C3003" t="s">
        <v>38</v>
      </c>
      <c r="D3003">
        <v>4.7</v>
      </c>
      <c r="E3003">
        <v>8</v>
      </c>
      <c r="F300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003" t="s">
        <v>360</v>
      </c>
      <c r="H3003" t="s">
        <v>16</v>
      </c>
      <c r="I300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003">
        <v>13.4</v>
      </c>
      <c r="K3003">
        <v>8.9</v>
      </c>
      <c r="L3003">
        <v>11.4</v>
      </c>
      <c r="M3003">
        <v>25</v>
      </c>
      <c r="N3003">
        <v>268</v>
      </c>
    </row>
    <row r="3004" spans="1:14" x14ac:dyDescent="0.35">
      <c r="A3004" t="s">
        <v>508</v>
      </c>
      <c r="B3004" t="s">
        <v>541</v>
      </c>
      <c r="C3004" t="s">
        <v>66</v>
      </c>
      <c r="D3004">
        <v>5.5</v>
      </c>
      <c r="E3004">
        <v>8</v>
      </c>
      <c r="F300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004" t="s">
        <v>360</v>
      </c>
      <c r="H3004" t="s">
        <v>16</v>
      </c>
      <c r="I300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004">
        <v>19</v>
      </c>
      <c r="K3004">
        <v>16.5</v>
      </c>
      <c r="L3004">
        <v>17.899999999999999</v>
      </c>
      <c r="M3004">
        <v>16</v>
      </c>
      <c r="N3004">
        <v>401</v>
      </c>
    </row>
    <row r="3005" spans="1:14" x14ac:dyDescent="0.35">
      <c r="A3005" t="s">
        <v>508</v>
      </c>
      <c r="B3005" t="s">
        <v>543</v>
      </c>
      <c r="C3005" t="s">
        <v>66</v>
      </c>
      <c r="D3005">
        <v>3</v>
      </c>
      <c r="E3005">
        <v>6</v>
      </c>
      <c r="F300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005" t="s">
        <v>360</v>
      </c>
      <c r="H3005" t="s">
        <v>52</v>
      </c>
      <c r="I300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3005">
        <v>13.6</v>
      </c>
      <c r="K3005">
        <v>10</v>
      </c>
      <c r="L3005">
        <v>12</v>
      </c>
      <c r="M3005">
        <v>24</v>
      </c>
      <c r="N3005">
        <v>322</v>
      </c>
    </row>
    <row r="3006" spans="1:14" x14ac:dyDescent="0.35">
      <c r="A3006" t="s">
        <v>508</v>
      </c>
      <c r="B3006" t="s">
        <v>544</v>
      </c>
      <c r="C3006" t="s">
        <v>66</v>
      </c>
      <c r="D3006">
        <v>3</v>
      </c>
      <c r="E3006">
        <v>6</v>
      </c>
      <c r="F300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006" t="s">
        <v>360</v>
      </c>
      <c r="H3006" t="s">
        <v>16</v>
      </c>
      <c r="I300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006">
        <v>15.2</v>
      </c>
      <c r="K3006">
        <v>12.6</v>
      </c>
      <c r="L3006">
        <v>14</v>
      </c>
      <c r="M3006">
        <v>20</v>
      </c>
      <c r="N3006">
        <v>298</v>
      </c>
    </row>
    <row r="3007" spans="1:14" x14ac:dyDescent="0.35">
      <c r="A3007" t="s">
        <v>508</v>
      </c>
      <c r="B3007" t="s">
        <v>545</v>
      </c>
      <c r="C3007" t="s">
        <v>66</v>
      </c>
      <c r="D3007">
        <v>4.7</v>
      </c>
      <c r="E3007">
        <v>8</v>
      </c>
      <c r="F300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007" t="s">
        <v>360</v>
      </c>
      <c r="H3007" t="s">
        <v>16</v>
      </c>
      <c r="I300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007">
        <v>17.5</v>
      </c>
      <c r="K3007">
        <v>13.1</v>
      </c>
      <c r="L3007">
        <v>15.5</v>
      </c>
      <c r="M3007">
        <v>18</v>
      </c>
      <c r="N3007">
        <v>365</v>
      </c>
    </row>
    <row r="3008" spans="1:14" x14ac:dyDescent="0.35">
      <c r="A3008" t="s">
        <v>508</v>
      </c>
      <c r="B3008" t="s">
        <v>911</v>
      </c>
      <c r="C3008" t="s">
        <v>21</v>
      </c>
      <c r="D3008">
        <v>2</v>
      </c>
      <c r="E3008">
        <v>4</v>
      </c>
      <c r="F300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008" t="s">
        <v>360</v>
      </c>
      <c r="H3008" t="s">
        <v>16</v>
      </c>
      <c r="I300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008">
        <v>9.8000000000000007</v>
      </c>
      <c r="K3008">
        <v>7.4</v>
      </c>
      <c r="L3008">
        <v>8.6999999999999993</v>
      </c>
      <c r="M3008">
        <v>32</v>
      </c>
      <c r="N3008">
        <v>203</v>
      </c>
    </row>
    <row r="3009" spans="1:14" x14ac:dyDescent="0.35">
      <c r="A3009" t="s">
        <v>508</v>
      </c>
      <c r="B3009" t="s">
        <v>1118</v>
      </c>
      <c r="C3009" t="s">
        <v>66</v>
      </c>
      <c r="D3009">
        <v>3</v>
      </c>
      <c r="E3009">
        <v>6</v>
      </c>
      <c r="F300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009" t="s">
        <v>398</v>
      </c>
      <c r="H3009" t="s">
        <v>52</v>
      </c>
      <c r="I300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3009">
        <v>10.1</v>
      </c>
      <c r="K3009">
        <v>8</v>
      </c>
      <c r="L3009">
        <v>9.1999999999999993</v>
      </c>
      <c r="M3009">
        <v>31</v>
      </c>
      <c r="N3009">
        <v>246</v>
      </c>
    </row>
    <row r="3010" spans="1:14" x14ac:dyDescent="0.35">
      <c r="A3010" t="s">
        <v>508</v>
      </c>
      <c r="B3010" t="s">
        <v>1119</v>
      </c>
      <c r="C3010" t="s">
        <v>66</v>
      </c>
      <c r="D3010">
        <v>3</v>
      </c>
      <c r="E3010">
        <v>6</v>
      </c>
      <c r="F301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010" t="s">
        <v>398</v>
      </c>
      <c r="H3010" t="s">
        <v>52</v>
      </c>
      <c r="I301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3010">
        <v>10.4</v>
      </c>
      <c r="K3010">
        <v>8.1999999999999993</v>
      </c>
      <c r="L3010">
        <v>9.4</v>
      </c>
      <c r="M3010">
        <v>30</v>
      </c>
      <c r="N3010">
        <v>253</v>
      </c>
    </row>
    <row r="3011" spans="1:14" x14ac:dyDescent="0.35">
      <c r="A3011" t="s">
        <v>508</v>
      </c>
      <c r="B3011" t="s">
        <v>1120</v>
      </c>
      <c r="C3011" t="s">
        <v>66</v>
      </c>
      <c r="D3011">
        <v>3</v>
      </c>
      <c r="E3011">
        <v>6</v>
      </c>
      <c r="F301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011" t="s">
        <v>360</v>
      </c>
      <c r="H3011" t="s">
        <v>16</v>
      </c>
      <c r="I301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011">
        <v>13.3</v>
      </c>
      <c r="K3011">
        <v>10.4</v>
      </c>
      <c r="L3011">
        <v>12</v>
      </c>
      <c r="M3011">
        <v>24</v>
      </c>
      <c r="N3011">
        <v>282</v>
      </c>
    </row>
    <row r="3012" spans="1:14" x14ac:dyDescent="0.35">
      <c r="A3012" t="s">
        <v>508</v>
      </c>
      <c r="B3012" t="s">
        <v>1121</v>
      </c>
      <c r="C3012" t="s">
        <v>66</v>
      </c>
      <c r="D3012">
        <v>3</v>
      </c>
      <c r="E3012">
        <v>6</v>
      </c>
      <c r="F301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012" t="s">
        <v>398</v>
      </c>
      <c r="H3012" t="s">
        <v>16</v>
      </c>
      <c r="I301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012">
        <v>13.6</v>
      </c>
      <c r="K3012">
        <v>10.199999999999999</v>
      </c>
      <c r="L3012">
        <v>12</v>
      </c>
      <c r="M3012">
        <v>24</v>
      </c>
      <c r="N3012">
        <v>281</v>
      </c>
    </row>
    <row r="3013" spans="1:14" x14ac:dyDescent="0.35">
      <c r="A3013" t="s">
        <v>508</v>
      </c>
      <c r="B3013" t="s">
        <v>1122</v>
      </c>
      <c r="C3013" t="s">
        <v>66</v>
      </c>
      <c r="D3013">
        <v>4.7</v>
      </c>
      <c r="E3013">
        <v>8</v>
      </c>
      <c r="F301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013" t="s">
        <v>360</v>
      </c>
      <c r="H3013" t="s">
        <v>16</v>
      </c>
      <c r="I301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013">
        <v>16.2</v>
      </c>
      <c r="K3013">
        <v>11.8</v>
      </c>
      <c r="L3013">
        <v>14.2</v>
      </c>
      <c r="M3013">
        <v>20</v>
      </c>
      <c r="N3013">
        <v>335</v>
      </c>
    </row>
    <row r="3014" spans="1:14" x14ac:dyDescent="0.35">
      <c r="A3014" t="s">
        <v>508</v>
      </c>
      <c r="B3014" t="s">
        <v>1123</v>
      </c>
      <c r="C3014" t="s">
        <v>58</v>
      </c>
      <c r="D3014">
        <v>6</v>
      </c>
      <c r="E3014">
        <v>12</v>
      </c>
      <c r="F301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014" t="s">
        <v>360</v>
      </c>
      <c r="H3014" t="s">
        <v>16</v>
      </c>
      <c r="I301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014">
        <v>18.2</v>
      </c>
      <c r="K3014">
        <v>11.7</v>
      </c>
      <c r="L3014">
        <v>15.3</v>
      </c>
      <c r="M3014">
        <v>18</v>
      </c>
      <c r="N3014">
        <v>359</v>
      </c>
    </row>
    <row r="3015" spans="1:14" x14ac:dyDescent="0.35">
      <c r="A3015" t="s">
        <v>508</v>
      </c>
      <c r="B3015" t="s">
        <v>1124</v>
      </c>
      <c r="C3015" t="s">
        <v>305</v>
      </c>
      <c r="D3015">
        <v>2</v>
      </c>
      <c r="E3015">
        <v>4</v>
      </c>
      <c r="F301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015" t="s">
        <v>360</v>
      </c>
      <c r="H3015" t="s">
        <v>16</v>
      </c>
      <c r="I301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015">
        <v>10.8</v>
      </c>
      <c r="K3015">
        <v>9.5</v>
      </c>
      <c r="L3015">
        <v>10.199999999999999</v>
      </c>
      <c r="M3015">
        <v>28</v>
      </c>
      <c r="N3015">
        <v>233</v>
      </c>
    </row>
    <row r="3016" spans="1:14" x14ac:dyDescent="0.35">
      <c r="A3016" t="s">
        <v>508</v>
      </c>
      <c r="B3016" t="s">
        <v>1125</v>
      </c>
      <c r="C3016" t="s">
        <v>305</v>
      </c>
      <c r="D3016">
        <v>2</v>
      </c>
      <c r="E3016">
        <v>4</v>
      </c>
      <c r="F301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016" t="s">
        <v>360</v>
      </c>
      <c r="H3016" t="s">
        <v>16</v>
      </c>
      <c r="I301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016">
        <v>11.5</v>
      </c>
      <c r="K3016">
        <v>10.199999999999999</v>
      </c>
      <c r="L3016">
        <v>10.9</v>
      </c>
      <c r="M3016">
        <v>26</v>
      </c>
      <c r="N3016">
        <v>248</v>
      </c>
    </row>
    <row r="3017" spans="1:14" x14ac:dyDescent="0.35">
      <c r="A3017" t="s">
        <v>508</v>
      </c>
      <c r="B3017" t="s">
        <v>1126</v>
      </c>
      <c r="C3017" t="s">
        <v>25</v>
      </c>
      <c r="D3017">
        <v>3</v>
      </c>
      <c r="E3017">
        <v>6</v>
      </c>
      <c r="F301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017" t="s">
        <v>360</v>
      </c>
      <c r="H3017" t="s">
        <v>16</v>
      </c>
      <c r="I301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017">
        <v>12.6</v>
      </c>
      <c r="K3017">
        <v>8.6</v>
      </c>
      <c r="L3017">
        <v>10.8</v>
      </c>
      <c r="M3017">
        <v>26</v>
      </c>
      <c r="N3017">
        <v>253</v>
      </c>
    </row>
    <row r="3018" spans="1:14" x14ac:dyDescent="0.35">
      <c r="A3018" t="s">
        <v>508</v>
      </c>
      <c r="B3018" t="s">
        <v>554</v>
      </c>
      <c r="C3018" t="s">
        <v>25</v>
      </c>
      <c r="D3018">
        <v>4.7</v>
      </c>
      <c r="E3018">
        <v>8</v>
      </c>
      <c r="F301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018" t="s">
        <v>360</v>
      </c>
      <c r="H3018" t="s">
        <v>16</v>
      </c>
      <c r="I301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018">
        <v>14.7</v>
      </c>
      <c r="K3018">
        <v>9.1</v>
      </c>
      <c r="L3018">
        <v>12.2</v>
      </c>
      <c r="M3018">
        <v>23</v>
      </c>
      <c r="N3018">
        <v>294</v>
      </c>
    </row>
    <row r="3019" spans="1:14" x14ac:dyDescent="0.35">
      <c r="A3019" t="s">
        <v>508</v>
      </c>
      <c r="B3019" t="s">
        <v>553</v>
      </c>
      <c r="C3019" t="s">
        <v>58</v>
      </c>
      <c r="D3019">
        <v>4.7</v>
      </c>
      <c r="E3019">
        <v>8</v>
      </c>
      <c r="F301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019" t="s">
        <v>360</v>
      </c>
      <c r="H3019" t="s">
        <v>16</v>
      </c>
      <c r="I301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019">
        <v>14.8</v>
      </c>
      <c r="K3019">
        <v>9.8000000000000007</v>
      </c>
      <c r="L3019">
        <v>12.5</v>
      </c>
      <c r="M3019">
        <v>23</v>
      </c>
      <c r="N3019">
        <v>287</v>
      </c>
    </row>
    <row r="3020" spans="1:14" x14ac:dyDescent="0.35">
      <c r="A3020" t="s">
        <v>508</v>
      </c>
      <c r="B3020" t="s">
        <v>915</v>
      </c>
      <c r="C3020" t="s">
        <v>14</v>
      </c>
      <c r="D3020">
        <v>4.7</v>
      </c>
      <c r="E3020">
        <v>8</v>
      </c>
      <c r="F302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020" t="s">
        <v>360</v>
      </c>
      <c r="H3020" t="s">
        <v>16</v>
      </c>
      <c r="I302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020">
        <v>14.4</v>
      </c>
      <c r="K3020">
        <v>9.8000000000000007</v>
      </c>
      <c r="L3020">
        <v>12.3</v>
      </c>
      <c r="M3020">
        <v>23</v>
      </c>
      <c r="N3020">
        <v>289</v>
      </c>
    </row>
    <row r="3021" spans="1:14" x14ac:dyDescent="0.35">
      <c r="A3021" t="s">
        <v>508</v>
      </c>
      <c r="B3021" t="s">
        <v>916</v>
      </c>
      <c r="C3021" t="s">
        <v>58</v>
      </c>
      <c r="D3021">
        <v>6</v>
      </c>
      <c r="E3021">
        <v>12</v>
      </c>
      <c r="F302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021" t="s">
        <v>360</v>
      </c>
      <c r="H3021" t="s">
        <v>16</v>
      </c>
      <c r="I302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021">
        <v>17.3</v>
      </c>
      <c r="K3021">
        <v>11</v>
      </c>
      <c r="L3021">
        <v>14.5</v>
      </c>
      <c r="M3021">
        <v>19</v>
      </c>
      <c r="N3021">
        <v>340</v>
      </c>
    </row>
    <row r="3022" spans="1:14" x14ac:dyDescent="0.35">
      <c r="A3022" t="s">
        <v>508</v>
      </c>
      <c r="B3022" t="s">
        <v>556</v>
      </c>
      <c r="C3022" t="s">
        <v>31</v>
      </c>
      <c r="D3022">
        <v>4.7</v>
      </c>
      <c r="E3022">
        <v>8</v>
      </c>
      <c r="F302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022" t="s">
        <v>360</v>
      </c>
      <c r="H3022" t="s">
        <v>16</v>
      </c>
      <c r="I302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022">
        <v>14.6</v>
      </c>
      <c r="K3022">
        <v>9.6</v>
      </c>
      <c r="L3022">
        <v>12.3</v>
      </c>
      <c r="M3022">
        <v>23</v>
      </c>
      <c r="N3022">
        <v>289</v>
      </c>
    </row>
    <row r="3023" spans="1:14" x14ac:dyDescent="0.35">
      <c r="A3023" t="s">
        <v>508</v>
      </c>
      <c r="B3023" t="s">
        <v>1127</v>
      </c>
      <c r="C3023" t="s">
        <v>31</v>
      </c>
      <c r="D3023">
        <v>2</v>
      </c>
      <c r="E3023">
        <v>4</v>
      </c>
      <c r="F302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023" t="s">
        <v>398</v>
      </c>
      <c r="H3023" t="s">
        <v>16</v>
      </c>
      <c r="I302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023">
        <v>9.6</v>
      </c>
      <c r="K3023">
        <v>7.3</v>
      </c>
      <c r="L3023">
        <v>8.5</v>
      </c>
      <c r="M3023">
        <v>33</v>
      </c>
      <c r="N3023">
        <v>199</v>
      </c>
    </row>
    <row r="3024" spans="1:14" x14ac:dyDescent="0.35">
      <c r="A3024" t="s">
        <v>508</v>
      </c>
      <c r="B3024" t="s">
        <v>560</v>
      </c>
      <c r="C3024" t="s">
        <v>31</v>
      </c>
      <c r="D3024">
        <v>3.5</v>
      </c>
      <c r="E3024">
        <v>6</v>
      </c>
      <c r="F302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024" t="s">
        <v>360</v>
      </c>
      <c r="H3024" t="s">
        <v>16</v>
      </c>
      <c r="I302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024">
        <v>11.1</v>
      </c>
      <c r="K3024">
        <v>8.1</v>
      </c>
      <c r="L3024">
        <v>9.8000000000000007</v>
      </c>
      <c r="M3024">
        <v>29</v>
      </c>
      <c r="N3024">
        <v>229</v>
      </c>
    </row>
    <row r="3025" spans="1:14" x14ac:dyDescent="0.35">
      <c r="A3025" t="s">
        <v>565</v>
      </c>
      <c r="B3025" t="s">
        <v>921</v>
      </c>
      <c r="C3025" t="s">
        <v>38</v>
      </c>
      <c r="D3025">
        <v>1.5</v>
      </c>
      <c r="E3025">
        <v>3</v>
      </c>
      <c r="F302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025" t="s">
        <v>22</v>
      </c>
      <c r="H3025" t="s">
        <v>16</v>
      </c>
      <c r="I302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025">
        <v>8.6999999999999993</v>
      </c>
      <c r="K3025">
        <v>6.6</v>
      </c>
      <c r="L3025">
        <v>7.7</v>
      </c>
      <c r="M3025">
        <v>37</v>
      </c>
      <c r="N3025">
        <v>181</v>
      </c>
    </row>
    <row r="3026" spans="1:14" x14ac:dyDescent="0.35">
      <c r="A3026" t="s">
        <v>565</v>
      </c>
      <c r="B3026" t="s">
        <v>921</v>
      </c>
      <c r="C3026" t="s">
        <v>38</v>
      </c>
      <c r="D3026">
        <v>1.5</v>
      </c>
      <c r="E3026">
        <v>3</v>
      </c>
      <c r="F302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026" t="s">
        <v>17</v>
      </c>
      <c r="H3026" t="s">
        <v>16</v>
      </c>
      <c r="I302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026">
        <v>8.4</v>
      </c>
      <c r="K3026">
        <v>6</v>
      </c>
      <c r="L3026">
        <v>7.3</v>
      </c>
      <c r="M3026">
        <v>39</v>
      </c>
      <c r="N3026">
        <v>172</v>
      </c>
    </row>
    <row r="3027" spans="1:14" x14ac:dyDescent="0.35">
      <c r="A3027" t="s">
        <v>565</v>
      </c>
      <c r="B3027" t="s">
        <v>922</v>
      </c>
      <c r="C3027" t="s">
        <v>38</v>
      </c>
      <c r="D3027">
        <v>1.5</v>
      </c>
      <c r="E3027">
        <v>3</v>
      </c>
      <c r="F302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027" t="s">
        <v>22</v>
      </c>
      <c r="H3027" t="s">
        <v>16</v>
      </c>
      <c r="I302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027">
        <v>8.6999999999999993</v>
      </c>
      <c r="K3027">
        <v>6.6</v>
      </c>
      <c r="L3027">
        <v>7.7</v>
      </c>
      <c r="M3027">
        <v>37</v>
      </c>
      <c r="N3027">
        <v>181</v>
      </c>
    </row>
    <row r="3028" spans="1:14" x14ac:dyDescent="0.35">
      <c r="A3028" t="s">
        <v>565</v>
      </c>
      <c r="B3028" t="s">
        <v>922</v>
      </c>
      <c r="C3028" t="s">
        <v>38</v>
      </c>
      <c r="D3028">
        <v>1.5</v>
      </c>
      <c r="E3028">
        <v>3</v>
      </c>
      <c r="F302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028" t="s">
        <v>17</v>
      </c>
      <c r="H3028" t="s">
        <v>16</v>
      </c>
      <c r="I302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028">
        <v>8.1999999999999993</v>
      </c>
      <c r="K3028">
        <v>6</v>
      </c>
      <c r="L3028">
        <v>7.2</v>
      </c>
      <c r="M3028">
        <v>39</v>
      </c>
      <c r="N3028">
        <v>170</v>
      </c>
    </row>
    <row r="3029" spans="1:14" x14ac:dyDescent="0.35">
      <c r="A3029" t="s">
        <v>565</v>
      </c>
      <c r="B3029" t="s">
        <v>566</v>
      </c>
      <c r="C3029" t="s">
        <v>25</v>
      </c>
      <c r="D3029">
        <v>1.5</v>
      </c>
      <c r="E3029">
        <v>3</v>
      </c>
      <c r="F302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029" t="s">
        <v>22</v>
      </c>
      <c r="H3029" t="s">
        <v>16</v>
      </c>
      <c r="I302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029">
        <v>9.4</v>
      </c>
      <c r="K3029">
        <v>7</v>
      </c>
      <c r="L3029">
        <v>8.3000000000000007</v>
      </c>
      <c r="M3029">
        <v>34</v>
      </c>
      <c r="N3029">
        <v>195</v>
      </c>
    </row>
    <row r="3030" spans="1:14" x14ac:dyDescent="0.35">
      <c r="A3030" t="s">
        <v>565</v>
      </c>
      <c r="B3030" t="s">
        <v>566</v>
      </c>
      <c r="C3030" t="s">
        <v>25</v>
      </c>
      <c r="D3030">
        <v>1.5</v>
      </c>
      <c r="E3030">
        <v>3</v>
      </c>
      <c r="F303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030" t="s">
        <v>17</v>
      </c>
      <c r="H3030" t="s">
        <v>16</v>
      </c>
      <c r="I303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030">
        <v>9.5</v>
      </c>
      <c r="K3030">
        <v>6.6</v>
      </c>
      <c r="L3030">
        <v>8.1999999999999993</v>
      </c>
      <c r="M3030">
        <v>34</v>
      </c>
      <c r="N3030">
        <v>194</v>
      </c>
    </row>
    <row r="3031" spans="1:14" x14ac:dyDescent="0.35">
      <c r="A3031" t="s">
        <v>565</v>
      </c>
      <c r="B3031" t="s">
        <v>567</v>
      </c>
      <c r="C3031" t="s">
        <v>35</v>
      </c>
      <c r="D3031">
        <v>1.5</v>
      </c>
      <c r="E3031">
        <v>3</v>
      </c>
      <c r="F303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031" t="s">
        <v>22</v>
      </c>
      <c r="H3031" t="s">
        <v>16</v>
      </c>
      <c r="I303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031">
        <v>8.6999999999999993</v>
      </c>
      <c r="K3031">
        <v>6.6</v>
      </c>
      <c r="L3031">
        <v>7.7</v>
      </c>
      <c r="M3031">
        <v>37</v>
      </c>
      <c r="N3031">
        <v>181</v>
      </c>
    </row>
    <row r="3032" spans="1:14" x14ac:dyDescent="0.35">
      <c r="A3032" t="s">
        <v>565</v>
      </c>
      <c r="B3032" t="s">
        <v>567</v>
      </c>
      <c r="C3032" t="s">
        <v>35</v>
      </c>
      <c r="D3032">
        <v>1.5</v>
      </c>
      <c r="E3032">
        <v>3</v>
      </c>
      <c r="F303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032" t="s">
        <v>17</v>
      </c>
      <c r="H3032" t="s">
        <v>16</v>
      </c>
      <c r="I303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032">
        <v>8.1999999999999993</v>
      </c>
      <c r="K3032">
        <v>6</v>
      </c>
      <c r="L3032">
        <v>7.2</v>
      </c>
      <c r="M3032">
        <v>39</v>
      </c>
      <c r="N3032">
        <v>170</v>
      </c>
    </row>
    <row r="3033" spans="1:14" x14ac:dyDescent="0.35">
      <c r="A3033" t="s">
        <v>565</v>
      </c>
      <c r="B3033" t="s">
        <v>923</v>
      </c>
      <c r="C3033" t="s">
        <v>38</v>
      </c>
      <c r="D3033">
        <v>2</v>
      </c>
      <c r="E3033">
        <v>4</v>
      </c>
      <c r="F303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033" t="s">
        <v>22</v>
      </c>
      <c r="H3033" t="s">
        <v>16</v>
      </c>
      <c r="I303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033">
        <v>9.1999999999999993</v>
      </c>
      <c r="K3033">
        <v>7</v>
      </c>
      <c r="L3033">
        <v>8.1999999999999993</v>
      </c>
      <c r="M3033">
        <v>34</v>
      </c>
      <c r="N3033">
        <v>193</v>
      </c>
    </row>
    <row r="3034" spans="1:14" x14ac:dyDescent="0.35">
      <c r="A3034" t="s">
        <v>565</v>
      </c>
      <c r="B3034" t="s">
        <v>923</v>
      </c>
      <c r="C3034" t="s">
        <v>38</v>
      </c>
      <c r="D3034">
        <v>2</v>
      </c>
      <c r="E3034">
        <v>4</v>
      </c>
      <c r="F303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034" t="s">
        <v>17</v>
      </c>
      <c r="H3034" t="s">
        <v>16</v>
      </c>
      <c r="I303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034">
        <v>10</v>
      </c>
      <c r="K3034">
        <v>7</v>
      </c>
      <c r="L3034">
        <v>8.6999999999999993</v>
      </c>
      <c r="M3034">
        <v>32</v>
      </c>
      <c r="N3034">
        <v>203</v>
      </c>
    </row>
    <row r="3035" spans="1:14" x14ac:dyDescent="0.35">
      <c r="A3035" t="s">
        <v>565</v>
      </c>
      <c r="B3035" t="s">
        <v>924</v>
      </c>
      <c r="C3035" t="s">
        <v>38</v>
      </c>
      <c r="D3035">
        <v>2</v>
      </c>
      <c r="E3035">
        <v>4</v>
      </c>
      <c r="F303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035" t="s">
        <v>22</v>
      </c>
      <c r="H3035" t="s">
        <v>16</v>
      </c>
      <c r="I303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035">
        <v>9.1999999999999993</v>
      </c>
      <c r="K3035">
        <v>7</v>
      </c>
      <c r="L3035">
        <v>8.1999999999999993</v>
      </c>
      <c r="M3035">
        <v>34</v>
      </c>
      <c r="N3035">
        <v>193</v>
      </c>
    </row>
    <row r="3036" spans="1:14" x14ac:dyDescent="0.35">
      <c r="A3036" t="s">
        <v>565</v>
      </c>
      <c r="B3036" t="s">
        <v>924</v>
      </c>
      <c r="C3036" t="s">
        <v>38</v>
      </c>
      <c r="D3036">
        <v>2</v>
      </c>
      <c r="E3036">
        <v>4</v>
      </c>
      <c r="F303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036" t="s">
        <v>17</v>
      </c>
      <c r="H3036" t="s">
        <v>16</v>
      </c>
      <c r="I303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036">
        <v>10</v>
      </c>
      <c r="K3036">
        <v>7</v>
      </c>
      <c r="L3036">
        <v>8.6999999999999993</v>
      </c>
      <c r="M3036">
        <v>32</v>
      </c>
      <c r="N3036">
        <v>203</v>
      </c>
    </row>
    <row r="3037" spans="1:14" x14ac:dyDescent="0.35">
      <c r="A3037" t="s">
        <v>565</v>
      </c>
      <c r="B3037" t="s">
        <v>572</v>
      </c>
      <c r="C3037" t="s">
        <v>25</v>
      </c>
      <c r="D3037">
        <v>2</v>
      </c>
      <c r="E3037">
        <v>4</v>
      </c>
      <c r="F303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037" t="s">
        <v>22</v>
      </c>
      <c r="H3037" t="s">
        <v>16</v>
      </c>
      <c r="I303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037">
        <v>9.6999999999999993</v>
      </c>
      <c r="K3037">
        <v>7</v>
      </c>
      <c r="L3037">
        <v>8.5</v>
      </c>
      <c r="M3037">
        <v>33</v>
      </c>
      <c r="N3037">
        <v>198</v>
      </c>
    </row>
    <row r="3038" spans="1:14" x14ac:dyDescent="0.35">
      <c r="A3038" t="s">
        <v>565</v>
      </c>
      <c r="B3038" t="s">
        <v>572</v>
      </c>
      <c r="C3038" t="s">
        <v>25</v>
      </c>
      <c r="D3038">
        <v>2</v>
      </c>
      <c r="E3038">
        <v>4</v>
      </c>
      <c r="F303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038" t="s">
        <v>17</v>
      </c>
      <c r="H3038" t="s">
        <v>16</v>
      </c>
      <c r="I303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038">
        <v>10.6</v>
      </c>
      <c r="K3038">
        <v>7.4</v>
      </c>
      <c r="L3038">
        <v>9.1999999999999993</v>
      </c>
      <c r="M3038">
        <v>31</v>
      </c>
      <c r="N3038">
        <v>215</v>
      </c>
    </row>
    <row r="3039" spans="1:14" x14ac:dyDescent="0.35">
      <c r="A3039" t="s">
        <v>565</v>
      </c>
      <c r="B3039" t="s">
        <v>573</v>
      </c>
      <c r="C3039" t="s">
        <v>35</v>
      </c>
      <c r="D3039">
        <v>2</v>
      </c>
      <c r="E3039">
        <v>4</v>
      </c>
      <c r="F303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039" t="s">
        <v>22</v>
      </c>
      <c r="H3039" t="s">
        <v>16</v>
      </c>
      <c r="I303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039">
        <v>9.6999999999999993</v>
      </c>
      <c r="K3039">
        <v>7</v>
      </c>
      <c r="L3039">
        <v>8.5</v>
      </c>
      <c r="M3039">
        <v>33</v>
      </c>
      <c r="N3039">
        <v>198</v>
      </c>
    </row>
    <row r="3040" spans="1:14" x14ac:dyDescent="0.35">
      <c r="A3040" t="s">
        <v>565</v>
      </c>
      <c r="B3040" t="s">
        <v>573</v>
      </c>
      <c r="C3040" t="s">
        <v>35</v>
      </c>
      <c r="D3040">
        <v>2</v>
      </c>
      <c r="E3040">
        <v>4</v>
      </c>
      <c r="F304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040" t="s">
        <v>17</v>
      </c>
      <c r="H3040" t="s">
        <v>16</v>
      </c>
      <c r="I304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040">
        <v>10</v>
      </c>
      <c r="K3040">
        <v>7</v>
      </c>
      <c r="L3040">
        <v>8.6999999999999993</v>
      </c>
      <c r="M3040">
        <v>32</v>
      </c>
      <c r="N3040">
        <v>203</v>
      </c>
    </row>
    <row r="3041" spans="1:14" x14ac:dyDescent="0.35">
      <c r="A3041" t="s">
        <v>565</v>
      </c>
      <c r="B3041" t="s">
        <v>574</v>
      </c>
      <c r="C3041" t="s">
        <v>14</v>
      </c>
      <c r="D3041">
        <v>1.6</v>
      </c>
      <c r="E3041">
        <v>4</v>
      </c>
      <c r="F304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041" t="s">
        <v>22</v>
      </c>
      <c r="H3041" t="s">
        <v>16</v>
      </c>
      <c r="I304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041">
        <v>10.1</v>
      </c>
      <c r="K3041">
        <v>7.7</v>
      </c>
      <c r="L3041">
        <v>9</v>
      </c>
      <c r="M3041">
        <v>31</v>
      </c>
      <c r="N3041">
        <v>212</v>
      </c>
    </row>
    <row r="3042" spans="1:14" x14ac:dyDescent="0.35">
      <c r="A3042" t="s">
        <v>565</v>
      </c>
      <c r="B3042" t="s">
        <v>574</v>
      </c>
      <c r="C3042" t="s">
        <v>14</v>
      </c>
      <c r="D3042">
        <v>1.6</v>
      </c>
      <c r="E3042">
        <v>4</v>
      </c>
      <c r="F304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042" t="s">
        <v>17</v>
      </c>
      <c r="H3042" t="s">
        <v>16</v>
      </c>
      <c r="I304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042">
        <v>9.4</v>
      </c>
      <c r="K3042">
        <v>7.6</v>
      </c>
      <c r="L3042">
        <v>8.6</v>
      </c>
      <c r="M3042">
        <v>33</v>
      </c>
      <c r="N3042">
        <v>201</v>
      </c>
    </row>
    <row r="3043" spans="1:14" x14ac:dyDescent="0.35">
      <c r="A3043" t="s">
        <v>565</v>
      </c>
      <c r="B3043" t="s">
        <v>576</v>
      </c>
      <c r="C3043" t="s">
        <v>14</v>
      </c>
      <c r="D3043">
        <v>1.6</v>
      </c>
      <c r="E3043">
        <v>4</v>
      </c>
      <c r="F304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043" t="s">
        <v>22</v>
      </c>
      <c r="H3043" t="s">
        <v>16</v>
      </c>
      <c r="I304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043">
        <v>10.1</v>
      </c>
      <c r="K3043">
        <v>7.7</v>
      </c>
      <c r="L3043">
        <v>9</v>
      </c>
      <c r="M3043">
        <v>31</v>
      </c>
      <c r="N3043">
        <v>212</v>
      </c>
    </row>
    <row r="3044" spans="1:14" x14ac:dyDescent="0.35">
      <c r="A3044" t="s">
        <v>565</v>
      </c>
      <c r="B3044" t="s">
        <v>576</v>
      </c>
      <c r="C3044" t="s">
        <v>14</v>
      </c>
      <c r="D3044">
        <v>1.6</v>
      </c>
      <c r="E3044">
        <v>4</v>
      </c>
      <c r="F304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044" t="s">
        <v>17</v>
      </c>
      <c r="H3044" t="s">
        <v>16</v>
      </c>
      <c r="I304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044">
        <v>9.4</v>
      </c>
      <c r="K3044">
        <v>7.6</v>
      </c>
      <c r="L3044">
        <v>8.6</v>
      </c>
      <c r="M3044">
        <v>33</v>
      </c>
      <c r="N3044">
        <v>201</v>
      </c>
    </row>
    <row r="3045" spans="1:14" x14ac:dyDescent="0.35">
      <c r="A3045" t="s">
        <v>565</v>
      </c>
      <c r="B3045" t="s">
        <v>925</v>
      </c>
      <c r="C3045" t="s">
        <v>38</v>
      </c>
      <c r="D3045">
        <v>2</v>
      </c>
      <c r="E3045">
        <v>4</v>
      </c>
      <c r="F304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045" t="s">
        <v>22</v>
      </c>
      <c r="H3045" t="s">
        <v>16</v>
      </c>
      <c r="I304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045">
        <v>9.4</v>
      </c>
      <c r="K3045">
        <v>7.5</v>
      </c>
      <c r="L3045">
        <v>8.5</v>
      </c>
      <c r="M3045">
        <v>33</v>
      </c>
      <c r="N3045">
        <v>199</v>
      </c>
    </row>
    <row r="3046" spans="1:14" x14ac:dyDescent="0.35">
      <c r="A3046" t="s">
        <v>565</v>
      </c>
      <c r="B3046" t="s">
        <v>925</v>
      </c>
      <c r="C3046" t="s">
        <v>38</v>
      </c>
      <c r="D3046">
        <v>2</v>
      </c>
      <c r="E3046">
        <v>4</v>
      </c>
      <c r="F304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046" t="s">
        <v>17</v>
      </c>
      <c r="H3046" t="s">
        <v>16</v>
      </c>
      <c r="I304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046">
        <v>10.4</v>
      </c>
      <c r="K3046">
        <v>7.7</v>
      </c>
      <c r="L3046">
        <v>9.1999999999999993</v>
      </c>
      <c r="M3046">
        <v>31</v>
      </c>
      <c r="N3046">
        <v>214</v>
      </c>
    </row>
    <row r="3047" spans="1:14" x14ac:dyDescent="0.35">
      <c r="A3047" t="s">
        <v>565</v>
      </c>
      <c r="B3047" t="s">
        <v>580</v>
      </c>
      <c r="C3047" t="s">
        <v>14</v>
      </c>
      <c r="D3047">
        <v>1.6</v>
      </c>
      <c r="E3047">
        <v>4</v>
      </c>
      <c r="F304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047" t="s">
        <v>22</v>
      </c>
      <c r="H3047" t="s">
        <v>16</v>
      </c>
      <c r="I304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047">
        <v>10.1</v>
      </c>
      <c r="K3047">
        <v>7.7</v>
      </c>
      <c r="L3047">
        <v>9</v>
      </c>
      <c r="M3047">
        <v>31</v>
      </c>
      <c r="N3047">
        <v>212</v>
      </c>
    </row>
    <row r="3048" spans="1:14" x14ac:dyDescent="0.35">
      <c r="A3048" t="s">
        <v>565</v>
      </c>
      <c r="B3048" t="s">
        <v>580</v>
      </c>
      <c r="C3048" t="s">
        <v>14</v>
      </c>
      <c r="D3048">
        <v>1.6</v>
      </c>
      <c r="E3048">
        <v>4</v>
      </c>
      <c r="F304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048" t="s">
        <v>17</v>
      </c>
      <c r="H3048" t="s">
        <v>16</v>
      </c>
      <c r="I304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048">
        <v>9.4</v>
      </c>
      <c r="K3048">
        <v>7.6</v>
      </c>
      <c r="L3048">
        <v>8.6</v>
      </c>
      <c r="M3048">
        <v>33</v>
      </c>
      <c r="N3048">
        <v>201</v>
      </c>
    </row>
    <row r="3049" spans="1:14" x14ac:dyDescent="0.35">
      <c r="A3049" t="s">
        <v>565</v>
      </c>
      <c r="B3049" t="s">
        <v>582</v>
      </c>
      <c r="C3049" t="s">
        <v>14</v>
      </c>
      <c r="D3049">
        <v>1.6</v>
      </c>
      <c r="E3049">
        <v>4</v>
      </c>
      <c r="F304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049" t="s">
        <v>22</v>
      </c>
      <c r="H3049" t="s">
        <v>16</v>
      </c>
      <c r="I304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049">
        <v>10.1</v>
      </c>
      <c r="K3049">
        <v>7.7</v>
      </c>
      <c r="L3049">
        <v>9</v>
      </c>
      <c r="M3049">
        <v>31</v>
      </c>
      <c r="N3049">
        <v>212</v>
      </c>
    </row>
    <row r="3050" spans="1:14" x14ac:dyDescent="0.35">
      <c r="A3050" t="s">
        <v>565</v>
      </c>
      <c r="B3050" t="s">
        <v>582</v>
      </c>
      <c r="C3050" t="s">
        <v>14</v>
      </c>
      <c r="D3050">
        <v>1.6</v>
      </c>
      <c r="E3050">
        <v>4</v>
      </c>
      <c r="F305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050" t="s">
        <v>17</v>
      </c>
      <c r="H3050" t="s">
        <v>16</v>
      </c>
      <c r="I305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050">
        <v>9.4</v>
      </c>
      <c r="K3050">
        <v>7.6</v>
      </c>
      <c r="L3050">
        <v>8.6</v>
      </c>
      <c r="M3050">
        <v>33</v>
      </c>
      <c r="N3050">
        <v>201</v>
      </c>
    </row>
    <row r="3051" spans="1:14" x14ac:dyDescent="0.35">
      <c r="A3051" t="s">
        <v>584</v>
      </c>
      <c r="B3051" t="s">
        <v>585</v>
      </c>
      <c r="C3051" t="s">
        <v>14</v>
      </c>
      <c r="D3051">
        <v>2</v>
      </c>
      <c r="E3051">
        <v>4</v>
      </c>
      <c r="F305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051" t="s">
        <v>455</v>
      </c>
      <c r="H3051" t="s">
        <v>144</v>
      </c>
      <c r="I305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051">
        <v>8.6</v>
      </c>
      <c r="K3051">
        <v>6.8</v>
      </c>
      <c r="L3051">
        <v>7.8</v>
      </c>
      <c r="M3051">
        <v>36</v>
      </c>
      <c r="N3051">
        <v>181</v>
      </c>
    </row>
    <row r="3052" spans="1:14" x14ac:dyDescent="0.35">
      <c r="A3052" t="s">
        <v>584</v>
      </c>
      <c r="B3052" t="s">
        <v>585</v>
      </c>
      <c r="C3052" t="s">
        <v>14</v>
      </c>
      <c r="D3052">
        <v>2</v>
      </c>
      <c r="E3052">
        <v>4</v>
      </c>
      <c r="F305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052" t="s">
        <v>127</v>
      </c>
      <c r="H3052" t="s">
        <v>144</v>
      </c>
      <c r="I305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052">
        <v>9.6</v>
      </c>
      <c r="K3052">
        <v>7</v>
      </c>
      <c r="L3052">
        <v>8.4</v>
      </c>
      <c r="M3052">
        <v>34</v>
      </c>
      <c r="N3052">
        <v>198</v>
      </c>
    </row>
    <row r="3053" spans="1:14" x14ac:dyDescent="0.35">
      <c r="A3053" t="s">
        <v>584</v>
      </c>
      <c r="B3053" t="s">
        <v>585</v>
      </c>
      <c r="C3053" t="s">
        <v>14</v>
      </c>
      <c r="D3053">
        <v>2.4</v>
      </c>
      <c r="E3053">
        <v>4</v>
      </c>
      <c r="F305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053" t="s">
        <v>455</v>
      </c>
      <c r="H3053" t="s">
        <v>144</v>
      </c>
      <c r="I305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053">
        <v>9.8000000000000007</v>
      </c>
      <c r="K3053">
        <v>7.6</v>
      </c>
      <c r="L3053">
        <v>8.8000000000000007</v>
      </c>
      <c r="M3053">
        <v>32</v>
      </c>
      <c r="N3053">
        <v>204</v>
      </c>
    </row>
    <row r="3054" spans="1:14" x14ac:dyDescent="0.35">
      <c r="A3054" t="s">
        <v>584</v>
      </c>
      <c r="B3054" t="s">
        <v>585</v>
      </c>
      <c r="C3054" t="s">
        <v>14</v>
      </c>
      <c r="D3054">
        <v>2.4</v>
      </c>
      <c r="E3054">
        <v>4</v>
      </c>
      <c r="F305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054" t="s">
        <v>127</v>
      </c>
      <c r="H3054" t="s">
        <v>144</v>
      </c>
      <c r="I305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054">
        <v>10.5</v>
      </c>
      <c r="K3054">
        <v>7.7</v>
      </c>
      <c r="L3054">
        <v>9.1999999999999993</v>
      </c>
      <c r="M3054">
        <v>31</v>
      </c>
      <c r="N3054">
        <v>217</v>
      </c>
    </row>
    <row r="3055" spans="1:14" x14ac:dyDescent="0.35">
      <c r="A3055" t="s">
        <v>584</v>
      </c>
      <c r="B3055" t="s">
        <v>1128</v>
      </c>
      <c r="C3055" t="s">
        <v>14</v>
      </c>
      <c r="D3055">
        <v>2.4</v>
      </c>
      <c r="E3055">
        <v>4</v>
      </c>
      <c r="F305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055" t="s">
        <v>455</v>
      </c>
      <c r="H3055" t="s">
        <v>144</v>
      </c>
      <c r="I305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055">
        <v>10.199999999999999</v>
      </c>
      <c r="K3055">
        <v>7.8</v>
      </c>
      <c r="L3055">
        <v>9.1</v>
      </c>
      <c r="M3055">
        <v>31</v>
      </c>
      <c r="N3055">
        <v>210</v>
      </c>
    </row>
    <row r="3056" spans="1:14" x14ac:dyDescent="0.35">
      <c r="A3056" t="s">
        <v>584</v>
      </c>
      <c r="B3056" t="s">
        <v>589</v>
      </c>
      <c r="C3056" t="s">
        <v>61</v>
      </c>
      <c r="D3056">
        <v>2</v>
      </c>
      <c r="E3056">
        <v>4</v>
      </c>
      <c r="F305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056" t="s">
        <v>455</v>
      </c>
      <c r="H3056" t="s">
        <v>144</v>
      </c>
      <c r="I305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056">
        <v>9.1999999999999993</v>
      </c>
      <c r="K3056">
        <v>7.1</v>
      </c>
      <c r="L3056">
        <v>8.3000000000000007</v>
      </c>
      <c r="M3056">
        <v>34</v>
      </c>
      <c r="N3056">
        <v>191</v>
      </c>
    </row>
    <row r="3057" spans="1:14" x14ac:dyDescent="0.35">
      <c r="A3057" t="s">
        <v>584</v>
      </c>
      <c r="B3057" t="s">
        <v>589</v>
      </c>
      <c r="C3057" t="s">
        <v>61</v>
      </c>
      <c r="D3057">
        <v>2</v>
      </c>
      <c r="E3057">
        <v>4</v>
      </c>
      <c r="F305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057" t="s">
        <v>127</v>
      </c>
      <c r="H3057" t="s">
        <v>144</v>
      </c>
      <c r="I305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057">
        <v>9.9</v>
      </c>
      <c r="K3057">
        <v>7.2</v>
      </c>
      <c r="L3057">
        <v>8.6999999999999993</v>
      </c>
      <c r="M3057">
        <v>32</v>
      </c>
      <c r="N3057">
        <v>203</v>
      </c>
    </row>
    <row r="3058" spans="1:14" x14ac:dyDescent="0.35">
      <c r="A3058" t="s">
        <v>584</v>
      </c>
      <c r="B3058" t="s">
        <v>590</v>
      </c>
      <c r="C3058" t="s">
        <v>14</v>
      </c>
      <c r="D3058">
        <v>1.2</v>
      </c>
      <c r="E3058">
        <v>3</v>
      </c>
      <c r="F305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058" t="s">
        <v>210</v>
      </c>
      <c r="H3058" t="s">
        <v>144</v>
      </c>
      <c r="I305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058">
        <v>6.4</v>
      </c>
      <c r="K3058">
        <v>5.3</v>
      </c>
      <c r="L3058">
        <v>5.9</v>
      </c>
      <c r="M3058">
        <v>48</v>
      </c>
      <c r="N3058">
        <v>139</v>
      </c>
    </row>
    <row r="3059" spans="1:14" x14ac:dyDescent="0.35">
      <c r="A3059" t="s">
        <v>584</v>
      </c>
      <c r="B3059" t="s">
        <v>590</v>
      </c>
      <c r="C3059" t="s">
        <v>14</v>
      </c>
      <c r="D3059">
        <v>1.2</v>
      </c>
      <c r="E3059">
        <v>3</v>
      </c>
      <c r="F305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059" t="s">
        <v>127</v>
      </c>
      <c r="H3059" t="s">
        <v>144</v>
      </c>
      <c r="I305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059">
        <v>7</v>
      </c>
      <c r="K3059">
        <v>5.6</v>
      </c>
      <c r="L3059">
        <v>6.3</v>
      </c>
      <c r="M3059">
        <v>45</v>
      </c>
      <c r="N3059">
        <v>147</v>
      </c>
    </row>
    <row r="3060" spans="1:14" x14ac:dyDescent="0.35">
      <c r="A3060" t="s">
        <v>584</v>
      </c>
      <c r="B3060" t="s">
        <v>591</v>
      </c>
      <c r="C3060" t="s">
        <v>21</v>
      </c>
      <c r="D3060">
        <v>2.4</v>
      </c>
      <c r="E3060">
        <v>4</v>
      </c>
      <c r="F306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060" t="s">
        <v>455</v>
      </c>
      <c r="H3060" t="s">
        <v>144</v>
      </c>
      <c r="I306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060">
        <v>9.1999999999999993</v>
      </c>
      <c r="K3060">
        <v>7.5</v>
      </c>
      <c r="L3060">
        <v>8.4</v>
      </c>
      <c r="M3060">
        <v>34</v>
      </c>
      <c r="N3060">
        <v>193</v>
      </c>
    </row>
    <row r="3061" spans="1:14" x14ac:dyDescent="0.35">
      <c r="A3061" t="s">
        <v>584</v>
      </c>
      <c r="B3061" t="s">
        <v>592</v>
      </c>
      <c r="C3061" t="s">
        <v>21</v>
      </c>
      <c r="D3061">
        <v>2.4</v>
      </c>
      <c r="E3061">
        <v>4</v>
      </c>
      <c r="F306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061" t="s">
        <v>455</v>
      </c>
      <c r="H3061" t="s">
        <v>144</v>
      </c>
      <c r="I306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061">
        <v>9.6999999999999993</v>
      </c>
      <c r="K3061">
        <v>8.1</v>
      </c>
      <c r="L3061">
        <v>9</v>
      </c>
      <c r="M3061">
        <v>31</v>
      </c>
      <c r="N3061">
        <v>207</v>
      </c>
    </row>
    <row r="3062" spans="1:14" x14ac:dyDescent="0.35">
      <c r="A3062" t="s">
        <v>584</v>
      </c>
      <c r="B3062" t="s">
        <v>592</v>
      </c>
      <c r="C3062" t="s">
        <v>21</v>
      </c>
      <c r="D3062">
        <v>3</v>
      </c>
      <c r="E3062">
        <v>6</v>
      </c>
      <c r="F306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062" t="s">
        <v>22</v>
      </c>
      <c r="H3062" t="s">
        <v>16</v>
      </c>
      <c r="I306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062">
        <v>11.9</v>
      </c>
      <c r="K3062">
        <v>8.5</v>
      </c>
      <c r="L3062">
        <v>10.4</v>
      </c>
      <c r="M3062">
        <v>27</v>
      </c>
      <c r="N3062">
        <v>238</v>
      </c>
    </row>
    <row r="3063" spans="1:14" x14ac:dyDescent="0.35">
      <c r="A3063" t="s">
        <v>584</v>
      </c>
      <c r="B3063" t="s">
        <v>593</v>
      </c>
      <c r="C3063" t="s">
        <v>21</v>
      </c>
      <c r="D3063">
        <v>2</v>
      </c>
      <c r="E3063">
        <v>4</v>
      </c>
      <c r="F306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063" t="s">
        <v>455</v>
      </c>
      <c r="H3063" t="s">
        <v>144</v>
      </c>
      <c r="I306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063">
        <v>9.6</v>
      </c>
      <c r="K3063">
        <v>7.6</v>
      </c>
      <c r="L3063">
        <v>8.6999999999999993</v>
      </c>
      <c r="M3063">
        <v>32</v>
      </c>
      <c r="N3063">
        <v>202</v>
      </c>
    </row>
    <row r="3064" spans="1:14" x14ac:dyDescent="0.35">
      <c r="A3064" t="s">
        <v>584</v>
      </c>
      <c r="B3064" t="s">
        <v>593</v>
      </c>
      <c r="C3064" t="s">
        <v>21</v>
      </c>
      <c r="D3064">
        <v>2</v>
      </c>
      <c r="E3064">
        <v>4</v>
      </c>
      <c r="F306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064" t="s">
        <v>127</v>
      </c>
      <c r="H3064" t="s">
        <v>144</v>
      </c>
      <c r="I306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064">
        <v>10.3</v>
      </c>
      <c r="K3064">
        <v>8</v>
      </c>
      <c r="L3064">
        <v>9.3000000000000007</v>
      </c>
      <c r="M3064">
        <v>30</v>
      </c>
      <c r="N3064">
        <v>214</v>
      </c>
    </row>
    <row r="3065" spans="1:14" x14ac:dyDescent="0.35">
      <c r="A3065" t="s">
        <v>584</v>
      </c>
      <c r="B3065" t="s">
        <v>594</v>
      </c>
      <c r="C3065" t="s">
        <v>21</v>
      </c>
      <c r="D3065">
        <v>2.4</v>
      </c>
      <c r="E3065">
        <v>4</v>
      </c>
      <c r="F306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065" t="s">
        <v>455</v>
      </c>
      <c r="H3065" t="s">
        <v>144</v>
      </c>
      <c r="I306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065">
        <v>10.5</v>
      </c>
      <c r="K3065">
        <v>8.6</v>
      </c>
      <c r="L3065">
        <v>9.6</v>
      </c>
      <c r="M3065">
        <v>29</v>
      </c>
      <c r="N3065">
        <v>223</v>
      </c>
    </row>
    <row r="3066" spans="1:14" x14ac:dyDescent="0.35">
      <c r="A3066" t="s">
        <v>595</v>
      </c>
      <c r="B3066" t="s">
        <v>596</v>
      </c>
      <c r="C3066" t="s">
        <v>31</v>
      </c>
      <c r="D3066">
        <v>3.7</v>
      </c>
      <c r="E3066">
        <v>6</v>
      </c>
      <c r="F306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066" t="s">
        <v>360</v>
      </c>
      <c r="H3066" t="s">
        <v>16</v>
      </c>
      <c r="I306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066">
        <v>12.6</v>
      </c>
      <c r="K3066">
        <v>9.1999999999999993</v>
      </c>
      <c r="L3066">
        <v>11.1</v>
      </c>
      <c r="M3066">
        <v>25</v>
      </c>
      <c r="N3066">
        <v>260</v>
      </c>
    </row>
    <row r="3067" spans="1:14" x14ac:dyDescent="0.35">
      <c r="A3067" t="s">
        <v>595</v>
      </c>
      <c r="B3067" t="s">
        <v>596</v>
      </c>
      <c r="C3067" t="s">
        <v>31</v>
      </c>
      <c r="D3067">
        <v>3.7</v>
      </c>
      <c r="E3067">
        <v>6</v>
      </c>
      <c r="F306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067" t="s">
        <v>17</v>
      </c>
      <c r="H3067" t="s">
        <v>16</v>
      </c>
      <c r="I306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067">
        <v>13.3</v>
      </c>
      <c r="K3067">
        <v>9.3000000000000007</v>
      </c>
      <c r="L3067">
        <v>11.5</v>
      </c>
      <c r="M3067">
        <v>25</v>
      </c>
      <c r="N3067">
        <v>269</v>
      </c>
    </row>
    <row r="3068" spans="1:14" x14ac:dyDescent="0.35">
      <c r="A3068" t="s">
        <v>595</v>
      </c>
      <c r="B3068" t="s">
        <v>597</v>
      </c>
      <c r="C3068" t="s">
        <v>31</v>
      </c>
      <c r="D3068">
        <v>3.7</v>
      </c>
      <c r="E3068">
        <v>6</v>
      </c>
      <c r="F306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068" t="s">
        <v>360</v>
      </c>
      <c r="H3068" t="s">
        <v>16</v>
      </c>
      <c r="I306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068">
        <v>13.1</v>
      </c>
      <c r="K3068">
        <v>9.6</v>
      </c>
      <c r="L3068">
        <v>11.5</v>
      </c>
      <c r="M3068">
        <v>25</v>
      </c>
      <c r="N3068">
        <v>270</v>
      </c>
    </row>
    <row r="3069" spans="1:14" x14ac:dyDescent="0.35">
      <c r="A3069" t="s">
        <v>595</v>
      </c>
      <c r="B3069" t="s">
        <v>597</v>
      </c>
      <c r="C3069" t="s">
        <v>31</v>
      </c>
      <c r="D3069">
        <v>3.7</v>
      </c>
      <c r="E3069">
        <v>6</v>
      </c>
      <c r="F306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069" t="s">
        <v>17</v>
      </c>
      <c r="H3069" t="s">
        <v>16</v>
      </c>
      <c r="I306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069">
        <v>13.6</v>
      </c>
      <c r="K3069">
        <v>9.6999999999999993</v>
      </c>
      <c r="L3069">
        <v>11.8</v>
      </c>
      <c r="M3069">
        <v>24</v>
      </c>
      <c r="N3069">
        <v>278</v>
      </c>
    </row>
    <row r="3070" spans="1:14" x14ac:dyDescent="0.35">
      <c r="A3070" t="s">
        <v>595</v>
      </c>
      <c r="B3070" t="s">
        <v>598</v>
      </c>
      <c r="C3070" t="s">
        <v>25</v>
      </c>
      <c r="D3070">
        <v>2.5</v>
      </c>
      <c r="E3070">
        <v>4</v>
      </c>
      <c r="F307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070" t="s">
        <v>210</v>
      </c>
      <c r="H3070" t="s">
        <v>144</v>
      </c>
      <c r="I307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070">
        <v>8.6999999999999993</v>
      </c>
      <c r="K3070">
        <v>6</v>
      </c>
      <c r="L3070">
        <v>7.5</v>
      </c>
      <c r="M3070">
        <v>38</v>
      </c>
      <c r="N3070">
        <v>176</v>
      </c>
    </row>
    <row r="3071" spans="1:14" x14ac:dyDescent="0.35">
      <c r="A3071" t="s">
        <v>595</v>
      </c>
      <c r="B3071" t="s">
        <v>1129</v>
      </c>
      <c r="C3071" t="s">
        <v>25</v>
      </c>
      <c r="D3071">
        <v>3.5</v>
      </c>
      <c r="E3071">
        <v>6</v>
      </c>
      <c r="F307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071" t="s">
        <v>19</v>
      </c>
      <c r="H3071" t="s">
        <v>144</v>
      </c>
      <c r="I307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071">
        <v>10.3</v>
      </c>
      <c r="K3071">
        <v>7.4</v>
      </c>
      <c r="L3071">
        <v>9</v>
      </c>
      <c r="M3071">
        <v>31</v>
      </c>
      <c r="N3071">
        <v>212</v>
      </c>
    </row>
    <row r="3072" spans="1:14" x14ac:dyDescent="0.35">
      <c r="A3072" t="s">
        <v>595</v>
      </c>
      <c r="B3072" t="s">
        <v>1130</v>
      </c>
      <c r="C3072" t="s">
        <v>25</v>
      </c>
      <c r="D3072">
        <v>2.5</v>
      </c>
      <c r="E3072">
        <v>4</v>
      </c>
      <c r="F307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072" t="s">
        <v>19</v>
      </c>
      <c r="H3072" t="s">
        <v>144</v>
      </c>
      <c r="I307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072">
        <v>8.9</v>
      </c>
      <c r="K3072">
        <v>6.3</v>
      </c>
      <c r="L3072">
        <v>7.7</v>
      </c>
      <c r="M3072">
        <v>37</v>
      </c>
      <c r="N3072">
        <v>181</v>
      </c>
    </row>
    <row r="3073" spans="1:14" x14ac:dyDescent="0.35">
      <c r="A3073" t="s">
        <v>595</v>
      </c>
      <c r="B3073" t="s">
        <v>600</v>
      </c>
      <c r="C3073" t="s">
        <v>601</v>
      </c>
      <c r="D3073">
        <v>2.5</v>
      </c>
      <c r="E3073">
        <v>4</v>
      </c>
      <c r="F307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073" t="s">
        <v>225</v>
      </c>
      <c r="H3073" t="s">
        <v>144</v>
      </c>
      <c r="I307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073">
        <v>13.6</v>
      </c>
      <c r="K3073">
        <v>10.4</v>
      </c>
      <c r="L3073">
        <v>12.1</v>
      </c>
      <c r="M3073">
        <v>23</v>
      </c>
      <c r="N3073">
        <v>285</v>
      </c>
    </row>
    <row r="3074" spans="1:14" x14ac:dyDescent="0.35">
      <c r="A3074" t="s">
        <v>595</v>
      </c>
      <c r="B3074" t="s">
        <v>600</v>
      </c>
      <c r="C3074" t="s">
        <v>601</v>
      </c>
      <c r="D3074">
        <v>2.5</v>
      </c>
      <c r="E3074">
        <v>4</v>
      </c>
      <c r="F307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074" t="s">
        <v>127</v>
      </c>
      <c r="H3074" t="s">
        <v>144</v>
      </c>
      <c r="I307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074">
        <v>12.2</v>
      </c>
      <c r="K3074">
        <v>10.199999999999999</v>
      </c>
      <c r="L3074">
        <v>11.3</v>
      </c>
      <c r="M3074">
        <v>25</v>
      </c>
      <c r="N3074">
        <v>266</v>
      </c>
    </row>
    <row r="3075" spans="1:14" x14ac:dyDescent="0.35">
      <c r="A3075" t="s">
        <v>595</v>
      </c>
      <c r="B3075" t="s">
        <v>600</v>
      </c>
      <c r="C3075" t="s">
        <v>601</v>
      </c>
      <c r="D3075">
        <v>4</v>
      </c>
      <c r="E3075">
        <v>6</v>
      </c>
      <c r="F307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075" t="s">
        <v>225</v>
      </c>
      <c r="H3075" t="s">
        <v>144</v>
      </c>
      <c r="I307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075">
        <v>14.8</v>
      </c>
      <c r="K3075">
        <v>10.3</v>
      </c>
      <c r="L3075">
        <v>12.7</v>
      </c>
      <c r="M3075">
        <v>22</v>
      </c>
      <c r="N3075">
        <v>300</v>
      </c>
    </row>
    <row r="3076" spans="1:14" x14ac:dyDescent="0.35">
      <c r="A3076" t="s">
        <v>595</v>
      </c>
      <c r="B3076" t="s">
        <v>602</v>
      </c>
      <c r="C3076" t="s">
        <v>601</v>
      </c>
      <c r="D3076">
        <v>4</v>
      </c>
      <c r="E3076">
        <v>6</v>
      </c>
      <c r="F307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076" t="s">
        <v>225</v>
      </c>
      <c r="H3076" t="s">
        <v>144</v>
      </c>
      <c r="I307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076">
        <v>15.7</v>
      </c>
      <c r="K3076">
        <v>11.3</v>
      </c>
      <c r="L3076">
        <v>13.7</v>
      </c>
      <c r="M3076">
        <v>21</v>
      </c>
      <c r="N3076">
        <v>322</v>
      </c>
    </row>
    <row r="3077" spans="1:14" x14ac:dyDescent="0.35">
      <c r="A3077" t="s">
        <v>595</v>
      </c>
      <c r="B3077" t="s">
        <v>602</v>
      </c>
      <c r="C3077" t="s">
        <v>601</v>
      </c>
      <c r="D3077">
        <v>4</v>
      </c>
      <c r="E3077">
        <v>6</v>
      </c>
      <c r="F307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077" t="s">
        <v>17</v>
      </c>
      <c r="H3077" t="s">
        <v>144</v>
      </c>
      <c r="I307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077">
        <v>15</v>
      </c>
      <c r="K3077">
        <v>11.2</v>
      </c>
      <c r="L3077">
        <v>13.3</v>
      </c>
      <c r="M3077">
        <v>21</v>
      </c>
      <c r="N3077">
        <v>313</v>
      </c>
    </row>
    <row r="3078" spans="1:14" x14ac:dyDescent="0.35">
      <c r="A3078" t="s">
        <v>595</v>
      </c>
      <c r="B3078" t="s">
        <v>603</v>
      </c>
      <c r="C3078" t="s">
        <v>38</v>
      </c>
      <c r="D3078">
        <v>3.8</v>
      </c>
      <c r="E3078">
        <v>6</v>
      </c>
      <c r="F307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078" t="s">
        <v>32</v>
      </c>
      <c r="H3078" t="s">
        <v>16</v>
      </c>
      <c r="I307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078">
        <v>14.3</v>
      </c>
      <c r="K3078">
        <v>10.5</v>
      </c>
      <c r="L3078">
        <v>12.6</v>
      </c>
      <c r="M3078">
        <v>22</v>
      </c>
      <c r="N3078">
        <v>294</v>
      </c>
    </row>
    <row r="3079" spans="1:14" x14ac:dyDescent="0.35">
      <c r="A3079" t="s">
        <v>595</v>
      </c>
      <c r="B3079" t="s">
        <v>604</v>
      </c>
      <c r="C3079" t="s">
        <v>61</v>
      </c>
      <c r="D3079">
        <v>1.6</v>
      </c>
      <c r="E3079">
        <v>4</v>
      </c>
      <c r="F307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079" t="s">
        <v>19</v>
      </c>
      <c r="H3079" t="s">
        <v>16</v>
      </c>
      <c r="I307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079">
        <v>8.5</v>
      </c>
      <c r="K3079">
        <v>7.2</v>
      </c>
      <c r="L3079">
        <v>7.9</v>
      </c>
      <c r="M3079">
        <v>36</v>
      </c>
      <c r="N3079">
        <v>186</v>
      </c>
    </row>
    <row r="3080" spans="1:14" x14ac:dyDescent="0.35">
      <c r="A3080" t="s">
        <v>595</v>
      </c>
      <c r="B3080" t="s">
        <v>604</v>
      </c>
      <c r="C3080" t="s">
        <v>61</v>
      </c>
      <c r="D3080">
        <v>1.6</v>
      </c>
      <c r="E3080">
        <v>4</v>
      </c>
      <c r="F308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080" t="s">
        <v>17</v>
      </c>
      <c r="H3080" t="s">
        <v>16</v>
      </c>
      <c r="I308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080">
        <v>8.5</v>
      </c>
      <c r="K3080">
        <v>6.9</v>
      </c>
      <c r="L3080">
        <v>7.8</v>
      </c>
      <c r="M3080">
        <v>36</v>
      </c>
      <c r="N3080">
        <v>183</v>
      </c>
    </row>
    <row r="3081" spans="1:14" x14ac:dyDescent="0.35">
      <c r="A3081" t="s">
        <v>595</v>
      </c>
      <c r="B3081" t="s">
        <v>605</v>
      </c>
      <c r="C3081" t="s">
        <v>61</v>
      </c>
      <c r="D3081">
        <v>1.6</v>
      </c>
      <c r="E3081">
        <v>4</v>
      </c>
      <c r="F308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081" t="s">
        <v>19</v>
      </c>
      <c r="H3081" t="s">
        <v>16</v>
      </c>
      <c r="I308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081">
        <v>8.8000000000000007</v>
      </c>
      <c r="K3081">
        <v>7.5</v>
      </c>
      <c r="L3081">
        <v>8.1999999999999993</v>
      </c>
      <c r="M3081">
        <v>34</v>
      </c>
      <c r="N3081">
        <v>194</v>
      </c>
    </row>
    <row r="3082" spans="1:14" x14ac:dyDescent="0.35">
      <c r="A3082" t="s">
        <v>595</v>
      </c>
      <c r="B3082" t="s">
        <v>927</v>
      </c>
      <c r="C3082" t="s">
        <v>61</v>
      </c>
      <c r="D3082">
        <v>1.6</v>
      </c>
      <c r="E3082">
        <v>4</v>
      </c>
      <c r="F308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082" t="s">
        <v>17</v>
      </c>
      <c r="H3082" t="s">
        <v>16</v>
      </c>
      <c r="I308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082">
        <v>8.9</v>
      </c>
      <c r="K3082">
        <v>7.5</v>
      </c>
      <c r="L3082">
        <v>8.3000000000000007</v>
      </c>
      <c r="M3082">
        <v>34</v>
      </c>
      <c r="N3082">
        <v>194</v>
      </c>
    </row>
    <row r="3083" spans="1:14" x14ac:dyDescent="0.35">
      <c r="A3083" t="s">
        <v>595</v>
      </c>
      <c r="B3083" t="s">
        <v>928</v>
      </c>
      <c r="C3083" t="s">
        <v>61</v>
      </c>
      <c r="D3083">
        <v>1.6</v>
      </c>
      <c r="E3083">
        <v>4</v>
      </c>
      <c r="F308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083" t="s">
        <v>45</v>
      </c>
      <c r="H3083" t="s">
        <v>16</v>
      </c>
      <c r="I308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083">
        <v>9.4</v>
      </c>
      <c r="K3083">
        <v>8.1</v>
      </c>
      <c r="L3083">
        <v>8.8000000000000007</v>
      </c>
      <c r="M3083">
        <v>32</v>
      </c>
      <c r="N3083">
        <v>208</v>
      </c>
    </row>
    <row r="3084" spans="1:14" x14ac:dyDescent="0.35">
      <c r="A3084" t="s">
        <v>595</v>
      </c>
      <c r="B3084" t="s">
        <v>606</v>
      </c>
      <c r="C3084" t="s">
        <v>25</v>
      </c>
      <c r="D3084">
        <v>3.5</v>
      </c>
      <c r="E3084">
        <v>6</v>
      </c>
      <c r="F308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084" t="s">
        <v>19</v>
      </c>
      <c r="H3084" t="s">
        <v>16</v>
      </c>
      <c r="I308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084">
        <v>10.9</v>
      </c>
      <c r="K3084">
        <v>7.8</v>
      </c>
      <c r="L3084">
        <v>9.5</v>
      </c>
      <c r="M3084">
        <v>30</v>
      </c>
      <c r="N3084">
        <v>223</v>
      </c>
    </row>
    <row r="3085" spans="1:14" x14ac:dyDescent="0.35">
      <c r="A3085" t="s">
        <v>595</v>
      </c>
      <c r="B3085" t="s">
        <v>929</v>
      </c>
      <c r="C3085" t="s">
        <v>14</v>
      </c>
      <c r="D3085">
        <v>1.6</v>
      </c>
      <c r="E3085">
        <v>4</v>
      </c>
      <c r="F308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085" t="s">
        <v>44</v>
      </c>
      <c r="H3085" t="s">
        <v>144</v>
      </c>
      <c r="I308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085">
        <v>8.8000000000000007</v>
      </c>
      <c r="K3085">
        <v>6.6</v>
      </c>
      <c r="L3085">
        <v>7.8</v>
      </c>
      <c r="M3085">
        <v>36</v>
      </c>
      <c r="N3085">
        <v>184</v>
      </c>
    </row>
    <row r="3086" spans="1:14" x14ac:dyDescent="0.35">
      <c r="A3086" t="s">
        <v>595</v>
      </c>
      <c r="B3086" t="s">
        <v>929</v>
      </c>
      <c r="C3086" t="s">
        <v>14</v>
      </c>
      <c r="D3086">
        <v>1.6</v>
      </c>
      <c r="E3086">
        <v>4</v>
      </c>
      <c r="F308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086" t="s">
        <v>127</v>
      </c>
      <c r="H3086" t="s">
        <v>144</v>
      </c>
      <c r="I308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086">
        <v>8.6</v>
      </c>
      <c r="K3086">
        <v>6.6</v>
      </c>
      <c r="L3086">
        <v>7.7</v>
      </c>
      <c r="M3086">
        <v>37</v>
      </c>
      <c r="N3086">
        <v>182</v>
      </c>
    </row>
    <row r="3087" spans="1:14" x14ac:dyDescent="0.35">
      <c r="A3087" t="s">
        <v>595</v>
      </c>
      <c r="B3087" t="s">
        <v>930</v>
      </c>
      <c r="C3087" t="s">
        <v>425</v>
      </c>
      <c r="D3087">
        <v>3.5</v>
      </c>
      <c r="E3087">
        <v>6</v>
      </c>
      <c r="F308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087" t="s">
        <v>19</v>
      </c>
      <c r="H3087" t="s">
        <v>144</v>
      </c>
      <c r="I308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087">
        <v>11</v>
      </c>
      <c r="K3087">
        <v>8.1999999999999993</v>
      </c>
      <c r="L3087">
        <v>9.8000000000000007</v>
      </c>
      <c r="M3087">
        <v>29</v>
      </c>
      <c r="N3087">
        <v>230</v>
      </c>
    </row>
    <row r="3088" spans="1:14" x14ac:dyDescent="0.35">
      <c r="A3088" t="s">
        <v>595</v>
      </c>
      <c r="B3088" t="s">
        <v>607</v>
      </c>
      <c r="C3088" t="s">
        <v>425</v>
      </c>
      <c r="D3088">
        <v>3.5</v>
      </c>
      <c r="E3088">
        <v>6</v>
      </c>
      <c r="F308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088" t="s">
        <v>19</v>
      </c>
      <c r="H3088" t="s">
        <v>144</v>
      </c>
      <c r="I308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088">
        <v>11.2</v>
      </c>
      <c r="K3088">
        <v>8.3000000000000007</v>
      </c>
      <c r="L3088">
        <v>9.9</v>
      </c>
      <c r="M3088">
        <v>29</v>
      </c>
      <c r="N3088">
        <v>232</v>
      </c>
    </row>
    <row r="3089" spans="1:14" x14ac:dyDescent="0.35">
      <c r="A3089" t="s">
        <v>595</v>
      </c>
      <c r="B3089" t="s">
        <v>608</v>
      </c>
      <c r="C3089" t="s">
        <v>305</v>
      </c>
      <c r="D3089">
        <v>2</v>
      </c>
      <c r="E3089">
        <v>4</v>
      </c>
      <c r="F308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089" t="s">
        <v>210</v>
      </c>
      <c r="H3089" t="s">
        <v>144</v>
      </c>
      <c r="I308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089">
        <v>9.6999999999999993</v>
      </c>
      <c r="K3089">
        <v>9</v>
      </c>
      <c r="L3089">
        <v>9.4</v>
      </c>
      <c r="M3089">
        <v>30</v>
      </c>
      <c r="N3089">
        <v>220</v>
      </c>
    </row>
    <row r="3090" spans="1:14" x14ac:dyDescent="0.35">
      <c r="A3090" t="s">
        <v>595</v>
      </c>
      <c r="B3090" t="s">
        <v>609</v>
      </c>
      <c r="C3090" t="s">
        <v>21</v>
      </c>
      <c r="D3090">
        <v>3.5</v>
      </c>
      <c r="E3090">
        <v>6</v>
      </c>
      <c r="F309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090" t="s">
        <v>210</v>
      </c>
      <c r="H3090" t="s">
        <v>144</v>
      </c>
      <c r="I309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090">
        <v>11.9</v>
      </c>
      <c r="K3090">
        <v>8.6</v>
      </c>
      <c r="L3090">
        <v>10.4</v>
      </c>
      <c r="M3090">
        <v>27</v>
      </c>
      <c r="N3090">
        <v>245</v>
      </c>
    </row>
    <row r="3091" spans="1:14" x14ac:dyDescent="0.35">
      <c r="A3091" t="s">
        <v>595</v>
      </c>
      <c r="B3091" t="s">
        <v>610</v>
      </c>
      <c r="C3091" t="s">
        <v>21</v>
      </c>
      <c r="D3091">
        <v>3.5</v>
      </c>
      <c r="E3091">
        <v>6</v>
      </c>
      <c r="F309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091" t="s">
        <v>210</v>
      </c>
      <c r="H3091" t="s">
        <v>144</v>
      </c>
      <c r="I309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091">
        <v>12.1</v>
      </c>
      <c r="K3091">
        <v>8.9</v>
      </c>
      <c r="L3091">
        <v>10.7</v>
      </c>
      <c r="M3091">
        <v>26</v>
      </c>
      <c r="N3091">
        <v>251</v>
      </c>
    </row>
    <row r="3092" spans="1:14" x14ac:dyDescent="0.35">
      <c r="A3092" t="s">
        <v>595</v>
      </c>
      <c r="B3092" t="s">
        <v>931</v>
      </c>
      <c r="C3092" t="s">
        <v>21</v>
      </c>
      <c r="D3092">
        <v>3.5</v>
      </c>
      <c r="E3092">
        <v>6</v>
      </c>
      <c r="F309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092" t="s">
        <v>210</v>
      </c>
      <c r="H3092" t="s">
        <v>144</v>
      </c>
      <c r="I309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092">
        <v>12.7</v>
      </c>
      <c r="K3092">
        <v>9</v>
      </c>
      <c r="L3092">
        <v>11</v>
      </c>
      <c r="M3092">
        <v>26</v>
      </c>
      <c r="N3092">
        <v>258</v>
      </c>
    </row>
    <row r="3093" spans="1:14" x14ac:dyDescent="0.35">
      <c r="A3093" t="s">
        <v>595</v>
      </c>
      <c r="B3093" t="s">
        <v>613</v>
      </c>
      <c r="C3093" t="s">
        <v>21</v>
      </c>
      <c r="D3093">
        <v>2.5</v>
      </c>
      <c r="E3093">
        <v>4</v>
      </c>
      <c r="F309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093" t="s">
        <v>210</v>
      </c>
      <c r="H3093" t="s">
        <v>144</v>
      </c>
      <c r="I309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093">
        <v>9.1</v>
      </c>
      <c r="K3093">
        <v>7.1</v>
      </c>
      <c r="L3093">
        <v>8.1999999999999993</v>
      </c>
      <c r="M3093">
        <v>34</v>
      </c>
      <c r="N3093">
        <v>194</v>
      </c>
    </row>
    <row r="3094" spans="1:14" x14ac:dyDescent="0.35">
      <c r="A3094" t="s">
        <v>595</v>
      </c>
      <c r="B3094" t="s">
        <v>614</v>
      </c>
      <c r="C3094" t="s">
        <v>21</v>
      </c>
      <c r="D3094">
        <v>2.5</v>
      </c>
      <c r="E3094">
        <v>4</v>
      </c>
      <c r="F309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094" t="s">
        <v>210</v>
      </c>
      <c r="H3094" t="s">
        <v>144</v>
      </c>
      <c r="I309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094">
        <v>9.5</v>
      </c>
      <c r="K3094">
        <v>7.4</v>
      </c>
      <c r="L3094">
        <v>8.6</v>
      </c>
      <c r="M3094">
        <v>33</v>
      </c>
      <c r="N3094">
        <v>201</v>
      </c>
    </row>
    <row r="3095" spans="1:14" x14ac:dyDescent="0.35">
      <c r="A3095" t="s">
        <v>595</v>
      </c>
      <c r="B3095" t="s">
        <v>615</v>
      </c>
      <c r="C3095" t="s">
        <v>25</v>
      </c>
      <c r="D3095">
        <v>1.8</v>
      </c>
      <c r="E3095">
        <v>4</v>
      </c>
      <c r="F309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095" t="s">
        <v>210</v>
      </c>
      <c r="H3095" t="s">
        <v>144</v>
      </c>
      <c r="I309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095">
        <v>8</v>
      </c>
      <c r="K3095">
        <v>6.1</v>
      </c>
      <c r="L3095">
        <v>7.2</v>
      </c>
      <c r="M3095">
        <v>39</v>
      </c>
      <c r="N3095">
        <v>167</v>
      </c>
    </row>
    <row r="3096" spans="1:14" x14ac:dyDescent="0.35">
      <c r="A3096" t="s">
        <v>595</v>
      </c>
      <c r="B3096" t="s">
        <v>615</v>
      </c>
      <c r="C3096" t="s">
        <v>25</v>
      </c>
      <c r="D3096">
        <v>1.8</v>
      </c>
      <c r="E3096">
        <v>4</v>
      </c>
      <c r="F309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096" t="s">
        <v>17</v>
      </c>
      <c r="H3096" t="s">
        <v>144</v>
      </c>
      <c r="I309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096">
        <v>8.9</v>
      </c>
      <c r="K3096">
        <v>6.6</v>
      </c>
      <c r="L3096">
        <v>7.9</v>
      </c>
      <c r="M3096">
        <v>36</v>
      </c>
      <c r="N3096">
        <v>184</v>
      </c>
    </row>
    <row r="3097" spans="1:14" x14ac:dyDescent="0.35">
      <c r="A3097" t="s">
        <v>595</v>
      </c>
      <c r="B3097" t="s">
        <v>618</v>
      </c>
      <c r="C3097" t="s">
        <v>25</v>
      </c>
      <c r="D3097">
        <v>1.6</v>
      </c>
      <c r="E3097">
        <v>4</v>
      </c>
      <c r="F309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097" t="s">
        <v>210</v>
      </c>
      <c r="H3097" t="s">
        <v>144</v>
      </c>
      <c r="I309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097">
        <v>7.5</v>
      </c>
      <c r="K3097">
        <v>6</v>
      </c>
      <c r="L3097">
        <v>6.8</v>
      </c>
      <c r="M3097">
        <v>42</v>
      </c>
      <c r="N3097">
        <v>161</v>
      </c>
    </row>
    <row r="3098" spans="1:14" x14ac:dyDescent="0.35">
      <c r="A3098" t="s">
        <v>595</v>
      </c>
      <c r="B3098" t="s">
        <v>618</v>
      </c>
      <c r="C3098" t="s">
        <v>25</v>
      </c>
      <c r="D3098">
        <v>1.6</v>
      </c>
      <c r="E3098">
        <v>4</v>
      </c>
      <c r="F309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098" t="s">
        <v>127</v>
      </c>
      <c r="H3098" t="s">
        <v>144</v>
      </c>
      <c r="I309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098">
        <v>8.6</v>
      </c>
      <c r="K3098">
        <v>6.5</v>
      </c>
      <c r="L3098">
        <v>7.6</v>
      </c>
      <c r="M3098">
        <v>37</v>
      </c>
      <c r="N3098">
        <v>179</v>
      </c>
    </row>
    <row r="3099" spans="1:14" x14ac:dyDescent="0.35">
      <c r="A3099" t="s">
        <v>620</v>
      </c>
      <c r="B3099" t="s">
        <v>621</v>
      </c>
      <c r="C3099" t="s">
        <v>35</v>
      </c>
      <c r="D3099">
        <v>3.4</v>
      </c>
      <c r="E3099">
        <v>6</v>
      </c>
      <c r="F309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099" t="s">
        <v>40</v>
      </c>
      <c r="H3099" t="s">
        <v>16</v>
      </c>
      <c r="I309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099">
        <v>11.6</v>
      </c>
      <c r="K3099">
        <v>8.4</v>
      </c>
      <c r="L3099">
        <v>10.1</v>
      </c>
      <c r="M3099">
        <v>28</v>
      </c>
      <c r="N3099">
        <v>238</v>
      </c>
    </row>
    <row r="3100" spans="1:14" x14ac:dyDescent="0.35">
      <c r="A3100" t="s">
        <v>620</v>
      </c>
      <c r="B3100" t="s">
        <v>621</v>
      </c>
      <c r="C3100" t="s">
        <v>35</v>
      </c>
      <c r="D3100">
        <v>3.4</v>
      </c>
      <c r="E3100">
        <v>6</v>
      </c>
      <c r="F310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100" t="s">
        <v>182</v>
      </c>
      <c r="H3100" t="s">
        <v>16</v>
      </c>
      <c r="I310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100">
        <v>12.3</v>
      </c>
      <c r="K3100">
        <v>8.6</v>
      </c>
      <c r="L3100">
        <v>10.6</v>
      </c>
      <c r="M3100">
        <v>27</v>
      </c>
      <c r="N3100">
        <v>249</v>
      </c>
    </row>
    <row r="3101" spans="1:14" x14ac:dyDescent="0.35">
      <c r="A3101" t="s">
        <v>620</v>
      </c>
      <c r="B3101" t="s">
        <v>626</v>
      </c>
      <c r="C3101" t="s">
        <v>35</v>
      </c>
      <c r="D3101">
        <v>3.4</v>
      </c>
      <c r="E3101">
        <v>6</v>
      </c>
      <c r="F310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101" t="s">
        <v>40</v>
      </c>
      <c r="H3101" t="s">
        <v>16</v>
      </c>
      <c r="I310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101">
        <v>11.5</v>
      </c>
      <c r="K3101">
        <v>8.4</v>
      </c>
      <c r="L3101">
        <v>10.1</v>
      </c>
      <c r="M3101">
        <v>28</v>
      </c>
      <c r="N3101">
        <v>236</v>
      </c>
    </row>
    <row r="3102" spans="1:14" x14ac:dyDescent="0.35">
      <c r="A3102" t="s">
        <v>620</v>
      </c>
      <c r="B3102" t="s">
        <v>626</v>
      </c>
      <c r="C3102" t="s">
        <v>35</v>
      </c>
      <c r="D3102">
        <v>3.4</v>
      </c>
      <c r="E3102">
        <v>6</v>
      </c>
      <c r="F310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102" t="s">
        <v>182</v>
      </c>
      <c r="H3102" t="s">
        <v>16</v>
      </c>
      <c r="I310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102">
        <v>12.3</v>
      </c>
      <c r="K3102">
        <v>8.6999999999999993</v>
      </c>
      <c r="L3102">
        <v>10.7</v>
      </c>
      <c r="M3102">
        <v>26</v>
      </c>
      <c r="N3102">
        <v>251</v>
      </c>
    </row>
    <row r="3103" spans="1:14" x14ac:dyDescent="0.35">
      <c r="A3103" t="s">
        <v>620</v>
      </c>
      <c r="B3103" t="s">
        <v>934</v>
      </c>
      <c r="C3103" t="s">
        <v>35</v>
      </c>
      <c r="D3103">
        <v>3.8</v>
      </c>
      <c r="E3103">
        <v>6</v>
      </c>
      <c r="F310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103" t="s">
        <v>40</v>
      </c>
      <c r="H3103" t="s">
        <v>16</v>
      </c>
      <c r="I310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103">
        <v>12.7</v>
      </c>
      <c r="K3103">
        <v>9</v>
      </c>
      <c r="L3103">
        <v>11</v>
      </c>
      <c r="M3103">
        <v>26</v>
      </c>
      <c r="N3103">
        <v>259</v>
      </c>
    </row>
    <row r="3104" spans="1:14" x14ac:dyDescent="0.35">
      <c r="A3104" t="s">
        <v>620</v>
      </c>
      <c r="B3104" t="s">
        <v>934</v>
      </c>
      <c r="C3104" t="s">
        <v>35</v>
      </c>
      <c r="D3104">
        <v>3.8</v>
      </c>
      <c r="E3104">
        <v>6</v>
      </c>
      <c r="F310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104" t="s">
        <v>182</v>
      </c>
      <c r="H3104" t="s">
        <v>16</v>
      </c>
      <c r="I310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104">
        <v>12.9</v>
      </c>
      <c r="K3104">
        <v>9</v>
      </c>
      <c r="L3104">
        <v>11.2</v>
      </c>
      <c r="M3104">
        <v>25</v>
      </c>
      <c r="N3104">
        <v>262</v>
      </c>
    </row>
    <row r="3105" spans="1:14" x14ac:dyDescent="0.35">
      <c r="A3105" t="s">
        <v>620</v>
      </c>
      <c r="B3105" t="s">
        <v>935</v>
      </c>
      <c r="C3105" t="s">
        <v>35</v>
      </c>
      <c r="D3105">
        <v>3.8</v>
      </c>
      <c r="E3105">
        <v>6</v>
      </c>
      <c r="F310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105" t="s">
        <v>40</v>
      </c>
      <c r="H3105" t="s">
        <v>16</v>
      </c>
      <c r="I310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105">
        <v>12.7</v>
      </c>
      <c r="K3105">
        <v>9.1999999999999993</v>
      </c>
      <c r="L3105">
        <v>11.1</v>
      </c>
      <c r="M3105">
        <v>25</v>
      </c>
      <c r="N3105">
        <v>260</v>
      </c>
    </row>
    <row r="3106" spans="1:14" x14ac:dyDescent="0.35">
      <c r="A3106" t="s">
        <v>620</v>
      </c>
      <c r="B3106" t="s">
        <v>935</v>
      </c>
      <c r="C3106" t="s">
        <v>35</v>
      </c>
      <c r="D3106">
        <v>3.8</v>
      </c>
      <c r="E3106">
        <v>6</v>
      </c>
      <c r="F310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106" t="s">
        <v>182</v>
      </c>
      <c r="H3106" t="s">
        <v>16</v>
      </c>
      <c r="I310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106">
        <v>13.4</v>
      </c>
      <c r="K3106">
        <v>9.3000000000000007</v>
      </c>
      <c r="L3106">
        <v>11.6</v>
      </c>
      <c r="M3106">
        <v>24</v>
      </c>
      <c r="N3106">
        <v>272</v>
      </c>
    </row>
    <row r="3107" spans="1:14" x14ac:dyDescent="0.35">
      <c r="A3107" t="s">
        <v>620</v>
      </c>
      <c r="B3107" t="s">
        <v>627</v>
      </c>
      <c r="C3107" t="s">
        <v>35</v>
      </c>
      <c r="D3107">
        <v>3.8</v>
      </c>
      <c r="E3107">
        <v>6</v>
      </c>
      <c r="F310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107" t="s">
        <v>40</v>
      </c>
      <c r="H3107" t="s">
        <v>16</v>
      </c>
      <c r="I310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107">
        <v>11.9</v>
      </c>
      <c r="K3107">
        <v>8.6999999999999993</v>
      </c>
      <c r="L3107">
        <v>10.5</v>
      </c>
      <c r="M3107">
        <v>27</v>
      </c>
      <c r="N3107">
        <v>245</v>
      </c>
    </row>
    <row r="3108" spans="1:14" x14ac:dyDescent="0.35">
      <c r="A3108" t="s">
        <v>620</v>
      </c>
      <c r="B3108" t="s">
        <v>627</v>
      </c>
      <c r="C3108" t="s">
        <v>35</v>
      </c>
      <c r="D3108">
        <v>3.8</v>
      </c>
      <c r="E3108">
        <v>6</v>
      </c>
      <c r="F310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108" t="s">
        <v>182</v>
      </c>
      <c r="H3108" t="s">
        <v>16</v>
      </c>
      <c r="I310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108">
        <v>12.4</v>
      </c>
      <c r="K3108">
        <v>8.6999999999999993</v>
      </c>
      <c r="L3108">
        <v>10.7</v>
      </c>
      <c r="M3108">
        <v>26</v>
      </c>
      <c r="N3108">
        <v>252</v>
      </c>
    </row>
    <row r="3109" spans="1:14" x14ac:dyDescent="0.35">
      <c r="A3109" t="s">
        <v>620</v>
      </c>
      <c r="B3109" t="s">
        <v>628</v>
      </c>
      <c r="C3109" t="s">
        <v>35</v>
      </c>
      <c r="D3109">
        <v>3.8</v>
      </c>
      <c r="E3109">
        <v>6</v>
      </c>
      <c r="F310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109" t="s">
        <v>40</v>
      </c>
      <c r="H3109" t="s">
        <v>16</v>
      </c>
      <c r="I310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109">
        <v>12.2</v>
      </c>
      <c r="K3109">
        <v>8.6999999999999993</v>
      </c>
      <c r="L3109">
        <v>10.6</v>
      </c>
      <c r="M3109">
        <v>27</v>
      </c>
      <c r="N3109">
        <v>250</v>
      </c>
    </row>
    <row r="3110" spans="1:14" x14ac:dyDescent="0.35">
      <c r="A3110" t="s">
        <v>620</v>
      </c>
      <c r="B3110" t="s">
        <v>628</v>
      </c>
      <c r="C3110" t="s">
        <v>35</v>
      </c>
      <c r="D3110">
        <v>3.8</v>
      </c>
      <c r="E3110">
        <v>6</v>
      </c>
      <c r="F311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110" t="s">
        <v>182</v>
      </c>
      <c r="H3110" t="s">
        <v>16</v>
      </c>
      <c r="I311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110">
        <v>12.5</v>
      </c>
      <c r="K3110">
        <v>8.9</v>
      </c>
      <c r="L3110">
        <v>10.9</v>
      </c>
      <c r="M3110">
        <v>26</v>
      </c>
      <c r="N3110">
        <v>255</v>
      </c>
    </row>
    <row r="3111" spans="1:14" x14ac:dyDescent="0.35">
      <c r="A3111" t="s">
        <v>620</v>
      </c>
      <c r="B3111" t="s">
        <v>622</v>
      </c>
      <c r="C3111" t="s">
        <v>35</v>
      </c>
      <c r="D3111">
        <v>3.4</v>
      </c>
      <c r="E3111">
        <v>6</v>
      </c>
      <c r="F311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111" t="s">
        <v>40</v>
      </c>
      <c r="H3111" t="s">
        <v>16</v>
      </c>
      <c r="I311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111">
        <v>11.7</v>
      </c>
      <c r="K3111">
        <v>8.5</v>
      </c>
      <c r="L3111">
        <v>10.199999999999999</v>
      </c>
      <c r="M3111">
        <v>28</v>
      </c>
      <c r="N3111">
        <v>240</v>
      </c>
    </row>
    <row r="3112" spans="1:14" x14ac:dyDescent="0.35">
      <c r="A3112" t="s">
        <v>620</v>
      </c>
      <c r="B3112" t="s">
        <v>622</v>
      </c>
      <c r="C3112" t="s">
        <v>35</v>
      </c>
      <c r="D3112">
        <v>3.4</v>
      </c>
      <c r="E3112">
        <v>6</v>
      </c>
      <c r="F311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112" t="s">
        <v>182</v>
      </c>
      <c r="H3112" t="s">
        <v>16</v>
      </c>
      <c r="I311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112">
        <v>12.3</v>
      </c>
      <c r="K3112">
        <v>8.6999999999999993</v>
      </c>
      <c r="L3112">
        <v>10.7</v>
      </c>
      <c r="M3112">
        <v>26</v>
      </c>
      <c r="N3112">
        <v>251</v>
      </c>
    </row>
    <row r="3113" spans="1:14" x14ac:dyDescent="0.35">
      <c r="A3113" t="s">
        <v>620</v>
      </c>
      <c r="B3113" t="s">
        <v>623</v>
      </c>
      <c r="C3113" t="s">
        <v>35</v>
      </c>
      <c r="D3113">
        <v>3.4</v>
      </c>
      <c r="E3113">
        <v>6</v>
      </c>
      <c r="F311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113" t="s">
        <v>40</v>
      </c>
      <c r="H3113" t="s">
        <v>16</v>
      </c>
      <c r="I311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113">
        <v>11.9</v>
      </c>
      <c r="K3113">
        <v>8.8000000000000007</v>
      </c>
      <c r="L3113">
        <v>10.5</v>
      </c>
      <c r="M3113">
        <v>27</v>
      </c>
      <c r="N3113">
        <v>246</v>
      </c>
    </row>
    <row r="3114" spans="1:14" x14ac:dyDescent="0.35">
      <c r="A3114" t="s">
        <v>620</v>
      </c>
      <c r="B3114" t="s">
        <v>623</v>
      </c>
      <c r="C3114" t="s">
        <v>35</v>
      </c>
      <c r="D3114">
        <v>3.4</v>
      </c>
      <c r="E3114">
        <v>6</v>
      </c>
      <c r="F311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114" t="s">
        <v>182</v>
      </c>
      <c r="H3114" t="s">
        <v>16</v>
      </c>
      <c r="I311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114">
        <v>12.5</v>
      </c>
      <c r="K3114">
        <v>9</v>
      </c>
      <c r="L3114">
        <v>10.9</v>
      </c>
      <c r="M3114">
        <v>26</v>
      </c>
      <c r="N3114">
        <v>257</v>
      </c>
    </row>
    <row r="3115" spans="1:14" x14ac:dyDescent="0.35">
      <c r="A3115" t="s">
        <v>620</v>
      </c>
      <c r="B3115" t="s">
        <v>932</v>
      </c>
      <c r="C3115" t="s">
        <v>35</v>
      </c>
      <c r="D3115">
        <v>3.8</v>
      </c>
      <c r="E3115">
        <v>6</v>
      </c>
      <c r="F311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115" t="s">
        <v>40</v>
      </c>
      <c r="H3115" t="s">
        <v>16</v>
      </c>
      <c r="I311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115">
        <v>12.7</v>
      </c>
      <c r="K3115">
        <v>9.1999999999999993</v>
      </c>
      <c r="L3115">
        <v>11.1</v>
      </c>
      <c r="M3115">
        <v>25</v>
      </c>
      <c r="N3115">
        <v>260</v>
      </c>
    </row>
    <row r="3116" spans="1:14" x14ac:dyDescent="0.35">
      <c r="A3116" t="s">
        <v>620</v>
      </c>
      <c r="B3116" t="s">
        <v>932</v>
      </c>
      <c r="C3116" t="s">
        <v>35</v>
      </c>
      <c r="D3116">
        <v>3.8</v>
      </c>
      <c r="E3116">
        <v>6</v>
      </c>
      <c r="F311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116" t="s">
        <v>182</v>
      </c>
      <c r="H3116" t="s">
        <v>16</v>
      </c>
      <c r="I311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116">
        <v>13</v>
      </c>
      <c r="K3116">
        <v>9.1999999999999993</v>
      </c>
      <c r="L3116">
        <v>11.3</v>
      </c>
      <c r="M3116">
        <v>25</v>
      </c>
      <c r="N3116">
        <v>265</v>
      </c>
    </row>
    <row r="3117" spans="1:14" x14ac:dyDescent="0.35">
      <c r="A3117" t="s">
        <v>620</v>
      </c>
      <c r="B3117" t="s">
        <v>933</v>
      </c>
      <c r="C3117" t="s">
        <v>35</v>
      </c>
      <c r="D3117">
        <v>3.8</v>
      </c>
      <c r="E3117">
        <v>6</v>
      </c>
      <c r="F311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117" t="s">
        <v>40</v>
      </c>
      <c r="H3117" t="s">
        <v>16</v>
      </c>
      <c r="I311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117">
        <v>13.1</v>
      </c>
      <c r="K3117">
        <v>9.4</v>
      </c>
      <c r="L3117">
        <v>11.4</v>
      </c>
      <c r="M3117">
        <v>25</v>
      </c>
      <c r="N3117">
        <v>268</v>
      </c>
    </row>
    <row r="3118" spans="1:14" x14ac:dyDescent="0.35">
      <c r="A3118" t="s">
        <v>620</v>
      </c>
      <c r="B3118" t="s">
        <v>933</v>
      </c>
      <c r="C3118" t="s">
        <v>35</v>
      </c>
      <c r="D3118">
        <v>3.8</v>
      </c>
      <c r="E3118">
        <v>6</v>
      </c>
      <c r="F311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118" t="s">
        <v>182</v>
      </c>
      <c r="H3118" t="s">
        <v>16</v>
      </c>
      <c r="I311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118">
        <v>13.4</v>
      </c>
      <c r="K3118">
        <v>9.3000000000000007</v>
      </c>
      <c r="L3118">
        <v>11.6</v>
      </c>
      <c r="M3118">
        <v>24</v>
      </c>
      <c r="N3118">
        <v>272</v>
      </c>
    </row>
    <row r="3119" spans="1:14" x14ac:dyDescent="0.35">
      <c r="A3119" t="s">
        <v>620</v>
      </c>
      <c r="B3119" t="s">
        <v>624</v>
      </c>
      <c r="C3119" t="s">
        <v>35</v>
      </c>
      <c r="D3119">
        <v>3.8</v>
      </c>
      <c r="E3119">
        <v>6</v>
      </c>
      <c r="F311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119" t="s">
        <v>40</v>
      </c>
      <c r="H3119" t="s">
        <v>16</v>
      </c>
      <c r="I311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119">
        <v>12.2</v>
      </c>
      <c r="K3119">
        <v>8.9</v>
      </c>
      <c r="L3119">
        <v>10.7</v>
      </c>
      <c r="M3119">
        <v>26</v>
      </c>
      <c r="N3119">
        <v>251</v>
      </c>
    </row>
    <row r="3120" spans="1:14" x14ac:dyDescent="0.35">
      <c r="A3120" t="s">
        <v>620</v>
      </c>
      <c r="B3120" t="s">
        <v>624</v>
      </c>
      <c r="C3120" t="s">
        <v>35</v>
      </c>
      <c r="D3120">
        <v>3.8</v>
      </c>
      <c r="E3120">
        <v>6</v>
      </c>
      <c r="F312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120" t="s">
        <v>182</v>
      </c>
      <c r="H3120" t="s">
        <v>16</v>
      </c>
      <c r="I312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120">
        <v>12.7</v>
      </c>
      <c r="K3120">
        <v>8.9</v>
      </c>
      <c r="L3120">
        <v>11</v>
      </c>
      <c r="M3120">
        <v>26</v>
      </c>
      <c r="N3120">
        <v>258</v>
      </c>
    </row>
    <row r="3121" spans="1:14" x14ac:dyDescent="0.35">
      <c r="A3121" t="s">
        <v>620</v>
      </c>
      <c r="B3121" t="s">
        <v>625</v>
      </c>
      <c r="C3121" t="s">
        <v>35</v>
      </c>
      <c r="D3121">
        <v>3.8</v>
      </c>
      <c r="E3121">
        <v>6</v>
      </c>
      <c r="F312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121" t="s">
        <v>40</v>
      </c>
      <c r="H3121" t="s">
        <v>16</v>
      </c>
      <c r="I312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121">
        <v>12.5</v>
      </c>
      <c r="K3121">
        <v>9.1</v>
      </c>
      <c r="L3121">
        <v>11</v>
      </c>
      <c r="M3121">
        <v>26</v>
      </c>
      <c r="N3121">
        <v>257</v>
      </c>
    </row>
    <row r="3122" spans="1:14" x14ac:dyDescent="0.35">
      <c r="A3122" t="s">
        <v>620</v>
      </c>
      <c r="B3122" t="s">
        <v>625</v>
      </c>
      <c r="C3122" t="s">
        <v>35</v>
      </c>
      <c r="D3122">
        <v>3.8</v>
      </c>
      <c r="E3122">
        <v>6</v>
      </c>
      <c r="F312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122" t="s">
        <v>182</v>
      </c>
      <c r="H3122" t="s">
        <v>16</v>
      </c>
      <c r="I312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122">
        <v>12.9</v>
      </c>
      <c r="K3122">
        <v>9.1999999999999993</v>
      </c>
      <c r="L3122">
        <v>11.2</v>
      </c>
      <c r="M3122">
        <v>25</v>
      </c>
      <c r="N3122">
        <v>262</v>
      </c>
    </row>
    <row r="3123" spans="1:14" x14ac:dyDescent="0.35">
      <c r="A3123" t="s">
        <v>620</v>
      </c>
      <c r="B3123" t="s">
        <v>629</v>
      </c>
      <c r="C3123" t="s">
        <v>31</v>
      </c>
      <c r="D3123">
        <v>3.8</v>
      </c>
      <c r="E3123">
        <v>6</v>
      </c>
      <c r="F312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123" t="s">
        <v>40</v>
      </c>
      <c r="H3123" t="s">
        <v>16</v>
      </c>
      <c r="I312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123">
        <v>16</v>
      </c>
      <c r="K3123">
        <v>11.5</v>
      </c>
      <c r="L3123">
        <v>14</v>
      </c>
      <c r="M3123">
        <v>20</v>
      </c>
      <c r="N3123">
        <v>329</v>
      </c>
    </row>
    <row r="3124" spans="1:14" x14ac:dyDescent="0.35">
      <c r="A3124" t="s">
        <v>620</v>
      </c>
      <c r="B3124" t="s">
        <v>1131</v>
      </c>
      <c r="C3124" t="s">
        <v>31</v>
      </c>
      <c r="D3124">
        <v>4</v>
      </c>
      <c r="E3124">
        <v>6</v>
      </c>
      <c r="F312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124" t="s">
        <v>40</v>
      </c>
      <c r="H3124" t="s">
        <v>16</v>
      </c>
      <c r="I312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124">
        <v>16.3</v>
      </c>
      <c r="K3124">
        <v>11.8</v>
      </c>
      <c r="L3124">
        <v>14.3</v>
      </c>
      <c r="M3124">
        <v>20</v>
      </c>
      <c r="N3124">
        <v>334</v>
      </c>
    </row>
    <row r="3125" spans="1:14" x14ac:dyDescent="0.35">
      <c r="A3125" t="s">
        <v>620</v>
      </c>
      <c r="B3125" t="s">
        <v>936</v>
      </c>
      <c r="C3125" t="s">
        <v>35</v>
      </c>
      <c r="D3125">
        <v>3.4</v>
      </c>
      <c r="E3125">
        <v>6</v>
      </c>
      <c r="F312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125" t="s">
        <v>40</v>
      </c>
      <c r="H3125" t="s">
        <v>16</v>
      </c>
      <c r="I312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125">
        <v>12.3</v>
      </c>
      <c r="K3125">
        <v>8.9</v>
      </c>
      <c r="L3125">
        <v>10.8</v>
      </c>
      <c r="M3125">
        <v>26</v>
      </c>
      <c r="N3125">
        <v>253</v>
      </c>
    </row>
    <row r="3126" spans="1:14" x14ac:dyDescent="0.35">
      <c r="A3126" t="s">
        <v>620</v>
      </c>
      <c r="B3126" t="s">
        <v>936</v>
      </c>
      <c r="C3126" t="s">
        <v>35</v>
      </c>
      <c r="D3126">
        <v>3.4</v>
      </c>
      <c r="E3126">
        <v>6</v>
      </c>
      <c r="F312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126" t="s">
        <v>182</v>
      </c>
      <c r="H3126" t="s">
        <v>16</v>
      </c>
      <c r="I312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126">
        <v>12.9</v>
      </c>
      <c r="K3126">
        <v>9</v>
      </c>
      <c r="L3126">
        <v>11.1</v>
      </c>
      <c r="M3126">
        <v>25</v>
      </c>
      <c r="N3126">
        <v>261</v>
      </c>
    </row>
    <row r="3127" spans="1:14" x14ac:dyDescent="0.35">
      <c r="A3127" t="s">
        <v>620</v>
      </c>
      <c r="B3127" t="s">
        <v>937</v>
      </c>
      <c r="C3127" t="s">
        <v>35</v>
      </c>
      <c r="D3127">
        <v>3.8</v>
      </c>
      <c r="E3127">
        <v>6</v>
      </c>
      <c r="F312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127" t="s">
        <v>40</v>
      </c>
      <c r="H3127" t="s">
        <v>16</v>
      </c>
      <c r="I312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127">
        <v>12.8</v>
      </c>
      <c r="K3127">
        <v>9.3000000000000007</v>
      </c>
      <c r="L3127">
        <v>11.2</v>
      </c>
      <c r="M3127">
        <v>25</v>
      </c>
      <c r="N3127">
        <v>260</v>
      </c>
    </row>
    <row r="3128" spans="1:14" x14ac:dyDescent="0.35">
      <c r="A3128" t="s">
        <v>620</v>
      </c>
      <c r="B3128" t="s">
        <v>937</v>
      </c>
      <c r="C3128" t="s">
        <v>35</v>
      </c>
      <c r="D3128">
        <v>3.8</v>
      </c>
      <c r="E3128">
        <v>6</v>
      </c>
      <c r="F312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128" t="s">
        <v>182</v>
      </c>
      <c r="H3128" t="s">
        <v>16</v>
      </c>
      <c r="I312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128">
        <v>13.1</v>
      </c>
      <c r="K3128">
        <v>9.1999999999999993</v>
      </c>
      <c r="L3128">
        <v>11.4</v>
      </c>
      <c r="M3128">
        <v>25</v>
      </c>
      <c r="N3128">
        <v>267</v>
      </c>
    </row>
    <row r="3129" spans="1:14" x14ac:dyDescent="0.35">
      <c r="A3129" t="s">
        <v>620</v>
      </c>
      <c r="B3129" t="s">
        <v>630</v>
      </c>
      <c r="C3129" t="s">
        <v>35</v>
      </c>
      <c r="D3129">
        <v>3.8</v>
      </c>
      <c r="E3129">
        <v>6</v>
      </c>
      <c r="F312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129" t="s">
        <v>40</v>
      </c>
      <c r="H3129" t="s">
        <v>16</v>
      </c>
      <c r="I312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129">
        <v>13.7</v>
      </c>
      <c r="K3129">
        <v>9.6</v>
      </c>
      <c r="L3129">
        <v>11.9</v>
      </c>
      <c r="M3129">
        <v>24</v>
      </c>
      <c r="N3129">
        <v>278</v>
      </c>
    </row>
    <row r="3130" spans="1:14" x14ac:dyDescent="0.35">
      <c r="A3130" t="s">
        <v>620</v>
      </c>
      <c r="B3130" t="s">
        <v>631</v>
      </c>
      <c r="C3130" t="s">
        <v>35</v>
      </c>
      <c r="D3130">
        <v>3.8</v>
      </c>
      <c r="E3130">
        <v>6</v>
      </c>
      <c r="F313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130" t="s">
        <v>40</v>
      </c>
      <c r="H3130" t="s">
        <v>16</v>
      </c>
      <c r="I313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130">
        <v>13.7</v>
      </c>
      <c r="K3130">
        <v>9.6</v>
      </c>
      <c r="L3130">
        <v>11.9</v>
      </c>
      <c r="M3130">
        <v>24</v>
      </c>
      <c r="N3130">
        <v>278</v>
      </c>
    </row>
    <row r="3131" spans="1:14" x14ac:dyDescent="0.35">
      <c r="A3131" t="s">
        <v>620</v>
      </c>
      <c r="B3131" t="s">
        <v>632</v>
      </c>
      <c r="C3131" t="s">
        <v>35</v>
      </c>
      <c r="D3131">
        <v>3.8</v>
      </c>
      <c r="E3131">
        <v>6</v>
      </c>
      <c r="F313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131" t="s">
        <v>40</v>
      </c>
      <c r="H3131" t="s">
        <v>16</v>
      </c>
      <c r="I313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131">
        <v>13.7</v>
      </c>
      <c r="K3131">
        <v>9.6</v>
      </c>
      <c r="L3131">
        <v>11.9</v>
      </c>
      <c r="M3131">
        <v>24</v>
      </c>
      <c r="N3131">
        <v>278</v>
      </c>
    </row>
    <row r="3132" spans="1:14" x14ac:dyDescent="0.35">
      <c r="A3132" t="s">
        <v>620</v>
      </c>
      <c r="B3132" t="s">
        <v>633</v>
      </c>
      <c r="C3132" t="s">
        <v>35</v>
      </c>
      <c r="D3132">
        <v>3.8</v>
      </c>
      <c r="E3132">
        <v>6</v>
      </c>
      <c r="F313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132" t="s">
        <v>40</v>
      </c>
      <c r="H3132" t="s">
        <v>16</v>
      </c>
      <c r="I313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132">
        <v>13.7</v>
      </c>
      <c r="K3132">
        <v>9.6</v>
      </c>
      <c r="L3132">
        <v>11.9</v>
      </c>
      <c r="M3132">
        <v>24</v>
      </c>
      <c r="N3132">
        <v>278</v>
      </c>
    </row>
    <row r="3133" spans="1:14" x14ac:dyDescent="0.35">
      <c r="A3133" t="s">
        <v>620</v>
      </c>
      <c r="B3133" t="s">
        <v>634</v>
      </c>
      <c r="C3133" t="s">
        <v>31</v>
      </c>
      <c r="D3133">
        <v>2.7</v>
      </c>
      <c r="E3133">
        <v>6</v>
      </c>
      <c r="F313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133" t="s">
        <v>40</v>
      </c>
      <c r="H3133" t="s">
        <v>16</v>
      </c>
      <c r="I313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133">
        <v>10.7</v>
      </c>
      <c r="K3133">
        <v>7.4</v>
      </c>
      <c r="L3133">
        <v>9.1999999999999993</v>
      </c>
      <c r="M3133">
        <v>31</v>
      </c>
      <c r="N3133">
        <v>217</v>
      </c>
    </row>
    <row r="3134" spans="1:14" x14ac:dyDescent="0.35">
      <c r="A3134" t="s">
        <v>620</v>
      </c>
      <c r="B3134" t="s">
        <v>634</v>
      </c>
      <c r="C3134" t="s">
        <v>31</v>
      </c>
      <c r="D3134">
        <v>2.7</v>
      </c>
      <c r="E3134">
        <v>6</v>
      </c>
      <c r="F313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134" t="s">
        <v>17</v>
      </c>
      <c r="H3134" t="s">
        <v>16</v>
      </c>
      <c r="I313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134">
        <v>11.5</v>
      </c>
      <c r="K3134">
        <v>7.9</v>
      </c>
      <c r="L3134">
        <v>9.9</v>
      </c>
      <c r="M3134">
        <v>29</v>
      </c>
      <c r="N3134">
        <v>232</v>
      </c>
    </row>
    <row r="3135" spans="1:14" x14ac:dyDescent="0.35">
      <c r="A3135" t="s">
        <v>620</v>
      </c>
      <c r="B3135" t="s">
        <v>938</v>
      </c>
      <c r="C3135" t="s">
        <v>31</v>
      </c>
      <c r="D3135">
        <v>3.4</v>
      </c>
      <c r="E3135">
        <v>6</v>
      </c>
      <c r="F313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135" t="s">
        <v>40</v>
      </c>
      <c r="H3135" t="s">
        <v>16</v>
      </c>
      <c r="I313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135">
        <v>10.9</v>
      </c>
      <c r="K3135">
        <v>7.7</v>
      </c>
      <c r="L3135">
        <v>9.5</v>
      </c>
      <c r="M3135">
        <v>30</v>
      </c>
      <c r="N3135">
        <v>222</v>
      </c>
    </row>
    <row r="3136" spans="1:14" x14ac:dyDescent="0.35">
      <c r="A3136" t="s">
        <v>620</v>
      </c>
      <c r="B3136" t="s">
        <v>938</v>
      </c>
      <c r="C3136" t="s">
        <v>31</v>
      </c>
      <c r="D3136">
        <v>3.4</v>
      </c>
      <c r="E3136">
        <v>6</v>
      </c>
      <c r="F313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136" t="s">
        <v>17</v>
      </c>
      <c r="H3136" t="s">
        <v>16</v>
      </c>
      <c r="I313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136">
        <v>12.1</v>
      </c>
      <c r="K3136">
        <v>8.9</v>
      </c>
      <c r="L3136">
        <v>10.7</v>
      </c>
      <c r="M3136">
        <v>26</v>
      </c>
      <c r="N3136">
        <v>250</v>
      </c>
    </row>
    <row r="3137" spans="1:14" x14ac:dyDescent="0.35">
      <c r="A3137" t="s">
        <v>620</v>
      </c>
      <c r="B3137" t="s">
        <v>635</v>
      </c>
      <c r="C3137" t="s">
        <v>31</v>
      </c>
      <c r="D3137">
        <v>3.4</v>
      </c>
      <c r="E3137">
        <v>6</v>
      </c>
      <c r="F313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137" t="s">
        <v>40</v>
      </c>
      <c r="H3137" t="s">
        <v>16</v>
      </c>
      <c r="I313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137">
        <v>11.3</v>
      </c>
      <c r="K3137">
        <v>7.9</v>
      </c>
      <c r="L3137">
        <v>9.8000000000000007</v>
      </c>
      <c r="M3137">
        <v>29</v>
      </c>
      <c r="N3137">
        <v>230</v>
      </c>
    </row>
    <row r="3138" spans="1:14" x14ac:dyDescent="0.35">
      <c r="A3138" t="s">
        <v>620</v>
      </c>
      <c r="B3138" t="s">
        <v>635</v>
      </c>
      <c r="C3138" t="s">
        <v>31</v>
      </c>
      <c r="D3138">
        <v>3.4</v>
      </c>
      <c r="E3138">
        <v>6</v>
      </c>
      <c r="F313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138" t="s">
        <v>17</v>
      </c>
      <c r="H3138" t="s">
        <v>16</v>
      </c>
      <c r="I313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138">
        <v>11.9</v>
      </c>
      <c r="K3138">
        <v>8.6</v>
      </c>
      <c r="L3138">
        <v>10.4</v>
      </c>
      <c r="M3138">
        <v>27</v>
      </c>
      <c r="N3138">
        <v>245</v>
      </c>
    </row>
    <row r="3139" spans="1:14" x14ac:dyDescent="0.35">
      <c r="A3139" t="s">
        <v>620</v>
      </c>
      <c r="B3139" t="s">
        <v>1132</v>
      </c>
      <c r="C3139" t="s">
        <v>31</v>
      </c>
      <c r="D3139">
        <v>3.8</v>
      </c>
      <c r="E3139">
        <v>6</v>
      </c>
      <c r="F313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139" t="s">
        <v>17</v>
      </c>
      <c r="H3139" t="s">
        <v>16</v>
      </c>
      <c r="I313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139">
        <v>13.1</v>
      </c>
      <c r="K3139">
        <v>9.9</v>
      </c>
      <c r="L3139">
        <v>11.6</v>
      </c>
      <c r="M3139">
        <v>24</v>
      </c>
      <c r="N3139">
        <v>272</v>
      </c>
    </row>
    <row r="3140" spans="1:14" x14ac:dyDescent="0.35">
      <c r="A3140" t="s">
        <v>620</v>
      </c>
      <c r="B3140" t="s">
        <v>636</v>
      </c>
      <c r="C3140" t="s">
        <v>66</v>
      </c>
      <c r="D3140">
        <v>3.6</v>
      </c>
      <c r="E3140">
        <v>6</v>
      </c>
      <c r="F314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140" t="s">
        <v>55</v>
      </c>
      <c r="H3140" t="s">
        <v>16</v>
      </c>
      <c r="I314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140">
        <v>13.5</v>
      </c>
      <c r="K3140">
        <v>9.6999999999999993</v>
      </c>
      <c r="L3140">
        <v>11.8</v>
      </c>
      <c r="M3140">
        <v>24</v>
      </c>
      <c r="N3140">
        <v>277</v>
      </c>
    </row>
    <row r="3141" spans="1:14" x14ac:dyDescent="0.35">
      <c r="A3141" t="s">
        <v>620</v>
      </c>
      <c r="B3141" t="s">
        <v>637</v>
      </c>
      <c r="C3141" t="s">
        <v>66</v>
      </c>
      <c r="D3141">
        <v>3</v>
      </c>
      <c r="E3141">
        <v>6</v>
      </c>
      <c r="F314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141" t="s">
        <v>55</v>
      </c>
      <c r="H3141" t="s">
        <v>52</v>
      </c>
      <c r="I314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3141">
        <v>11.2</v>
      </c>
      <c r="K3141">
        <v>8.4</v>
      </c>
      <c r="L3141">
        <v>9.8000000000000007</v>
      </c>
      <c r="M3141">
        <v>29</v>
      </c>
      <c r="N3141">
        <v>270</v>
      </c>
    </row>
    <row r="3142" spans="1:14" x14ac:dyDescent="0.35">
      <c r="A3142" t="s">
        <v>620</v>
      </c>
      <c r="B3142" t="s">
        <v>638</v>
      </c>
      <c r="C3142" t="s">
        <v>66</v>
      </c>
      <c r="D3142">
        <v>3.6</v>
      </c>
      <c r="E3142">
        <v>6</v>
      </c>
      <c r="F314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142" t="s">
        <v>55</v>
      </c>
      <c r="H3142" t="s">
        <v>16</v>
      </c>
      <c r="I314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142">
        <v>14.8</v>
      </c>
      <c r="K3142">
        <v>10.4</v>
      </c>
      <c r="L3142">
        <v>12.8</v>
      </c>
      <c r="M3142">
        <v>22</v>
      </c>
      <c r="N3142">
        <v>300</v>
      </c>
    </row>
    <row r="3143" spans="1:14" x14ac:dyDescent="0.35">
      <c r="A3143" t="s">
        <v>620</v>
      </c>
      <c r="B3143" t="s">
        <v>639</v>
      </c>
      <c r="C3143" t="s">
        <v>66</v>
      </c>
      <c r="D3143">
        <v>3.6</v>
      </c>
      <c r="E3143">
        <v>6</v>
      </c>
      <c r="F314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143" t="s">
        <v>55</v>
      </c>
      <c r="H3143" t="s">
        <v>16</v>
      </c>
      <c r="I314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143">
        <v>14.3</v>
      </c>
      <c r="K3143">
        <v>9.6</v>
      </c>
      <c r="L3143">
        <v>12.2</v>
      </c>
      <c r="M3143">
        <v>23</v>
      </c>
      <c r="N3143">
        <v>286</v>
      </c>
    </row>
    <row r="3144" spans="1:14" x14ac:dyDescent="0.35">
      <c r="A3144" t="s">
        <v>620</v>
      </c>
      <c r="B3144" t="s">
        <v>641</v>
      </c>
      <c r="C3144" t="s">
        <v>66</v>
      </c>
      <c r="D3144">
        <v>4.8</v>
      </c>
      <c r="E3144">
        <v>8</v>
      </c>
      <c r="F314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144" t="s">
        <v>55</v>
      </c>
      <c r="H3144" t="s">
        <v>16</v>
      </c>
      <c r="I314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144">
        <v>16.7</v>
      </c>
      <c r="K3144">
        <v>11.2</v>
      </c>
      <c r="L3144">
        <v>14.2</v>
      </c>
      <c r="M3144">
        <v>20</v>
      </c>
      <c r="N3144">
        <v>334</v>
      </c>
    </row>
    <row r="3145" spans="1:14" x14ac:dyDescent="0.35">
      <c r="A3145" t="s">
        <v>620</v>
      </c>
      <c r="B3145" t="s">
        <v>642</v>
      </c>
      <c r="C3145" t="s">
        <v>66</v>
      </c>
      <c r="D3145">
        <v>4.8</v>
      </c>
      <c r="E3145">
        <v>8</v>
      </c>
      <c r="F314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145" t="s">
        <v>55</v>
      </c>
      <c r="H3145" t="s">
        <v>16</v>
      </c>
      <c r="I314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145">
        <v>16.899999999999999</v>
      </c>
      <c r="K3145">
        <v>11.2</v>
      </c>
      <c r="L3145">
        <v>14.3</v>
      </c>
      <c r="M3145">
        <v>20</v>
      </c>
      <c r="N3145">
        <v>336</v>
      </c>
    </row>
    <row r="3146" spans="1:14" x14ac:dyDescent="0.35">
      <c r="A3146" t="s">
        <v>620</v>
      </c>
      <c r="B3146" t="s">
        <v>643</v>
      </c>
      <c r="C3146" t="s">
        <v>31</v>
      </c>
      <c r="D3146">
        <v>2.7</v>
      </c>
      <c r="E3146">
        <v>6</v>
      </c>
      <c r="F314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146" t="s">
        <v>40</v>
      </c>
      <c r="H3146" t="s">
        <v>16</v>
      </c>
      <c r="I314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146">
        <v>10.7</v>
      </c>
      <c r="K3146">
        <v>7.4</v>
      </c>
      <c r="L3146">
        <v>9.1999999999999993</v>
      </c>
      <c r="M3146">
        <v>31</v>
      </c>
      <c r="N3146">
        <v>217</v>
      </c>
    </row>
    <row r="3147" spans="1:14" x14ac:dyDescent="0.35">
      <c r="A3147" t="s">
        <v>620</v>
      </c>
      <c r="B3147" t="s">
        <v>643</v>
      </c>
      <c r="C3147" t="s">
        <v>31</v>
      </c>
      <c r="D3147">
        <v>2.7</v>
      </c>
      <c r="E3147">
        <v>6</v>
      </c>
      <c r="F314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147" t="s">
        <v>17</v>
      </c>
      <c r="H3147" t="s">
        <v>16</v>
      </c>
      <c r="I314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147">
        <v>11.5</v>
      </c>
      <c r="K3147">
        <v>7.9</v>
      </c>
      <c r="L3147">
        <v>9.9</v>
      </c>
      <c r="M3147">
        <v>29</v>
      </c>
      <c r="N3147">
        <v>232</v>
      </c>
    </row>
    <row r="3148" spans="1:14" x14ac:dyDescent="0.35">
      <c r="A3148" t="s">
        <v>620</v>
      </c>
      <c r="B3148" t="s">
        <v>1133</v>
      </c>
      <c r="C3148" t="s">
        <v>31</v>
      </c>
      <c r="D3148">
        <v>3.8</v>
      </c>
      <c r="E3148">
        <v>6</v>
      </c>
      <c r="F314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148" t="s">
        <v>17</v>
      </c>
      <c r="H3148" t="s">
        <v>16</v>
      </c>
      <c r="I314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148">
        <v>13.3</v>
      </c>
      <c r="K3148">
        <v>10.1</v>
      </c>
      <c r="L3148">
        <v>11.8</v>
      </c>
      <c r="M3148">
        <v>24</v>
      </c>
      <c r="N3148">
        <v>277</v>
      </c>
    </row>
    <row r="3149" spans="1:14" x14ac:dyDescent="0.35">
      <c r="A3149" t="s">
        <v>620</v>
      </c>
      <c r="B3149" t="s">
        <v>939</v>
      </c>
      <c r="C3149" t="s">
        <v>31</v>
      </c>
      <c r="D3149">
        <v>3.4</v>
      </c>
      <c r="E3149">
        <v>6</v>
      </c>
      <c r="F314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149" t="s">
        <v>40</v>
      </c>
      <c r="H3149" t="s">
        <v>16</v>
      </c>
      <c r="I314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149">
        <v>10.9</v>
      </c>
      <c r="K3149">
        <v>7.7</v>
      </c>
      <c r="L3149">
        <v>9.5</v>
      </c>
      <c r="M3149">
        <v>30</v>
      </c>
      <c r="N3149">
        <v>222</v>
      </c>
    </row>
    <row r="3150" spans="1:14" x14ac:dyDescent="0.35">
      <c r="A3150" t="s">
        <v>620</v>
      </c>
      <c r="B3150" t="s">
        <v>939</v>
      </c>
      <c r="C3150" t="s">
        <v>31</v>
      </c>
      <c r="D3150">
        <v>3.4</v>
      </c>
      <c r="E3150">
        <v>6</v>
      </c>
      <c r="F315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150" t="s">
        <v>17</v>
      </c>
      <c r="H3150" t="s">
        <v>16</v>
      </c>
      <c r="I315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150">
        <v>12.1</v>
      </c>
      <c r="K3150">
        <v>8.9</v>
      </c>
      <c r="L3150">
        <v>10.7</v>
      </c>
      <c r="M3150">
        <v>26</v>
      </c>
      <c r="N3150">
        <v>250</v>
      </c>
    </row>
    <row r="3151" spans="1:14" x14ac:dyDescent="0.35">
      <c r="A3151" t="s">
        <v>620</v>
      </c>
      <c r="B3151" t="s">
        <v>644</v>
      </c>
      <c r="C3151" t="s">
        <v>31</v>
      </c>
      <c r="D3151">
        <v>3.4</v>
      </c>
      <c r="E3151">
        <v>6</v>
      </c>
      <c r="F315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151" t="s">
        <v>40</v>
      </c>
      <c r="H3151" t="s">
        <v>16</v>
      </c>
      <c r="I315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151">
        <v>11.3</v>
      </c>
      <c r="K3151">
        <v>7.9</v>
      </c>
      <c r="L3151">
        <v>9.8000000000000007</v>
      </c>
      <c r="M3151">
        <v>29</v>
      </c>
      <c r="N3151">
        <v>230</v>
      </c>
    </row>
    <row r="3152" spans="1:14" x14ac:dyDescent="0.35">
      <c r="A3152" t="s">
        <v>620</v>
      </c>
      <c r="B3152" t="s">
        <v>644</v>
      </c>
      <c r="C3152" t="s">
        <v>31</v>
      </c>
      <c r="D3152">
        <v>3.4</v>
      </c>
      <c r="E3152">
        <v>6</v>
      </c>
      <c r="F315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152" t="s">
        <v>17</v>
      </c>
      <c r="H3152" t="s">
        <v>16</v>
      </c>
      <c r="I315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152">
        <v>11.9</v>
      </c>
      <c r="K3152">
        <v>8.6</v>
      </c>
      <c r="L3152">
        <v>10.4</v>
      </c>
      <c r="M3152">
        <v>27</v>
      </c>
      <c r="N3152">
        <v>245</v>
      </c>
    </row>
    <row r="3153" spans="1:14" x14ac:dyDescent="0.35">
      <c r="A3153" t="s">
        <v>620</v>
      </c>
      <c r="B3153" t="s">
        <v>940</v>
      </c>
      <c r="C3153" t="s">
        <v>21</v>
      </c>
      <c r="D3153">
        <v>3</v>
      </c>
      <c r="E3153">
        <v>6</v>
      </c>
      <c r="F315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153" t="s">
        <v>69</v>
      </c>
      <c r="H3153" t="s">
        <v>16</v>
      </c>
      <c r="I315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153">
        <v>13.7</v>
      </c>
      <c r="K3153">
        <v>10.3</v>
      </c>
      <c r="L3153">
        <v>12.2</v>
      </c>
      <c r="M3153">
        <v>23</v>
      </c>
      <c r="N3153">
        <v>285</v>
      </c>
    </row>
    <row r="3154" spans="1:14" x14ac:dyDescent="0.35">
      <c r="A3154" t="s">
        <v>620</v>
      </c>
      <c r="B3154" t="s">
        <v>941</v>
      </c>
      <c r="C3154" t="s">
        <v>21</v>
      </c>
      <c r="D3154">
        <v>3.6</v>
      </c>
      <c r="E3154">
        <v>6</v>
      </c>
      <c r="F315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154" t="s">
        <v>69</v>
      </c>
      <c r="H3154" t="s">
        <v>16</v>
      </c>
      <c r="I315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154">
        <v>14.2</v>
      </c>
      <c r="K3154">
        <v>10.1</v>
      </c>
      <c r="L3154">
        <v>12.3</v>
      </c>
      <c r="M3154">
        <v>23</v>
      </c>
      <c r="N3154">
        <v>287</v>
      </c>
    </row>
    <row r="3155" spans="1:14" x14ac:dyDescent="0.35">
      <c r="A3155" t="s">
        <v>620</v>
      </c>
      <c r="B3155" t="s">
        <v>645</v>
      </c>
      <c r="C3155" t="s">
        <v>58</v>
      </c>
      <c r="D3155">
        <v>3.6</v>
      </c>
      <c r="E3155">
        <v>6</v>
      </c>
      <c r="F315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155" t="s">
        <v>40</v>
      </c>
      <c r="H3155" t="s">
        <v>16</v>
      </c>
      <c r="I315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155">
        <v>12.9</v>
      </c>
      <c r="K3155">
        <v>8.4</v>
      </c>
      <c r="L3155">
        <v>10.9</v>
      </c>
      <c r="M3155">
        <v>26</v>
      </c>
      <c r="N3155">
        <v>255</v>
      </c>
    </row>
    <row r="3156" spans="1:14" x14ac:dyDescent="0.35">
      <c r="A3156" t="s">
        <v>620</v>
      </c>
      <c r="B3156" t="s">
        <v>649</v>
      </c>
      <c r="C3156" t="s">
        <v>58</v>
      </c>
      <c r="D3156">
        <v>4.8</v>
      </c>
      <c r="E3156">
        <v>8</v>
      </c>
      <c r="F315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156" t="s">
        <v>40</v>
      </c>
      <c r="H3156" t="s">
        <v>16</v>
      </c>
      <c r="I315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156">
        <v>15.1</v>
      </c>
      <c r="K3156">
        <v>9.6999999999999993</v>
      </c>
      <c r="L3156">
        <v>12.7</v>
      </c>
      <c r="M3156">
        <v>22</v>
      </c>
      <c r="N3156">
        <v>298</v>
      </c>
    </row>
    <row r="3157" spans="1:14" x14ac:dyDescent="0.35">
      <c r="A3157" t="s">
        <v>620</v>
      </c>
      <c r="B3157" t="s">
        <v>650</v>
      </c>
      <c r="C3157" t="s">
        <v>58</v>
      </c>
      <c r="D3157">
        <v>3</v>
      </c>
      <c r="E3157">
        <v>6</v>
      </c>
      <c r="F315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157" t="s">
        <v>40</v>
      </c>
      <c r="H3157" t="s">
        <v>16</v>
      </c>
      <c r="I315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157">
        <v>13.4</v>
      </c>
      <c r="K3157">
        <v>8.8000000000000007</v>
      </c>
      <c r="L3157">
        <v>11.4</v>
      </c>
      <c r="M3157">
        <v>25</v>
      </c>
      <c r="N3157">
        <v>267</v>
      </c>
    </row>
    <row r="3158" spans="1:14" x14ac:dyDescent="0.35">
      <c r="A3158" t="s">
        <v>620</v>
      </c>
      <c r="B3158" t="s">
        <v>646</v>
      </c>
      <c r="C3158" t="s">
        <v>58</v>
      </c>
      <c r="D3158">
        <v>3.6</v>
      </c>
      <c r="E3158">
        <v>6</v>
      </c>
      <c r="F315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158" t="s">
        <v>40</v>
      </c>
      <c r="H3158" t="s">
        <v>16</v>
      </c>
      <c r="I315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158">
        <v>13.1</v>
      </c>
      <c r="K3158">
        <v>8.6999999999999993</v>
      </c>
      <c r="L3158">
        <v>11.1</v>
      </c>
      <c r="M3158">
        <v>25</v>
      </c>
      <c r="N3158">
        <v>262</v>
      </c>
    </row>
    <row r="3159" spans="1:14" x14ac:dyDescent="0.35">
      <c r="A3159" t="s">
        <v>620</v>
      </c>
      <c r="B3159" t="s">
        <v>647</v>
      </c>
      <c r="C3159" t="s">
        <v>58</v>
      </c>
      <c r="D3159">
        <v>3</v>
      </c>
      <c r="E3159">
        <v>6</v>
      </c>
      <c r="F315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159" t="s">
        <v>40</v>
      </c>
      <c r="H3159" t="s">
        <v>16</v>
      </c>
      <c r="I315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159">
        <v>13.4</v>
      </c>
      <c r="K3159">
        <v>8.8000000000000007</v>
      </c>
      <c r="L3159">
        <v>11.4</v>
      </c>
      <c r="M3159">
        <v>25</v>
      </c>
      <c r="N3159">
        <v>267</v>
      </c>
    </row>
    <row r="3160" spans="1:14" x14ac:dyDescent="0.35">
      <c r="A3160" t="s">
        <v>620</v>
      </c>
      <c r="B3160" t="s">
        <v>648</v>
      </c>
      <c r="C3160" t="s">
        <v>58</v>
      </c>
      <c r="D3160">
        <v>3</v>
      </c>
      <c r="E3160">
        <v>6</v>
      </c>
      <c r="F316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160" t="s">
        <v>40</v>
      </c>
      <c r="H3160" t="s">
        <v>16</v>
      </c>
      <c r="I316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160">
        <v>13.7</v>
      </c>
      <c r="K3160">
        <v>8.9</v>
      </c>
      <c r="L3160">
        <v>11.5</v>
      </c>
      <c r="M3160">
        <v>25</v>
      </c>
      <c r="N3160">
        <v>271</v>
      </c>
    </row>
    <row r="3161" spans="1:14" x14ac:dyDescent="0.35">
      <c r="A3161" t="s">
        <v>620</v>
      </c>
      <c r="B3161" t="s">
        <v>651</v>
      </c>
      <c r="C3161" t="s">
        <v>58</v>
      </c>
      <c r="D3161">
        <v>4.8</v>
      </c>
      <c r="E3161">
        <v>8</v>
      </c>
      <c r="F316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161" t="s">
        <v>40</v>
      </c>
      <c r="H3161" t="s">
        <v>16</v>
      </c>
      <c r="I316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161">
        <v>15.3</v>
      </c>
      <c r="K3161">
        <v>9.6999999999999993</v>
      </c>
      <c r="L3161">
        <v>12.8</v>
      </c>
      <c r="M3161">
        <v>22</v>
      </c>
      <c r="N3161">
        <v>300</v>
      </c>
    </row>
    <row r="3162" spans="1:14" x14ac:dyDescent="0.35">
      <c r="A3162" t="s">
        <v>620</v>
      </c>
      <c r="B3162" t="s">
        <v>652</v>
      </c>
      <c r="C3162" t="s">
        <v>58</v>
      </c>
      <c r="D3162">
        <v>4.8</v>
      </c>
      <c r="E3162">
        <v>8</v>
      </c>
      <c r="F316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162" t="s">
        <v>40</v>
      </c>
      <c r="H3162" t="s">
        <v>16</v>
      </c>
      <c r="I316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162">
        <v>15.4</v>
      </c>
      <c r="K3162">
        <v>9.8000000000000007</v>
      </c>
      <c r="L3162">
        <v>12.9</v>
      </c>
      <c r="M3162">
        <v>22</v>
      </c>
      <c r="N3162">
        <v>303</v>
      </c>
    </row>
    <row r="3163" spans="1:14" x14ac:dyDescent="0.35">
      <c r="A3163" t="s">
        <v>620</v>
      </c>
      <c r="B3163" t="s">
        <v>942</v>
      </c>
      <c r="C3163" t="s">
        <v>58</v>
      </c>
      <c r="D3163">
        <v>4.8</v>
      </c>
      <c r="E3163">
        <v>8</v>
      </c>
      <c r="F316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163" t="s">
        <v>40</v>
      </c>
      <c r="H3163" t="s">
        <v>16</v>
      </c>
      <c r="I316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163">
        <v>15.3</v>
      </c>
      <c r="K3163">
        <v>9.6999999999999993</v>
      </c>
      <c r="L3163">
        <v>12.8</v>
      </c>
      <c r="M3163">
        <v>22</v>
      </c>
      <c r="N3163">
        <v>300</v>
      </c>
    </row>
    <row r="3164" spans="1:14" x14ac:dyDescent="0.35">
      <c r="A3164" t="s">
        <v>620</v>
      </c>
      <c r="B3164" t="s">
        <v>943</v>
      </c>
      <c r="C3164" t="s">
        <v>58</v>
      </c>
      <c r="D3164">
        <v>4.8</v>
      </c>
      <c r="E3164">
        <v>8</v>
      </c>
      <c r="F316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164" t="s">
        <v>40</v>
      </c>
      <c r="H3164" t="s">
        <v>16</v>
      </c>
      <c r="I316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164">
        <v>15.4</v>
      </c>
      <c r="K3164">
        <v>9.8000000000000007</v>
      </c>
      <c r="L3164">
        <v>12.9</v>
      </c>
      <c r="M3164">
        <v>22</v>
      </c>
      <c r="N3164">
        <v>303</v>
      </c>
    </row>
    <row r="3165" spans="1:14" x14ac:dyDescent="0.35">
      <c r="A3165" t="s">
        <v>653</v>
      </c>
      <c r="B3165" t="s">
        <v>659</v>
      </c>
      <c r="C3165" t="s">
        <v>203</v>
      </c>
      <c r="D3165">
        <v>3.6</v>
      </c>
      <c r="E3165">
        <v>6</v>
      </c>
      <c r="F316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165" t="s">
        <v>55</v>
      </c>
      <c r="H3165" t="s">
        <v>144</v>
      </c>
      <c r="I316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165">
        <v>13.9</v>
      </c>
      <c r="K3165">
        <v>9.5</v>
      </c>
      <c r="L3165">
        <v>11.9</v>
      </c>
      <c r="M3165">
        <v>24</v>
      </c>
      <c r="N3165">
        <v>279</v>
      </c>
    </row>
    <row r="3166" spans="1:14" x14ac:dyDescent="0.35">
      <c r="A3166" t="s">
        <v>653</v>
      </c>
      <c r="B3166" t="s">
        <v>659</v>
      </c>
      <c r="C3166" t="s">
        <v>203</v>
      </c>
      <c r="D3166">
        <v>3.6</v>
      </c>
      <c r="E3166">
        <v>6</v>
      </c>
      <c r="F316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166" t="s">
        <v>55</v>
      </c>
      <c r="H3166" t="s">
        <v>149</v>
      </c>
      <c r="I316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3166">
        <v>19.399999999999999</v>
      </c>
      <c r="K3166">
        <v>13.6</v>
      </c>
      <c r="L3166">
        <v>16.8</v>
      </c>
      <c r="M3166">
        <v>17</v>
      </c>
      <c r="N3166">
        <v>279</v>
      </c>
    </row>
    <row r="3167" spans="1:14" x14ac:dyDescent="0.35">
      <c r="A3167" t="s">
        <v>653</v>
      </c>
      <c r="B3167" t="s">
        <v>660</v>
      </c>
      <c r="C3167" t="s">
        <v>203</v>
      </c>
      <c r="D3167">
        <v>3.6</v>
      </c>
      <c r="E3167">
        <v>6</v>
      </c>
      <c r="F316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167" t="s">
        <v>55</v>
      </c>
      <c r="H3167" t="s">
        <v>144</v>
      </c>
      <c r="I316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167">
        <v>12.9</v>
      </c>
      <c r="K3167">
        <v>9.3000000000000007</v>
      </c>
      <c r="L3167">
        <v>11.3</v>
      </c>
      <c r="M3167">
        <v>25</v>
      </c>
      <c r="N3167">
        <v>264</v>
      </c>
    </row>
    <row r="3168" spans="1:14" x14ac:dyDescent="0.35">
      <c r="A3168" t="s">
        <v>653</v>
      </c>
      <c r="B3168" t="s">
        <v>654</v>
      </c>
      <c r="C3168" t="s">
        <v>203</v>
      </c>
      <c r="D3168">
        <v>5.7</v>
      </c>
      <c r="E3168">
        <v>8</v>
      </c>
      <c r="F316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168" t="s">
        <v>36</v>
      </c>
      <c r="H3168" t="s">
        <v>144</v>
      </c>
      <c r="I316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168">
        <v>17.100000000000001</v>
      </c>
      <c r="K3168">
        <v>12</v>
      </c>
      <c r="L3168">
        <v>14.8</v>
      </c>
      <c r="M3168">
        <v>19</v>
      </c>
      <c r="N3168">
        <v>348</v>
      </c>
    </row>
    <row r="3169" spans="1:14" x14ac:dyDescent="0.35">
      <c r="A3169" t="s">
        <v>653</v>
      </c>
      <c r="B3169" t="s">
        <v>654</v>
      </c>
      <c r="C3169" t="s">
        <v>203</v>
      </c>
      <c r="D3169">
        <v>5.7</v>
      </c>
      <c r="E3169">
        <v>8</v>
      </c>
      <c r="F316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169" t="s">
        <v>55</v>
      </c>
      <c r="H3169" t="s">
        <v>144</v>
      </c>
      <c r="I316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169">
        <v>15.8</v>
      </c>
      <c r="K3169">
        <v>10.9</v>
      </c>
      <c r="L3169">
        <v>13.6</v>
      </c>
      <c r="M3169">
        <v>21</v>
      </c>
      <c r="N3169">
        <v>319</v>
      </c>
    </row>
    <row r="3170" spans="1:14" x14ac:dyDescent="0.35">
      <c r="A3170" t="s">
        <v>653</v>
      </c>
      <c r="B3170" t="s">
        <v>944</v>
      </c>
      <c r="C3170" t="s">
        <v>203</v>
      </c>
      <c r="D3170">
        <v>3</v>
      </c>
      <c r="E3170">
        <v>6</v>
      </c>
      <c r="F317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170" t="s">
        <v>55</v>
      </c>
      <c r="H3170" t="s">
        <v>52</v>
      </c>
      <c r="I317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3170">
        <v>11.6</v>
      </c>
      <c r="K3170">
        <v>8.4</v>
      </c>
      <c r="L3170">
        <v>10.199999999999999</v>
      </c>
      <c r="M3170">
        <v>28</v>
      </c>
      <c r="N3170">
        <v>272</v>
      </c>
    </row>
    <row r="3171" spans="1:14" x14ac:dyDescent="0.35">
      <c r="A3171" t="s">
        <v>653</v>
      </c>
      <c r="B3171" t="s">
        <v>945</v>
      </c>
      <c r="C3171" t="s">
        <v>203</v>
      </c>
      <c r="D3171">
        <v>3</v>
      </c>
      <c r="E3171">
        <v>6</v>
      </c>
      <c r="F317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171" t="s">
        <v>55</v>
      </c>
      <c r="H3171" t="s">
        <v>52</v>
      </c>
      <c r="I317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3171">
        <v>11.3</v>
      </c>
      <c r="K3171">
        <v>8</v>
      </c>
      <c r="L3171">
        <v>9.8000000000000007</v>
      </c>
      <c r="M3171">
        <v>29</v>
      </c>
      <c r="N3171">
        <v>264</v>
      </c>
    </row>
    <row r="3172" spans="1:14" x14ac:dyDescent="0.35">
      <c r="A3172" t="s">
        <v>653</v>
      </c>
      <c r="B3172" t="s">
        <v>657</v>
      </c>
      <c r="C3172" t="s">
        <v>203</v>
      </c>
      <c r="D3172">
        <v>3.6</v>
      </c>
      <c r="E3172">
        <v>6</v>
      </c>
      <c r="F317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172" t="s">
        <v>55</v>
      </c>
      <c r="H3172" t="s">
        <v>144</v>
      </c>
      <c r="I317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172">
        <v>14.6</v>
      </c>
      <c r="K3172">
        <v>10.1</v>
      </c>
      <c r="L3172">
        <v>12.6</v>
      </c>
      <c r="M3172">
        <v>22</v>
      </c>
      <c r="N3172">
        <v>294</v>
      </c>
    </row>
    <row r="3173" spans="1:14" x14ac:dyDescent="0.35">
      <c r="A3173" t="s">
        <v>653</v>
      </c>
      <c r="B3173" t="s">
        <v>657</v>
      </c>
      <c r="C3173" t="s">
        <v>203</v>
      </c>
      <c r="D3173">
        <v>3.6</v>
      </c>
      <c r="E3173">
        <v>6</v>
      </c>
      <c r="F317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173" t="s">
        <v>55</v>
      </c>
      <c r="H3173" t="s">
        <v>149</v>
      </c>
      <c r="I317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3173">
        <v>20.5</v>
      </c>
      <c r="K3173">
        <v>14.5</v>
      </c>
      <c r="L3173">
        <v>17.8</v>
      </c>
      <c r="M3173">
        <v>16</v>
      </c>
      <c r="N3173">
        <v>296</v>
      </c>
    </row>
    <row r="3174" spans="1:14" x14ac:dyDescent="0.35">
      <c r="A3174" t="s">
        <v>653</v>
      </c>
      <c r="B3174" t="s">
        <v>655</v>
      </c>
      <c r="C3174" t="s">
        <v>203</v>
      </c>
      <c r="D3174">
        <v>5.7</v>
      </c>
      <c r="E3174">
        <v>8</v>
      </c>
      <c r="F317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174" t="s">
        <v>36</v>
      </c>
      <c r="H3174" t="s">
        <v>144</v>
      </c>
      <c r="I317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174">
        <v>17.7</v>
      </c>
      <c r="K3174">
        <v>12.7</v>
      </c>
      <c r="L3174">
        <v>15.4</v>
      </c>
      <c r="M3174">
        <v>18</v>
      </c>
      <c r="N3174">
        <v>362</v>
      </c>
    </row>
    <row r="3175" spans="1:14" x14ac:dyDescent="0.35">
      <c r="A3175" t="s">
        <v>653</v>
      </c>
      <c r="B3175" t="s">
        <v>655</v>
      </c>
      <c r="C3175" t="s">
        <v>203</v>
      </c>
      <c r="D3175">
        <v>5.7</v>
      </c>
      <c r="E3175">
        <v>8</v>
      </c>
      <c r="F317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175" t="s">
        <v>55</v>
      </c>
      <c r="H3175" t="s">
        <v>144</v>
      </c>
      <c r="I317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175">
        <v>16.2</v>
      </c>
      <c r="K3175">
        <v>11.5</v>
      </c>
      <c r="L3175">
        <v>14.1</v>
      </c>
      <c r="M3175">
        <v>20</v>
      </c>
      <c r="N3175">
        <v>330</v>
      </c>
    </row>
    <row r="3176" spans="1:14" x14ac:dyDescent="0.35">
      <c r="A3176" t="s">
        <v>653</v>
      </c>
      <c r="B3176" t="s">
        <v>947</v>
      </c>
      <c r="C3176" t="s">
        <v>203</v>
      </c>
      <c r="D3176">
        <v>3</v>
      </c>
      <c r="E3176">
        <v>6</v>
      </c>
      <c r="F317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176" t="s">
        <v>55</v>
      </c>
      <c r="H3176" t="s">
        <v>52</v>
      </c>
      <c r="I317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3176">
        <v>12.1</v>
      </c>
      <c r="K3176">
        <v>8.8000000000000007</v>
      </c>
      <c r="L3176">
        <v>10.6</v>
      </c>
      <c r="M3176">
        <v>27</v>
      </c>
      <c r="N3176">
        <v>283</v>
      </c>
    </row>
    <row r="3177" spans="1:14" x14ac:dyDescent="0.35">
      <c r="A3177" t="s">
        <v>653</v>
      </c>
      <c r="B3177" t="s">
        <v>948</v>
      </c>
      <c r="C3177" t="s">
        <v>305</v>
      </c>
      <c r="D3177">
        <v>2.4</v>
      </c>
      <c r="E3177">
        <v>4</v>
      </c>
      <c r="F317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177" t="s">
        <v>398</v>
      </c>
      <c r="H3177" t="s">
        <v>144</v>
      </c>
      <c r="I317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177">
        <v>11.2</v>
      </c>
      <c r="K3177">
        <v>8.1</v>
      </c>
      <c r="L3177">
        <v>9.8000000000000007</v>
      </c>
      <c r="M3177">
        <v>29</v>
      </c>
      <c r="N3177">
        <v>231</v>
      </c>
    </row>
    <row r="3178" spans="1:14" x14ac:dyDescent="0.35">
      <c r="A3178" t="s">
        <v>662</v>
      </c>
      <c r="B3178" t="s">
        <v>663</v>
      </c>
      <c r="C3178" t="s">
        <v>58</v>
      </c>
      <c r="D3178">
        <v>6.6</v>
      </c>
      <c r="E3178">
        <v>12</v>
      </c>
      <c r="F317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178" t="s">
        <v>47</v>
      </c>
      <c r="H3178" t="s">
        <v>16</v>
      </c>
      <c r="I317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178">
        <v>19.2</v>
      </c>
      <c r="K3178">
        <v>12.4</v>
      </c>
      <c r="L3178">
        <v>16.100000000000001</v>
      </c>
      <c r="M3178">
        <v>18</v>
      </c>
      <c r="N3178">
        <v>373</v>
      </c>
    </row>
    <row r="3179" spans="1:14" x14ac:dyDescent="0.35">
      <c r="A3179" t="s">
        <v>662</v>
      </c>
      <c r="B3179" t="s">
        <v>664</v>
      </c>
      <c r="C3179" t="s">
        <v>58</v>
      </c>
      <c r="D3179">
        <v>6.6</v>
      </c>
      <c r="E3179">
        <v>12</v>
      </c>
      <c r="F317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179" t="s">
        <v>47</v>
      </c>
      <c r="H3179" t="s">
        <v>16</v>
      </c>
      <c r="I317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179">
        <v>19.2</v>
      </c>
      <c r="K3179">
        <v>12.4</v>
      </c>
      <c r="L3179">
        <v>16.100000000000001</v>
      </c>
      <c r="M3179">
        <v>18</v>
      </c>
      <c r="N3179">
        <v>373</v>
      </c>
    </row>
    <row r="3180" spans="1:14" x14ac:dyDescent="0.35">
      <c r="A3180" t="s">
        <v>662</v>
      </c>
      <c r="B3180" t="s">
        <v>665</v>
      </c>
      <c r="C3180" t="s">
        <v>58</v>
      </c>
      <c r="D3180">
        <v>6.7</v>
      </c>
      <c r="E3180">
        <v>12</v>
      </c>
      <c r="F318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180" t="s">
        <v>47</v>
      </c>
      <c r="H3180" t="s">
        <v>16</v>
      </c>
      <c r="I318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180">
        <v>20.9</v>
      </c>
      <c r="K3180">
        <v>12.7</v>
      </c>
      <c r="L3180">
        <v>17.2</v>
      </c>
      <c r="M3180">
        <v>16</v>
      </c>
      <c r="N3180">
        <v>403</v>
      </c>
    </row>
    <row r="3181" spans="1:14" x14ac:dyDescent="0.35">
      <c r="A3181" t="s">
        <v>662</v>
      </c>
      <c r="B3181" t="s">
        <v>668</v>
      </c>
      <c r="C3181" t="s">
        <v>58</v>
      </c>
      <c r="D3181">
        <v>6.7</v>
      </c>
      <c r="E3181">
        <v>12</v>
      </c>
      <c r="F318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181" t="s">
        <v>47</v>
      </c>
      <c r="H3181" t="s">
        <v>16</v>
      </c>
      <c r="I318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181">
        <v>20.7</v>
      </c>
      <c r="K3181">
        <v>12.9</v>
      </c>
      <c r="L3181">
        <v>17.2</v>
      </c>
      <c r="M3181">
        <v>16</v>
      </c>
      <c r="N3181">
        <v>404</v>
      </c>
    </row>
    <row r="3182" spans="1:14" x14ac:dyDescent="0.35">
      <c r="A3182" t="s">
        <v>662</v>
      </c>
      <c r="B3182" t="s">
        <v>666</v>
      </c>
      <c r="C3182" t="s">
        <v>14</v>
      </c>
      <c r="D3182">
        <v>6.7</v>
      </c>
      <c r="E3182">
        <v>12</v>
      </c>
      <c r="F318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182" t="s">
        <v>47</v>
      </c>
      <c r="H3182" t="s">
        <v>16</v>
      </c>
      <c r="I318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182">
        <v>20.9</v>
      </c>
      <c r="K3182">
        <v>12.7</v>
      </c>
      <c r="L3182">
        <v>17.2</v>
      </c>
      <c r="M3182">
        <v>16</v>
      </c>
      <c r="N3182">
        <v>403</v>
      </c>
    </row>
    <row r="3183" spans="1:14" x14ac:dyDescent="0.35">
      <c r="A3183" t="s">
        <v>662</v>
      </c>
      <c r="B3183" t="s">
        <v>667</v>
      </c>
      <c r="C3183" t="s">
        <v>14</v>
      </c>
      <c r="D3183">
        <v>6.7</v>
      </c>
      <c r="E3183">
        <v>12</v>
      </c>
      <c r="F318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183" t="s">
        <v>47</v>
      </c>
      <c r="H3183" t="s">
        <v>16</v>
      </c>
      <c r="I318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183">
        <v>20.7</v>
      </c>
      <c r="K3183">
        <v>12.9</v>
      </c>
      <c r="L3183">
        <v>17.2</v>
      </c>
      <c r="M3183">
        <v>16</v>
      </c>
      <c r="N3183">
        <v>404</v>
      </c>
    </row>
    <row r="3184" spans="1:14" x14ac:dyDescent="0.35">
      <c r="A3184" t="s">
        <v>662</v>
      </c>
      <c r="B3184" t="s">
        <v>669</v>
      </c>
      <c r="C3184" t="s">
        <v>25</v>
      </c>
      <c r="D3184">
        <v>6.6</v>
      </c>
      <c r="E3184">
        <v>12</v>
      </c>
      <c r="F318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184" t="s">
        <v>47</v>
      </c>
      <c r="H3184" t="s">
        <v>16</v>
      </c>
      <c r="I318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184">
        <v>18.8</v>
      </c>
      <c r="K3184">
        <v>11.8</v>
      </c>
      <c r="L3184">
        <v>15.6</v>
      </c>
      <c r="M3184">
        <v>18</v>
      </c>
      <c r="N3184">
        <v>367</v>
      </c>
    </row>
    <row r="3185" spans="1:14" x14ac:dyDescent="0.35">
      <c r="A3185" t="s">
        <v>670</v>
      </c>
      <c r="B3185" t="s">
        <v>671</v>
      </c>
      <c r="C3185" t="s">
        <v>35</v>
      </c>
      <c r="D3185">
        <v>2</v>
      </c>
      <c r="E3185">
        <v>4</v>
      </c>
      <c r="F318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185" t="s">
        <v>22</v>
      </c>
      <c r="H3185" t="s">
        <v>16</v>
      </c>
      <c r="I318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185">
        <v>9.6</v>
      </c>
      <c r="K3185">
        <v>7</v>
      </c>
      <c r="L3185">
        <v>8.4</v>
      </c>
      <c r="M3185">
        <v>34</v>
      </c>
      <c r="N3185">
        <v>197</v>
      </c>
    </row>
    <row r="3186" spans="1:14" x14ac:dyDescent="0.35">
      <c r="A3186" t="s">
        <v>670</v>
      </c>
      <c r="B3186" t="s">
        <v>671</v>
      </c>
      <c r="C3186" t="s">
        <v>35</v>
      </c>
      <c r="D3186">
        <v>2</v>
      </c>
      <c r="E3186">
        <v>4</v>
      </c>
      <c r="F318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186" t="s">
        <v>17</v>
      </c>
      <c r="H3186" t="s">
        <v>16</v>
      </c>
      <c r="I318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186">
        <v>10.9</v>
      </c>
      <c r="K3186">
        <v>7.9</v>
      </c>
      <c r="L3186">
        <v>9.6</v>
      </c>
      <c r="M3186">
        <v>29</v>
      </c>
      <c r="N3186">
        <v>224</v>
      </c>
    </row>
    <row r="3187" spans="1:14" x14ac:dyDescent="0.35">
      <c r="A3187" t="s">
        <v>670</v>
      </c>
      <c r="B3187" t="s">
        <v>1134</v>
      </c>
      <c r="C3187" t="s">
        <v>25</v>
      </c>
      <c r="D3187">
        <v>1.8</v>
      </c>
      <c r="E3187">
        <v>4</v>
      </c>
      <c r="F318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187" t="s">
        <v>19</v>
      </c>
      <c r="H3187" t="s">
        <v>144</v>
      </c>
      <c r="I318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187">
        <v>8.3000000000000007</v>
      </c>
      <c r="K3187">
        <v>6.3</v>
      </c>
      <c r="L3187">
        <v>7.4</v>
      </c>
      <c r="M3187">
        <v>38</v>
      </c>
      <c r="N3187">
        <v>173</v>
      </c>
    </row>
    <row r="3188" spans="1:14" x14ac:dyDescent="0.35">
      <c r="A3188" t="s">
        <v>670</v>
      </c>
      <c r="B3188" t="s">
        <v>1134</v>
      </c>
      <c r="C3188" t="s">
        <v>25</v>
      </c>
      <c r="D3188">
        <v>1.8</v>
      </c>
      <c r="E3188">
        <v>4</v>
      </c>
      <c r="F318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188" t="s">
        <v>17</v>
      </c>
      <c r="H3188" t="s">
        <v>144</v>
      </c>
      <c r="I318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188">
        <v>8.6</v>
      </c>
      <c r="K3188">
        <v>6.6</v>
      </c>
      <c r="L3188">
        <v>7.7</v>
      </c>
      <c r="M3188">
        <v>37</v>
      </c>
      <c r="N3188">
        <v>180</v>
      </c>
    </row>
    <row r="3189" spans="1:14" x14ac:dyDescent="0.35">
      <c r="A3189" t="s">
        <v>670</v>
      </c>
      <c r="B3189" t="s">
        <v>673</v>
      </c>
      <c r="C3189" t="s">
        <v>14</v>
      </c>
      <c r="D3189">
        <v>2.5</v>
      </c>
      <c r="E3189">
        <v>4</v>
      </c>
      <c r="F318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189" t="s">
        <v>22</v>
      </c>
      <c r="H3189" t="s">
        <v>144</v>
      </c>
      <c r="I318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189">
        <v>10.199999999999999</v>
      </c>
      <c r="K3189">
        <v>7.6</v>
      </c>
      <c r="L3189">
        <v>9</v>
      </c>
      <c r="M3189">
        <v>31</v>
      </c>
      <c r="N3189">
        <v>211</v>
      </c>
    </row>
    <row r="3190" spans="1:14" x14ac:dyDescent="0.35">
      <c r="A3190" t="s">
        <v>670</v>
      </c>
      <c r="B3190" t="s">
        <v>673</v>
      </c>
      <c r="C3190" t="s">
        <v>14</v>
      </c>
      <c r="D3190">
        <v>2.5</v>
      </c>
      <c r="E3190">
        <v>4</v>
      </c>
      <c r="F319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190" t="s">
        <v>17</v>
      </c>
      <c r="H3190" t="s">
        <v>144</v>
      </c>
      <c r="I319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190">
        <v>10.199999999999999</v>
      </c>
      <c r="K3190">
        <v>7.7</v>
      </c>
      <c r="L3190">
        <v>9</v>
      </c>
      <c r="M3190">
        <v>31</v>
      </c>
      <c r="N3190">
        <v>210</v>
      </c>
    </row>
    <row r="3191" spans="1:14" x14ac:dyDescent="0.35">
      <c r="A3191" t="s">
        <v>677</v>
      </c>
      <c r="B3191" t="s">
        <v>678</v>
      </c>
      <c r="C3191" t="s">
        <v>31</v>
      </c>
      <c r="D3191">
        <v>0.9</v>
      </c>
      <c r="E3191">
        <v>3</v>
      </c>
      <c r="F319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191" t="s">
        <v>32</v>
      </c>
      <c r="H3191" t="s">
        <v>16</v>
      </c>
      <c r="I319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191">
        <v>7.5</v>
      </c>
      <c r="K3191">
        <v>6.1</v>
      </c>
      <c r="L3191">
        <v>6.9</v>
      </c>
      <c r="M3191">
        <v>41</v>
      </c>
      <c r="N3191">
        <v>157</v>
      </c>
    </row>
    <row r="3192" spans="1:14" x14ac:dyDescent="0.35">
      <c r="A3192" t="s">
        <v>677</v>
      </c>
      <c r="B3192" t="s">
        <v>680</v>
      </c>
      <c r="C3192" t="s">
        <v>31</v>
      </c>
      <c r="D3192">
        <v>0.9</v>
      </c>
      <c r="E3192">
        <v>3</v>
      </c>
      <c r="F319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192" t="s">
        <v>32</v>
      </c>
      <c r="H3192" t="s">
        <v>16</v>
      </c>
      <c r="I319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192">
        <v>7.5</v>
      </c>
      <c r="K3192">
        <v>6.1</v>
      </c>
      <c r="L3192">
        <v>6.9</v>
      </c>
      <c r="M3192">
        <v>41</v>
      </c>
      <c r="N3192">
        <v>157</v>
      </c>
    </row>
    <row r="3193" spans="1:14" x14ac:dyDescent="0.35">
      <c r="A3193" t="s">
        <v>684</v>
      </c>
      <c r="B3193" t="s">
        <v>685</v>
      </c>
      <c r="C3193" t="s">
        <v>35</v>
      </c>
      <c r="D3193">
        <v>2</v>
      </c>
      <c r="E3193">
        <v>4</v>
      </c>
      <c r="F319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193" t="s">
        <v>22</v>
      </c>
      <c r="H3193" t="s">
        <v>16</v>
      </c>
      <c r="I319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193">
        <v>9.6</v>
      </c>
      <c r="K3193">
        <v>7</v>
      </c>
      <c r="L3193">
        <v>8.4</v>
      </c>
      <c r="M3193">
        <v>34</v>
      </c>
      <c r="N3193">
        <v>197</v>
      </c>
    </row>
    <row r="3194" spans="1:14" x14ac:dyDescent="0.35">
      <c r="A3194" t="s">
        <v>684</v>
      </c>
      <c r="B3194" t="s">
        <v>685</v>
      </c>
      <c r="C3194" t="s">
        <v>35</v>
      </c>
      <c r="D3194">
        <v>2</v>
      </c>
      <c r="E3194">
        <v>4</v>
      </c>
      <c r="F319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194" t="s">
        <v>17</v>
      </c>
      <c r="H3194" t="s">
        <v>16</v>
      </c>
      <c r="I319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194">
        <v>10.9</v>
      </c>
      <c r="K3194">
        <v>7.9</v>
      </c>
      <c r="L3194">
        <v>9.6</v>
      </c>
      <c r="M3194">
        <v>29</v>
      </c>
      <c r="N3194">
        <v>224</v>
      </c>
    </row>
    <row r="3195" spans="1:14" x14ac:dyDescent="0.35">
      <c r="A3195" t="s">
        <v>684</v>
      </c>
      <c r="B3195" t="s">
        <v>686</v>
      </c>
      <c r="C3195" t="s">
        <v>21</v>
      </c>
      <c r="D3195">
        <v>2</v>
      </c>
      <c r="E3195">
        <v>4</v>
      </c>
      <c r="F319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195" t="s">
        <v>45</v>
      </c>
      <c r="H3195" t="s">
        <v>16</v>
      </c>
      <c r="I319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195">
        <v>10.199999999999999</v>
      </c>
      <c r="K3195">
        <v>8.5</v>
      </c>
      <c r="L3195">
        <v>9.4</v>
      </c>
      <c r="M3195">
        <v>30</v>
      </c>
      <c r="N3195">
        <v>222</v>
      </c>
    </row>
    <row r="3196" spans="1:14" x14ac:dyDescent="0.35">
      <c r="A3196" t="s">
        <v>684</v>
      </c>
      <c r="B3196" t="s">
        <v>686</v>
      </c>
      <c r="C3196" t="s">
        <v>21</v>
      </c>
      <c r="D3196">
        <v>2.5</v>
      </c>
      <c r="E3196">
        <v>4</v>
      </c>
      <c r="F319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196" t="s">
        <v>455</v>
      </c>
      <c r="H3196" t="s">
        <v>144</v>
      </c>
      <c r="I319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196">
        <v>9.6</v>
      </c>
      <c r="K3196">
        <v>7.5</v>
      </c>
      <c r="L3196">
        <v>8.6999999999999993</v>
      </c>
      <c r="M3196">
        <v>32</v>
      </c>
      <c r="N3196">
        <v>204</v>
      </c>
    </row>
    <row r="3197" spans="1:14" x14ac:dyDescent="0.35">
      <c r="A3197" t="s">
        <v>684</v>
      </c>
      <c r="B3197" t="s">
        <v>686</v>
      </c>
      <c r="C3197" t="s">
        <v>21</v>
      </c>
      <c r="D3197">
        <v>2.5</v>
      </c>
      <c r="E3197">
        <v>4</v>
      </c>
      <c r="F319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197" t="s">
        <v>17</v>
      </c>
      <c r="H3197" t="s">
        <v>144</v>
      </c>
      <c r="I319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197">
        <v>10.6</v>
      </c>
      <c r="K3197">
        <v>8.4</v>
      </c>
      <c r="L3197">
        <v>9.6</v>
      </c>
      <c r="M3197">
        <v>29</v>
      </c>
      <c r="N3197">
        <v>227</v>
      </c>
    </row>
    <row r="3198" spans="1:14" x14ac:dyDescent="0.35">
      <c r="A3198" t="s">
        <v>684</v>
      </c>
      <c r="B3198" t="s">
        <v>687</v>
      </c>
      <c r="C3198" t="s">
        <v>14</v>
      </c>
      <c r="D3198">
        <v>2</v>
      </c>
      <c r="E3198">
        <v>4</v>
      </c>
      <c r="F319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198" t="s">
        <v>455</v>
      </c>
      <c r="H3198" t="s">
        <v>144</v>
      </c>
      <c r="I319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198">
        <v>8.5</v>
      </c>
      <c r="K3198">
        <v>6.4</v>
      </c>
      <c r="L3198">
        <v>7.6</v>
      </c>
      <c r="M3198">
        <v>37</v>
      </c>
      <c r="N3198">
        <v>177</v>
      </c>
    </row>
    <row r="3199" spans="1:14" x14ac:dyDescent="0.35">
      <c r="A3199" t="s">
        <v>684</v>
      </c>
      <c r="B3199" t="s">
        <v>687</v>
      </c>
      <c r="C3199" t="s">
        <v>14</v>
      </c>
      <c r="D3199">
        <v>2</v>
      </c>
      <c r="E3199">
        <v>4</v>
      </c>
      <c r="F319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199" t="s">
        <v>127</v>
      </c>
      <c r="H3199" t="s">
        <v>144</v>
      </c>
      <c r="I319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199">
        <v>9.5</v>
      </c>
      <c r="K3199">
        <v>7</v>
      </c>
      <c r="L3199">
        <v>8.4</v>
      </c>
      <c r="M3199">
        <v>34</v>
      </c>
      <c r="N3199">
        <v>197</v>
      </c>
    </row>
    <row r="3200" spans="1:14" x14ac:dyDescent="0.35">
      <c r="A3200" t="s">
        <v>684</v>
      </c>
      <c r="B3200" t="s">
        <v>688</v>
      </c>
      <c r="C3200" t="s">
        <v>61</v>
      </c>
      <c r="D3200">
        <v>2</v>
      </c>
      <c r="E3200">
        <v>4</v>
      </c>
      <c r="F320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200" t="s">
        <v>455</v>
      </c>
      <c r="H3200" t="s">
        <v>144</v>
      </c>
      <c r="I320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00">
        <v>8.5</v>
      </c>
      <c r="K3200">
        <v>6.4</v>
      </c>
      <c r="L3200">
        <v>7.6</v>
      </c>
      <c r="M3200">
        <v>37</v>
      </c>
      <c r="N3200">
        <v>177</v>
      </c>
    </row>
    <row r="3201" spans="1:14" x14ac:dyDescent="0.35">
      <c r="A3201" t="s">
        <v>684</v>
      </c>
      <c r="B3201" t="s">
        <v>688</v>
      </c>
      <c r="C3201" t="s">
        <v>61</v>
      </c>
      <c r="D3201">
        <v>2</v>
      </c>
      <c r="E3201">
        <v>4</v>
      </c>
      <c r="F320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201" t="s">
        <v>127</v>
      </c>
      <c r="H3201" t="s">
        <v>144</v>
      </c>
      <c r="I320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01">
        <v>9.5</v>
      </c>
      <c r="K3201">
        <v>7</v>
      </c>
      <c r="L3201">
        <v>8.4</v>
      </c>
      <c r="M3201">
        <v>34</v>
      </c>
      <c r="N3201">
        <v>197</v>
      </c>
    </row>
    <row r="3202" spans="1:14" x14ac:dyDescent="0.35">
      <c r="A3202" t="s">
        <v>684</v>
      </c>
      <c r="B3202" t="s">
        <v>689</v>
      </c>
      <c r="C3202" t="s">
        <v>25</v>
      </c>
      <c r="D3202">
        <v>2.5</v>
      </c>
      <c r="E3202">
        <v>4</v>
      </c>
      <c r="F320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202" t="s">
        <v>455</v>
      </c>
      <c r="H3202" t="s">
        <v>144</v>
      </c>
      <c r="I320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02">
        <v>9</v>
      </c>
      <c r="K3202">
        <v>6.5</v>
      </c>
      <c r="L3202">
        <v>7.9</v>
      </c>
      <c r="M3202">
        <v>36</v>
      </c>
      <c r="N3202">
        <v>185</v>
      </c>
    </row>
    <row r="3203" spans="1:14" x14ac:dyDescent="0.35">
      <c r="A3203" t="s">
        <v>684</v>
      </c>
      <c r="B3203" t="s">
        <v>689</v>
      </c>
      <c r="C3203" t="s">
        <v>25</v>
      </c>
      <c r="D3203">
        <v>2.5</v>
      </c>
      <c r="E3203">
        <v>4</v>
      </c>
      <c r="F320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203" t="s">
        <v>17</v>
      </c>
      <c r="H3203" t="s">
        <v>144</v>
      </c>
      <c r="I320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03">
        <v>10.7</v>
      </c>
      <c r="K3203">
        <v>7.8</v>
      </c>
      <c r="L3203">
        <v>9.4</v>
      </c>
      <c r="M3203">
        <v>30</v>
      </c>
      <c r="N3203">
        <v>220</v>
      </c>
    </row>
    <row r="3204" spans="1:14" x14ac:dyDescent="0.35">
      <c r="A3204" t="s">
        <v>684</v>
      </c>
      <c r="B3204" t="s">
        <v>689</v>
      </c>
      <c r="C3204" t="s">
        <v>25</v>
      </c>
      <c r="D3204">
        <v>3.6</v>
      </c>
      <c r="E3204">
        <v>6</v>
      </c>
      <c r="F320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204" t="s">
        <v>455</v>
      </c>
      <c r="H3204" t="s">
        <v>144</v>
      </c>
      <c r="I320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04">
        <v>11.9</v>
      </c>
      <c r="K3204">
        <v>8.1999999999999993</v>
      </c>
      <c r="L3204">
        <v>10.199999999999999</v>
      </c>
      <c r="M3204">
        <v>28</v>
      </c>
      <c r="N3204">
        <v>239</v>
      </c>
    </row>
    <row r="3205" spans="1:14" x14ac:dyDescent="0.35">
      <c r="A3205" t="s">
        <v>684</v>
      </c>
      <c r="B3205" t="s">
        <v>690</v>
      </c>
      <c r="C3205" t="s">
        <v>21</v>
      </c>
      <c r="D3205">
        <v>2.5</v>
      </c>
      <c r="E3205">
        <v>4</v>
      </c>
      <c r="F320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205" t="s">
        <v>455</v>
      </c>
      <c r="H3205" t="s">
        <v>144</v>
      </c>
      <c r="I320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05">
        <v>9.3000000000000007</v>
      </c>
      <c r="K3205">
        <v>7.1</v>
      </c>
      <c r="L3205">
        <v>8.3000000000000007</v>
      </c>
      <c r="M3205">
        <v>34</v>
      </c>
      <c r="N3205">
        <v>196</v>
      </c>
    </row>
    <row r="3206" spans="1:14" x14ac:dyDescent="0.35">
      <c r="A3206" t="s">
        <v>684</v>
      </c>
      <c r="B3206" t="s">
        <v>690</v>
      </c>
      <c r="C3206" t="s">
        <v>21</v>
      </c>
      <c r="D3206">
        <v>2.5</v>
      </c>
      <c r="E3206">
        <v>4</v>
      </c>
      <c r="F320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206" t="s">
        <v>17</v>
      </c>
      <c r="H3206" t="s">
        <v>144</v>
      </c>
      <c r="I320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06">
        <v>11</v>
      </c>
      <c r="K3206">
        <v>8.1999999999999993</v>
      </c>
      <c r="L3206">
        <v>9.6999999999999993</v>
      </c>
      <c r="M3206">
        <v>29</v>
      </c>
      <c r="N3206">
        <v>228</v>
      </c>
    </row>
    <row r="3207" spans="1:14" x14ac:dyDescent="0.35">
      <c r="A3207" t="s">
        <v>684</v>
      </c>
      <c r="B3207" t="s">
        <v>690</v>
      </c>
      <c r="C3207" t="s">
        <v>21</v>
      </c>
      <c r="D3207">
        <v>3.6</v>
      </c>
      <c r="E3207">
        <v>6</v>
      </c>
      <c r="F320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207" t="s">
        <v>455</v>
      </c>
      <c r="H3207" t="s">
        <v>144</v>
      </c>
      <c r="I320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07">
        <v>12</v>
      </c>
      <c r="K3207">
        <v>8.6</v>
      </c>
      <c r="L3207">
        <v>10.5</v>
      </c>
      <c r="M3207">
        <v>27</v>
      </c>
      <c r="N3207">
        <v>246</v>
      </c>
    </row>
    <row r="3208" spans="1:14" x14ac:dyDescent="0.35">
      <c r="A3208" t="s">
        <v>684</v>
      </c>
      <c r="B3208" t="s">
        <v>949</v>
      </c>
      <c r="C3208" t="s">
        <v>14</v>
      </c>
      <c r="D3208">
        <v>2</v>
      </c>
      <c r="E3208">
        <v>4</v>
      </c>
      <c r="F320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208" t="s">
        <v>45</v>
      </c>
      <c r="H3208" t="s">
        <v>16</v>
      </c>
      <c r="I320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208">
        <v>12.5</v>
      </c>
      <c r="K3208">
        <v>9.5</v>
      </c>
      <c r="L3208">
        <v>11.2</v>
      </c>
      <c r="M3208">
        <v>25</v>
      </c>
      <c r="N3208">
        <v>254</v>
      </c>
    </row>
    <row r="3209" spans="1:14" x14ac:dyDescent="0.35">
      <c r="A3209" t="s">
        <v>684</v>
      </c>
      <c r="B3209" t="s">
        <v>949</v>
      </c>
      <c r="C3209" t="s">
        <v>14</v>
      </c>
      <c r="D3209">
        <v>2</v>
      </c>
      <c r="E3209">
        <v>4</v>
      </c>
      <c r="F320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209" t="s">
        <v>17</v>
      </c>
      <c r="H3209" t="s">
        <v>16</v>
      </c>
      <c r="I320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209">
        <v>11.3</v>
      </c>
      <c r="K3209">
        <v>8.4</v>
      </c>
      <c r="L3209">
        <v>10</v>
      </c>
      <c r="M3209">
        <v>28</v>
      </c>
      <c r="N3209">
        <v>233</v>
      </c>
    </row>
    <row r="3210" spans="1:14" x14ac:dyDescent="0.35">
      <c r="A3210" t="s">
        <v>684</v>
      </c>
      <c r="B3210" t="s">
        <v>949</v>
      </c>
      <c r="C3210" t="s">
        <v>14</v>
      </c>
      <c r="D3210">
        <v>2.5</v>
      </c>
      <c r="E3210">
        <v>4</v>
      </c>
      <c r="F321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210" t="s">
        <v>17</v>
      </c>
      <c r="H3210" t="s">
        <v>16</v>
      </c>
      <c r="I321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210">
        <v>13.8</v>
      </c>
      <c r="K3210">
        <v>10.199999999999999</v>
      </c>
      <c r="L3210">
        <v>12.2</v>
      </c>
      <c r="M3210">
        <v>23</v>
      </c>
      <c r="N3210">
        <v>285</v>
      </c>
    </row>
    <row r="3211" spans="1:14" x14ac:dyDescent="0.35">
      <c r="A3211" t="s">
        <v>684</v>
      </c>
      <c r="B3211" t="s">
        <v>692</v>
      </c>
      <c r="C3211" t="s">
        <v>21</v>
      </c>
      <c r="D3211">
        <v>2</v>
      </c>
      <c r="E3211">
        <v>4</v>
      </c>
      <c r="F321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211" t="s">
        <v>455</v>
      </c>
      <c r="H3211" t="s">
        <v>144</v>
      </c>
      <c r="I321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11">
        <v>9.1</v>
      </c>
      <c r="K3211">
        <v>7</v>
      </c>
      <c r="L3211">
        <v>8.1</v>
      </c>
      <c r="M3211">
        <v>35</v>
      </c>
      <c r="N3211">
        <v>191</v>
      </c>
    </row>
    <row r="3212" spans="1:14" x14ac:dyDescent="0.35">
      <c r="A3212" t="s">
        <v>684</v>
      </c>
      <c r="B3212" t="s">
        <v>692</v>
      </c>
      <c r="C3212" t="s">
        <v>21</v>
      </c>
      <c r="D3212">
        <v>2</v>
      </c>
      <c r="E3212">
        <v>4</v>
      </c>
      <c r="F321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212" t="s">
        <v>127</v>
      </c>
      <c r="H3212" t="s">
        <v>144</v>
      </c>
      <c r="I321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12">
        <v>10.199999999999999</v>
      </c>
      <c r="K3212">
        <v>7.7</v>
      </c>
      <c r="L3212">
        <v>9.1</v>
      </c>
      <c r="M3212">
        <v>31</v>
      </c>
      <c r="N3212">
        <v>214</v>
      </c>
    </row>
    <row r="3213" spans="1:14" x14ac:dyDescent="0.35">
      <c r="A3213" t="s">
        <v>684</v>
      </c>
      <c r="B3213" t="s">
        <v>693</v>
      </c>
      <c r="C3213" t="s">
        <v>21</v>
      </c>
      <c r="D3213">
        <v>2</v>
      </c>
      <c r="E3213">
        <v>4</v>
      </c>
      <c r="F321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213" t="s">
        <v>455</v>
      </c>
      <c r="H3213" t="s">
        <v>144</v>
      </c>
      <c r="I321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13">
        <v>7.9</v>
      </c>
      <c r="K3213">
        <v>6.9</v>
      </c>
      <c r="L3213">
        <v>7.5</v>
      </c>
      <c r="M3213">
        <v>38</v>
      </c>
      <c r="N3213">
        <v>175</v>
      </c>
    </row>
    <row r="3214" spans="1:14" x14ac:dyDescent="0.35">
      <c r="A3214" t="s">
        <v>694</v>
      </c>
      <c r="B3214" t="s">
        <v>696</v>
      </c>
      <c r="C3214" t="s">
        <v>66</v>
      </c>
      <c r="D3214">
        <v>4</v>
      </c>
      <c r="E3214">
        <v>6</v>
      </c>
      <c r="F321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214" t="s">
        <v>15</v>
      </c>
      <c r="H3214" t="s">
        <v>144</v>
      </c>
      <c r="I321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14">
        <v>14.2</v>
      </c>
      <c r="K3214">
        <v>11.1</v>
      </c>
      <c r="L3214">
        <v>12.8</v>
      </c>
      <c r="M3214">
        <v>22</v>
      </c>
      <c r="N3214">
        <v>298</v>
      </c>
    </row>
    <row r="3215" spans="1:14" x14ac:dyDescent="0.35">
      <c r="A3215" t="s">
        <v>694</v>
      </c>
      <c r="B3215" t="s">
        <v>950</v>
      </c>
      <c r="C3215" t="s">
        <v>66</v>
      </c>
      <c r="D3215">
        <v>4</v>
      </c>
      <c r="E3215">
        <v>6</v>
      </c>
      <c r="F321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215" t="s">
        <v>15</v>
      </c>
      <c r="H3215" t="s">
        <v>144</v>
      </c>
      <c r="I321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15">
        <v>14.2</v>
      </c>
      <c r="K3215">
        <v>11.1</v>
      </c>
      <c r="L3215">
        <v>12.8</v>
      </c>
      <c r="M3215">
        <v>22</v>
      </c>
      <c r="N3215">
        <v>298</v>
      </c>
    </row>
    <row r="3216" spans="1:14" x14ac:dyDescent="0.35">
      <c r="A3216" t="s">
        <v>694</v>
      </c>
      <c r="B3216" t="s">
        <v>697</v>
      </c>
      <c r="C3216" t="s">
        <v>25</v>
      </c>
      <c r="D3216">
        <v>3.5</v>
      </c>
      <c r="E3216">
        <v>6</v>
      </c>
      <c r="F321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216" t="s">
        <v>22</v>
      </c>
      <c r="H3216" t="s">
        <v>144</v>
      </c>
      <c r="I321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16">
        <v>11.4</v>
      </c>
      <c r="K3216">
        <v>7.6</v>
      </c>
      <c r="L3216">
        <v>9.6999999999999993</v>
      </c>
      <c r="M3216">
        <v>29</v>
      </c>
      <c r="N3216">
        <v>225</v>
      </c>
    </row>
    <row r="3217" spans="1:14" x14ac:dyDescent="0.35">
      <c r="A3217" t="s">
        <v>694</v>
      </c>
      <c r="B3217" t="s">
        <v>698</v>
      </c>
      <c r="C3217" t="s">
        <v>25</v>
      </c>
      <c r="D3217">
        <v>2.5</v>
      </c>
      <c r="E3217">
        <v>4</v>
      </c>
      <c r="F321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217" t="s">
        <v>22</v>
      </c>
      <c r="H3217" t="s">
        <v>144</v>
      </c>
      <c r="I321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17">
        <v>9.4</v>
      </c>
      <c r="K3217">
        <v>6.7</v>
      </c>
      <c r="L3217">
        <v>8.1999999999999993</v>
      </c>
      <c r="M3217">
        <v>34</v>
      </c>
      <c r="N3217">
        <v>192</v>
      </c>
    </row>
    <row r="3218" spans="1:14" x14ac:dyDescent="0.35">
      <c r="A3218" t="s">
        <v>694</v>
      </c>
      <c r="B3218" t="s">
        <v>698</v>
      </c>
      <c r="C3218" t="s">
        <v>25</v>
      </c>
      <c r="D3218">
        <v>3.5</v>
      </c>
      <c r="E3218">
        <v>6</v>
      </c>
      <c r="F321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218" t="s">
        <v>22</v>
      </c>
      <c r="H3218" t="s">
        <v>144</v>
      </c>
      <c r="I321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18">
        <v>11</v>
      </c>
      <c r="K3218">
        <v>7.7</v>
      </c>
      <c r="L3218">
        <v>9.5</v>
      </c>
      <c r="M3218">
        <v>30</v>
      </c>
      <c r="N3218">
        <v>222</v>
      </c>
    </row>
    <row r="3219" spans="1:14" x14ac:dyDescent="0.35">
      <c r="A3219" t="s">
        <v>694</v>
      </c>
      <c r="B3219" t="s">
        <v>699</v>
      </c>
      <c r="C3219" t="s">
        <v>25</v>
      </c>
      <c r="D3219">
        <v>2.5</v>
      </c>
      <c r="E3219">
        <v>4</v>
      </c>
      <c r="F321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219" t="s">
        <v>210</v>
      </c>
      <c r="H3219" t="s">
        <v>144</v>
      </c>
      <c r="I321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19">
        <v>5.5</v>
      </c>
      <c r="K3219">
        <v>6</v>
      </c>
      <c r="L3219">
        <v>5.7</v>
      </c>
      <c r="M3219">
        <v>50</v>
      </c>
      <c r="N3219">
        <v>134</v>
      </c>
    </row>
    <row r="3220" spans="1:14" x14ac:dyDescent="0.35">
      <c r="A3220" t="s">
        <v>694</v>
      </c>
      <c r="B3220" t="s">
        <v>700</v>
      </c>
      <c r="C3220" t="s">
        <v>25</v>
      </c>
      <c r="D3220">
        <v>2.5</v>
      </c>
      <c r="E3220">
        <v>4</v>
      </c>
      <c r="F322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220" t="s">
        <v>210</v>
      </c>
      <c r="H3220" t="s">
        <v>144</v>
      </c>
      <c r="I322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20">
        <v>5.7</v>
      </c>
      <c r="K3220">
        <v>6</v>
      </c>
      <c r="L3220">
        <v>5.9</v>
      </c>
      <c r="M3220">
        <v>48</v>
      </c>
      <c r="N3220">
        <v>137</v>
      </c>
    </row>
    <row r="3221" spans="1:14" x14ac:dyDescent="0.35">
      <c r="A3221" t="s">
        <v>694</v>
      </c>
      <c r="B3221" t="s">
        <v>701</v>
      </c>
      <c r="C3221" t="s">
        <v>25</v>
      </c>
      <c r="D3221">
        <v>1.8</v>
      </c>
      <c r="E3221">
        <v>4</v>
      </c>
      <c r="F322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221" t="s">
        <v>44</v>
      </c>
      <c r="H3221" t="s">
        <v>144</v>
      </c>
      <c r="I322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21">
        <v>8.6</v>
      </c>
      <c r="K3221">
        <v>6.5</v>
      </c>
      <c r="L3221">
        <v>7.6</v>
      </c>
      <c r="M3221">
        <v>37</v>
      </c>
      <c r="N3221">
        <v>179</v>
      </c>
    </row>
    <row r="3222" spans="1:14" x14ac:dyDescent="0.35">
      <c r="A3222" t="s">
        <v>694</v>
      </c>
      <c r="B3222" t="s">
        <v>701</v>
      </c>
      <c r="C3222" t="s">
        <v>25</v>
      </c>
      <c r="D3222">
        <v>1.8</v>
      </c>
      <c r="E3222">
        <v>4</v>
      </c>
      <c r="F322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222" t="s">
        <v>210</v>
      </c>
      <c r="H3222" t="s">
        <v>144</v>
      </c>
      <c r="I322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22">
        <v>8.1999999999999993</v>
      </c>
      <c r="K3222">
        <v>6.2</v>
      </c>
      <c r="L3222">
        <v>7.3</v>
      </c>
      <c r="M3222">
        <v>39</v>
      </c>
      <c r="N3222">
        <v>171</v>
      </c>
    </row>
    <row r="3223" spans="1:14" x14ac:dyDescent="0.35">
      <c r="A3223" t="s">
        <v>694</v>
      </c>
      <c r="B3223" t="s">
        <v>701</v>
      </c>
      <c r="C3223" t="s">
        <v>25</v>
      </c>
      <c r="D3223">
        <v>1.8</v>
      </c>
      <c r="E3223">
        <v>4</v>
      </c>
      <c r="F322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223" t="s">
        <v>19</v>
      </c>
      <c r="H3223" t="s">
        <v>144</v>
      </c>
      <c r="I322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23">
        <v>7.9</v>
      </c>
      <c r="K3223">
        <v>6.1</v>
      </c>
      <c r="L3223">
        <v>7.1</v>
      </c>
      <c r="M3223">
        <v>40</v>
      </c>
      <c r="N3223">
        <v>166</v>
      </c>
    </row>
    <row r="3224" spans="1:14" x14ac:dyDescent="0.35">
      <c r="A3224" t="s">
        <v>694</v>
      </c>
      <c r="B3224" t="s">
        <v>701</v>
      </c>
      <c r="C3224" t="s">
        <v>25</v>
      </c>
      <c r="D3224">
        <v>1.8</v>
      </c>
      <c r="E3224">
        <v>4</v>
      </c>
      <c r="F322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224" t="s">
        <v>17</v>
      </c>
      <c r="H3224" t="s">
        <v>144</v>
      </c>
      <c r="I322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24">
        <v>8.4</v>
      </c>
      <c r="K3224">
        <v>6.4</v>
      </c>
      <c r="L3224">
        <v>7.5</v>
      </c>
      <c r="M3224">
        <v>38</v>
      </c>
      <c r="N3224">
        <v>174</v>
      </c>
    </row>
    <row r="3225" spans="1:14" x14ac:dyDescent="0.35">
      <c r="A3225" t="s">
        <v>694</v>
      </c>
      <c r="B3225" t="s">
        <v>702</v>
      </c>
      <c r="C3225" t="s">
        <v>25</v>
      </c>
      <c r="D3225">
        <v>1.8</v>
      </c>
      <c r="E3225">
        <v>4</v>
      </c>
      <c r="F322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225" t="s">
        <v>210</v>
      </c>
      <c r="H3225" t="s">
        <v>144</v>
      </c>
      <c r="I322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25">
        <v>7.7</v>
      </c>
      <c r="K3225">
        <v>5.6</v>
      </c>
      <c r="L3225">
        <v>6.8</v>
      </c>
      <c r="M3225">
        <v>42</v>
      </c>
      <c r="N3225">
        <v>160</v>
      </c>
    </row>
    <row r="3226" spans="1:14" x14ac:dyDescent="0.35">
      <c r="A3226" t="s">
        <v>694</v>
      </c>
      <c r="B3226" t="s">
        <v>703</v>
      </c>
      <c r="C3226" t="s">
        <v>25</v>
      </c>
      <c r="D3226">
        <v>1.8</v>
      </c>
      <c r="E3226">
        <v>4</v>
      </c>
      <c r="F322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226" t="s">
        <v>210</v>
      </c>
      <c r="H3226" t="s">
        <v>144</v>
      </c>
      <c r="I322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26">
        <v>7.7</v>
      </c>
      <c r="K3226">
        <v>6</v>
      </c>
      <c r="L3226">
        <v>6.9</v>
      </c>
      <c r="M3226">
        <v>41</v>
      </c>
      <c r="N3226">
        <v>162</v>
      </c>
    </row>
    <row r="3227" spans="1:14" x14ac:dyDescent="0.35">
      <c r="A3227" t="s">
        <v>694</v>
      </c>
      <c r="B3227" t="s">
        <v>706</v>
      </c>
      <c r="C3227" t="s">
        <v>21</v>
      </c>
      <c r="D3227">
        <v>3.5</v>
      </c>
      <c r="E3227">
        <v>6</v>
      </c>
      <c r="F322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227" t="s">
        <v>22</v>
      </c>
      <c r="H3227" t="s">
        <v>144</v>
      </c>
      <c r="I322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27">
        <v>12.5</v>
      </c>
      <c r="K3227">
        <v>9.3000000000000007</v>
      </c>
      <c r="L3227">
        <v>11.1</v>
      </c>
      <c r="M3227">
        <v>25</v>
      </c>
      <c r="N3227">
        <v>260</v>
      </c>
    </row>
    <row r="3228" spans="1:14" x14ac:dyDescent="0.35">
      <c r="A3228" t="s">
        <v>694</v>
      </c>
      <c r="B3228" t="s">
        <v>707</v>
      </c>
      <c r="C3228" t="s">
        <v>66</v>
      </c>
      <c r="D3228">
        <v>3.5</v>
      </c>
      <c r="E3228">
        <v>6</v>
      </c>
      <c r="F322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228" t="s">
        <v>22</v>
      </c>
      <c r="H3228" t="s">
        <v>144</v>
      </c>
      <c r="I322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28">
        <v>13</v>
      </c>
      <c r="K3228">
        <v>9.8000000000000007</v>
      </c>
      <c r="L3228">
        <v>11.6</v>
      </c>
      <c r="M3228">
        <v>24</v>
      </c>
      <c r="N3228">
        <v>272</v>
      </c>
    </row>
    <row r="3229" spans="1:14" x14ac:dyDescent="0.35">
      <c r="A3229" t="s">
        <v>694</v>
      </c>
      <c r="B3229" t="s">
        <v>708</v>
      </c>
      <c r="C3229" t="s">
        <v>66</v>
      </c>
      <c r="D3229">
        <v>3.5</v>
      </c>
      <c r="E3229">
        <v>6</v>
      </c>
      <c r="F322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229" t="s">
        <v>455</v>
      </c>
      <c r="H3229" t="s">
        <v>144</v>
      </c>
      <c r="I322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29">
        <v>8.6</v>
      </c>
      <c r="K3229">
        <v>8.4</v>
      </c>
      <c r="L3229">
        <v>8.5</v>
      </c>
      <c r="M3229">
        <v>33</v>
      </c>
      <c r="N3229">
        <v>198</v>
      </c>
    </row>
    <row r="3230" spans="1:14" x14ac:dyDescent="0.35">
      <c r="A3230" t="s">
        <v>694</v>
      </c>
      <c r="B3230" t="s">
        <v>709</v>
      </c>
      <c r="C3230" t="s">
        <v>66</v>
      </c>
      <c r="D3230">
        <v>3.5</v>
      </c>
      <c r="E3230">
        <v>6</v>
      </c>
      <c r="F323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230" t="s">
        <v>455</v>
      </c>
      <c r="H3230" t="s">
        <v>144</v>
      </c>
      <c r="I323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30">
        <v>8.4</v>
      </c>
      <c r="K3230">
        <v>8.3000000000000007</v>
      </c>
      <c r="L3230">
        <v>8.4</v>
      </c>
      <c r="M3230">
        <v>34</v>
      </c>
      <c r="N3230">
        <v>195</v>
      </c>
    </row>
    <row r="3231" spans="1:14" x14ac:dyDescent="0.35">
      <c r="A3231" t="s">
        <v>694</v>
      </c>
      <c r="B3231" t="s">
        <v>710</v>
      </c>
      <c r="C3231" t="s">
        <v>25</v>
      </c>
      <c r="D3231">
        <v>1.8</v>
      </c>
      <c r="E3231">
        <v>4</v>
      </c>
      <c r="F323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231" t="s">
        <v>210</v>
      </c>
      <c r="H3231" t="s">
        <v>144</v>
      </c>
      <c r="I323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31">
        <v>4.4000000000000004</v>
      </c>
      <c r="K3231">
        <v>4.5999999999999996</v>
      </c>
      <c r="L3231">
        <v>4.5</v>
      </c>
      <c r="M3231">
        <v>63</v>
      </c>
      <c r="N3231">
        <v>104</v>
      </c>
    </row>
    <row r="3232" spans="1:14" x14ac:dyDescent="0.35">
      <c r="A3232" t="s">
        <v>694</v>
      </c>
      <c r="B3232" t="s">
        <v>711</v>
      </c>
      <c r="C3232" t="s">
        <v>14</v>
      </c>
      <c r="D3232">
        <v>1.5</v>
      </c>
      <c r="E3232">
        <v>4</v>
      </c>
      <c r="F323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232" t="s">
        <v>210</v>
      </c>
      <c r="H3232" t="s">
        <v>144</v>
      </c>
      <c r="I323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32">
        <v>4.5</v>
      </c>
      <c r="K3232">
        <v>5.0999999999999996</v>
      </c>
      <c r="L3232">
        <v>4.7</v>
      </c>
      <c r="M3232">
        <v>60</v>
      </c>
      <c r="N3232">
        <v>111</v>
      </c>
    </row>
    <row r="3233" spans="1:14" x14ac:dyDescent="0.35">
      <c r="A3233" t="s">
        <v>694</v>
      </c>
      <c r="B3233" t="s">
        <v>712</v>
      </c>
      <c r="C3233" t="s">
        <v>425</v>
      </c>
      <c r="D3233">
        <v>1.8</v>
      </c>
      <c r="E3233">
        <v>4</v>
      </c>
      <c r="F323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233" t="s">
        <v>210</v>
      </c>
      <c r="H3233" t="s">
        <v>144</v>
      </c>
      <c r="I323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33">
        <v>5.4</v>
      </c>
      <c r="K3233">
        <v>5.8</v>
      </c>
      <c r="L3233">
        <v>5.6</v>
      </c>
      <c r="M3233">
        <v>50</v>
      </c>
      <c r="N3233">
        <v>131</v>
      </c>
    </row>
    <row r="3234" spans="1:14" x14ac:dyDescent="0.35">
      <c r="A3234" t="s">
        <v>694</v>
      </c>
      <c r="B3234" t="s">
        <v>713</v>
      </c>
      <c r="C3234" t="s">
        <v>21</v>
      </c>
      <c r="D3234">
        <v>2.5</v>
      </c>
      <c r="E3234">
        <v>4</v>
      </c>
      <c r="F323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234" t="s">
        <v>22</v>
      </c>
      <c r="H3234" t="s">
        <v>144</v>
      </c>
      <c r="I323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34">
        <v>10.1</v>
      </c>
      <c r="K3234">
        <v>7.7</v>
      </c>
      <c r="L3234">
        <v>9</v>
      </c>
      <c r="M3234">
        <v>31</v>
      </c>
      <c r="N3234">
        <v>212</v>
      </c>
    </row>
    <row r="3235" spans="1:14" x14ac:dyDescent="0.35">
      <c r="A3235" t="s">
        <v>694</v>
      </c>
      <c r="B3235" t="s">
        <v>714</v>
      </c>
      <c r="C3235" t="s">
        <v>21</v>
      </c>
      <c r="D3235">
        <v>2.5</v>
      </c>
      <c r="E3235">
        <v>4</v>
      </c>
      <c r="F323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235" t="s">
        <v>22</v>
      </c>
      <c r="H3235" t="s">
        <v>144</v>
      </c>
      <c r="I323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35">
        <v>10.5</v>
      </c>
      <c r="K3235">
        <v>8.1999999999999993</v>
      </c>
      <c r="L3235">
        <v>9.5</v>
      </c>
      <c r="M3235">
        <v>30</v>
      </c>
      <c r="N3235">
        <v>220</v>
      </c>
    </row>
    <row r="3236" spans="1:14" x14ac:dyDescent="0.35">
      <c r="A3236" t="s">
        <v>694</v>
      </c>
      <c r="B3236" t="s">
        <v>1135</v>
      </c>
      <c r="C3236" t="s">
        <v>21</v>
      </c>
      <c r="D3236">
        <v>2.5</v>
      </c>
      <c r="E3236">
        <v>4</v>
      </c>
      <c r="F323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236" t="s">
        <v>455</v>
      </c>
      <c r="H3236" t="s">
        <v>144</v>
      </c>
      <c r="I323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36">
        <v>6.9</v>
      </c>
      <c r="K3236">
        <v>7.6</v>
      </c>
      <c r="L3236">
        <v>7.2</v>
      </c>
      <c r="M3236">
        <v>39</v>
      </c>
      <c r="N3236">
        <v>169</v>
      </c>
    </row>
    <row r="3237" spans="1:14" x14ac:dyDescent="0.35">
      <c r="A3237" t="s">
        <v>694</v>
      </c>
      <c r="B3237" t="s">
        <v>951</v>
      </c>
      <c r="C3237" t="s">
        <v>21</v>
      </c>
      <c r="D3237">
        <v>2.5</v>
      </c>
      <c r="E3237">
        <v>4</v>
      </c>
      <c r="F323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237" t="s">
        <v>22</v>
      </c>
      <c r="H3237" t="s">
        <v>144</v>
      </c>
      <c r="I323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37">
        <v>10</v>
      </c>
      <c r="K3237">
        <v>7.6</v>
      </c>
      <c r="L3237">
        <v>8.9</v>
      </c>
      <c r="M3237">
        <v>32</v>
      </c>
      <c r="N3237">
        <v>208</v>
      </c>
    </row>
    <row r="3238" spans="1:14" x14ac:dyDescent="0.35">
      <c r="A3238" t="s">
        <v>694</v>
      </c>
      <c r="B3238" t="s">
        <v>1136</v>
      </c>
      <c r="C3238" t="s">
        <v>21</v>
      </c>
      <c r="D3238">
        <v>2.5</v>
      </c>
      <c r="E3238">
        <v>4</v>
      </c>
      <c r="F323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238" t="s">
        <v>22</v>
      </c>
      <c r="H3238" t="s">
        <v>144</v>
      </c>
      <c r="I323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38">
        <v>10.6</v>
      </c>
      <c r="K3238">
        <v>8.1</v>
      </c>
      <c r="L3238">
        <v>9.4</v>
      </c>
      <c r="M3238">
        <v>30</v>
      </c>
      <c r="N3238">
        <v>220</v>
      </c>
    </row>
    <row r="3239" spans="1:14" x14ac:dyDescent="0.35">
      <c r="A3239" t="s">
        <v>694</v>
      </c>
      <c r="B3239" t="s">
        <v>716</v>
      </c>
      <c r="C3239" t="s">
        <v>66</v>
      </c>
      <c r="D3239">
        <v>5.7</v>
      </c>
      <c r="E3239">
        <v>8</v>
      </c>
      <c r="F323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239" t="s">
        <v>22</v>
      </c>
      <c r="H3239" t="s">
        <v>144</v>
      </c>
      <c r="I323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39">
        <v>18.8</v>
      </c>
      <c r="K3239">
        <v>14</v>
      </c>
      <c r="L3239">
        <v>16.600000000000001</v>
      </c>
      <c r="M3239">
        <v>17</v>
      </c>
      <c r="N3239">
        <v>382</v>
      </c>
    </row>
    <row r="3240" spans="1:14" x14ac:dyDescent="0.35">
      <c r="A3240" t="s">
        <v>694</v>
      </c>
      <c r="B3240" t="s">
        <v>717</v>
      </c>
      <c r="C3240" t="s">
        <v>232</v>
      </c>
      <c r="D3240">
        <v>3.5</v>
      </c>
      <c r="E3240">
        <v>6</v>
      </c>
      <c r="F324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240" t="s">
        <v>22</v>
      </c>
      <c r="H3240" t="s">
        <v>144</v>
      </c>
      <c r="I324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40">
        <v>13</v>
      </c>
      <c r="K3240">
        <v>9.5</v>
      </c>
      <c r="L3240">
        <v>11.4</v>
      </c>
      <c r="M3240">
        <v>25</v>
      </c>
      <c r="N3240">
        <v>267</v>
      </c>
    </row>
    <row r="3241" spans="1:14" x14ac:dyDescent="0.35">
      <c r="A3241" t="s">
        <v>694</v>
      </c>
      <c r="B3241" t="s">
        <v>718</v>
      </c>
      <c r="C3241" t="s">
        <v>232</v>
      </c>
      <c r="D3241">
        <v>3.5</v>
      </c>
      <c r="E3241">
        <v>6</v>
      </c>
      <c r="F324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241" t="s">
        <v>22</v>
      </c>
      <c r="H3241" t="s">
        <v>144</v>
      </c>
      <c r="I324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41">
        <v>14.4</v>
      </c>
      <c r="K3241">
        <v>10.199999999999999</v>
      </c>
      <c r="L3241">
        <v>12.5</v>
      </c>
      <c r="M3241">
        <v>23</v>
      </c>
      <c r="N3241">
        <v>290</v>
      </c>
    </row>
    <row r="3242" spans="1:14" x14ac:dyDescent="0.35">
      <c r="A3242" t="s">
        <v>694</v>
      </c>
      <c r="B3242" t="s">
        <v>719</v>
      </c>
      <c r="C3242" t="s">
        <v>601</v>
      </c>
      <c r="D3242">
        <v>2.7</v>
      </c>
      <c r="E3242">
        <v>4</v>
      </c>
      <c r="F324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242" t="s">
        <v>22</v>
      </c>
      <c r="H3242" t="s">
        <v>144</v>
      </c>
      <c r="I324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42">
        <v>12</v>
      </c>
      <c r="K3242">
        <v>10</v>
      </c>
      <c r="L3242">
        <v>11.1</v>
      </c>
      <c r="M3242">
        <v>25</v>
      </c>
      <c r="N3242">
        <v>261</v>
      </c>
    </row>
    <row r="3243" spans="1:14" x14ac:dyDescent="0.35">
      <c r="A3243" t="s">
        <v>694</v>
      </c>
      <c r="B3243" t="s">
        <v>719</v>
      </c>
      <c r="C3243" t="s">
        <v>601</v>
      </c>
      <c r="D3243">
        <v>3.5</v>
      </c>
      <c r="E3243">
        <v>6</v>
      </c>
      <c r="F324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243" t="s">
        <v>22</v>
      </c>
      <c r="H3243" t="s">
        <v>144</v>
      </c>
      <c r="I324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43">
        <v>12.6</v>
      </c>
      <c r="K3243">
        <v>10</v>
      </c>
      <c r="L3243">
        <v>11.4</v>
      </c>
      <c r="M3243">
        <v>25</v>
      </c>
      <c r="N3243">
        <v>267</v>
      </c>
    </row>
    <row r="3244" spans="1:14" x14ac:dyDescent="0.35">
      <c r="A3244" t="s">
        <v>694</v>
      </c>
      <c r="B3244" t="s">
        <v>720</v>
      </c>
      <c r="C3244" t="s">
        <v>601</v>
      </c>
      <c r="D3244">
        <v>2.7</v>
      </c>
      <c r="E3244">
        <v>4</v>
      </c>
      <c r="F324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244" t="s">
        <v>22</v>
      </c>
      <c r="H3244" t="s">
        <v>144</v>
      </c>
      <c r="I324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44">
        <v>12.7</v>
      </c>
      <c r="K3244">
        <v>10.5</v>
      </c>
      <c r="L3244">
        <v>11.7</v>
      </c>
      <c r="M3244">
        <v>24</v>
      </c>
      <c r="N3244">
        <v>274</v>
      </c>
    </row>
    <row r="3245" spans="1:14" x14ac:dyDescent="0.35">
      <c r="A3245" t="s">
        <v>694</v>
      </c>
      <c r="B3245" t="s">
        <v>720</v>
      </c>
      <c r="C3245" t="s">
        <v>601</v>
      </c>
      <c r="D3245">
        <v>2.7</v>
      </c>
      <c r="E3245">
        <v>4</v>
      </c>
      <c r="F324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245" t="s">
        <v>127</v>
      </c>
      <c r="H3245" t="s">
        <v>144</v>
      </c>
      <c r="I324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45">
        <v>12.4</v>
      </c>
      <c r="K3245">
        <v>11.4</v>
      </c>
      <c r="L3245">
        <v>11.9</v>
      </c>
      <c r="M3245">
        <v>24</v>
      </c>
      <c r="N3245">
        <v>279</v>
      </c>
    </row>
    <row r="3246" spans="1:14" x14ac:dyDescent="0.35">
      <c r="A3246" t="s">
        <v>694</v>
      </c>
      <c r="B3246" t="s">
        <v>720</v>
      </c>
      <c r="C3246" t="s">
        <v>601</v>
      </c>
      <c r="D3246">
        <v>3.5</v>
      </c>
      <c r="E3246">
        <v>6</v>
      </c>
      <c r="F324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246" t="s">
        <v>22</v>
      </c>
      <c r="H3246" t="s">
        <v>144</v>
      </c>
      <c r="I324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46">
        <v>13.1</v>
      </c>
      <c r="K3246">
        <v>10.5</v>
      </c>
      <c r="L3246">
        <v>11.9</v>
      </c>
      <c r="M3246">
        <v>24</v>
      </c>
      <c r="N3246">
        <v>280</v>
      </c>
    </row>
    <row r="3247" spans="1:14" x14ac:dyDescent="0.35">
      <c r="A3247" t="s">
        <v>694</v>
      </c>
      <c r="B3247" t="s">
        <v>720</v>
      </c>
      <c r="C3247" t="s">
        <v>601</v>
      </c>
      <c r="D3247">
        <v>3.5</v>
      </c>
      <c r="E3247">
        <v>6</v>
      </c>
      <c r="F324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247" t="s">
        <v>17</v>
      </c>
      <c r="H3247" t="s">
        <v>144</v>
      </c>
      <c r="I324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47">
        <v>13.6</v>
      </c>
      <c r="K3247">
        <v>11.2</v>
      </c>
      <c r="L3247">
        <v>12.5</v>
      </c>
      <c r="M3247">
        <v>23</v>
      </c>
      <c r="N3247">
        <v>292</v>
      </c>
    </row>
    <row r="3248" spans="1:14" x14ac:dyDescent="0.35">
      <c r="A3248" t="s">
        <v>694</v>
      </c>
      <c r="B3248" t="s">
        <v>1137</v>
      </c>
      <c r="C3248" t="s">
        <v>601</v>
      </c>
      <c r="D3248">
        <v>3.5</v>
      </c>
      <c r="E3248">
        <v>6</v>
      </c>
      <c r="F324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248" t="s">
        <v>17</v>
      </c>
      <c r="H3248" t="s">
        <v>144</v>
      </c>
      <c r="I324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48">
        <v>13.8</v>
      </c>
      <c r="K3248">
        <v>11.7</v>
      </c>
      <c r="L3248">
        <v>12.9</v>
      </c>
      <c r="M3248">
        <v>22</v>
      </c>
      <c r="N3248">
        <v>300</v>
      </c>
    </row>
    <row r="3249" spans="1:14" x14ac:dyDescent="0.35">
      <c r="A3249" t="s">
        <v>694</v>
      </c>
      <c r="B3249" t="s">
        <v>721</v>
      </c>
      <c r="C3249" t="s">
        <v>203</v>
      </c>
      <c r="D3249">
        <v>4.5999999999999996</v>
      </c>
      <c r="E3249">
        <v>8</v>
      </c>
      <c r="F324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249" t="s">
        <v>22</v>
      </c>
      <c r="H3249" t="s">
        <v>144</v>
      </c>
      <c r="I324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49">
        <v>15.9</v>
      </c>
      <c r="K3249">
        <v>12.3</v>
      </c>
      <c r="L3249">
        <v>14.3</v>
      </c>
      <c r="M3249">
        <v>20</v>
      </c>
      <c r="N3249">
        <v>335</v>
      </c>
    </row>
    <row r="3250" spans="1:14" x14ac:dyDescent="0.35">
      <c r="A3250" t="s">
        <v>694</v>
      </c>
      <c r="B3250" t="s">
        <v>721</v>
      </c>
      <c r="C3250" t="s">
        <v>203</v>
      </c>
      <c r="D3250">
        <v>5.7</v>
      </c>
      <c r="E3250">
        <v>8</v>
      </c>
      <c r="F325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250" t="s">
        <v>22</v>
      </c>
      <c r="H3250" t="s">
        <v>144</v>
      </c>
      <c r="I325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50">
        <v>17.3</v>
      </c>
      <c r="K3250">
        <v>13</v>
      </c>
      <c r="L3250">
        <v>15.4</v>
      </c>
      <c r="M3250">
        <v>18</v>
      </c>
      <c r="N3250">
        <v>360</v>
      </c>
    </row>
    <row r="3251" spans="1:14" x14ac:dyDescent="0.35">
      <c r="A3251" t="s">
        <v>694</v>
      </c>
      <c r="B3251" t="s">
        <v>722</v>
      </c>
      <c r="C3251" t="s">
        <v>203</v>
      </c>
      <c r="D3251">
        <v>4.5999999999999996</v>
      </c>
      <c r="E3251">
        <v>8</v>
      </c>
      <c r="F325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251" t="s">
        <v>22</v>
      </c>
      <c r="H3251" t="s">
        <v>144</v>
      </c>
      <c r="I325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51">
        <v>16.899999999999999</v>
      </c>
      <c r="K3251">
        <v>12.9</v>
      </c>
      <c r="L3251">
        <v>15.1</v>
      </c>
      <c r="M3251">
        <v>19</v>
      </c>
      <c r="N3251">
        <v>351</v>
      </c>
    </row>
    <row r="3252" spans="1:14" x14ac:dyDescent="0.35">
      <c r="A3252" t="s">
        <v>694</v>
      </c>
      <c r="B3252" t="s">
        <v>722</v>
      </c>
      <c r="C3252" t="s">
        <v>203</v>
      </c>
      <c r="D3252">
        <v>5.7</v>
      </c>
      <c r="E3252">
        <v>8</v>
      </c>
      <c r="F325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252" t="s">
        <v>22</v>
      </c>
      <c r="H3252" t="s">
        <v>144</v>
      </c>
      <c r="I325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52">
        <v>18.2</v>
      </c>
      <c r="K3252">
        <v>14.1</v>
      </c>
      <c r="L3252">
        <v>16.3</v>
      </c>
      <c r="M3252">
        <v>17</v>
      </c>
      <c r="N3252">
        <v>380</v>
      </c>
    </row>
    <row r="3253" spans="1:14" x14ac:dyDescent="0.35">
      <c r="A3253" t="s">
        <v>694</v>
      </c>
      <c r="B3253" t="s">
        <v>723</v>
      </c>
      <c r="C3253" t="s">
        <v>21</v>
      </c>
      <c r="D3253">
        <v>2.7</v>
      </c>
      <c r="E3253">
        <v>4</v>
      </c>
      <c r="F325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253" t="s">
        <v>22</v>
      </c>
      <c r="H3253" t="s">
        <v>144</v>
      </c>
      <c r="I325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53">
        <v>11.6</v>
      </c>
      <c r="K3253">
        <v>9</v>
      </c>
      <c r="L3253">
        <v>10.4</v>
      </c>
      <c r="M3253">
        <v>27</v>
      </c>
      <c r="N3253">
        <v>244</v>
      </c>
    </row>
    <row r="3254" spans="1:14" x14ac:dyDescent="0.35">
      <c r="A3254" t="s">
        <v>694</v>
      </c>
      <c r="B3254" t="s">
        <v>723</v>
      </c>
      <c r="C3254" t="s">
        <v>21</v>
      </c>
      <c r="D3254">
        <v>3.5</v>
      </c>
      <c r="E3254">
        <v>6</v>
      </c>
      <c r="F325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254" t="s">
        <v>22</v>
      </c>
      <c r="H3254" t="s">
        <v>144</v>
      </c>
      <c r="I325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54">
        <v>12.5</v>
      </c>
      <c r="K3254">
        <v>9</v>
      </c>
      <c r="L3254">
        <v>10.9</v>
      </c>
      <c r="M3254">
        <v>26</v>
      </c>
      <c r="N3254">
        <v>256</v>
      </c>
    </row>
    <row r="3255" spans="1:14" x14ac:dyDescent="0.35">
      <c r="A3255" t="s">
        <v>694</v>
      </c>
      <c r="B3255" t="s">
        <v>724</v>
      </c>
      <c r="C3255" t="s">
        <v>21</v>
      </c>
      <c r="D3255">
        <v>2.7</v>
      </c>
      <c r="E3255">
        <v>4</v>
      </c>
      <c r="F325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255" t="s">
        <v>22</v>
      </c>
      <c r="H3255" t="s">
        <v>144</v>
      </c>
      <c r="I325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55">
        <v>11.6</v>
      </c>
      <c r="K3255">
        <v>9.1999999999999993</v>
      </c>
      <c r="L3255">
        <v>10.5</v>
      </c>
      <c r="M3255">
        <v>27</v>
      </c>
      <c r="N3255">
        <v>241</v>
      </c>
    </row>
    <row r="3256" spans="1:14" x14ac:dyDescent="0.35">
      <c r="A3256" t="s">
        <v>694</v>
      </c>
      <c r="B3256" t="s">
        <v>724</v>
      </c>
      <c r="C3256" t="s">
        <v>21</v>
      </c>
      <c r="D3256">
        <v>3.5</v>
      </c>
      <c r="E3256">
        <v>6</v>
      </c>
      <c r="F325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256" t="s">
        <v>22</v>
      </c>
      <c r="H3256" t="s">
        <v>144</v>
      </c>
      <c r="I325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56">
        <v>12.8</v>
      </c>
      <c r="K3256">
        <v>9.3000000000000007</v>
      </c>
      <c r="L3256">
        <v>11.3</v>
      </c>
      <c r="M3256">
        <v>25</v>
      </c>
      <c r="N3256">
        <v>263</v>
      </c>
    </row>
    <row r="3257" spans="1:14" x14ac:dyDescent="0.35">
      <c r="A3257" t="s">
        <v>694</v>
      </c>
      <c r="B3257" t="s">
        <v>725</v>
      </c>
      <c r="C3257" t="s">
        <v>14</v>
      </c>
      <c r="D3257">
        <v>1.5</v>
      </c>
      <c r="E3257">
        <v>4</v>
      </c>
      <c r="F325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257" t="s">
        <v>22</v>
      </c>
      <c r="H3257" t="s">
        <v>144</v>
      </c>
      <c r="I325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57">
        <v>7.2</v>
      </c>
      <c r="K3257">
        <v>5.6</v>
      </c>
      <c r="L3257">
        <v>6.4</v>
      </c>
      <c r="M3257">
        <v>44</v>
      </c>
      <c r="N3257">
        <v>151</v>
      </c>
    </row>
    <row r="3258" spans="1:14" x14ac:dyDescent="0.35">
      <c r="A3258" t="s">
        <v>694</v>
      </c>
      <c r="B3258" t="s">
        <v>1138</v>
      </c>
      <c r="C3258" t="s">
        <v>14</v>
      </c>
      <c r="D3258">
        <v>1.5</v>
      </c>
      <c r="E3258">
        <v>4</v>
      </c>
      <c r="F325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258" t="s">
        <v>17</v>
      </c>
      <c r="H3258" t="s">
        <v>144</v>
      </c>
      <c r="I325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58">
        <v>7.6</v>
      </c>
      <c r="K3258">
        <v>5.7</v>
      </c>
      <c r="L3258">
        <v>6.7</v>
      </c>
      <c r="M3258">
        <v>42</v>
      </c>
      <c r="N3258">
        <v>157</v>
      </c>
    </row>
    <row r="3259" spans="1:14" x14ac:dyDescent="0.35">
      <c r="A3259" t="s">
        <v>694</v>
      </c>
      <c r="B3259" t="s">
        <v>1139</v>
      </c>
      <c r="C3259" t="s">
        <v>14</v>
      </c>
      <c r="D3259">
        <v>1.5</v>
      </c>
      <c r="E3259">
        <v>4</v>
      </c>
      <c r="F325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259" t="s">
        <v>44</v>
      </c>
      <c r="H3259" t="s">
        <v>144</v>
      </c>
      <c r="I325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59">
        <v>7.8</v>
      </c>
      <c r="K3259">
        <v>6.6</v>
      </c>
      <c r="L3259">
        <v>7.3</v>
      </c>
      <c r="M3259">
        <v>39</v>
      </c>
      <c r="N3259">
        <v>170</v>
      </c>
    </row>
    <row r="3260" spans="1:14" x14ac:dyDescent="0.35">
      <c r="A3260" t="s">
        <v>694</v>
      </c>
      <c r="B3260" t="s">
        <v>1139</v>
      </c>
      <c r="C3260" t="s">
        <v>14</v>
      </c>
      <c r="D3260">
        <v>1.5</v>
      </c>
      <c r="E3260">
        <v>4</v>
      </c>
      <c r="F326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260" t="s">
        <v>127</v>
      </c>
      <c r="H3260" t="s">
        <v>144</v>
      </c>
      <c r="I326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60">
        <v>7.7</v>
      </c>
      <c r="K3260">
        <v>6.3</v>
      </c>
      <c r="L3260">
        <v>7.1</v>
      </c>
      <c r="M3260">
        <v>40</v>
      </c>
      <c r="N3260">
        <v>165</v>
      </c>
    </row>
    <row r="3261" spans="1:14" x14ac:dyDescent="0.35">
      <c r="A3261" t="s">
        <v>726</v>
      </c>
      <c r="B3261" t="s">
        <v>727</v>
      </c>
      <c r="C3261" t="s">
        <v>14</v>
      </c>
      <c r="D3261">
        <v>1.8</v>
      </c>
      <c r="E3261">
        <v>4</v>
      </c>
      <c r="F326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261" t="s">
        <v>22</v>
      </c>
      <c r="H3261" t="s">
        <v>144</v>
      </c>
      <c r="I326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61">
        <v>9.6</v>
      </c>
      <c r="K3261">
        <v>7</v>
      </c>
      <c r="L3261">
        <v>8.4</v>
      </c>
      <c r="M3261">
        <v>34</v>
      </c>
      <c r="N3261">
        <v>196</v>
      </c>
    </row>
    <row r="3262" spans="1:14" x14ac:dyDescent="0.35">
      <c r="A3262" t="s">
        <v>726</v>
      </c>
      <c r="B3262" t="s">
        <v>727</v>
      </c>
      <c r="C3262" t="s">
        <v>14</v>
      </c>
      <c r="D3262">
        <v>1.8</v>
      </c>
      <c r="E3262">
        <v>4</v>
      </c>
      <c r="F326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262" t="s">
        <v>127</v>
      </c>
      <c r="H3262" t="s">
        <v>144</v>
      </c>
      <c r="I326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62">
        <v>9.5</v>
      </c>
      <c r="K3262">
        <v>6.9</v>
      </c>
      <c r="L3262">
        <v>8.4</v>
      </c>
      <c r="M3262">
        <v>34</v>
      </c>
      <c r="N3262">
        <v>196</v>
      </c>
    </row>
    <row r="3263" spans="1:14" x14ac:dyDescent="0.35">
      <c r="A3263" t="s">
        <v>726</v>
      </c>
      <c r="B3263" t="s">
        <v>729</v>
      </c>
      <c r="C3263" t="s">
        <v>38</v>
      </c>
      <c r="D3263">
        <v>1.8</v>
      </c>
      <c r="E3263">
        <v>4</v>
      </c>
      <c r="F326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263" t="s">
        <v>22</v>
      </c>
      <c r="H3263" t="s">
        <v>144</v>
      </c>
      <c r="I326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63">
        <v>9.6</v>
      </c>
      <c r="K3263">
        <v>7</v>
      </c>
      <c r="L3263">
        <v>8.4</v>
      </c>
      <c r="M3263">
        <v>34</v>
      </c>
      <c r="N3263">
        <v>196</v>
      </c>
    </row>
    <row r="3264" spans="1:14" x14ac:dyDescent="0.35">
      <c r="A3264" t="s">
        <v>726</v>
      </c>
      <c r="B3264" t="s">
        <v>1140</v>
      </c>
      <c r="C3264" t="s">
        <v>14</v>
      </c>
      <c r="D3264">
        <v>1.8</v>
      </c>
      <c r="E3264">
        <v>4</v>
      </c>
      <c r="F326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264" t="s">
        <v>22</v>
      </c>
      <c r="H3264" t="s">
        <v>144</v>
      </c>
      <c r="I326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64">
        <v>9.6999999999999993</v>
      </c>
      <c r="K3264">
        <v>7.5</v>
      </c>
      <c r="L3264">
        <v>8.6999999999999993</v>
      </c>
      <c r="M3264">
        <v>32</v>
      </c>
      <c r="N3264">
        <v>203</v>
      </c>
    </row>
    <row r="3265" spans="1:14" x14ac:dyDescent="0.35">
      <c r="A3265" t="s">
        <v>726</v>
      </c>
      <c r="B3265" t="s">
        <v>730</v>
      </c>
      <c r="C3265" t="s">
        <v>14</v>
      </c>
      <c r="D3265">
        <v>2</v>
      </c>
      <c r="E3265">
        <v>4</v>
      </c>
      <c r="F326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265" t="s">
        <v>32</v>
      </c>
      <c r="H3265" t="s">
        <v>16</v>
      </c>
      <c r="I326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265">
        <v>10.7</v>
      </c>
      <c r="K3265">
        <v>7.7</v>
      </c>
      <c r="L3265">
        <v>9.3000000000000007</v>
      </c>
      <c r="M3265">
        <v>30</v>
      </c>
      <c r="N3265">
        <v>217</v>
      </c>
    </row>
    <row r="3266" spans="1:14" x14ac:dyDescent="0.35">
      <c r="A3266" t="s">
        <v>726</v>
      </c>
      <c r="B3266" t="s">
        <v>952</v>
      </c>
      <c r="C3266" t="s">
        <v>14</v>
      </c>
      <c r="D3266">
        <v>1.8</v>
      </c>
      <c r="E3266">
        <v>4</v>
      </c>
      <c r="F326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266" t="s">
        <v>22</v>
      </c>
      <c r="H3266" t="s">
        <v>144</v>
      </c>
      <c r="I326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66">
        <v>9.3000000000000007</v>
      </c>
      <c r="K3266">
        <v>6.5</v>
      </c>
      <c r="L3266">
        <v>8.1</v>
      </c>
      <c r="M3266">
        <v>35</v>
      </c>
      <c r="N3266">
        <v>189</v>
      </c>
    </row>
    <row r="3267" spans="1:14" x14ac:dyDescent="0.35">
      <c r="A3267" t="s">
        <v>726</v>
      </c>
      <c r="B3267" t="s">
        <v>952</v>
      </c>
      <c r="C3267" t="s">
        <v>14</v>
      </c>
      <c r="D3267">
        <v>1.8</v>
      </c>
      <c r="E3267">
        <v>4</v>
      </c>
      <c r="F326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267" t="s">
        <v>127</v>
      </c>
      <c r="H3267" t="s">
        <v>144</v>
      </c>
      <c r="I326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67">
        <v>9.3000000000000007</v>
      </c>
      <c r="K3267">
        <v>6.4</v>
      </c>
      <c r="L3267">
        <v>8</v>
      </c>
      <c r="M3267">
        <v>35</v>
      </c>
      <c r="N3267">
        <v>187</v>
      </c>
    </row>
    <row r="3268" spans="1:14" x14ac:dyDescent="0.35">
      <c r="A3268" t="s">
        <v>726</v>
      </c>
      <c r="B3268" t="s">
        <v>954</v>
      </c>
      <c r="C3268" t="s">
        <v>14</v>
      </c>
      <c r="D3268">
        <v>2</v>
      </c>
      <c r="E3268">
        <v>4</v>
      </c>
      <c r="F326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268" t="s">
        <v>32</v>
      </c>
      <c r="H3268" t="s">
        <v>144</v>
      </c>
      <c r="I326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68">
        <v>9.5</v>
      </c>
      <c r="K3268">
        <v>7.2</v>
      </c>
      <c r="L3268">
        <v>8.5</v>
      </c>
      <c r="M3268">
        <v>33</v>
      </c>
      <c r="N3268">
        <v>198</v>
      </c>
    </row>
    <row r="3269" spans="1:14" x14ac:dyDescent="0.35">
      <c r="A3269" t="s">
        <v>726</v>
      </c>
      <c r="B3269" t="s">
        <v>954</v>
      </c>
      <c r="C3269" t="s">
        <v>14</v>
      </c>
      <c r="D3269">
        <v>2</v>
      </c>
      <c r="E3269">
        <v>4</v>
      </c>
      <c r="F326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269" t="s">
        <v>17</v>
      </c>
      <c r="H3269" t="s">
        <v>144</v>
      </c>
      <c r="I326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69">
        <v>9.4</v>
      </c>
      <c r="K3269">
        <v>6.9</v>
      </c>
      <c r="L3269">
        <v>8.3000000000000007</v>
      </c>
      <c r="M3269">
        <v>34</v>
      </c>
      <c r="N3269">
        <v>193</v>
      </c>
    </row>
    <row r="3270" spans="1:14" x14ac:dyDescent="0.35">
      <c r="A3270" t="s">
        <v>726</v>
      </c>
      <c r="B3270" t="s">
        <v>1141</v>
      </c>
      <c r="C3270" t="s">
        <v>14</v>
      </c>
      <c r="D3270">
        <v>2</v>
      </c>
      <c r="E3270">
        <v>4</v>
      </c>
      <c r="F327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270" t="s">
        <v>32</v>
      </c>
      <c r="H3270" t="s">
        <v>16</v>
      </c>
      <c r="I327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270">
        <v>10.4</v>
      </c>
      <c r="K3270">
        <v>7.9</v>
      </c>
      <c r="L3270">
        <v>9.3000000000000007</v>
      </c>
      <c r="M3270">
        <v>30</v>
      </c>
      <c r="N3270">
        <v>216</v>
      </c>
    </row>
    <row r="3271" spans="1:14" x14ac:dyDescent="0.35">
      <c r="A3271" t="s">
        <v>726</v>
      </c>
      <c r="B3271" t="s">
        <v>1141</v>
      </c>
      <c r="C3271" t="s">
        <v>14</v>
      </c>
      <c r="D3271">
        <v>2</v>
      </c>
      <c r="E3271">
        <v>4</v>
      </c>
      <c r="F327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271" t="s">
        <v>17</v>
      </c>
      <c r="H3271" t="s">
        <v>16</v>
      </c>
      <c r="I327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271">
        <v>10.9</v>
      </c>
      <c r="K3271">
        <v>7.7</v>
      </c>
      <c r="L3271">
        <v>9.4</v>
      </c>
      <c r="M3271">
        <v>30</v>
      </c>
      <c r="N3271">
        <v>220</v>
      </c>
    </row>
    <row r="3272" spans="1:14" x14ac:dyDescent="0.35">
      <c r="A3272" t="s">
        <v>726</v>
      </c>
      <c r="B3272" t="s">
        <v>955</v>
      </c>
      <c r="C3272" t="s">
        <v>61</v>
      </c>
      <c r="D3272">
        <v>1.8</v>
      </c>
      <c r="E3272">
        <v>4</v>
      </c>
      <c r="F327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272" t="s">
        <v>22</v>
      </c>
      <c r="H3272" t="s">
        <v>144</v>
      </c>
      <c r="I327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72">
        <v>9.4</v>
      </c>
      <c r="K3272">
        <v>6.8</v>
      </c>
      <c r="L3272">
        <v>8.1999999999999993</v>
      </c>
      <c r="M3272">
        <v>34</v>
      </c>
      <c r="N3272">
        <v>193</v>
      </c>
    </row>
    <row r="3273" spans="1:14" x14ac:dyDescent="0.35">
      <c r="A3273" t="s">
        <v>726</v>
      </c>
      <c r="B3273" t="s">
        <v>955</v>
      </c>
      <c r="C3273" t="s">
        <v>61</v>
      </c>
      <c r="D3273">
        <v>1.8</v>
      </c>
      <c r="E3273">
        <v>4</v>
      </c>
      <c r="F327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273" t="s">
        <v>127</v>
      </c>
      <c r="H3273" t="s">
        <v>144</v>
      </c>
      <c r="I327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73">
        <v>9.5</v>
      </c>
      <c r="K3273">
        <v>6.6</v>
      </c>
      <c r="L3273">
        <v>8.1999999999999993</v>
      </c>
      <c r="M3273">
        <v>34</v>
      </c>
      <c r="N3273">
        <v>192</v>
      </c>
    </row>
    <row r="3274" spans="1:14" x14ac:dyDescent="0.35">
      <c r="A3274" t="s">
        <v>726</v>
      </c>
      <c r="B3274" t="s">
        <v>735</v>
      </c>
      <c r="C3274" t="s">
        <v>14</v>
      </c>
      <c r="D3274">
        <v>1.4</v>
      </c>
      <c r="E3274">
        <v>4</v>
      </c>
      <c r="F327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274" t="s">
        <v>22</v>
      </c>
      <c r="H3274" t="s">
        <v>144</v>
      </c>
      <c r="I327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74">
        <v>8.5</v>
      </c>
      <c r="K3274">
        <v>6</v>
      </c>
      <c r="L3274">
        <v>7.3</v>
      </c>
      <c r="M3274">
        <v>39</v>
      </c>
      <c r="N3274">
        <v>173</v>
      </c>
    </row>
    <row r="3275" spans="1:14" x14ac:dyDescent="0.35">
      <c r="A3275" t="s">
        <v>726</v>
      </c>
      <c r="B3275" t="s">
        <v>735</v>
      </c>
      <c r="C3275" t="s">
        <v>14</v>
      </c>
      <c r="D3275">
        <v>1.4</v>
      </c>
      <c r="E3275">
        <v>4</v>
      </c>
      <c r="F327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275" t="s">
        <v>127</v>
      </c>
      <c r="H3275" t="s">
        <v>144</v>
      </c>
      <c r="I327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75">
        <v>8.3000000000000007</v>
      </c>
      <c r="K3275">
        <v>5.9</v>
      </c>
      <c r="L3275">
        <v>7.2</v>
      </c>
      <c r="M3275">
        <v>39</v>
      </c>
      <c r="N3275">
        <v>168</v>
      </c>
    </row>
    <row r="3276" spans="1:14" x14ac:dyDescent="0.35">
      <c r="A3276" t="s">
        <v>726</v>
      </c>
      <c r="B3276" t="s">
        <v>735</v>
      </c>
      <c r="C3276" t="s">
        <v>14</v>
      </c>
      <c r="D3276">
        <v>1.8</v>
      </c>
      <c r="E3276">
        <v>4</v>
      </c>
      <c r="F327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276" t="s">
        <v>22</v>
      </c>
      <c r="H3276" t="s">
        <v>144</v>
      </c>
      <c r="I327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76">
        <v>9.1999999999999993</v>
      </c>
      <c r="K3276">
        <v>6.4</v>
      </c>
      <c r="L3276">
        <v>8</v>
      </c>
      <c r="M3276">
        <v>35</v>
      </c>
      <c r="N3276">
        <v>186</v>
      </c>
    </row>
    <row r="3277" spans="1:14" x14ac:dyDescent="0.35">
      <c r="A3277" t="s">
        <v>726</v>
      </c>
      <c r="B3277" t="s">
        <v>735</v>
      </c>
      <c r="C3277" t="s">
        <v>14</v>
      </c>
      <c r="D3277">
        <v>1.8</v>
      </c>
      <c r="E3277">
        <v>4</v>
      </c>
      <c r="F327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277" t="s">
        <v>127</v>
      </c>
      <c r="H3277" t="s">
        <v>144</v>
      </c>
      <c r="I327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77">
        <v>9.4</v>
      </c>
      <c r="K3277">
        <v>6.4</v>
      </c>
      <c r="L3277">
        <v>8.1</v>
      </c>
      <c r="M3277">
        <v>35</v>
      </c>
      <c r="N3277">
        <v>189</v>
      </c>
    </row>
    <row r="3278" spans="1:14" x14ac:dyDescent="0.35">
      <c r="A3278" t="s">
        <v>726</v>
      </c>
      <c r="B3278" t="s">
        <v>735</v>
      </c>
      <c r="C3278" t="s">
        <v>14</v>
      </c>
      <c r="D3278">
        <v>2</v>
      </c>
      <c r="E3278">
        <v>4</v>
      </c>
      <c r="F327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278" t="s">
        <v>32</v>
      </c>
      <c r="H3278" t="s">
        <v>144</v>
      </c>
      <c r="I327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78">
        <v>9.8000000000000007</v>
      </c>
      <c r="K3278">
        <v>7</v>
      </c>
      <c r="L3278">
        <v>8.6</v>
      </c>
      <c r="M3278">
        <v>33</v>
      </c>
      <c r="N3278">
        <v>201</v>
      </c>
    </row>
    <row r="3279" spans="1:14" x14ac:dyDescent="0.35">
      <c r="A3279" t="s">
        <v>726</v>
      </c>
      <c r="B3279" t="s">
        <v>735</v>
      </c>
      <c r="C3279" t="s">
        <v>14</v>
      </c>
      <c r="D3279">
        <v>2</v>
      </c>
      <c r="E3279">
        <v>4</v>
      </c>
      <c r="F327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279" t="s">
        <v>17</v>
      </c>
      <c r="H3279" t="s">
        <v>144</v>
      </c>
      <c r="I327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79">
        <v>10.1</v>
      </c>
      <c r="K3279">
        <v>7.2</v>
      </c>
      <c r="L3279">
        <v>8.8000000000000007</v>
      </c>
      <c r="M3279">
        <v>32</v>
      </c>
      <c r="N3279">
        <v>207</v>
      </c>
    </row>
    <row r="3280" spans="1:14" x14ac:dyDescent="0.35">
      <c r="A3280" t="s">
        <v>726</v>
      </c>
      <c r="B3280" t="s">
        <v>957</v>
      </c>
      <c r="C3280" t="s">
        <v>14</v>
      </c>
      <c r="D3280">
        <v>1.4</v>
      </c>
      <c r="E3280">
        <v>4</v>
      </c>
      <c r="F328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280" t="s">
        <v>40</v>
      </c>
      <c r="H3280" t="s">
        <v>16</v>
      </c>
      <c r="I328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280">
        <v>5.7</v>
      </c>
      <c r="K3280">
        <v>4.9000000000000004</v>
      </c>
      <c r="L3280">
        <v>5.3</v>
      </c>
      <c r="M3280">
        <v>53</v>
      </c>
      <c r="N3280">
        <v>124</v>
      </c>
    </row>
    <row r="3281" spans="1:14" x14ac:dyDescent="0.35">
      <c r="A3281" t="s">
        <v>726</v>
      </c>
      <c r="B3281" t="s">
        <v>739</v>
      </c>
      <c r="C3281" t="s">
        <v>25</v>
      </c>
      <c r="D3281">
        <v>1.8</v>
      </c>
      <c r="E3281">
        <v>4</v>
      </c>
      <c r="F328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281" t="s">
        <v>22</v>
      </c>
      <c r="H3281" t="s">
        <v>144</v>
      </c>
      <c r="I328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81">
        <v>9.4</v>
      </c>
      <c r="K3281">
        <v>6.3</v>
      </c>
      <c r="L3281">
        <v>8</v>
      </c>
      <c r="M3281">
        <v>35</v>
      </c>
      <c r="N3281">
        <v>187</v>
      </c>
    </row>
    <row r="3282" spans="1:14" x14ac:dyDescent="0.35">
      <c r="A3282" t="s">
        <v>726</v>
      </c>
      <c r="B3282" t="s">
        <v>739</v>
      </c>
      <c r="C3282" t="s">
        <v>25</v>
      </c>
      <c r="D3282">
        <v>1.8</v>
      </c>
      <c r="E3282">
        <v>4</v>
      </c>
      <c r="F328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282" t="s">
        <v>17</v>
      </c>
      <c r="H3282" t="s">
        <v>144</v>
      </c>
      <c r="I328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82">
        <v>9.5</v>
      </c>
      <c r="K3282">
        <v>6.4</v>
      </c>
      <c r="L3282">
        <v>8.1</v>
      </c>
      <c r="M3282">
        <v>35</v>
      </c>
      <c r="N3282">
        <v>189</v>
      </c>
    </row>
    <row r="3283" spans="1:14" x14ac:dyDescent="0.35">
      <c r="A3283" t="s">
        <v>726</v>
      </c>
      <c r="B3283" t="s">
        <v>739</v>
      </c>
      <c r="C3283" t="s">
        <v>25</v>
      </c>
      <c r="D3283">
        <v>3.6</v>
      </c>
      <c r="E3283">
        <v>6</v>
      </c>
      <c r="F328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283" t="s">
        <v>32</v>
      </c>
      <c r="H3283" t="s">
        <v>144</v>
      </c>
      <c r="I328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83">
        <v>11.9</v>
      </c>
      <c r="K3283">
        <v>8.5</v>
      </c>
      <c r="L3283">
        <v>10.4</v>
      </c>
      <c r="M3283">
        <v>27</v>
      </c>
      <c r="N3283">
        <v>243</v>
      </c>
    </row>
    <row r="3284" spans="1:14" x14ac:dyDescent="0.35">
      <c r="A3284" t="s">
        <v>726</v>
      </c>
      <c r="B3284" t="s">
        <v>742</v>
      </c>
      <c r="C3284" t="s">
        <v>21</v>
      </c>
      <c r="D3284">
        <v>2</v>
      </c>
      <c r="E3284">
        <v>4</v>
      </c>
      <c r="F328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284" t="s">
        <v>22</v>
      </c>
      <c r="H3284" t="s">
        <v>16</v>
      </c>
      <c r="I328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284">
        <v>11.7</v>
      </c>
      <c r="K3284">
        <v>9.5</v>
      </c>
      <c r="L3284">
        <v>10.7</v>
      </c>
      <c r="M3284">
        <v>26</v>
      </c>
      <c r="N3284">
        <v>251</v>
      </c>
    </row>
    <row r="3285" spans="1:14" x14ac:dyDescent="0.35">
      <c r="A3285" t="s">
        <v>726</v>
      </c>
      <c r="B3285" t="s">
        <v>742</v>
      </c>
      <c r="C3285" t="s">
        <v>21</v>
      </c>
      <c r="D3285">
        <v>2</v>
      </c>
      <c r="E3285">
        <v>4</v>
      </c>
      <c r="F328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285" t="s">
        <v>17</v>
      </c>
      <c r="H3285" t="s">
        <v>16</v>
      </c>
      <c r="I328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285">
        <v>13</v>
      </c>
      <c r="K3285">
        <v>9</v>
      </c>
      <c r="L3285">
        <v>11.2</v>
      </c>
      <c r="M3285">
        <v>25</v>
      </c>
      <c r="N3285">
        <v>259</v>
      </c>
    </row>
    <row r="3286" spans="1:14" x14ac:dyDescent="0.35">
      <c r="A3286" t="s">
        <v>726</v>
      </c>
      <c r="B3286" t="s">
        <v>743</v>
      </c>
      <c r="C3286" t="s">
        <v>21</v>
      </c>
      <c r="D3286">
        <v>2</v>
      </c>
      <c r="E3286">
        <v>4</v>
      </c>
      <c r="F328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286" t="s">
        <v>22</v>
      </c>
      <c r="H3286" t="s">
        <v>16</v>
      </c>
      <c r="I328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286">
        <v>11.6</v>
      </c>
      <c r="K3286">
        <v>9.3000000000000007</v>
      </c>
      <c r="L3286">
        <v>10.6</v>
      </c>
      <c r="M3286">
        <v>27</v>
      </c>
      <c r="N3286">
        <v>248</v>
      </c>
    </row>
    <row r="3287" spans="1:14" x14ac:dyDescent="0.35">
      <c r="A3287" t="s">
        <v>726</v>
      </c>
      <c r="B3287" t="s">
        <v>744</v>
      </c>
      <c r="C3287" t="s">
        <v>66</v>
      </c>
      <c r="D3287">
        <v>3.6</v>
      </c>
      <c r="E3287">
        <v>6</v>
      </c>
      <c r="F328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287" t="s">
        <v>47</v>
      </c>
      <c r="H3287" t="s">
        <v>144</v>
      </c>
      <c r="I328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87">
        <v>14.1</v>
      </c>
      <c r="K3287">
        <v>10.4</v>
      </c>
      <c r="L3287">
        <v>12.4</v>
      </c>
      <c r="M3287">
        <v>23</v>
      </c>
      <c r="N3287">
        <v>292</v>
      </c>
    </row>
    <row r="3288" spans="1:14" x14ac:dyDescent="0.35">
      <c r="A3288" t="s">
        <v>726</v>
      </c>
      <c r="B3288" t="s">
        <v>745</v>
      </c>
      <c r="C3288" t="s">
        <v>66</v>
      </c>
      <c r="D3288">
        <v>3</v>
      </c>
      <c r="E3288">
        <v>6</v>
      </c>
      <c r="F328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288" t="s">
        <v>47</v>
      </c>
      <c r="H3288" t="s">
        <v>52</v>
      </c>
      <c r="I328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3288">
        <v>11.2</v>
      </c>
      <c r="K3288">
        <v>8.4</v>
      </c>
      <c r="L3288">
        <v>9.8000000000000007</v>
      </c>
      <c r="M3288">
        <v>29</v>
      </c>
      <c r="N3288">
        <v>270</v>
      </c>
    </row>
    <row r="3289" spans="1:14" x14ac:dyDescent="0.35">
      <c r="A3289" t="s">
        <v>746</v>
      </c>
      <c r="B3289" t="s">
        <v>1142</v>
      </c>
      <c r="C3289" t="s">
        <v>14</v>
      </c>
      <c r="D3289">
        <v>2.5</v>
      </c>
      <c r="E3289">
        <v>5</v>
      </c>
      <c r="F328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289" t="s">
        <v>22</v>
      </c>
      <c r="H3289" t="s">
        <v>144</v>
      </c>
      <c r="I328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89">
        <v>11.8</v>
      </c>
      <c r="K3289">
        <v>8.6</v>
      </c>
      <c r="L3289">
        <v>10.3</v>
      </c>
      <c r="M3289">
        <v>27</v>
      </c>
      <c r="N3289">
        <v>239</v>
      </c>
    </row>
    <row r="3290" spans="1:14" x14ac:dyDescent="0.35">
      <c r="A3290" t="s">
        <v>746</v>
      </c>
      <c r="B3290" t="s">
        <v>1143</v>
      </c>
      <c r="C3290" t="s">
        <v>14</v>
      </c>
      <c r="D3290">
        <v>2</v>
      </c>
      <c r="E3290">
        <v>4</v>
      </c>
      <c r="F329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290" t="s">
        <v>47</v>
      </c>
      <c r="H3290" t="s">
        <v>144</v>
      </c>
      <c r="I329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90">
        <v>9.6</v>
      </c>
      <c r="K3290">
        <v>6.7</v>
      </c>
      <c r="L3290">
        <v>8.3000000000000007</v>
      </c>
      <c r="M3290">
        <v>34</v>
      </c>
      <c r="N3290">
        <v>193</v>
      </c>
    </row>
    <row r="3291" spans="1:14" x14ac:dyDescent="0.35">
      <c r="A3291" t="s">
        <v>746</v>
      </c>
      <c r="B3291" t="s">
        <v>1144</v>
      </c>
      <c r="C3291" t="s">
        <v>14</v>
      </c>
      <c r="D3291">
        <v>2.5</v>
      </c>
      <c r="E3291">
        <v>5</v>
      </c>
      <c r="F329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291" t="s">
        <v>22</v>
      </c>
      <c r="H3291" t="s">
        <v>144</v>
      </c>
      <c r="I329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91">
        <v>11.6</v>
      </c>
      <c r="K3291">
        <v>8.1999999999999993</v>
      </c>
      <c r="L3291">
        <v>10.1</v>
      </c>
      <c r="M3291">
        <v>28</v>
      </c>
      <c r="N3291">
        <v>233</v>
      </c>
    </row>
    <row r="3292" spans="1:14" x14ac:dyDescent="0.35">
      <c r="A3292" t="s">
        <v>746</v>
      </c>
      <c r="B3292" t="s">
        <v>1145</v>
      </c>
      <c r="C3292" t="s">
        <v>14</v>
      </c>
      <c r="D3292">
        <v>2</v>
      </c>
      <c r="E3292">
        <v>4</v>
      </c>
      <c r="F329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292" t="s">
        <v>47</v>
      </c>
      <c r="H3292" t="s">
        <v>144</v>
      </c>
      <c r="I329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92">
        <v>9.6</v>
      </c>
      <c r="K3292">
        <v>6.7</v>
      </c>
      <c r="L3292">
        <v>8.3000000000000007</v>
      </c>
      <c r="M3292">
        <v>34</v>
      </c>
      <c r="N3292">
        <v>193</v>
      </c>
    </row>
    <row r="3293" spans="1:14" x14ac:dyDescent="0.35">
      <c r="A3293" t="s">
        <v>746</v>
      </c>
      <c r="B3293" t="s">
        <v>960</v>
      </c>
      <c r="C3293" t="s">
        <v>14</v>
      </c>
      <c r="D3293">
        <v>2.5</v>
      </c>
      <c r="E3293">
        <v>5</v>
      </c>
      <c r="F329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293" t="s">
        <v>22</v>
      </c>
      <c r="H3293" t="s">
        <v>144</v>
      </c>
      <c r="I329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93">
        <v>11.6</v>
      </c>
      <c r="K3293">
        <v>8.1999999999999993</v>
      </c>
      <c r="L3293">
        <v>10.1</v>
      </c>
      <c r="M3293">
        <v>28</v>
      </c>
      <c r="N3293">
        <v>233</v>
      </c>
    </row>
    <row r="3294" spans="1:14" x14ac:dyDescent="0.35">
      <c r="A3294" t="s">
        <v>746</v>
      </c>
      <c r="B3294" t="s">
        <v>1146</v>
      </c>
      <c r="C3294" t="s">
        <v>14</v>
      </c>
      <c r="D3294">
        <v>2</v>
      </c>
      <c r="E3294">
        <v>4</v>
      </c>
      <c r="F329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294" t="s">
        <v>47</v>
      </c>
      <c r="H3294" t="s">
        <v>16</v>
      </c>
      <c r="I329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294">
        <v>10.6</v>
      </c>
      <c r="K3294">
        <v>7.7</v>
      </c>
      <c r="L3294">
        <v>9.3000000000000007</v>
      </c>
      <c r="M3294">
        <v>30</v>
      </c>
      <c r="N3294">
        <v>218</v>
      </c>
    </row>
    <row r="3295" spans="1:14" x14ac:dyDescent="0.35">
      <c r="A3295" t="s">
        <v>746</v>
      </c>
      <c r="B3295" t="s">
        <v>962</v>
      </c>
      <c r="C3295" t="s">
        <v>14</v>
      </c>
      <c r="D3295">
        <v>2</v>
      </c>
      <c r="E3295">
        <v>4</v>
      </c>
      <c r="F329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295" t="s">
        <v>47</v>
      </c>
      <c r="H3295" t="s">
        <v>16</v>
      </c>
      <c r="I329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295">
        <v>11.3</v>
      </c>
      <c r="K3295">
        <v>8.1999999999999993</v>
      </c>
      <c r="L3295">
        <v>9.9</v>
      </c>
      <c r="M3295">
        <v>29</v>
      </c>
      <c r="N3295">
        <v>231</v>
      </c>
    </row>
    <row r="3296" spans="1:14" x14ac:dyDescent="0.35">
      <c r="A3296" t="s">
        <v>746</v>
      </c>
      <c r="B3296" t="s">
        <v>1147</v>
      </c>
      <c r="C3296" t="s">
        <v>14</v>
      </c>
      <c r="D3296">
        <v>3</v>
      </c>
      <c r="E3296">
        <v>6</v>
      </c>
      <c r="F329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296" t="s">
        <v>22</v>
      </c>
      <c r="H3296" t="s">
        <v>144</v>
      </c>
      <c r="I329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96">
        <v>13</v>
      </c>
      <c r="K3296">
        <v>9</v>
      </c>
      <c r="L3296">
        <v>11.2</v>
      </c>
      <c r="M3296">
        <v>25</v>
      </c>
      <c r="N3296">
        <v>259</v>
      </c>
    </row>
    <row r="3297" spans="1:14" x14ac:dyDescent="0.35">
      <c r="A3297" t="s">
        <v>746</v>
      </c>
      <c r="B3297" t="s">
        <v>1148</v>
      </c>
      <c r="C3297" t="s">
        <v>14</v>
      </c>
      <c r="D3297">
        <v>3</v>
      </c>
      <c r="E3297">
        <v>6</v>
      </c>
      <c r="F329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297" t="s">
        <v>22</v>
      </c>
      <c r="H3297" t="s">
        <v>144</v>
      </c>
      <c r="I329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97">
        <v>13</v>
      </c>
      <c r="K3297">
        <v>9</v>
      </c>
      <c r="L3297">
        <v>11.2</v>
      </c>
      <c r="M3297">
        <v>25</v>
      </c>
      <c r="N3297">
        <v>259</v>
      </c>
    </row>
    <row r="3298" spans="1:14" x14ac:dyDescent="0.35">
      <c r="A3298" t="s">
        <v>746</v>
      </c>
      <c r="B3298" t="s">
        <v>963</v>
      </c>
      <c r="C3298" t="s">
        <v>25</v>
      </c>
      <c r="D3298">
        <v>2</v>
      </c>
      <c r="E3298">
        <v>4</v>
      </c>
      <c r="F329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298" t="s">
        <v>47</v>
      </c>
      <c r="H3298" t="s">
        <v>144</v>
      </c>
      <c r="I329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98">
        <v>9.6</v>
      </c>
      <c r="K3298">
        <v>6.7</v>
      </c>
      <c r="L3298">
        <v>8.3000000000000007</v>
      </c>
      <c r="M3298">
        <v>34</v>
      </c>
      <c r="N3298">
        <v>193</v>
      </c>
    </row>
    <row r="3299" spans="1:14" x14ac:dyDescent="0.35">
      <c r="A3299" t="s">
        <v>746</v>
      </c>
      <c r="B3299" t="s">
        <v>1149</v>
      </c>
      <c r="C3299" t="s">
        <v>61</v>
      </c>
      <c r="D3299">
        <v>2.5</v>
      </c>
      <c r="E3299">
        <v>5</v>
      </c>
      <c r="F329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299" t="s">
        <v>22</v>
      </c>
      <c r="H3299" t="s">
        <v>144</v>
      </c>
      <c r="I329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299">
        <v>11.8</v>
      </c>
      <c r="K3299">
        <v>8.6</v>
      </c>
      <c r="L3299">
        <v>10.3</v>
      </c>
      <c r="M3299">
        <v>27</v>
      </c>
      <c r="N3299">
        <v>239</v>
      </c>
    </row>
    <row r="3300" spans="1:14" x14ac:dyDescent="0.35">
      <c r="A3300" t="s">
        <v>746</v>
      </c>
      <c r="B3300" t="s">
        <v>968</v>
      </c>
      <c r="C3300" t="s">
        <v>61</v>
      </c>
      <c r="D3300">
        <v>2</v>
      </c>
      <c r="E3300">
        <v>4</v>
      </c>
      <c r="F330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300" t="s">
        <v>47</v>
      </c>
      <c r="H3300" t="s">
        <v>144</v>
      </c>
      <c r="I330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300">
        <v>9.6</v>
      </c>
      <c r="K3300">
        <v>6.7</v>
      </c>
      <c r="L3300">
        <v>8.3000000000000007</v>
      </c>
      <c r="M3300">
        <v>34</v>
      </c>
      <c r="N3300">
        <v>193</v>
      </c>
    </row>
    <row r="3301" spans="1:14" x14ac:dyDescent="0.35">
      <c r="A3301" t="s">
        <v>746</v>
      </c>
      <c r="B3301" t="s">
        <v>969</v>
      </c>
      <c r="C3301" t="s">
        <v>61</v>
      </c>
      <c r="D3301">
        <v>2.5</v>
      </c>
      <c r="E3301">
        <v>5</v>
      </c>
      <c r="F330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301" t="s">
        <v>22</v>
      </c>
      <c r="H3301" t="s">
        <v>144</v>
      </c>
      <c r="I330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301">
        <v>11.6</v>
      </c>
      <c r="K3301">
        <v>8.1999999999999993</v>
      </c>
      <c r="L3301">
        <v>10.1</v>
      </c>
      <c r="M3301">
        <v>28</v>
      </c>
      <c r="N3301">
        <v>233</v>
      </c>
    </row>
    <row r="3302" spans="1:14" x14ac:dyDescent="0.35">
      <c r="A3302" t="s">
        <v>746</v>
      </c>
      <c r="B3302" t="s">
        <v>970</v>
      </c>
      <c r="C3302" t="s">
        <v>61</v>
      </c>
      <c r="D3302">
        <v>2</v>
      </c>
      <c r="E3302">
        <v>4</v>
      </c>
      <c r="F330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302" t="s">
        <v>47</v>
      </c>
      <c r="H3302" t="s">
        <v>16</v>
      </c>
      <c r="I330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302">
        <v>11.3</v>
      </c>
      <c r="K3302">
        <v>8.1999999999999993</v>
      </c>
      <c r="L3302">
        <v>9.9</v>
      </c>
      <c r="M3302">
        <v>29</v>
      </c>
      <c r="N3302">
        <v>231</v>
      </c>
    </row>
    <row r="3303" spans="1:14" x14ac:dyDescent="0.35">
      <c r="A3303" t="s">
        <v>746</v>
      </c>
      <c r="B3303" t="s">
        <v>1150</v>
      </c>
      <c r="C3303" t="s">
        <v>61</v>
      </c>
      <c r="D3303">
        <v>3</v>
      </c>
      <c r="E3303">
        <v>6</v>
      </c>
      <c r="F330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303" t="s">
        <v>22</v>
      </c>
      <c r="H3303" t="s">
        <v>144</v>
      </c>
      <c r="I330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303">
        <v>13</v>
      </c>
      <c r="K3303">
        <v>9</v>
      </c>
      <c r="L3303">
        <v>11.2</v>
      </c>
      <c r="M3303">
        <v>25</v>
      </c>
      <c r="N3303">
        <v>259</v>
      </c>
    </row>
    <row r="3304" spans="1:14" x14ac:dyDescent="0.35">
      <c r="A3304" t="s">
        <v>746</v>
      </c>
      <c r="B3304" t="s">
        <v>1151</v>
      </c>
      <c r="C3304" t="s">
        <v>61</v>
      </c>
      <c r="D3304">
        <v>3</v>
      </c>
      <c r="E3304">
        <v>6</v>
      </c>
      <c r="F330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304" t="s">
        <v>22</v>
      </c>
      <c r="H3304" t="s">
        <v>144</v>
      </c>
      <c r="I330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304">
        <v>13</v>
      </c>
      <c r="K3304">
        <v>9</v>
      </c>
      <c r="L3304">
        <v>11.2</v>
      </c>
      <c r="M3304">
        <v>25</v>
      </c>
      <c r="N3304">
        <v>259</v>
      </c>
    </row>
    <row r="3305" spans="1:14" x14ac:dyDescent="0.35">
      <c r="A3305" t="s">
        <v>746</v>
      </c>
      <c r="B3305" t="s">
        <v>972</v>
      </c>
      <c r="C3305" t="s">
        <v>21</v>
      </c>
      <c r="D3305">
        <v>2</v>
      </c>
      <c r="E3305">
        <v>4</v>
      </c>
      <c r="F330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305" t="s">
        <v>47</v>
      </c>
      <c r="H3305" t="s">
        <v>144</v>
      </c>
      <c r="I330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305">
        <v>10.3</v>
      </c>
      <c r="K3305">
        <v>7.6</v>
      </c>
      <c r="L3305">
        <v>9.1</v>
      </c>
      <c r="M3305">
        <v>31</v>
      </c>
      <c r="N3305">
        <v>213</v>
      </c>
    </row>
    <row r="3306" spans="1:14" x14ac:dyDescent="0.35">
      <c r="A3306" t="s">
        <v>746</v>
      </c>
      <c r="B3306" t="s">
        <v>973</v>
      </c>
      <c r="C3306" t="s">
        <v>21</v>
      </c>
      <c r="D3306">
        <v>2.5</v>
      </c>
      <c r="E3306">
        <v>5</v>
      </c>
      <c r="F330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306" t="s">
        <v>22</v>
      </c>
      <c r="H3306" t="s">
        <v>144</v>
      </c>
      <c r="I330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306">
        <v>12.5</v>
      </c>
      <c r="K3306">
        <v>9.1999999999999993</v>
      </c>
      <c r="L3306">
        <v>11</v>
      </c>
      <c r="M3306">
        <v>26</v>
      </c>
      <c r="N3306">
        <v>254</v>
      </c>
    </row>
    <row r="3307" spans="1:14" x14ac:dyDescent="0.35">
      <c r="A3307" t="s">
        <v>746</v>
      </c>
      <c r="B3307" t="s">
        <v>1152</v>
      </c>
      <c r="C3307" t="s">
        <v>21</v>
      </c>
      <c r="D3307">
        <v>2</v>
      </c>
      <c r="E3307">
        <v>4</v>
      </c>
      <c r="F330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307" t="s">
        <v>47</v>
      </c>
      <c r="H3307" t="s">
        <v>16</v>
      </c>
      <c r="I330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307">
        <v>11</v>
      </c>
      <c r="K3307">
        <v>8.1</v>
      </c>
      <c r="L3307">
        <v>9.6999999999999993</v>
      </c>
      <c r="M3307">
        <v>29</v>
      </c>
      <c r="N3307">
        <v>226</v>
      </c>
    </row>
    <row r="3308" spans="1:14" x14ac:dyDescent="0.35">
      <c r="A3308" t="s">
        <v>746</v>
      </c>
      <c r="B3308" t="s">
        <v>975</v>
      </c>
      <c r="C3308" t="s">
        <v>21</v>
      </c>
      <c r="D3308">
        <v>2</v>
      </c>
      <c r="E3308">
        <v>4</v>
      </c>
      <c r="F330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308" t="s">
        <v>47</v>
      </c>
      <c r="H3308" t="s">
        <v>16</v>
      </c>
      <c r="I330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308">
        <v>11.8</v>
      </c>
      <c r="K3308">
        <v>9.1</v>
      </c>
      <c r="L3308">
        <v>10.6</v>
      </c>
      <c r="M3308">
        <v>27</v>
      </c>
      <c r="N3308">
        <v>247</v>
      </c>
    </row>
    <row r="3309" spans="1:14" x14ac:dyDescent="0.35">
      <c r="A3309" t="s">
        <v>746</v>
      </c>
      <c r="B3309" t="s">
        <v>1153</v>
      </c>
      <c r="C3309" t="s">
        <v>21</v>
      </c>
      <c r="D3309">
        <v>3</v>
      </c>
      <c r="E3309">
        <v>6</v>
      </c>
      <c r="F330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309" t="s">
        <v>22</v>
      </c>
      <c r="H3309" t="s">
        <v>144</v>
      </c>
      <c r="I330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309">
        <v>13.7</v>
      </c>
      <c r="K3309">
        <v>10.1</v>
      </c>
      <c r="L3309">
        <v>12</v>
      </c>
      <c r="M3309">
        <v>24</v>
      </c>
      <c r="N3309">
        <v>276</v>
      </c>
    </row>
    <row r="3310" spans="1:14" x14ac:dyDescent="0.35">
      <c r="A3310" t="s">
        <v>746</v>
      </c>
      <c r="B3310" t="s">
        <v>977</v>
      </c>
      <c r="C3310" t="s">
        <v>21</v>
      </c>
      <c r="D3310">
        <v>2</v>
      </c>
      <c r="E3310">
        <v>4</v>
      </c>
      <c r="F331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310" t="s">
        <v>47</v>
      </c>
      <c r="H3310" t="s">
        <v>144</v>
      </c>
      <c r="I331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310">
        <v>10.3</v>
      </c>
      <c r="K3310">
        <v>7.6</v>
      </c>
      <c r="L3310">
        <v>9.1</v>
      </c>
      <c r="M3310">
        <v>31</v>
      </c>
      <c r="N3310">
        <v>213</v>
      </c>
    </row>
    <row r="3311" spans="1:14" x14ac:dyDescent="0.35">
      <c r="A3311" t="s">
        <v>746</v>
      </c>
      <c r="B3311" t="s">
        <v>1154</v>
      </c>
      <c r="C3311" t="s">
        <v>21</v>
      </c>
      <c r="D3311">
        <v>2.5</v>
      </c>
      <c r="E3311">
        <v>5</v>
      </c>
      <c r="F331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311" t="s">
        <v>22</v>
      </c>
      <c r="H3311" t="s">
        <v>144</v>
      </c>
      <c r="I331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311">
        <v>12.5</v>
      </c>
      <c r="K3311">
        <v>9.1999999999999993</v>
      </c>
      <c r="L3311">
        <v>11</v>
      </c>
      <c r="M3311">
        <v>26</v>
      </c>
      <c r="N3311">
        <v>254</v>
      </c>
    </row>
    <row r="3312" spans="1:14" x14ac:dyDescent="0.35">
      <c r="A3312" t="s">
        <v>746</v>
      </c>
      <c r="B3312" t="s">
        <v>1155</v>
      </c>
      <c r="C3312" t="s">
        <v>66</v>
      </c>
      <c r="D3312">
        <v>2</v>
      </c>
      <c r="E3312">
        <v>4</v>
      </c>
      <c r="F331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312" t="s">
        <v>47</v>
      </c>
      <c r="H3312" t="s">
        <v>16</v>
      </c>
      <c r="I331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312">
        <v>10.6</v>
      </c>
      <c r="K3312">
        <v>9.1</v>
      </c>
      <c r="L3312">
        <v>10</v>
      </c>
      <c r="M3312">
        <v>28</v>
      </c>
      <c r="N3312">
        <v>232</v>
      </c>
    </row>
    <row r="3313" spans="1:14" x14ac:dyDescent="0.35">
      <c r="A3313" t="s">
        <v>746</v>
      </c>
      <c r="B3313" t="s">
        <v>1156</v>
      </c>
      <c r="C3313" t="s">
        <v>66</v>
      </c>
      <c r="D3313">
        <v>2</v>
      </c>
      <c r="E3313">
        <v>4</v>
      </c>
      <c r="F331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313" t="s">
        <v>47</v>
      </c>
      <c r="H3313" t="s">
        <v>16</v>
      </c>
      <c r="I331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313">
        <v>10.8</v>
      </c>
      <c r="K3313">
        <v>9.5</v>
      </c>
      <c r="L3313">
        <v>10.199999999999999</v>
      </c>
      <c r="M3313">
        <v>28</v>
      </c>
      <c r="N3313">
        <v>239</v>
      </c>
    </row>
    <row r="3314" spans="1:14" x14ac:dyDescent="0.35">
      <c r="A3314" t="s">
        <v>746</v>
      </c>
      <c r="B3314" t="s">
        <v>1157</v>
      </c>
      <c r="C3314" t="s">
        <v>66</v>
      </c>
      <c r="D3314">
        <v>2</v>
      </c>
      <c r="E3314">
        <v>4</v>
      </c>
      <c r="F331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314" t="s">
        <v>47</v>
      </c>
      <c r="H3314" t="s">
        <v>16</v>
      </c>
      <c r="I331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314">
        <v>11.5</v>
      </c>
      <c r="K3314">
        <v>9.5</v>
      </c>
      <c r="L3314">
        <v>10.6</v>
      </c>
      <c r="M3314">
        <v>27</v>
      </c>
      <c r="N3314">
        <v>247</v>
      </c>
    </row>
    <row r="3315" spans="1:14" x14ac:dyDescent="0.35">
      <c r="A3315" t="s">
        <v>12</v>
      </c>
      <c r="B3315" t="s">
        <v>13</v>
      </c>
      <c r="C3315" t="s">
        <v>14</v>
      </c>
      <c r="D3315">
        <v>2.4</v>
      </c>
      <c r="E3315">
        <v>4</v>
      </c>
      <c r="F331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315" t="s">
        <v>758</v>
      </c>
      <c r="H3315" t="s">
        <v>16</v>
      </c>
      <c r="I331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315">
        <v>9.4</v>
      </c>
      <c r="K3315">
        <v>6.8</v>
      </c>
      <c r="L3315">
        <v>8.1999999999999993</v>
      </c>
      <c r="M3315">
        <v>34</v>
      </c>
      <c r="N3315">
        <v>192</v>
      </c>
    </row>
    <row r="3316" spans="1:14" x14ac:dyDescent="0.35">
      <c r="A3316" t="s">
        <v>12</v>
      </c>
      <c r="B3316" t="s">
        <v>755</v>
      </c>
      <c r="C3316" t="s">
        <v>21</v>
      </c>
      <c r="D3316">
        <v>3.5</v>
      </c>
      <c r="E3316">
        <v>6</v>
      </c>
      <c r="F331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316" t="s">
        <v>440</v>
      </c>
      <c r="H3316" t="s">
        <v>16</v>
      </c>
      <c r="I331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316">
        <v>12.6</v>
      </c>
      <c r="K3316">
        <v>9</v>
      </c>
      <c r="L3316">
        <v>11</v>
      </c>
      <c r="M3316">
        <v>26</v>
      </c>
      <c r="N3316">
        <v>259</v>
      </c>
    </row>
    <row r="3317" spans="1:14" x14ac:dyDescent="0.35">
      <c r="A3317" t="s">
        <v>12</v>
      </c>
      <c r="B3317" t="s">
        <v>979</v>
      </c>
      <c r="C3317" t="s">
        <v>21</v>
      </c>
      <c r="D3317">
        <v>3.5</v>
      </c>
      <c r="E3317">
        <v>6</v>
      </c>
      <c r="F331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317" t="s">
        <v>440</v>
      </c>
      <c r="H3317" t="s">
        <v>16</v>
      </c>
      <c r="I331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317">
        <v>12.2</v>
      </c>
      <c r="K3317">
        <v>9</v>
      </c>
      <c r="L3317">
        <v>10.7</v>
      </c>
      <c r="M3317">
        <v>26</v>
      </c>
      <c r="N3317">
        <v>251</v>
      </c>
    </row>
    <row r="3318" spans="1:14" x14ac:dyDescent="0.35">
      <c r="A3318" t="s">
        <v>12</v>
      </c>
      <c r="B3318" t="s">
        <v>1158</v>
      </c>
      <c r="C3318" t="s">
        <v>21</v>
      </c>
      <c r="D3318">
        <v>3</v>
      </c>
      <c r="E3318">
        <v>6</v>
      </c>
      <c r="F331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318" t="s">
        <v>40</v>
      </c>
      <c r="H3318" t="s">
        <v>16</v>
      </c>
      <c r="I331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318">
        <v>9.1</v>
      </c>
      <c r="K3318">
        <v>9</v>
      </c>
      <c r="L3318">
        <v>9</v>
      </c>
      <c r="M3318">
        <v>31</v>
      </c>
      <c r="N3318">
        <v>210</v>
      </c>
    </row>
    <row r="3319" spans="1:14" x14ac:dyDescent="0.35">
      <c r="A3319" t="s">
        <v>12</v>
      </c>
      <c r="B3319" t="s">
        <v>1159</v>
      </c>
      <c r="C3319" t="s">
        <v>31</v>
      </c>
      <c r="D3319">
        <v>3.5</v>
      </c>
      <c r="E3319">
        <v>6</v>
      </c>
      <c r="F331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319" t="s">
        <v>1160</v>
      </c>
      <c r="H3319" t="s">
        <v>16</v>
      </c>
      <c r="I331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319">
        <v>11.1</v>
      </c>
      <c r="K3319">
        <v>10.8</v>
      </c>
      <c r="L3319">
        <v>11</v>
      </c>
      <c r="M3319">
        <v>26</v>
      </c>
      <c r="N3319">
        <v>261</v>
      </c>
    </row>
    <row r="3320" spans="1:14" x14ac:dyDescent="0.35">
      <c r="A3320" t="s">
        <v>12</v>
      </c>
      <c r="B3320" t="s">
        <v>23</v>
      </c>
      <c r="C3320" t="s">
        <v>21</v>
      </c>
      <c r="D3320">
        <v>3.5</v>
      </c>
      <c r="E3320">
        <v>6</v>
      </c>
      <c r="F332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320" t="s">
        <v>22</v>
      </c>
      <c r="H3320" t="s">
        <v>16</v>
      </c>
      <c r="I332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320">
        <v>12.4</v>
      </c>
      <c r="K3320">
        <v>8.6999999999999993</v>
      </c>
      <c r="L3320">
        <v>10.7</v>
      </c>
      <c r="M3320">
        <v>26</v>
      </c>
      <c r="N3320">
        <v>250</v>
      </c>
    </row>
    <row r="3321" spans="1:14" x14ac:dyDescent="0.35">
      <c r="A3321" t="s">
        <v>12</v>
      </c>
      <c r="B3321" t="s">
        <v>756</v>
      </c>
      <c r="C3321" t="s">
        <v>25</v>
      </c>
      <c r="D3321">
        <v>3.5</v>
      </c>
      <c r="E3321">
        <v>6</v>
      </c>
      <c r="F332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321" t="s">
        <v>40</v>
      </c>
      <c r="H3321" t="s">
        <v>16</v>
      </c>
      <c r="I332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321">
        <v>8.1999999999999993</v>
      </c>
      <c r="K3321">
        <v>7.8</v>
      </c>
      <c r="L3321">
        <v>8.1</v>
      </c>
      <c r="M3321">
        <v>35</v>
      </c>
      <c r="N3321">
        <v>190</v>
      </c>
    </row>
    <row r="3322" spans="1:14" x14ac:dyDescent="0.35">
      <c r="A3322" t="s">
        <v>12</v>
      </c>
      <c r="B3322" t="s">
        <v>757</v>
      </c>
      <c r="C3322" t="s">
        <v>14</v>
      </c>
      <c r="D3322">
        <v>2.4</v>
      </c>
      <c r="E3322">
        <v>4</v>
      </c>
      <c r="F332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322" t="s">
        <v>758</v>
      </c>
      <c r="H3322" t="s">
        <v>16</v>
      </c>
      <c r="I332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322">
        <v>9.6</v>
      </c>
      <c r="K3322">
        <v>6.6</v>
      </c>
      <c r="L3322">
        <v>8.3000000000000007</v>
      </c>
      <c r="M3322">
        <v>34</v>
      </c>
      <c r="N3322">
        <v>197</v>
      </c>
    </row>
    <row r="3323" spans="1:14" x14ac:dyDescent="0.35">
      <c r="A3323" t="s">
        <v>12</v>
      </c>
      <c r="B3323" t="s">
        <v>759</v>
      </c>
      <c r="C3323" t="s">
        <v>14</v>
      </c>
      <c r="D3323">
        <v>3.5</v>
      </c>
      <c r="E3323">
        <v>6</v>
      </c>
      <c r="F332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323" t="s">
        <v>440</v>
      </c>
      <c r="H3323" t="s">
        <v>16</v>
      </c>
      <c r="I332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323">
        <v>11.2</v>
      </c>
      <c r="K3323">
        <v>7.5</v>
      </c>
      <c r="L3323">
        <v>9.6</v>
      </c>
      <c r="M3323">
        <v>29</v>
      </c>
      <c r="N3323">
        <v>226</v>
      </c>
    </row>
    <row r="3324" spans="1:14" x14ac:dyDescent="0.35">
      <c r="A3324" t="s">
        <v>29</v>
      </c>
      <c r="B3324" t="s">
        <v>30</v>
      </c>
      <c r="C3324" t="s">
        <v>31</v>
      </c>
      <c r="D3324">
        <v>1.8</v>
      </c>
      <c r="E3324">
        <v>4</v>
      </c>
      <c r="F332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324" t="s">
        <v>32</v>
      </c>
      <c r="H3324" t="s">
        <v>16</v>
      </c>
      <c r="I332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324">
        <v>9.6999999999999993</v>
      </c>
      <c r="K3324">
        <v>6.9</v>
      </c>
      <c r="L3324">
        <v>8.4</v>
      </c>
      <c r="M3324">
        <v>34</v>
      </c>
      <c r="N3324">
        <v>197</v>
      </c>
    </row>
    <row r="3325" spans="1:14" x14ac:dyDescent="0.35">
      <c r="A3325" t="s">
        <v>29</v>
      </c>
      <c r="B3325" t="s">
        <v>1161</v>
      </c>
      <c r="C3325" t="s">
        <v>31</v>
      </c>
      <c r="D3325">
        <v>1.8</v>
      </c>
      <c r="E3325">
        <v>4</v>
      </c>
      <c r="F332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325" t="s">
        <v>32</v>
      </c>
      <c r="H3325" t="s">
        <v>16</v>
      </c>
      <c r="I332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325">
        <v>9.6999999999999993</v>
      </c>
      <c r="K3325">
        <v>6.9</v>
      </c>
      <c r="L3325">
        <v>8.4</v>
      </c>
      <c r="M3325">
        <v>34</v>
      </c>
      <c r="N3325">
        <v>197</v>
      </c>
    </row>
    <row r="3326" spans="1:14" x14ac:dyDescent="0.35">
      <c r="A3326" t="s">
        <v>29</v>
      </c>
      <c r="B3326" t="s">
        <v>1162</v>
      </c>
      <c r="C3326" t="s">
        <v>25</v>
      </c>
      <c r="D3326">
        <v>2</v>
      </c>
      <c r="E3326">
        <v>4</v>
      </c>
      <c r="F332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326" t="s">
        <v>55</v>
      </c>
      <c r="H3326" t="s">
        <v>16</v>
      </c>
      <c r="I332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326">
        <v>10</v>
      </c>
      <c r="K3326">
        <v>7.2</v>
      </c>
      <c r="L3326">
        <v>8.6999999999999993</v>
      </c>
      <c r="M3326">
        <v>32</v>
      </c>
      <c r="N3326">
        <v>205</v>
      </c>
    </row>
    <row r="3327" spans="1:14" x14ac:dyDescent="0.35">
      <c r="A3327" t="s">
        <v>29</v>
      </c>
      <c r="B3327" t="s">
        <v>1163</v>
      </c>
      <c r="C3327" t="s">
        <v>25</v>
      </c>
      <c r="D3327">
        <v>2</v>
      </c>
      <c r="E3327">
        <v>4</v>
      </c>
      <c r="F332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327" t="s">
        <v>55</v>
      </c>
      <c r="H3327" t="s">
        <v>16</v>
      </c>
      <c r="I332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327">
        <v>10.5</v>
      </c>
      <c r="K3327">
        <v>7.7</v>
      </c>
      <c r="L3327">
        <v>9.1999999999999993</v>
      </c>
      <c r="M3327">
        <v>31</v>
      </c>
      <c r="N3327">
        <v>217</v>
      </c>
    </row>
    <row r="3328" spans="1:14" x14ac:dyDescent="0.35">
      <c r="A3328" t="s">
        <v>29</v>
      </c>
      <c r="B3328" t="s">
        <v>1164</v>
      </c>
      <c r="C3328" t="s">
        <v>25</v>
      </c>
      <c r="D3328">
        <v>2.9</v>
      </c>
      <c r="E3328">
        <v>6</v>
      </c>
      <c r="F332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328" t="s">
        <v>55</v>
      </c>
      <c r="H3328" t="s">
        <v>16</v>
      </c>
      <c r="I332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328">
        <v>13.8</v>
      </c>
      <c r="K3328">
        <v>9.6</v>
      </c>
      <c r="L3328">
        <v>11.9</v>
      </c>
      <c r="M3328">
        <v>24</v>
      </c>
      <c r="N3328">
        <v>280</v>
      </c>
    </row>
    <row r="3329" spans="1:14" x14ac:dyDescent="0.35">
      <c r="A3329" t="s">
        <v>33</v>
      </c>
      <c r="B3329" t="s">
        <v>1165</v>
      </c>
      <c r="C3329" t="s">
        <v>35</v>
      </c>
      <c r="D3329">
        <v>5.2</v>
      </c>
      <c r="E3329">
        <v>12</v>
      </c>
      <c r="F332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329" t="s">
        <v>55</v>
      </c>
      <c r="H3329" t="s">
        <v>16</v>
      </c>
      <c r="I332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329">
        <v>15.5</v>
      </c>
      <c r="K3329">
        <v>11.4</v>
      </c>
      <c r="L3329">
        <v>13.7</v>
      </c>
      <c r="M3329">
        <v>21</v>
      </c>
      <c r="N3329">
        <v>322</v>
      </c>
    </row>
    <row r="3330" spans="1:14" x14ac:dyDescent="0.35">
      <c r="A3330" t="s">
        <v>33</v>
      </c>
      <c r="B3330" t="s">
        <v>760</v>
      </c>
      <c r="C3330" t="s">
        <v>38</v>
      </c>
      <c r="D3330">
        <v>6</v>
      </c>
      <c r="E3330">
        <v>12</v>
      </c>
      <c r="F333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330" t="s">
        <v>55</v>
      </c>
      <c r="H3330" t="s">
        <v>16</v>
      </c>
      <c r="I333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330">
        <v>16.7</v>
      </c>
      <c r="K3330">
        <v>10.9</v>
      </c>
      <c r="L3330">
        <v>14.1</v>
      </c>
      <c r="M3330">
        <v>20</v>
      </c>
      <c r="N3330">
        <v>331</v>
      </c>
    </row>
    <row r="3331" spans="1:14" x14ac:dyDescent="0.35">
      <c r="A3331" t="s">
        <v>33</v>
      </c>
      <c r="B3331" t="s">
        <v>42</v>
      </c>
      <c r="C3331" t="s">
        <v>35</v>
      </c>
      <c r="D3331">
        <v>6</v>
      </c>
      <c r="E3331">
        <v>12</v>
      </c>
      <c r="F333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331" t="s">
        <v>55</v>
      </c>
      <c r="H3331" t="s">
        <v>16</v>
      </c>
      <c r="I333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331">
        <v>17.5</v>
      </c>
      <c r="K3331">
        <v>11.4</v>
      </c>
      <c r="L3331">
        <v>14.7</v>
      </c>
      <c r="M3331">
        <v>19</v>
      </c>
      <c r="N3331">
        <v>345</v>
      </c>
    </row>
    <row r="3332" spans="1:14" x14ac:dyDescent="0.35">
      <c r="A3332" t="s">
        <v>33</v>
      </c>
      <c r="B3332" t="s">
        <v>761</v>
      </c>
      <c r="C3332" t="s">
        <v>31</v>
      </c>
      <c r="D3332">
        <v>6</v>
      </c>
      <c r="E3332">
        <v>12</v>
      </c>
      <c r="F333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332" t="s">
        <v>40</v>
      </c>
      <c r="H3332" t="s">
        <v>16</v>
      </c>
      <c r="I333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332">
        <v>19.399999999999999</v>
      </c>
      <c r="K3332">
        <v>12.8</v>
      </c>
      <c r="L3332">
        <v>16.399999999999999</v>
      </c>
      <c r="M3332">
        <v>17</v>
      </c>
      <c r="N3332">
        <v>388</v>
      </c>
    </row>
    <row r="3333" spans="1:14" x14ac:dyDescent="0.35">
      <c r="A3333" t="s">
        <v>33</v>
      </c>
      <c r="B3333" t="s">
        <v>761</v>
      </c>
      <c r="C3333" t="s">
        <v>31</v>
      </c>
      <c r="D3333">
        <v>6</v>
      </c>
      <c r="E3333">
        <v>12</v>
      </c>
      <c r="F333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333" t="s">
        <v>182</v>
      </c>
      <c r="H3333" t="s">
        <v>16</v>
      </c>
      <c r="I333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333">
        <v>23.2</v>
      </c>
      <c r="K3333">
        <v>14.4</v>
      </c>
      <c r="L3333">
        <v>19.2</v>
      </c>
      <c r="M3333">
        <v>15</v>
      </c>
      <c r="N3333">
        <v>450</v>
      </c>
    </row>
    <row r="3334" spans="1:14" x14ac:dyDescent="0.35">
      <c r="A3334" t="s">
        <v>43</v>
      </c>
      <c r="B3334" t="s">
        <v>763</v>
      </c>
      <c r="C3334" t="s">
        <v>38</v>
      </c>
      <c r="D3334">
        <v>2</v>
      </c>
      <c r="E3334">
        <v>4</v>
      </c>
      <c r="F333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334" t="s">
        <v>40</v>
      </c>
      <c r="H3334" t="s">
        <v>144</v>
      </c>
      <c r="I333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334">
        <v>9.1</v>
      </c>
      <c r="K3334">
        <v>6.8</v>
      </c>
      <c r="L3334">
        <v>8</v>
      </c>
      <c r="M3334">
        <v>35</v>
      </c>
      <c r="N3334">
        <v>188</v>
      </c>
    </row>
    <row r="3335" spans="1:14" x14ac:dyDescent="0.35">
      <c r="A3335" t="s">
        <v>43</v>
      </c>
      <c r="B3335" t="s">
        <v>765</v>
      </c>
      <c r="C3335" t="s">
        <v>38</v>
      </c>
      <c r="D3335">
        <v>2</v>
      </c>
      <c r="E3335">
        <v>4</v>
      </c>
      <c r="F333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335" t="s">
        <v>32</v>
      </c>
      <c r="H3335" t="s">
        <v>144</v>
      </c>
      <c r="I333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335">
        <v>9.6999999999999993</v>
      </c>
      <c r="K3335">
        <v>7.5</v>
      </c>
      <c r="L3335">
        <v>8.6999999999999993</v>
      </c>
      <c r="M3335">
        <v>32</v>
      </c>
      <c r="N3335">
        <v>205</v>
      </c>
    </row>
    <row r="3336" spans="1:14" x14ac:dyDescent="0.35">
      <c r="A3336" t="s">
        <v>43</v>
      </c>
      <c r="B3336" t="s">
        <v>766</v>
      </c>
      <c r="C3336" t="s">
        <v>38</v>
      </c>
      <c r="D3336">
        <v>2</v>
      </c>
      <c r="E3336">
        <v>4</v>
      </c>
      <c r="F333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336" t="s">
        <v>32</v>
      </c>
      <c r="H3336" t="s">
        <v>144</v>
      </c>
      <c r="I333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336">
        <v>10.8</v>
      </c>
      <c r="K3336">
        <v>8</v>
      </c>
      <c r="L3336">
        <v>9.5</v>
      </c>
      <c r="M3336">
        <v>30</v>
      </c>
      <c r="N3336">
        <v>223</v>
      </c>
    </row>
    <row r="3337" spans="1:14" x14ac:dyDescent="0.35">
      <c r="A3337" t="s">
        <v>43</v>
      </c>
      <c r="B3337" t="s">
        <v>1166</v>
      </c>
      <c r="C3337" t="s">
        <v>14</v>
      </c>
      <c r="D3337">
        <v>2</v>
      </c>
      <c r="E3337">
        <v>4</v>
      </c>
      <c r="F333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337" t="s">
        <v>40</v>
      </c>
      <c r="H3337" t="s">
        <v>16</v>
      </c>
      <c r="I333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337">
        <v>8.6</v>
      </c>
      <c r="K3337">
        <v>6.4</v>
      </c>
      <c r="L3337">
        <v>7.6</v>
      </c>
      <c r="M3337">
        <v>37</v>
      </c>
      <c r="N3337">
        <v>177</v>
      </c>
    </row>
    <row r="3338" spans="1:14" x14ac:dyDescent="0.35">
      <c r="A3338" t="s">
        <v>43</v>
      </c>
      <c r="B3338" t="s">
        <v>46</v>
      </c>
      <c r="C3338" t="s">
        <v>14</v>
      </c>
      <c r="D3338">
        <v>2</v>
      </c>
      <c r="E3338">
        <v>4</v>
      </c>
      <c r="F333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338" t="s">
        <v>40</v>
      </c>
      <c r="H3338" t="s">
        <v>16</v>
      </c>
      <c r="I333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338">
        <v>9.8000000000000007</v>
      </c>
      <c r="K3338">
        <v>7.7</v>
      </c>
      <c r="L3338">
        <v>8.8000000000000007</v>
      </c>
      <c r="M3338">
        <v>32</v>
      </c>
      <c r="N3338">
        <v>205</v>
      </c>
    </row>
    <row r="3339" spans="1:14" x14ac:dyDescent="0.35">
      <c r="A3339" t="s">
        <v>43</v>
      </c>
      <c r="B3339" t="s">
        <v>46</v>
      </c>
      <c r="C3339" t="s">
        <v>14</v>
      </c>
      <c r="D3339">
        <v>2</v>
      </c>
      <c r="E3339">
        <v>4</v>
      </c>
      <c r="F333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339" t="s">
        <v>17</v>
      </c>
      <c r="H3339" t="s">
        <v>16</v>
      </c>
      <c r="I333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339">
        <v>9.9</v>
      </c>
      <c r="K3339">
        <v>7</v>
      </c>
      <c r="L3339">
        <v>8.6</v>
      </c>
      <c r="M3339">
        <v>33</v>
      </c>
      <c r="N3339">
        <v>204</v>
      </c>
    </row>
    <row r="3340" spans="1:14" x14ac:dyDescent="0.35">
      <c r="A3340" t="s">
        <v>43</v>
      </c>
      <c r="B3340" t="s">
        <v>767</v>
      </c>
      <c r="C3340" t="s">
        <v>61</v>
      </c>
      <c r="D3340">
        <v>2</v>
      </c>
      <c r="E3340">
        <v>4</v>
      </c>
      <c r="F334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340" t="s">
        <v>40</v>
      </c>
      <c r="H3340" t="s">
        <v>16</v>
      </c>
      <c r="I334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340">
        <v>10.199999999999999</v>
      </c>
      <c r="K3340">
        <v>8.3000000000000007</v>
      </c>
      <c r="L3340">
        <v>9.3000000000000007</v>
      </c>
      <c r="M3340">
        <v>30</v>
      </c>
      <c r="N3340">
        <v>217</v>
      </c>
    </row>
    <row r="3341" spans="1:14" x14ac:dyDescent="0.35">
      <c r="A3341" t="s">
        <v>43</v>
      </c>
      <c r="B3341" t="s">
        <v>49</v>
      </c>
      <c r="C3341" t="s">
        <v>38</v>
      </c>
      <c r="D3341">
        <v>2</v>
      </c>
      <c r="E3341">
        <v>4</v>
      </c>
      <c r="F334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341" t="s">
        <v>47</v>
      </c>
      <c r="H3341" t="s">
        <v>16</v>
      </c>
      <c r="I334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341">
        <v>11</v>
      </c>
      <c r="K3341">
        <v>8</v>
      </c>
      <c r="L3341">
        <v>9.6999999999999993</v>
      </c>
      <c r="M3341">
        <v>29</v>
      </c>
      <c r="N3341">
        <v>226</v>
      </c>
    </row>
    <row r="3342" spans="1:14" x14ac:dyDescent="0.35">
      <c r="A3342" t="s">
        <v>43</v>
      </c>
      <c r="B3342" t="s">
        <v>49</v>
      </c>
      <c r="C3342" t="s">
        <v>38</v>
      </c>
      <c r="D3342">
        <v>2</v>
      </c>
      <c r="E3342">
        <v>4</v>
      </c>
      <c r="F334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342" t="s">
        <v>17</v>
      </c>
      <c r="H3342" t="s">
        <v>16</v>
      </c>
      <c r="I334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342">
        <v>10.4</v>
      </c>
      <c r="K3342">
        <v>7.3</v>
      </c>
      <c r="L3342">
        <v>9</v>
      </c>
      <c r="M3342">
        <v>31</v>
      </c>
      <c r="N3342">
        <v>210</v>
      </c>
    </row>
    <row r="3343" spans="1:14" x14ac:dyDescent="0.35">
      <c r="A3343" t="s">
        <v>43</v>
      </c>
      <c r="B3343" t="s">
        <v>48</v>
      </c>
      <c r="C3343" t="s">
        <v>38</v>
      </c>
      <c r="D3343">
        <v>2</v>
      </c>
      <c r="E3343">
        <v>4</v>
      </c>
      <c r="F334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343" t="s">
        <v>47</v>
      </c>
      <c r="H3343" t="s">
        <v>16</v>
      </c>
      <c r="I334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343">
        <v>11.3</v>
      </c>
      <c r="K3343">
        <v>8.1999999999999993</v>
      </c>
      <c r="L3343">
        <v>9.9</v>
      </c>
      <c r="M3343">
        <v>29</v>
      </c>
      <c r="N3343">
        <v>231</v>
      </c>
    </row>
    <row r="3344" spans="1:14" x14ac:dyDescent="0.35">
      <c r="A3344" t="s">
        <v>43</v>
      </c>
      <c r="B3344" t="s">
        <v>50</v>
      </c>
      <c r="C3344" t="s">
        <v>25</v>
      </c>
      <c r="D3344">
        <v>2</v>
      </c>
      <c r="E3344">
        <v>4</v>
      </c>
      <c r="F334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344" t="s">
        <v>47</v>
      </c>
      <c r="H3344" t="s">
        <v>16</v>
      </c>
      <c r="I334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344">
        <v>10.9</v>
      </c>
      <c r="K3344">
        <v>7.5</v>
      </c>
      <c r="L3344">
        <v>9.4</v>
      </c>
      <c r="M3344">
        <v>30</v>
      </c>
      <c r="N3344">
        <v>220</v>
      </c>
    </row>
    <row r="3345" spans="1:14" x14ac:dyDescent="0.35">
      <c r="A3345" t="s">
        <v>43</v>
      </c>
      <c r="B3345" t="s">
        <v>50</v>
      </c>
      <c r="C3345" t="s">
        <v>25</v>
      </c>
      <c r="D3345">
        <v>3</v>
      </c>
      <c r="E3345">
        <v>6</v>
      </c>
      <c r="F334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345" t="s">
        <v>47</v>
      </c>
      <c r="H3345" t="s">
        <v>16</v>
      </c>
      <c r="I334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345">
        <v>11.5</v>
      </c>
      <c r="K3345">
        <v>8.1999999999999993</v>
      </c>
      <c r="L3345">
        <v>10</v>
      </c>
      <c r="M3345">
        <v>28</v>
      </c>
      <c r="N3345">
        <v>238</v>
      </c>
    </row>
    <row r="3346" spans="1:14" x14ac:dyDescent="0.35">
      <c r="A3346" t="s">
        <v>43</v>
      </c>
      <c r="B3346" t="s">
        <v>53</v>
      </c>
      <c r="C3346" t="s">
        <v>25</v>
      </c>
      <c r="D3346">
        <v>3</v>
      </c>
      <c r="E3346">
        <v>6</v>
      </c>
      <c r="F334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346" t="s">
        <v>47</v>
      </c>
      <c r="H3346" t="s">
        <v>16</v>
      </c>
      <c r="I334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346">
        <v>11.5</v>
      </c>
      <c r="K3346">
        <v>8.1999999999999993</v>
      </c>
      <c r="L3346">
        <v>10</v>
      </c>
      <c r="M3346">
        <v>28</v>
      </c>
      <c r="N3346">
        <v>238</v>
      </c>
    </row>
    <row r="3347" spans="1:14" x14ac:dyDescent="0.35">
      <c r="A3347" t="s">
        <v>43</v>
      </c>
      <c r="B3347" t="s">
        <v>55</v>
      </c>
      <c r="C3347" t="s">
        <v>25</v>
      </c>
      <c r="D3347">
        <v>3</v>
      </c>
      <c r="E3347">
        <v>6</v>
      </c>
      <c r="F334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347" t="s">
        <v>47</v>
      </c>
      <c r="H3347" t="s">
        <v>16</v>
      </c>
      <c r="I334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347">
        <v>12.6</v>
      </c>
      <c r="K3347">
        <v>8</v>
      </c>
      <c r="L3347">
        <v>10.5</v>
      </c>
      <c r="M3347">
        <v>27</v>
      </c>
      <c r="N3347">
        <v>246</v>
      </c>
    </row>
    <row r="3348" spans="1:14" x14ac:dyDescent="0.35">
      <c r="A3348" t="s">
        <v>43</v>
      </c>
      <c r="B3348" t="s">
        <v>55</v>
      </c>
      <c r="C3348" t="s">
        <v>25</v>
      </c>
      <c r="D3348">
        <v>4</v>
      </c>
      <c r="E3348">
        <v>8</v>
      </c>
      <c r="F334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348" t="s">
        <v>47</v>
      </c>
      <c r="H3348" t="s">
        <v>16</v>
      </c>
      <c r="I334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348">
        <v>12.9</v>
      </c>
      <c r="K3348">
        <v>8</v>
      </c>
      <c r="L3348">
        <v>10.7</v>
      </c>
      <c r="M3348">
        <v>26</v>
      </c>
      <c r="N3348">
        <v>249</v>
      </c>
    </row>
    <row r="3349" spans="1:14" x14ac:dyDescent="0.35">
      <c r="A3349" t="s">
        <v>43</v>
      </c>
      <c r="B3349" t="s">
        <v>57</v>
      </c>
      <c r="C3349" t="s">
        <v>58</v>
      </c>
      <c r="D3349">
        <v>4</v>
      </c>
      <c r="E3349">
        <v>8</v>
      </c>
      <c r="F334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349" t="s">
        <v>47</v>
      </c>
      <c r="H3349" t="s">
        <v>16</v>
      </c>
      <c r="I334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349">
        <v>13.1</v>
      </c>
      <c r="K3349">
        <v>8.3000000000000007</v>
      </c>
      <c r="L3349">
        <v>10.9</v>
      </c>
      <c r="M3349">
        <v>26</v>
      </c>
      <c r="N3349">
        <v>255</v>
      </c>
    </row>
    <row r="3350" spans="1:14" x14ac:dyDescent="0.35">
      <c r="A3350" t="s">
        <v>43</v>
      </c>
      <c r="B3350" t="s">
        <v>768</v>
      </c>
      <c r="C3350" t="s">
        <v>14</v>
      </c>
      <c r="D3350">
        <v>2</v>
      </c>
      <c r="E3350">
        <v>4</v>
      </c>
      <c r="F335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350" t="s">
        <v>22</v>
      </c>
      <c r="H3350" t="s">
        <v>16</v>
      </c>
      <c r="I335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350">
        <v>11.9</v>
      </c>
      <c r="K3350">
        <v>8.4</v>
      </c>
      <c r="L3350">
        <v>10.3</v>
      </c>
      <c r="M3350">
        <v>27</v>
      </c>
      <c r="N3350">
        <v>243</v>
      </c>
    </row>
    <row r="3351" spans="1:14" x14ac:dyDescent="0.35">
      <c r="A3351" t="s">
        <v>43</v>
      </c>
      <c r="B3351" t="s">
        <v>769</v>
      </c>
      <c r="C3351" t="s">
        <v>14</v>
      </c>
      <c r="D3351">
        <v>2</v>
      </c>
      <c r="E3351">
        <v>4</v>
      </c>
      <c r="F335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351" t="s">
        <v>22</v>
      </c>
      <c r="H3351" t="s">
        <v>16</v>
      </c>
      <c r="I335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351">
        <v>11.9</v>
      </c>
      <c r="K3351">
        <v>8.4</v>
      </c>
      <c r="L3351">
        <v>10.3</v>
      </c>
      <c r="M3351">
        <v>27</v>
      </c>
      <c r="N3351">
        <v>241</v>
      </c>
    </row>
    <row r="3352" spans="1:14" x14ac:dyDescent="0.35">
      <c r="A3352" t="s">
        <v>43</v>
      </c>
      <c r="B3352" t="s">
        <v>62</v>
      </c>
      <c r="C3352" t="s">
        <v>21</v>
      </c>
      <c r="D3352">
        <v>2</v>
      </c>
      <c r="E3352">
        <v>4</v>
      </c>
      <c r="F335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352" t="s">
        <v>47</v>
      </c>
      <c r="H3352" t="s">
        <v>16</v>
      </c>
      <c r="I335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352">
        <v>12</v>
      </c>
      <c r="K3352">
        <v>8.6</v>
      </c>
      <c r="L3352">
        <v>10.5</v>
      </c>
      <c r="M3352">
        <v>27</v>
      </c>
      <c r="N3352">
        <v>246</v>
      </c>
    </row>
    <row r="3353" spans="1:14" x14ac:dyDescent="0.35">
      <c r="A3353" t="s">
        <v>43</v>
      </c>
      <c r="B3353" t="s">
        <v>62</v>
      </c>
      <c r="C3353" t="s">
        <v>21</v>
      </c>
      <c r="D3353">
        <v>3</v>
      </c>
      <c r="E3353">
        <v>6</v>
      </c>
      <c r="F335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353" t="s">
        <v>47</v>
      </c>
      <c r="H3353" t="s">
        <v>16</v>
      </c>
      <c r="I335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353">
        <v>13.2</v>
      </c>
      <c r="K3353">
        <v>9.1999999999999993</v>
      </c>
      <c r="L3353">
        <v>11.4</v>
      </c>
      <c r="M3353">
        <v>25</v>
      </c>
      <c r="N3353">
        <v>267</v>
      </c>
    </row>
    <row r="3354" spans="1:14" x14ac:dyDescent="0.35">
      <c r="A3354" t="s">
        <v>43</v>
      </c>
      <c r="B3354" t="s">
        <v>65</v>
      </c>
      <c r="C3354" t="s">
        <v>66</v>
      </c>
      <c r="D3354">
        <v>2</v>
      </c>
      <c r="E3354">
        <v>4</v>
      </c>
      <c r="F335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354" t="s">
        <v>47</v>
      </c>
      <c r="H3354" t="s">
        <v>16</v>
      </c>
      <c r="I335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354">
        <v>11.9</v>
      </c>
      <c r="K3354">
        <v>9.6</v>
      </c>
      <c r="L3354">
        <v>10.8</v>
      </c>
      <c r="M3354">
        <v>26</v>
      </c>
      <c r="N3354">
        <v>253</v>
      </c>
    </row>
    <row r="3355" spans="1:14" x14ac:dyDescent="0.35">
      <c r="A3355" t="s">
        <v>43</v>
      </c>
      <c r="B3355" t="s">
        <v>65</v>
      </c>
      <c r="C3355" t="s">
        <v>66</v>
      </c>
      <c r="D3355">
        <v>3</v>
      </c>
      <c r="E3355">
        <v>6</v>
      </c>
      <c r="F335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355" t="s">
        <v>47</v>
      </c>
      <c r="H3355" t="s">
        <v>16</v>
      </c>
      <c r="I335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355">
        <v>12.6</v>
      </c>
      <c r="K3355">
        <v>9.4</v>
      </c>
      <c r="L3355">
        <v>11.1</v>
      </c>
      <c r="M3355">
        <v>25</v>
      </c>
      <c r="N3355">
        <v>260</v>
      </c>
    </row>
    <row r="3356" spans="1:14" x14ac:dyDescent="0.35">
      <c r="A3356" t="s">
        <v>43</v>
      </c>
      <c r="B3356" t="s">
        <v>68</v>
      </c>
      <c r="C3356" t="s">
        <v>31</v>
      </c>
      <c r="D3356">
        <v>5.2</v>
      </c>
      <c r="E3356">
        <v>10</v>
      </c>
      <c r="F335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356" t="s">
        <v>40</v>
      </c>
      <c r="H3356" t="s">
        <v>16</v>
      </c>
      <c r="I335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356">
        <v>16.5</v>
      </c>
      <c r="K3356">
        <v>11.2</v>
      </c>
      <c r="L3356">
        <v>14.1</v>
      </c>
      <c r="M3356">
        <v>20</v>
      </c>
      <c r="N3356">
        <v>330</v>
      </c>
    </row>
    <row r="3357" spans="1:14" x14ac:dyDescent="0.35">
      <c r="A3357" t="s">
        <v>43</v>
      </c>
      <c r="B3357" t="s">
        <v>70</v>
      </c>
      <c r="C3357" t="s">
        <v>31</v>
      </c>
      <c r="D3357">
        <v>5.2</v>
      </c>
      <c r="E3357">
        <v>10</v>
      </c>
      <c r="F335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357" t="s">
        <v>40</v>
      </c>
      <c r="H3357" t="s">
        <v>16</v>
      </c>
      <c r="I335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357">
        <v>16.5</v>
      </c>
      <c r="K3357">
        <v>11.2</v>
      </c>
      <c r="L3357">
        <v>14.1</v>
      </c>
      <c r="M3357">
        <v>20</v>
      </c>
      <c r="N3357">
        <v>330</v>
      </c>
    </row>
    <row r="3358" spans="1:14" x14ac:dyDescent="0.35">
      <c r="A3358" t="s">
        <v>43</v>
      </c>
      <c r="B3358" t="s">
        <v>73</v>
      </c>
      <c r="C3358" t="s">
        <v>25</v>
      </c>
      <c r="D3358">
        <v>4</v>
      </c>
      <c r="E3358">
        <v>8</v>
      </c>
      <c r="F335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358" t="s">
        <v>47</v>
      </c>
      <c r="H3358" t="s">
        <v>16</v>
      </c>
      <c r="I335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358">
        <v>16.2</v>
      </c>
      <c r="K3358">
        <v>9.3000000000000007</v>
      </c>
      <c r="L3358">
        <v>13.1</v>
      </c>
      <c r="M3358">
        <v>22</v>
      </c>
      <c r="N3358">
        <v>309</v>
      </c>
    </row>
    <row r="3359" spans="1:14" x14ac:dyDescent="0.35">
      <c r="A3359" t="s">
        <v>43</v>
      </c>
      <c r="B3359" t="s">
        <v>770</v>
      </c>
      <c r="C3359" t="s">
        <v>38</v>
      </c>
      <c r="D3359">
        <v>2</v>
      </c>
      <c r="E3359">
        <v>4</v>
      </c>
      <c r="F335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359" t="s">
        <v>32</v>
      </c>
      <c r="H3359" t="s">
        <v>16</v>
      </c>
      <c r="I335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359">
        <v>11</v>
      </c>
      <c r="K3359">
        <v>8.5</v>
      </c>
      <c r="L3359">
        <v>9.9</v>
      </c>
      <c r="M3359">
        <v>29</v>
      </c>
      <c r="N3359">
        <v>232</v>
      </c>
    </row>
    <row r="3360" spans="1:14" x14ac:dyDescent="0.35">
      <c r="A3360" t="s">
        <v>43</v>
      </c>
      <c r="B3360" t="s">
        <v>75</v>
      </c>
      <c r="C3360" t="s">
        <v>38</v>
      </c>
      <c r="D3360">
        <v>3</v>
      </c>
      <c r="E3360">
        <v>6</v>
      </c>
      <c r="F336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360" t="s">
        <v>40</v>
      </c>
      <c r="H3360" t="s">
        <v>16</v>
      </c>
      <c r="I336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360">
        <v>13</v>
      </c>
      <c r="K3360">
        <v>8.5</v>
      </c>
      <c r="L3360">
        <v>11</v>
      </c>
      <c r="M3360">
        <v>26</v>
      </c>
      <c r="N3360">
        <v>259</v>
      </c>
    </row>
    <row r="3361" spans="1:14" x14ac:dyDescent="0.35">
      <c r="A3361" t="s">
        <v>43</v>
      </c>
      <c r="B3361" t="s">
        <v>75</v>
      </c>
      <c r="C3361" t="s">
        <v>38</v>
      </c>
      <c r="D3361">
        <v>3</v>
      </c>
      <c r="E3361">
        <v>6</v>
      </c>
      <c r="F336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361" t="s">
        <v>17</v>
      </c>
      <c r="H3361" t="s">
        <v>16</v>
      </c>
      <c r="I336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361">
        <v>13.8</v>
      </c>
      <c r="K3361">
        <v>9</v>
      </c>
      <c r="L3361">
        <v>11.7</v>
      </c>
      <c r="M3361">
        <v>24</v>
      </c>
      <c r="N3361">
        <v>273</v>
      </c>
    </row>
    <row r="3362" spans="1:14" x14ac:dyDescent="0.35">
      <c r="A3362" t="s">
        <v>43</v>
      </c>
      <c r="B3362" t="s">
        <v>76</v>
      </c>
      <c r="C3362" t="s">
        <v>38</v>
      </c>
      <c r="D3362">
        <v>3</v>
      </c>
      <c r="E3362">
        <v>6</v>
      </c>
      <c r="F336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362" t="s">
        <v>40</v>
      </c>
      <c r="H3362" t="s">
        <v>16</v>
      </c>
      <c r="I336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362">
        <v>13.3</v>
      </c>
      <c r="K3362">
        <v>9.1</v>
      </c>
      <c r="L3362">
        <v>11.4</v>
      </c>
      <c r="M3362">
        <v>25</v>
      </c>
      <c r="N3362">
        <v>266</v>
      </c>
    </row>
    <row r="3363" spans="1:14" x14ac:dyDescent="0.35">
      <c r="A3363" t="s">
        <v>43</v>
      </c>
      <c r="B3363" t="s">
        <v>77</v>
      </c>
      <c r="C3363" t="s">
        <v>25</v>
      </c>
      <c r="D3363">
        <v>4</v>
      </c>
      <c r="E3363">
        <v>8</v>
      </c>
      <c r="F336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363" t="s">
        <v>40</v>
      </c>
      <c r="H3363" t="s">
        <v>16</v>
      </c>
      <c r="I336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363">
        <v>13.3</v>
      </c>
      <c r="K3363">
        <v>8.8000000000000007</v>
      </c>
      <c r="L3363">
        <v>11.3</v>
      </c>
      <c r="M3363">
        <v>25</v>
      </c>
      <c r="N3363">
        <v>263</v>
      </c>
    </row>
    <row r="3364" spans="1:14" x14ac:dyDescent="0.35">
      <c r="A3364" t="s">
        <v>43</v>
      </c>
      <c r="B3364" t="s">
        <v>78</v>
      </c>
      <c r="C3364" t="s">
        <v>25</v>
      </c>
      <c r="D3364">
        <v>4</v>
      </c>
      <c r="E3364">
        <v>8</v>
      </c>
      <c r="F336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364" t="s">
        <v>40</v>
      </c>
      <c r="H3364" t="s">
        <v>16</v>
      </c>
      <c r="I336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364">
        <v>13.4</v>
      </c>
      <c r="K3364">
        <v>8.8000000000000007</v>
      </c>
      <c r="L3364">
        <v>11.4</v>
      </c>
      <c r="M3364">
        <v>25</v>
      </c>
      <c r="N3364">
        <v>265</v>
      </c>
    </row>
    <row r="3365" spans="1:14" x14ac:dyDescent="0.35">
      <c r="A3365" t="s">
        <v>43</v>
      </c>
      <c r="B3365" t="s">
        <v>79</v>
      </c>
      <c r="C3365" t="s">
        <v>25</v>
      </c>
      <c r="D3365">
        <v>4</v>
      </c>
      <c r="E3365">
        <v>8</v>
      </c>
      <c r="F336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365" t="s">
        <v>47</v>
      </c>
      <c r="H3365" t="s">
        <v>16</v>
      </c>
      <c r="I336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365">
        <v>16.2</v>
      </c>
      <c r="K3365">
        <v>9.9</v>
      </c>
      <c r="L3365">
        <v>13.4</v>
      </c>
      <c r="M3365">
        <v>21</v>
      </c>
      <c r="N3365">
        <v>312</v>
      </c>
    </row>
    <row r="3366" spans="1:14" x14ac:dyDescent="0.35">
      <c r="A3366" t="s">
        <v>43</v>
      </c>
      <c r="B3366" t="s">
        <v>80</v>
      </c>
      <c r="C3366" t="s">
        <v>21</v>
      </c>
      <c r="D3366">
        <v>3</v>
      </c>
      <c r="E3366">
        <v>6</v>
      </c>
      <c r="F336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366" t="s">
        <v>47</v>
      </c>
      <c r="H3366" t="s">
        <v>16</v>
      </c>
      <c r="I336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366">
        <v>14.1</v>
      </c>
      <c r="K3366">
        <v>9.9</v>
      </c>
      <c r="L3366">
        <v>12.2</v>
      </c>
      <c r="M3366">
        <v>23</v>
      </c>
      <c r="N3366">
        <v>285</v>
      </c>
    </row>
    <row r="3367" spans="1:14" x14ac:dyDescent="0.35">
      <c r="A3367" t="s">
        <v>43</v>
      </c>
      <c r="B3367" t="s">
        <v>81</v>
      </c>
      <c r="C3367" t="s">
        <v>38</v>
      </c>
      <c r="D3367">
        <v>2</v>
      </c>
      <c r="E3367">
        <v>4</v>
      </c>
      <c r="F336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367" t="s">
        <v>32</v>
      </c>
      <c r="H3367" t="s">
        <v>144</v>
      </c>
      <c r="I336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367">
        <v>10.1</v>
      </c>
      <c r="K3367">
        <v>7.8</v>
      </c>
      <c r="L3367">
        <v>9.1</v>
      </c>
      <c r="M3367">
        <v>31</v>
      </c>
      <c r="N3367">
        <v>209</v>
      </c>
    </row>
    <row r="3368" spans="1:14" x14ac:dyDescent="0.35">
      <c r="A3368" t="s">
        <v>43</v>
      </c>
      <c r="B3368" t="s">
        <v>82</v>
      </c>
      <c r="C3368" t="s">
        <v>31</v>
      </c>
      <c r="D3368">
        <v>2</v>
      </c>
      <c r="E3368">
        <v>4</v>
      </c>
      <c r="F336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368" t="s">
        <v>32</v>
      </c>
      <c r="H3368" t="s">
        <v>144</v>
      </c>
      <c r="I336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368">
        <v>10.1</v>
      </c>
      <c r="K3368">
        <v>7.8</v>
      </c>
      <c r="L3368">
        <v>9.1</v>
      </c>
      <c r="M3368">
        <v>31</v>
      </c>
      <c r="N3368">
        <v>209</v>
      </c>
    </row>
    <row r="3369" spans="1:14" x14ac:dyDescent="0.35">
      <c r="A3369" t="s">
        <v>43</v>
      </c>
      <c r="B3369" t="s">
        <v>83</v>
      </c>
      <c r="C3369" t="s">
        <v>38</v>
      </c>
      <c r="D3369">
        <v>2</v>
      </c>
      <c r="E3369">
        <v>4</v>
      </c>
      <c r="F336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369" t="s">
        <v>32</v>
      </c>
      <c r="H3369" t="s">
        <v>16</v>
      </c>
      <c r="I336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369">
        <v>10.3</v>
      </c>
      <c r="K3369">
        <v>8.6</v>
      </c>
      <c r="L3369">
        <v>9.5</v>
      </c>
      <c r="M3369">
        <v>30</v>
      </c>
      <c r="N3369">
        <v>222</v>
      </c>
    </row>
    <row r="3370" spans="1:14" x14ac:dyDescent="0.35">
      <c r="A3370" t="s">
        <v>85</v>
      </c>
      <c r="B3370" t="s">
        <v>1167</v>
      </c>
      <c r="C3370" t="s">
        <v>66</v>
      </c>
      <c r="D3370">
        <v>6</v>
      </c>
      <c r="E3370">
        <v>12</v>
      </c>
      <c r="F337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370" t="s">
        <v>47</v>
      </c>
      <c r="H3370" t="s">
        <v>16</v>
      </c>
      <c r="I337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370">
        <v>18.8</v>
      </c>
      <c r="K3370">
        <v>12.2</v>
      </c>
      <c r="L3370">
        <v>15.9</v>
      </c>
      <c r="M3370">
        <v>18</v>
      </c>
      <c r="N3370">
        <v>370</v>
      </c>
    </row>
    <row r="3371" spans="1:14" x14ac:dyDescent="0.35">
      <c r="A3371" t="s">
        <v>85</v>
      </c>
      <c r="B3371" t="s">
        <v>86</v>
      </c>
      <c r="C3371" t="s">
        <v>14</v>
      </c>
      <c r="D3371">
        <v>4</v>
      </c>
      <c r="E3371">
        <v>8</v>
      </c>
      <c r="F337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371" t="s">
        <v>47</v>
      </c>
      <c r="H3371" t="s">
        <v>16</v>
      </c>
      <c r="I337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371">
        <v>16.100000000000001</v>
      </c>
      <c r="K3371">
        <v>9.4</v>
      </c>
      <c r="L3371">
        <v>13.1</v>
      </c>
      <c r="M3371">
        <v>22</v>
      </c>
      <c r="N3371">
        <v>307</v>
      </c>
    </row>
    <row r="3372" spans="1:14" x14ac:dyDescent="0.35">
      <c r="A3372" t="s">
        <v>85</v>
      </c>
      <c r="B3372" t="s">
        <v>86</v>
      </c>
      <c r="C3372" t="s">
        <v>14</v>
      </c>
      <c r="D3372">
        <v>6</v>
      </c>
      <c r="E3372">
        <v>12</v>
      </c>
      <c r="F337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372" t="s">
        <v>47</v>
      </c>
      <c r="H3372" t="s">
        <v>16</v>
      </c>
      <c r="I337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372">
        <v>18.899999999999999</v>
      </c>
      <c r="K3372">
        <v>11.2</v>
      </c>
      <c r="L3372">
        <v>15.4</v>
      </c>
      <c r="M3372">
        <v>18</v>
      </c>
      <c r="N3372">
        <v>360</v>
      </c>
    </row>
    <row r="3373" spans="1:14" x14ac:dyDescent="0.35">
      <c r="A3373" t="s">
        <v>85</v>
      </c>
      <c r="B3373" t="s">
        <v>771</v>
      </c>
      <c r="C3373" t="s">
        <v>38</v>
      </c>
      <c r="D3373">
        <v>4</v>
      </c>
      <c r="E3373">
        <v>8</v>
      </c>
      <c r="F337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373" t="s">
        <v>47</v>
      </c>
      <c r="H3373" t="s">
        <v>16</v>
      </c>
      <c r="I337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373">
        <v>17.7</v>
      </c>
      <c r="K3373">
        <v>10.3</v>
      </c>
      <c r="L3373">
        <v>14.4</v>
      </c>
      <c r="M3373">
        <v>20</v>
      </c>
      <c r="N3373">
        <v>337</v>
      </c>
    </row>
    <row r="3374" spans="1:14" x14ac:dyDescent="0.35">
      <c r="A3374" t="s">
        <v>85</v>
      </c>
      <c r="B3374" t="s">
        <v>771</v>
      </c>
      <c r="C3374" t="s">
        <v>38</v>
      </c>
      <c r="D3374">
        <v>6</v>
      </c>
      <c r="E3374">
        <v>12</v>
      </c>
      <c r="F337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374" t="s">
        <v>47</v>
      </c>
      <c r="H3374" t="s">
        <v>16</v>
      </c>
      <c r="I337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374">
        <v>19.600000000000001</v>
      </c>
      <c r="K3374">
        <v>11.7</v>
      </c>
      <c r="L3374">
        <v>16</v>
      </c>
      <c r="M3374">
        <v>18</v>
      </c>
      <c r="N3374">
        <v>375</v>
      </c>
    </row>
    <row r="3375" spans="1:14" x14ac:dyDescent="0.35">
      <c r="A3375" t="s">
        <v>85</v>
      </c>
      <c r="B3375" t="s">
        <v>89</v>
      </c>
      <c r="C3375" t="s">
        <v>25</v>
      </c>
      <c r="D3375">
        <v>4</v>
      </c>
      <c r="E3375">
        <v>8</v>
      </c>
      <c r="F337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375" t="s">
        <v>47</v>
      </c>
      <c r="H3375" t="s">
        <v>16</v>
      </c>
      <c r="I337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375">
        <v>17</v>
      </c>
      <c r="K3375">
        <v>9.9</v>
      </c>
      <c r="L3375">
        <v>13.8</v>
      </c>
      <c r="M3375">
        <v>20</v>
      </c>
      <c r="N3375">
        <v>321</v>
      </c>
    </row>
    <row r="3376" spans="1:14" x14ac:dyDescent="0.35">
      <c r="A3376" t="s">
        <v>85</v>
      </c>
      <c r="B3376" t="s">
        <v>89</v>
      </c>
      <c r="C3376" t="s">
        <v>25</v>
      </c>
      <c r="D3376">
        <v>6</v>
      </c>
      <c r="E3376">
        <v>12</v>
      </c>
      <c r="F337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376" t="s">
        <v>47</v>
      </c>
      <c r="H3376" t="s">
        <v>16</v>
      </c>
      <c r="I337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376">
        <v>19.600000000000001</v>
      </c>
      <c r="K3376">
        <v>11.7</v>
      </c>
      <c r="L3376">
        <v>16</v>
      </c>
      <c r="M3376">
        <v>18</v>
      </c>
      <c r="N3376">
        <v>375</v>
      </c>
    </row>
    <row r="3377" spans="1:14" x14ac:dyDescent="0.35">
      <c r="A3377" t="s">
        <v>85</v>
      </c>
      <c r="B3377" t="s">
        <v>90</v>
      </c>
      <c r="C3377" t="s">
        <v>25</v>
      </c>
      <c r="D3377">
        <v>6.8</v>
      </c>
      <c r="E3377">
        <v>8</v>
      </c>
      <c r="F337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377" t="s">
        <v>47</v>
      </c>
      <c r="H3377" t="s">
        <v>16</v>
      </c>
      <c r="I337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377">
        <v>21.3</v>
      </c>
      <c r="K3377">
        <v>12.8</v>
      </c>
      <c r="L3377">
        <v>17.5</v>
      </c>
      <c r="M3377">
        <v>16</v>
      </c>
      <c r="N3377">
        <v>407</v>
      </c>
    </row>
    <row r="3378" spans="1:14" x14ac:dyDescent="0.35">
      <c r="A3378" t="s">
        <v>85</v>
      </c>
      <c r="B3378" t="s">
        <v>1168</v>
      </c>
      <c r="C3378" t="s">
        <v>25</v>
      </c>
      <c r="D3378">
        <v>6.8</v>
      </c>
      <c r="E3378">
        <v>8</v>
      </c>
      <c r="F337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378" t="s">
        <v>47</v>
      </c>
      <c r="H3378" t="s">
        <v>16</v>
      </c>
      <c r="I337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378">
        <v>22.2</v>
      </c>
      <c r="K3378">
        <v>13.6</v>
      </c>
      <c r="L3378">
        <v>18.3</v>
      </c>
      <c r="M3378">
        <v>15</v>
      </c>
      <c r="N3378">
        <v>430</v>
      </c>
    </row>
    <row r="3379" spans="1:14" x14ac:dyDescent="0.35">
      <c r="A3379" t="s">
        <v>91</v>
      </c>
      <c r="B3379" t="s">
        <v>1169</v>
      </c>
      <c r="C3379" t="s">
        <v>38</v>
      </c>
      <c r="D3379">
        <v>2</v>
      </c>
      <c r="E3379">
        <v>4</v>
      </c>
      <c r="F337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379" t="s">
        <v>47</v>
      </c>
      <c r="H3379" t="s">
        <v>16</v>
      </c>
      <c r="I337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379">
        <v>10</v>
      </c>
      <c r="K3379">
        <v>7.2</v>
      </c>
      <c r="L3379">
        <v>8.6999999999999993</v>
      </c>
      <c r="M3379">
        <v>32</v>
      </c>
      <c r="N3379">
        <v>207</v>
      </c>
    </row>
    <row r="3380" spans="1:14" x14ac:dyDescent="0.35">
      <c r="A3380" t="s">
        <v>91</v>
      </c>
      <c r="B3380" t="s">
        <v>1170</v>
      </c>
      <c r="C3380" t="s">
        <v>38</v>
      </c>
      <c r="D3380">
        <v>2</v>
      </c>
      <c r="E3380">
        <v>4</v>
      </c>
      <c r="F338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380" t="s">
        <v>47</v>
      </c>
      <c r="H3380" t="s">
        <v>16</v>
      </c>
      <c r="I338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380">
        <v>9.8000000000000007</v>
      </c>
      <c r="K3380">
        <v>6.8</v>
      </c>
      <c r="L3380">
        <v>8.4</v>
      </c>
      <c r="M3380">
        <v>34</v>
      </c>
      <c r="N3380">
        <v>197</v>
      </c>
    </row>
    <row r="3381" spans="1:14" x14ac:dyDescent="0.35">
      <c r="A3381" t="s">
        <v>91</v>
      </c>
      <c r="B3381" t="s">
        <v>1170</v>
      </c>
      <c r="C3381" t="s">
        <v>38</v>
      </c>
      <c r="D3381">
        <v>2</v>
      </c>
      <c r="E3381">
        <v>4</v>
      </c>
      <c r="F338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381" t="s">
        <v>17</v>
      </c>
      <c r="H3381" t="s">
        <v>16</v>
      </c>
      <c r="I338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381">
        <v>11.1</v>
      </c>
      <c r="K3381">
        <v>7.3</v>
      </c>
      <c r="L3381">
        <v>9.4</v>
      </c>
      <c r="M3381">
        <v>30</v>
      </c>
      <c r="N3381">
        <v>219</v>
      </c>
    </row>
    <row r="3382" spans="1:14" x14ac:dyDescent="0.35">
      <c r="A3382" t="s">
        <v>91</v>
      </c>
      <c r="B3382" t="s">
        <v>1171</v>
      </c>
      <c r="C3382" t="s">
        <v>38</v>
      </c>
      <c r="D3382">
        <v>2</v>
      </c>
      <c r="E3382">
        <v>4</v>
      </c>
      <c r="F338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382" t="s">
        <v>47</v>
      </c>
      <c r="H3382" t="s">
        <v>16</v>
      </c>
      <c r="I338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382">
        <v>10.5</v>
      </c>
      <c r="K3382">
        <v>7.4</v>
      </c>
      <c r="L3382">
        <v>9.1</v>
      </c>
      <c r="M3382">
        <v>31</v>
      </c>
      <c r="N3382">
        <v>213</v>
      </c>
    </row>
    <row r="3383" spans="1:14" x14ac:dyDescent="0.35">
      <c r="A3383" t="s">
        <v>91</v>
      </c>
      <c r="B3383" t="s">
        <v>1172</v>
      </c>
      <c r="C3383" t="s">
        <v>38</v>
      </c>
      <c r="D3383">
        <v>2</v>
      </c>
      <c r="E3383">
        <v>4</v>
      </c>
      <c r="F338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383" t="s">
        <v>47</v>
      </c>
      <c r="H3383" t="s">
        <v>16</v>
      </c>
      <c r="I338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383">
        <v>10.199999999999999</v>
      </c>
      <c r="K3383">
        <v>7.4</v>
      </c>
      <c r="L3383">
        <v>9</v>
      </c>
      <c r="M3383">
        <v>31</v>
      </c>
      <c r="N3383">
        <v>210</v>
      </c>
    </row>
    <row r="3384" spans="1:14" x14ac:dyDescent="0.35">
      <c r="A3384" t="s">
        <v>91</v>
      </c>
      <c r="B3384" t="s">
        <v>92</v>
      </c>
      <c r="C3384" t="s">
        <v>14</v>
      </c>
      <c r="D3384">
        <v>2</v>
      </c>
      <c r="E3384">
        <v>4</v>
      </c>
      <c r="F338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384" t="s">
        <v>47</v>
      </c>
      <c r="H3384" t="s">
        <v>16</v>
      </c>
      <c r="I338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384">
        <v>10</v>
      </c>
      <c r="K3384">
        <v>6.5</v>
      </c>
      <c r="L3384">
        <v>8.4</v>
      </c>
      <c r="M3384">
        <v>34</v>
      </c>
      <c r="N3384">
        <v>200</v>
      </c>
    </row>
    <row r="3385" spans="1:14" x14ac:dyDescent="0.35">
      <c r="A3385" t="s">
        <v>91</v>
      </c>
      <c r="B3385" t="s">
        <v>92</v>
      </c>
      <c r="C3385" t="s">
        <v>14</v>
      </c>
      <c r="D3385">
        <v>2</v>
      </c>
      <c r="E3385">
        <v>4</v>
      </c>
      <c r="F338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385" t="s">
        <v>17</v>
      </c>
      <c r="H3385" t="s">
        <v>16</v>
      </c>
      <c r="I338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385">
        <v>10.199999999999999</v>
      </c>
      <c r="K3385">
        <v>6.7</v>
      </c>
      <c r="L3385">
        <v>8.6</v>
      </c>
      <c r="M3385">
        <v>33</v>
      </c>
      <c r="N3385">
        <v>202</v>
      </c>
    </row>
    <row r="3386" spans="1:14" x14ac:dyDescent="0.35">
      <c r="A3386" t="s">
        <v>91</v>
      </c>
      <c r="B3386" t="s">
        <v>93</v>
      </c>
      <c r="C3386" t="s">
        <v>14</v>
      </c>
      <c r="D3386">
        <v>2</v>
      </c>
      <c r="E3386">
        <v>4</v>
      </c>
      <c r="F338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386" t="s">
        <v>47</v>
      </c>
      <c r="H3386" t="s">
        <v>16</v>
      </c>
      <c r="I338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386">
        <v>10.3</v>
      </c>
      <c r="K3386">
        <v>6.9</v>
      </c>
      <c r="L3386">
        <v>8.8000000000000007</v>
      </c>
      <c r="M3386">
        <v>32</v>
      </c>
      <c r="N3386">
        <v>206</v>
      </c>
    </row>
    <row r="3387" spans="1:14" x14ac:dyDescent="0.35">
      <c r="A3387" t="s">
        <v>91</v>
      </c>
      <c r="B3387" t="s">
        <v>94</v>
      </c>
      <c r="C3387" t="s">
        <v>14</v>
      </c>
      <c r="D3387">
        <v>2</v>
      </c>
      <c r="E3387">
        <v>4</v>
      </c>
      <c r="F338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387" t="s">
        <v>47</v>
      </c>
      <c r="H3387" t="s">
        <v>52</v>
      </c>
      <c r="I338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3387">
        <v>7.9</v>
      </c>
      <c r="K3387">
        <v>5.9</v>
      </c>
      <c r="L3387">
        <v>7</v>
      </c>
      <c r="M3387">
        <v>40</v>
      </c>
      <c r="N3387">
        <v>189</v>
      </c>
    </row>
    <row r="3388" spans="1:14" x14ac:dyDescent="0.35">
      <c r="A3388" t="s">
        <v>91</v>
      </c>
      <c r="B3388" t="s">
        <v>95</v>
      </c>
      <c r="C3388" t="s">
        <v>61</v>
      </c>
      <c r="D3388">
        <v>2</v>
      </c>
      <c r="E3388">
        <v>4</v>
      </c>
      <c r="F338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388" t="s">
        <v>47</v>
      </c>
      <c r="H3388" t="s">
        <v>52</v>
      </c>
      <c r="I338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3388">
        <v>7.9</v>
      </c>
      <c r="K3388">
        <v>5.9</v>
      </c>
      <c r="L3388">
        <v>7</v>
      </c>
      <c r="M3388">
        <v>40</v>
      </c>
      <c r="N3388">
        <v>189</v>
      </c>
    </row>
    <row r="3389" spans="1:14" x14ac:dyDescent="0.35">
      <c r="A3389" t="s">
        <v>91</v>
      </c>
      <c r="B3389" t="s">
        <v>1173</v>
      </c>
      <c r="C3389" t="s">
        <v>14</v>
      </c>
      <c r="D3389">
        <v>2</v>
      </c>
      <c r="E3389">
        <v>4</v>
      </c>
      <c r="F338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389" t="s">
        <v>47</v>
      </c>
      <c r="H3389" t="s">
        <v>16</v>
      </c>
      <c r="I338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389">
        <v>10.5</v>
      </c>
      <c r="K3389">
        <v>7.4</v>
      </c>
      <c r="L3389">
        <v>9.1</v>
      </c>
      <c r="M3389">
        <v>31</v>
      </c>
      <c r="N3389">
        <v>213</v>
      </c>
    </row>
    <row r="3390" spans="1:14" x14ac:dyDescent="0.35">
      <c r="A3390" t="s">
        <v>91</v>
      </c>
      <c r="B3390" t="s">
        <v>1174</v>
      </c>
      <c r="C3390" t="s">
        <v>58</v>
      </c>
      <c r="D3390">
        <v>2</v>
      </c>
      <c r="E3390">
        <v>4</v>
      </c>
      <c r="F339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390" t="s">
        <v>47</v>
      </c>
      <c r="H3390" t="s">
        <v>16</v>
      </c>
      <c r="I339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390">
        <v>10.5</v>
      </c>
      <c r="K3390">
        <v>7.4</v>
      </c>
      <c r="L3390">
        <v>9.1</v>
      </c>
      <c r="M3390">
        <v>31</v>
      </c>
      <c r="N3390">
        <v>213</v>
      </c>
    </row>
    <row r="3391" spans="1:14" x14ac:dyDescent="0.35">
      <c r="A3391" t="s">
        <v>91</v>
      </c>
      <c r="B3391" t="s">
        <v>1175</v>
      </c>
      <c r="C3391" t="s">
        <v>61</v>
      </c>
      <c r="D3391">
        <v>2</v>
      </c>
      <c r="E3391">
        <v>4</v>
      </c>
      <c r="F339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391" t="s">
        <v>47</v>
      </c>
      <c r="H3391" t="s">
        <v>16</v>
      </c>
      <c r="I339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391">
        <v>10.5</v>
      </c>
      <c r="K3391">
        <v>7.4</v>
      </c>
      <c r="L3391">
        <v>9.1</v>
      </c>
      <c r="M3391">
        <v>31</v>
      </c>
      <c r="N3391">
        <v>213</v>
      </c>
    </row>
    <row r="3392" spans="1:14" x14ac:dyDescent="0.35">
      <c r="A3392" t="s">
        <v>91</v>
      </c>
      <c r="B3392" t="s">
        <v>998</v>
      </c>
      <c r="C3392" t="s">
        <v>14</v>
      </c>
      <c r="D3392">
        <v>3</v>
      </c>
      <c r="E3392">
        <v>6</v>
      </c>
      <c r="F339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392" t="s">
        <v>47</v>
      </c>
      <c r="H3392" t="s">
        <v>16</v>
      </c>
      <c r="I339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392">
        <v>11.1</v>
      </c>
      <c r="K3392">
        <v>7.8</v>
      </c>
      <c r="L3392">
        <v>9.6</v>
      </c>
      <c r="M3392">
        <v>29</v>
      </c>
      <c r="N3392">
        <v>224</v>
      </c>
    </row>
    <row r="3393" spans="1:14" x14ac:dyDescent="0.35">
      <c r="A3393" t="s">
        <v>91</v>
      </c>
      <c r="B3393" t="s">
        <v>998</v>
      </c>
      <c r="C3393" t="s">
        <v>14</v>
      </c>
      <c r="D3393">
        <v>3</v>
      </c>
      <c r="E3393">
        <v>6</v>
      </c>
      <c r="F339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393" t="s">
        <v>17</v>
      </c>
      <c r="H3393" t="s">
        <v>16</v>
      </c>
      <c r="I339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393">
        <v>12.2</v>
      </c>
      <c r="K3393">
        <v>8.1999999999999993</v>
      </c>
      <c r="L3393">
        <v>10.4</v>
      </c>
      <c r="M3393">
        <v>27</v>
      </c>
      <c r="N3393">
        <v>242</v>
      </c>
    </row>
    <row r="3394" spans="1:14" x14ac:dyDescent="0.35">
      <c r="A3394" t="s">
        <v>91</v>
      </c>
      <c r="B3394" t="s">
        <v>999</v>
      </c>
      <c r="C3394" t="s">
        <v>14</v>
      </c>
      <c r="D3394">
        <v>3</v>
      </c>
      <c r="E3394">
        <v>6</v>
      </c>
      <c r="F339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394" t="s">
        <v>47</v>
      </c>
      <c r="H3394" t="s">
        <v>16</v>
      </c>
      <c r="I339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394">
        <v>11.4</v>
      </c>
      <c r="K3394">
        <v>7.8</v>
      </c>
      <c r="L3394">
        <v>9.8000000000000007</v>
      </c>
      <c r="M3394">
        <v>29</v>
      </c>
      <c r="N3394">
        <v>228</v>
      </c>
    </row>
    <row r="3395" spans="1:14" x14ac:dyDescent="0.35">
      <c r="A3395" t="s">
        <v>91</v>
      </c>
      <c r="B3395" t="s">
        <v>999</v>
      </c>
      <c r="C3395" t="s">
        <v>14</v>
      </c>
      <c r="D3395">
        <v>3</v>
      </c>
      <c r="E3395">
        <v>6</v>
      </c>
      <c r="F339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395" t="s">
        <v>17</v>
      </c>
      <c r="H3395" t="s">
        <v>16</v>
      </c>
      <c r="I339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395">
        <v>12.2</v>
      </c>
      <c r="K3395">
        <v>8.5</v>
      </c>
      <c r="L3395">
        <v>10.5</v>
      </c>
      <c r="M3395">
        <v>27</v>
      </c>
      <c r="N3395">
        <v>246</v>
      </c>
    </row>
    <row r="3396" spans="1:14" x14ac:dyDescent="0.35">
      <c r="A3396" t="s">
        <v>91</v>
      </c>
      <c r="B3396" t="s">
        <v>1176</v>
      </c>
      <c r="C3396" t="s">
        <v>58</v>
      </c>
      <c r="D3396">
        <v>3</v>
      </c>
      <c r="E3396">
        <v>6</v>
      </c>
      <c r="F339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396" t="s">
        <v>47</v>
      </c>
      <c r="H3396" t="s">
        <v>16</v>
      </c>
      <c r="I339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396">
        <v>11.9</v>
      </c>
      <c r="K3396">
        <v>8.1</v>
      </c>
      <c r="L3396">
        <v>10.199999999999999</v>
      </c>
      <c r="M3396">
        <v>28</v>
      </c>
      <c r="N3396">
        <v>238</v>
      </c>
    </row>
    <row r="3397" spans="1:14" x14ac:dyDescent="0.35">
      <c r="A3397" t="s">
        <v>91</v>
      </c>
      <c r="B3397" t="s">
        <v>1177</v>
      </c>
      <c r="C3397" t="s">
        <v>38</v>
      </c>
      <c r="D3397">
        <v>2</v>
      </c>
      <c r="E3397">
        <v>4</v>
      </c>
      <c r="F339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397" t="s">
        <v>47</v>
      </c>
      <c r="H3397" t="s">
        <v>16</v>
      </c>
      <c r="I339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397">
        <v>10.6</v>
      </c>
      <c r="K3397">
        <v>7.3</v>
      </c>
      <c r="L3397">
        <v>9.1</v>
      </c>
      <c r="M3397">
        <v>31</v>
      </c>
      <c r="N3397">
        <v>211</v>
      </c>
    </row>
    <row r="3398" spans="1:14" x14ac:dyDescent="0.35">
      <c r="A3398" t="s">
        <v>91</v>
      </c>
      <c r="B3398" t="s">
        <v>1178</v>
      </c>
      <c r="C3398" t="s">
        <v>14</v>
      </c>
      <c r="D3398">
        <v>2</v>
      </c>
      <c r="E3398">
        <v>4</v>
      </c>
      <c r="F339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398" t="s">
        <v>47</v>
      </c>
      <c r="H3398" t="s">
        <v>16</v>
      </c>
      <c r="I339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398">
        <v>10.5</v>
      </c>
      <c r="K3398">
        <v>7.4</v>
      </c>
      <c r="L3398">
        <v>9.1</v>
      </c>
      <c r="M3398">
        <v>31</v>
      </c>
      <c r="N3398">
        <v>213</v>
      </c>
    </row>
    <row r="3399" spans="1:14" x14ac:dyDescent="0.35">
      <c r="A3399" t="s">
        <v>91</v>
      </c>
      <c r="B3399" t="s">
        <v>1179</v>
      </c>
      <c r="C3399" t="s">
        <v>14</v>
      </c>
      <c r="D3399">
        <v>2</v>
      </c>
      <c r="E3399">
        <v>4</v>
      </c>
      <c r="F339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399" t="s">
        <v>47</v>
      </c>
      <c r="H3399" t="s">
        <v>16</v>
      </c>
      <c r="I339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399">
        <v>10.5</v>
      </c>
      <c r="K3399">
        <v>7.4</v>
      </c>
      <c r="L3399">
        <v>9.1</v>
      </c>
      <c r="M3399">
        <v>31</v>
      </c>
      <c r="N3399">
        <v>213</v>
      </c>
    </row>
    <row r="3400" spans="1:14" x14ac:dyDescent="0.35">
      <c r="A3400" t="s">
        <v>91</v>
      </c>
      <c r="B3400" t="s">
        <v>1180</v>
      </c>
      <c r="C3400" t="s">
        <v>14</v>
      </c>
      <c r="D3400">
        <v>3</v>
      </c>
      <c r="E3400">
        <v>6</v>
      </c>
      <c r="F340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400" t="s">
        <v>47</v>
      </c>
      <c r="H3400" t="s">
        <v>16</v>
      </c>
      <c r="I340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400">
        <v>11.1</v>
      </c>
      <c r="K3400">
        <v>7.8</v>
      </c>
      <c r="L3400">
        <v>9.6</v>
      </c>
      <c r="M3400">
        <v>29</v>
      </c>
      <c r="N3400">
        <v>224</v>
      </c>
    </row>
    <row r="3401" spans="1:14" x14ac:dyDescent="0.35">
      <c r="A3401" t="s">
        <v>91</v>
      </c>
      <c r="B3401" t="s">
        <v>1180</v>
      </c>
      <c r="C3401" t="s">
        <v>14</v>
      </c>
      <c r="D3401">
        <v>3</v>
      </c>
      <c r="E3401">
        <v>6</v>
      </c>
      <c r="F340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401" t="s">
        <v>17</v>
      </c>
      <c r="H3401" t="s">
        <v>16</v>
      </c>
      <c r="I340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401">
        <v>12.2</v>
      </c>
      <c r="K3401">
        <v>8.1999999999999993</v>
      </c>
      <c r="L3401">
        <v>10.4</v>
      </c>
      <c r="M3401">
        <v>27</v>
      </c>
      <c r="N3401">
        <v>242</v>
      </c>
    </row>
    <row r="3402" spans="1:14" x14ac:dyDescent="0.35">
      <c r="A3402" t="s">
        <v>91</v>
      </c>
      <c r="B3402" t="s">
        <v>1181</v>
      </c>
      <c r="C3402" t="s">
        <v>38</v>
      </c>
      <c r="D3402">
        <v>3</v>
      </c>
      <c r="E3402">
        <v>6</v>
      </c>
      <c r="F340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402" t="s">
        <v>47</v>
      </c>
      <c r="H3402" t="s">
        <v>16</v>
      </c>
      <c r="I340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402">
        <v>11.9</v>
      </c>
      <c r="K3402">
        <v>8.1</v>
      </c>
      <c r="L3402">
        <v>10.199999999999999</v>
      </c>
      <c r="M3402">
        <v>28</v>
      </c>
      <c r="N3402">
        <v>238</v>
      </c>
    </row>
    <row r="3403" spans="1:14" x14ac:dyDescent="0.35">
      <c r="A3403" t="s">
        <v>91</v>
      </c>
      <c r="B3403" t="s">
        <v>1182</v>
      </c>
      <c r="C3403" t="s">
        <v>14</v>
      </c>
      <c r="D3403">
        <v>3</v>
      </c>
      <c r="E3403">
        <v>6</v>
      </c>
      <c r="F340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403" t="s">
        <v>47</v>
      </c>
      <c r="H3403" t="s">
        <v>16</v>
      </c>
      <c r="I340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403">
        <v>11.4</v>
      </c>
      <c r="K3403">
        <v>7.8</v>
      </c>
      <c r="L3403">
        <v>9.8000000000000007</v>
      </c>
      <c r="M3403">
        <v>29</v>
      </c>
      <c r="N3403">
        <v>228</v>
      </c>
    </row>
    <row r="3404" spans="1:14" x14ac:dyDescent="0.35">
      <c r="A3404" t="s">
        <v>91</v>
      </c>
      <c r="B3404" t="s">
        <v>1182</v>
      </c>
      <c r="C3404" t="s">
        <v>14</v>
      </c>
      <c r="D3404">
        <v>3</v>
      </c>
      <c r="E3404">
        <v>6</v>
      </c>
      <c r="F340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404" t="s">
        <v>17</v>
      </c>
      <c r="H3404" t="s">
        <v>16</v>
      </c>
      <c r="I340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404">
        <v>12.2</v>
      </c>
      <c r="K3404">
        <v>8.5</v>
      </c>
      <c r="L3404">
        <v>10.5</v>
      </c>
      <c r="M3404">
        <v>27</v>
      </c>
      <c r="N3404">
        <v>246</v>
      </c>
    </row>
    <row r="3405" spans="1:14" x14ac:dyDescent="0.35">
      <c r="A3405" t="s">
        <v>91</v>
      </c>
      <c r="B3405" t="s">
        <v>1183</v>
      </c>
      <c r="C3405" t="s">
        <v>14</v>
      </c>
      <c r="D3405">
        <v>3</v>
      </c>
      <c r="E3405">
        <v>6</v>
      </c>
      <c r="F340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405" t="s">
        <v>47</v>
      </c>
      <c r="H3405" t="s">
        <v>16</v>
      </c>
      <c r="I340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405">
        <v>11.4</v>
      </c>
      <c r="K3405">
        <v>7.8</v>
      </c>
      <c r="L3405">
        <v>9.8000000000000007</v>
      </c>
      <c r="M3405">
        <v>29</v>
      </c>
      <c r="N3405">
        <v>228</v>
      </c>
    </row>
    <row r="3406" spans="1:14" x14ac:dyDescent="0.35">
      <c r="A3406" t="s">
        <v>91</v>
      </c>
      <c r="B3406" t="s">
        <v>1184</v>
      </c>
      <c r="C3406" t="s">
        <v>25</v>
      </c>
      <c r="D3406">
        <v>2</v>
      </c>
      <c r="E3406">
        <v>4</v>
      </c>
      <c r="F340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406" t="s">
        <v>47</v>
      </c>
      <c r="H3406" t="s">
        <v>16</v>
      </c>
      <c r="I340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406">
        <v>10.5</v>
      </c>
      <c r="K3406">
        <v>7.4</v>
      </c>
      <c r="L3406">
        <v>9.1</v>
      </c>
      <c r="M3406">
        <v>31</v>
      </c>
      <c r="N3406">
        <v>213</v>
      </c>
    </row>
    <row r="3407" spans="1:14" x14ac:dyDescent="0.35">
      <c r="A3407" t="s">
        <v>91</v>
      </c>
      <c r="B3407" t="s">
        <v>1185</v>
      </c>
      <c r="C3407" t="s">
        <v>25</v>
      </c>
      <c r="D3407">
        <v>3</v>
      </c>
      <c r="E3407">
        <v>6</v>
      </c>
      <c r="F340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407" t="s">
        <v>47</v>
      </c>
      <c r="H3407" t="s">
        <v>16</v>
      </c>
      <c r="I340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407">
        <v>11.4</v>
      </c>
      <c r="K3407">
        <v>7.8</v>
      </c>
      <c r="L3407">
        <v>9.8000000000000007</v>
      </c>
      <c r="M3407">
        <v>29</v>
      </c>
      <c r="N3407">
        <v>228</v>
      </c>
    </row>
    <row r="3408" spans="1:14" x14ac:dyDescent="0.35">
      <c r="A3408" t="s">
        <v>91</v>
      </c>
      <c r="B3408" t="s">
        <v>797</v>
      </c>
      <c r="C3408" t="s">
        <v>38</v>
      </c>
      <c r="D3408">
        <v>3</v>
      </c>
      <c r="E3408">
        <v>6</v>
      </c>
      <c r="F340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408" t="s">
        <v>47</v>
      </c>
      <c r="H3408" t="s">
        <v>16</v>
      </c>
      <c r="I340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408">
        <v>12.4</v>
      </c>
      <c r="K3408">
        <v>8.4</v>
      </c>
      <c r="L3408">
        <v>10.6</v>
      </c>
      <c r="M3408">
        <v>27</v>
      </c>
      <c r="N3408">
        <v>249</v>
      </c>
    </row>
    <row r="3409" spans="1:14" x14ac:dyDescent="0.35">
      <c r="A3409" t="s">
        <v>91</v>
      </c>
      <c r="B3409" t="s">
        <v>114</v>
      </c>
      <c r="C3409" t="s">
        <v>14</v>
      </c>
      <c r="D3409">
        <v>3</v>
      </c>
      <c r="E3409">
        <v>6</v>
      </c>
      <c r="F340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409" t="s">
        <v>47</v>
      </c>
      <c r="H3409" t="s">
        <v>16</v>
      </c>
      <c r="I340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409">
        <v>12.4</v>
      </c>
      <c r="K3409">
        <v>8.4</v>
      </c>
      <c r="L3409">
        <v>10.6</v>
      </c>
      <c r="M3409">
        <v>27</v>
      </c>
      <c r="N3409">
        <v>249</v>
      </c>
    </row>
    <row r="3410" spans="1:14" x14ac:dyDescent="0.35">
      <c r="A3410" t="s">
        <v>91</v>
      </c>
      <c r="B3410" t="s">
        <v>115</v>
      </c>
      <c r="C3410" t="s">
        <v>38</v>
      </c>
      <c r="D3410">
        <v>4.4000000000000004</v>
      </c>
      <c r="E3410">
        <v>8</v>
      </c>
      <c r="F341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410" t="s">
        <v>47</v>
      </c>
      <c r="H3410" t="s">
        <v>16</v>
      </c>
      <c r="I341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410">
        <v>14.7</v>
      </c>
      <c r="K3410">
        <v>9.6999999999999993</v>
      </c>
      <c r="L3410">
        <v>12.5</v>
      </c>
      <c r="M3410">
        <v>23</v>
      </c>
      <c r="N3410">
        <v>292</v>
      </c>
    </row>
    <row r="3411" spans="1:14" x14ac:dyDescent="0.35">
      <c r="A3411" t="s">
        <v>91</v>
      </c>
      <c r="B3411" t="s">
        <v>116</v>
      </c>
      <c r="C3411" t="s">
        <v>14</v>
      </c>
      <c r="D3411">
        <v>4.4000000000000004</v>
      </c>
      <c r="E3411">
        <v>8</v>
      </c>
      <c r="F341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411" t="s">
        <v>47</v>
      </c>
      <c r="H3411" t="s">
        <v>16</v>
      </c>
      <c r="I341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411">
        <v>13.8</v>
      </c>
      <c r="K3411">
        <v>9.1</v>
      </c>
      <c r="L3411">
        <v>11.7</v>
      </c>
      <c r="M3411">
        <v>24</v>
      </c>
      <c r="N3411">
        <v>273</v>
      </c>
    </row>
    <row r="3412" spans="1:14" x14ac:dyDescent="0.35">
      <c r="A3412" t="s">
        <v>91</v>
      </c>
      <c r="B3412" t="s">
        <v>117</v>
      </c>
      <c r="C3412" t="s">
        <v>14</v>
      </c>
      <c r="D3412">
        <v>4.4000000000000004</v>
      </c>
      <c r="E3412">
        <v>8</v>
      </c>
      <c r="F341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412" t="s">
        <v>47</v>
      </c>
      <c r="H3412" t="s">
        <v>16</v>
      </c>
      <c r="I341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412">
        <v>14.7</v>
      </c>
      <c r="K3412">
        <v>9.6999999999999993</v>
      </c>
      <c r="L3412">
        <v>12.5</v>
      </c>
      <c r="M3412">
        <v>23</v>
      </c>
      <c r="N3412">
        <v>292</v>
      </c>
    </row>
    <row r="3413" spans="1:14" x14ac:dyDescent="0.35">
      <c r="A3413" t="s">
        <v>91</v>
      </c>
      <c r="B3413" t="s">
        <v>118</v>
      </c>
      <c r="C3413" t="s">
        <v>58</v>
      </c>
      <c r="D3413">
        <v>3</v>
      </c>
      <c r="E3413">
        <v>6</v>
      </c>
      <c r="F341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413" t="s">
        <v>47</v>
      </c>
      <c r="H3413" t="s">
        <v>16</v>
      </c>
      <c r="I341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413">
        <v>11.9</v>
      </c>
      <c r="K3413">
        <v>8.1</v>
      </c>
      <c r="L3413">
        <v>10.199999999999999</v>
      </c>
      <c r="M3413">
        <v>28</v>
      </c>
      <c r="N3413">
        <v>238</v>
      </c>
    </row>
    <row r="3414" spans="1:14" x14ac:dyDescent="0.35">
      <c r="A3414" t="s">
        <v>91</v>
      </c>
      <c r="B3414" t="s">
        <v>119</v>
      </c>
      <c r="C3414" t="s">
        <v>58</v>
      </c>
      <c r="D3414">
        <v>4.4000000000000004</v>
      </c>
      <c r="E3414">
        <v>8</v>
      </c>
      <c r="F341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414" t="s">
        <v>47</v>
      </c>
      <c r="H3414" t="s">
        <v>16</v>
      </c>
      <c r="I341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414">
        <v>13.8</v>
      </c>
      <c r="K3414">
        <v>9.1</v>
      </c>
      <c r="L3414">
        <v>11.7</v>
      </c>
      <c r="M3414">
        <v>24</v>
      </c>
      <c r="N3414">
        <v>273</v>
      </c>
    </row>
    <row r="3415" spans="1:14" x14ac:dyDescent="0.35">
      <c r="A3415" t="s">
        <v>91</v>
      </c>
      <c r="B3415" t="s">
        <v>120</v>
      </c>
      <c r="C3415" t="s">
        <v>58</v>
      </c>
      <c r="D3415">
        <v>4.4000000000000004</v>
      </c>
      <c r="E3415">
        <v>8</v>
      </c>
      <c r="F341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415" t="s">
        <v>47</v>
      </c>
      <c r="H3415" t="s">
        <v>16</v>
      </c>
      <c r="I341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415">
        <v>14.7</v>
      </c>
      <c r="K3415">
        <v>9.6999999999999993</v>
      </c>
      <c r="L3415">
        <v>12.5</v>
      </c>
      <c r="M3415">
        <v>23</v>
      </c>
      <c r="N3415">
        <v>292</v>
      </c>
    </row>
    <row r="3416" spans="1:14" x14ac:dyDescent="0.35">
      <c r="A3416" t="s">
        <v>91</v>
      </c>
      <c r="B3416" t="s">
        <v>803</v>
      </c>
      <c r="C3416" t="s">
        <v>14</v>
      </c>
      <c r="D3416">
        <v>4.4000000000000004</v>
      </c>
      <c r="E3416">
        <v>8</v>
      </c>
      <c r="F341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416" t="s">
        <v>47</v>
      </c>
      <c r="H3416" t="s">
        <v>16</v>
      </c>
      <c r="I341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416">
        <v>14.7</v>
      </c>
      <c r="K3416">
        <v>9.6999999999999993</v>
      </c>
      <c r="L3416">
        <v>12.5</v>
      </c>
      <c r="M3416">
        <v>23</v>
      </c>
      <c r="N3416">
        <v>292</v>
      </c>
    </row>
    <row r="3417" spans="1:14" x14ac:dyDescent="0.35">
      <c r="A3417" t="s">
        <v>91</v>
      </c>
      <c r="B3417" t="s">
        <v>1186</v>
      </c>
      <c r="C3417" t="s">
        <v>58</v>
      </c>
      <c r="D3417">
        <v>4.4000000000000004</v>
      </c>
      <c r="E3417">
        <v>8</v>
      </c>
      <c r="F341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417" t="s">
        <v>47</v>
      </c>
      <c r="H3417" t="s">
        <v>16</v>
      </c>
      <c r="I341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417">
        <v>14.7</v>
      </c>
      <c r="K3417">
        <v>9.6999999999999993</v>
      </c>
      <c r="L3417">
        <v>12.5</v>
      </c>
      <c r="M3417">
        <v>23</v>
      </c>
      <c r="N3417">
        <v>292</v>
      </c>
    </row>
    <row r="3418" spans="1:14" x14ac:dyDescent="0.35">
      <c r="A3418" t="s">
        <v>91</v>
      </c>
      <c r="B3418" t="s">
        <v>1000</v>
      </c>
      <c r="C3418" t="s">
        <v>38</v>
      </c>
      <c r="D3418">
        <v>3</v>
      </c>
      <c r="E3418">
        <v>6</v>
      </c>
      <c r="F341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418" t="s">
        <v>40</v>
      </c>
      <c r="H3418" t="s">
        <v>16</v>
      </c>
      <c r="I341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418">
        <v>11.8</v>
      </c>
      <c r="K3418">
        <v>8.9</v>
      </c>
      <c r="L3418">
        <v>10.5</v>
      </c>
      <c r="M3418">
        <v>27</v>
      </c>
      <c r="N3418">
        <v>245</v>
      </c>
    </row>
    <row r="3419" spans="1:14" x14ac:dyDescent="0.35">
      <c r="A3419" t="s">
        <v>91</v>
      </c>
      <c r="B3419" t="s">
        <v>1000</v>
      </c>
      <c r="C3419" t="s">
        <v>38</v>
      </c>
      <c r="D3419">
        <v>3</v>
      </c>
      <c r="E3419">
        <v>6</v>
      </c>
      <c r="F341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419" t="s">
        <v>17</v>
      </c>
      <c r="H3419" t="s">
        <v>16</v>
      </c>
      <c r="I341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419">
        <v>13.1</v>
      </c>
      <c r="K3419">
        <v>9.1999999999999993</v>
      </c>
      <c r="L3419">
        <v>11.4</v>
      </c>
      <c r="M3419">
        <v>25</v>
      </c>
      <c r="N3419">
        <v>267</v>
      </c>
    </row>
    <row r="3420" spans="1:14" x14ac:dyDescent="0.35">
      <c r="A3420" t="s">
        <v>91</v>
      </c>
      <c r="B3420" t="s">
        <v>1187</v>
      </c>
      <c r="C3420" t="s">
        <v>38</v>
      </c>
      <c r="D3420">
        <v>3</v>
      </c>
      <c r="E3420">
        <v>6</v>
      </c>
      <c r="F342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420" t="s">
        <v>47</v>
      </c>
      <c r="H3420" t="s">
        <v>16</v>
      </c>
      <c r="I342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420">
        <v>11.1</v>
      </c>
      <c r="K3420">
        <v>7.8</v>
      </c>
      <c r="L3420">
        <v>9.6</v>
      </c>
      <c r="M3420">
        <v>29</v>
      </c>
      <c r="N3420">
        <v>224</v>
      </c>
    </row>
    <row r="3421" spans="1:14" x14ac:dyDescent="0.35">
      <c r="A3421" t="s">
        <v>91</v>
      </c>
      <c r="B3421" t="s">
        <v>1187</v>
      </c>
      <c r="C3421" t="s">
        <v>38</v>
      </c>
      <c r="D3421">
        <v>3</v>
      </c>
      <c r="E3421">
        <v>6</v>
      </c>
      <c r="F342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421" t="s">
        <v>17</v>
      </c>
      <c r="H3421" t="s">
        <v>16</v>
      </c>
      <c r="I342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421">
        <v>12.2</v>
      </c>
      <c r="K3421">
        <v>8.1999999999999993</v>
      </c>
      <c r="L3421">
        <v>10.4</v>
      </c>
      <c r="M3421">
        <v>27</v>
      </c>
      <c r="N3421">
        <v>242</v>
      </c>
    </row>
    <row r="3422" spans="1:14" x14ac:dyDescent="0.35">
      <c r="A3422" t="s">
        <v>91</v>
      </c>
      <c r="B3422" t="s">
        <v>1188</v>
      </c>
      <c r="C3422" t="s">
        <v>38</v>
      </c>
      <c r="D3422">
        <v>3</v>
      </c>
      <c r="E3422">
        <v>6</v>
      </c>
      <c r="F342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422" t="s">
        <v>47</v>
      </c>
      <c r="H3422" t="s">
        <v>16</v>
      </c>
      <c r="I342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422">
        <v>11.1</v>
      </c>
      <c r="K3422">
        <v>7.8</v>
      </c>
      <c r="L3422">
        <v>9.6</v>
      </c>
      <c r="M3422">
        <v>29</v>
      </c>
      <c r="N3422">
        <v>224</v>
      </c>
    </row>
    <row r="3423" spans="1:14" x14ac:dyDescent="0.35">
      <c r="A3423" t="s">
        <v>91</v>
      </c>
      <c r="B3423" t="s">
        <v>1188</v>
      </c>
      <c r="C3423" t="s">
        <v>38</v>
      </c>
      <c r="D3423">
        <v>3</v>
      </c>
      <c r="E3423">
        <v>6</v>
      </c>
      <c r="F342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423" t="s">
        <v>17</v>
      </c>
      <c r="H3423" t="s">
        <v>16</v>
      </c>
      <c r="I342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423">
        <v>12.5</v>
      </c>
      <c r="K3423">
        <v>8.4</v>
      </c>
      <c r="L3423">
        <v>10.7</v>
      </c>
      <c r="M3423">
        <v>26</v>
      </c>
      <c r="N3423">
        <v>250</v>
      </c>
    </row>
    <row r="3424" spans="1:14" x14ac:dyDescent="0.35">
      <c r="A3424" t="s">
        <v>91</v>
      </c>
      <c r="B3424" t="s">
        <v>1189</v>
      </c>
      <c r="C3424" t="s">
        <v>38</v>
      </c>
      <c r="D3424">
        <v>3</v>
      </c>
      <c r="E3424">
        <v>6</v>
      </c>
      <c r="F342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424" t="s">
        <v>47</v>
      </c>
      <c r="H3424" t="s">
        <v>16</v>
      </c>
      <c r="I342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424">
        <v>11.4</v>
      </c>
      <c r="K3424">
        <v>7.8</v>
      </c>
      <c r="L3424">
        <v>9.8000000000000007</v>
      </c>
      <c r="M3424">
        <v>29</v>
      </c>
      <c r="N3424">
        <v>228</v>
      </c>
    </row>
    <row r="3425" spans="1:14" x14ac:dyDescent="0.35">
      <c r="A3425" t="s">
        <v>91</v>
      </c>
      <c r="B3425" t="s">
        <v>1190</v>
      </c>
      <c r="C3425" t="s">
        <v>38</v>
      </c>
      <c r="D3425">
        <v>3</v>
      </c>
      <c r="E3425">
        <v>6</v>
      </c>
      <c r="F342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425" t="s">
        <v>47</v>
      </c>
      <c r="H3425" t="s">
        <v>16</v>
      </c>
      <c r="I342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425">
        <v>11.4</v>
      </c>
      <c r="K3425">
        <v>7.8</v>
      </c>
      <c r="L3425">
        <v>9.8000000000000007</v>
      </c>
      <c r="M3425">
        <v>29</v>
      </c>
      <c r="N3425">
        <v>228</v>
      </c>
    </row>
    <row r="3426" spans="1:14" x14ac:dyDescent="0.35">
      <c r="A3426" t="s">
        <v>91</v>
      </c>
      <c r="B3426" t="s">
        <v>1004</v>
      </c>
      <c r="C3426" t="s">
        <v>14</v>
      </c>
      <c r="D3426">
        <v>3</v>
      </c>
      <c r="E3426">
        <v>6</v>
      </c>
      <c r="F342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426" t="s">
        <v>40</v>
      </c>
      <c r="H3426" t="s">
        <v>16</v>
      </c>
      <c r="I342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426">
        <v>14</v>
      </c>
      <c r="K3426">
        <v>9.6999999999999993</v>
      </c>
      <c r="L3426">
        <v>12.1</v>
      </c>
      <c r="M3426">
        <v>23</v>
      </c>
      <c r="N3426">
        <v>284</v>
      </c>
    </row>
    <row r="3427" spans="1:14" x14ac:dyDescent="0.35">
      <c r="A3427" t="s">
        <v>91</v>
      </c>
      <c r="B3427" t="s">
        <v>1004</v>
      </c>
      <c r="C3427" t="s">
        <v>14</v>
      </c>
      <c r="D3427">
        <v>3</v>
      </c>
      <c r="E3427">
        <v>6</v>
      </c>
      <c r="F342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427" t="s">
        <v>17</v>
      </c>
      <c r="H3427" t="s">
        <v>16</v>
      </c>
      <c r="I342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427">
        <v>13.7</v>
      </c>
      <c r="K3427">
        <v>9.1</v>
      </c>
      <c r="L3427">
        <v>11.7</v>
      </c>
      <c r="M3427">
        <v>24</v>
      </c>
      <c r="N3427">
        <v>273</v>
      </c>
    </row>
    <row r="3428" spans="1:14" x14ac:dyDescent="0.35">
      <c r="A3428" t="s">
        <v>91</v>
      </c>
      <c r="B3428" t="s">
        <v>808</v>
      </c>
      <c r="C3428" t="s">
        <v>38</v>
      </c>
      <c r="D3428">
        <v>3</v>
      </c>
      <c r="E3428">
        <v>6</v>
      </c>
      <c r="F342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428" t="s">
        <v>40</v>
      </c>
      <c r="H3428" t="s">
        <v>16</v>
      </c>
      <c r="I342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428">
        <v>14.1</v>
      </c>
      <c r="K3428">
        <v>9.6</v>
      </c>
      <c r="L3428">
        <v>12.1</v>
      </c>
      <c r="M3428">
        <v>23</v>
      </c>
      <c r="N3428">
        <v>283</v>
      </c>
    </row>
    <row r="3429" spans="1:14" x14ac:dyDescent="0.35">
      <c r="A3429" t="s">
        <v>91</v>
      </c>
      <c r="B3429" t="s">
        <v>808</v>
      </c>
      <c r="C3429" t="s">
        <v>38</v>
      </c>
      <c r="D3429">
        <v>3</v>
      </c>
      <c r="E3429">
        <v>6</v>
      </c>
      <c r="F342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429" t="s">
        <v>17</v>
      </c>
      <c r="H3429" t="s">
        <v>16</v>
      </c>
      <c r="I342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429">
        <v>13.7</v>
      </c>
      <c r="K3429">
        <v>9.1</v>
      </c>
      <c r="L3429">
        <v>11.7</v>
      </c>
      <c r="M3429">
        <v>24</v>
      </c>
      <c r="N3429">
        <v>273</v>
      </c>
    </row>
    <row r="3430" spans="1:14" x14ac:dyDescent="0.35">
      <c r="A3430" t="s">
        <v>91</v>
      </c>
      <c r="B3430" t="s">
        <v>809</v>
      </c>
      <c r="C3430" t="s">
        <v>14</v>
      </c>
      <c r="D3430">
        <v>3</v>
      </c>
      <c r="E3430">
        <v>6</v>
      </c>
      <c r="F343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430" t="s">
        <v>40</v>
      </c>
      <c r="H3430" t="s">
        <v>16</v>
      </c>
      <c r="I343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430">
        <v>14</v>
      </c>
      <c r="K3430">
        <v>9.6999999999999993</v>
      </c>
      <c r="L3430">
        <v>12.1</v>
      </c>
      <c r="M3430">
        <v>23</v>
      </c>
      <c r="N3430">
        <v>284</v>
      </c>
    </row>
    <row r="3431" spans="1:14" x14ac:dyDescent="0.35">
      <c r="A3431" t="s">
        <v>91</v>
      </c>
      <c r="B3431" t="s">
        <v>809</v>
      </c>
      <c r="C3431" t="s">
        <v>14</v>
      </c>
      <c r="D3431">
        <v>3</v>
      </c>
      <c r="E3431">
        <v>6</v>
      </c>
      <c r="F343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431" t="s">
        <v>17</v>
      </c>
      <c r="H3431" t="s">
        <v>16</v>
      </c>
      <c r="I343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431">
        <v>13.7</v>
      </c>
      <c r="K3431">
        <v>9.1</v>
      </c>
      <c r="L3431">
        <v>11.7</v>
      </c>
      <c r="M3431">
        <v>24</v>
      </c>
      <c r="N3431">
        <v>273</v>
      </c>
    </row>
    <row r="3432" spans="1:14" x14ac:dyDescent="0.35">
      <c r="A3432" t="s">
        <v>91</v>
      </c>
      <c r="B3432" t="s">
        <v>17</v>
      </c>
      <c r="C3432" t="s">
        <v>14</v>
      </c>
      <c r="D3432">
        <v>4.4000000000000004</v>
      </c>
      <c r="E3432">
        <v>8</v>
      </c>
      <c r="F343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432" t="s">
        <v>40</v>
      </c>
      <c r="H3432" t="s">
        <v>16</v>
      </c>
      <c r="I343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432">
        <v>17.2</v>
      </c>
      <c r="K3432">
        <v>11.6</v>
      </c>
      <c r="L3432">
        <v>14.7</v>
      </c>
      <c r="M3432">
        <v>19</v>
      </c>
      <c r="N3432">
        <v>343</v>
      </c>
    </row>
    <row r="3433" spans="1:14" x14ac:dyDescent="0.35">
      <c r="A3433" t="s">
        <v>91</v>
      </c>
      <c r="B3433" t="s">
        <v>17</v>
      </c>
      <c r="C3433" t="s">
        <v>14</v>
      </c>
      <c r="D3433">
        <v>4.4000000000000004</v>
      </c>
      <c r="E3433">
        <v>8</v>
      </c>
      <c r="F343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433" t="s">
        <v>17</v>
      </c>
      <c r="H3433" t="s">
        <v>16</v>
      </c>
      <c r="I343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433">
        <v>16.2</v>
      </c>
      <c r="K3433">
        <v>10.9</v>
      </c>
      <c r="L3433">
        <v>13.8</v>
      </c>
      <c r="M3433">
        <v>20</v>
      </c>
      <c r="N3433">
        <v>324</v>
      </c>
    </row>
    <row r="3434" spans="1:14" x14ac:dyDescent="0.35">
      <c r="A3434" t="s">
        <v>91</v>
      </c>
      <c r="B3434" t="s">
        <v>128</v>
      </c>
      <c r="C3434" t="s">
        <v>38</v>
      </c>
      <c r="D3434">
        <v>4.4000000000000004</v>
      </c>
      <c r="E3434">
        <v>8</v>
      </c>
      <c r="F343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434" t="s">
        <v>40</v>
      </c>
      <c r="H3434" t="s">
        <v>16</v>
      </c>
      <c r="I343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434">
        <v>17.2</v>
      </c>
      <c r="K3434">
        <v>11.6</v>
      </c>
      <c r="L3434">
        <v>14.7</v>
      </c>
      <c r="M3434">
        <v>19</v>
      </c>
      <c r="N3434">
        <v>343</v>
      </c>
    </row>
    <row r="3435" spans="1:14" x14ac:dyDescent="0.35">
      <c r="A3435" t="s">
        <v>91</v>
      </c>
      <c r="B3435" t="s">
        <v>128</v>
      </c>
      <c r="C3435" t="s">
        <v>38</v>
      </c>
      <c r="D3435">
        <v>4.4000000000000004</v>
      </c>
      <c r="E3435">
        <v>8</v>
      </c>
      <c r="F343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435" t="s">
        <v>17</v>
      </c>
      <c r="H3435" t="s">
        <v>16</v>
      </c>
      <c r="I343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435">
        <v>16.2</v>
      </c>
      <c r="K3435">
        <v>10.9</v>
      </c>
      <c r="L3435">
        <v>13.8</v>
      </c>
      <c r="M3435">
        <v>20</v>
      </c>
      <c r="N3435">
        <v>324</v>
      </c>
    </row>
    <row r="3436" spans="1:14" x14ac:dyDescent="0.35">
      <c r="A3436" t="s">
        <v>91</v>
      </c>
      <c r="B3436" t="s">
        <v>129</v>
      </c>
      <c r="C3436" t="s">
        <v>14</v>
      </c>
      <c r="D3436">
        <v>4.4000000000000004</v>
      </c>
      <c r="E3436">
        <v>8</v>
      </c>
      <c r="F343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436" t="s">
        <v>40</v>
      </c>
      <c r="H3436" t="s">
        <v>16</v>
      </c>
      <c r="I343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436">
        <v>17.2</v>
      </c>
      <c r="K3436">
        <v>11.6</v>
      </c>
      <c r="L3436">
        <v>14.7</v>
      </c>
      <c r="M3436">
        <v>19</v>
      </c>
      <c r="N3436">
        <v>343</v>
      </c>
    </row>
    <row r="3437" spans="1:14" x14ac:dyDescent="0.35">
      <c r="A3437" t="s">
        <v>91</v>
      </c>
      <c r="B3437" t="s">
        <v>129</v>
      </c>
      <c r="C3437" t="s">
        <v>14</v>
      </c>
      <c r="D3437">
        <v>4.4000000000000004</v>
      </c>
      <c r="E3437">
        <v>8</v>
      </c>
      <c r="F343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437" t="s">
        <v>17</v>
      </c>
      <c r="H3437" t="s">
        <v>16</v>
      </c>
      <c r="I343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437">
        <v>16.2</v>
      </c>
      <c r="K3437">
        <v>10.9</v>
      </c>
      <c r="L3437">
        <v>13.8</v>
      </c>
      <c r="M3437">
        <v>20</v>
      </c>
      <c r="N3437">
        <v>324</v>
      </c>
    </row>
    <row r="3438" spans="1:14" x14ac:dyDescent="0.35">
      <c r="A3438" t="s">
        <v>91</v>
      </c>
      <c r="B3438" t="s">
        <v>1191</v>
      </c>
      <c r="C3438" t="s">
        <v>58</v>
      </c>
      <c r="D3438">
        <v>6.6</v>
      </c>
      <c r="E3438">
        <v>12</v>
      </c>
      <c r="F343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438" t="s">
        <v>47</v>
      </c>
      <c r="H3438" t="s">
        <v>16</v>
      </c>
      <c r="I343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438">
        <v>17.7</v>
      </c>
      <c r="K3438">
        <v>11.9</v>
      </c>
      <c r="L3438">
        <v>15.1</v>
      </c>
      <c r="M3438">
        <v>19</v>
      </c>
      <c r="N3438">
        <v>355</v>
      </c>
    </row>
    <row r="3439" spans="1:14" x14ac:dyDescent="0.35">
      <c r="A3439" t="s">
        <v>91</v>
      </c>
      <c r="B3439" t="s">
        <v>130</v>
      </c>
      <c r="C3439" t="s">
        <v>21</v>
      </c>
      <c r="D3439">
        <v>2</v>
      </c>
      <c r="E3439">
        <v>4</v>
      </c>
      <c r="F343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439" t="s">
        <v>47</v>
      </c>
      <c r="H3439" t="s">
        <v>16</v>
      </c>
      <c r="I343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439">
        <v>10.5</v>
      </c>
      <c r="K3439">
        <v>7.4</v>
      </c>
      <c r="L3439">
        <v>9.1</v>
      </c>
      <c r="M3439">
        <v>31</v>
      </c>
      <c r="N3439">
        <v>213</v>
      </c>
    </row>
    <row r="3440" spans="1:14" x14ac:dyDescent="0.35">
      <c r="A3440" t="s">
        <v>91</v>
      </c>
      <c r="B3440" t="s">
        <v>812</v>
      </c>
      <c r="C3440" t="s">
        <v>21</v>
      </c>
      <c r="D3440">
        <v>2</v>
      </c>
      <c r="E3440">
        <v>4</v>
      </c>
      <c r="F344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440" t="s">
        <v>47</v>
      </c>
      <c r="H3440" t="s">
        <v>52</v>
      </c>
      <c r="I344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3440">
        <v>8.6999999999999993</v>
      </c>
      <c r="K3440">
        <v>7.1</v>
      </c>
      <c r="L3440">
        <v>8</v>
      </c>
      <c r="M3440">
        <v>35</v>
      </c>
      <c r="N3440">
        <v>211</v>
      </c>
    </row>
    <row r="3441" spans="1:14" x14ac:dyDescent="0.35">
      <c r="A3441" t="s">
        <v>91</v>
      </c>
      <c r="B3441" t="s">
        <v>132</v>
      </c>
      <c r="C3441" t="s">
        <v>21</v>
      </c>
      <c r="D3441">
        <v>2</v>
      </c>
      <c r="E3441">
        <v>4</v>
      </c>
      <c r="F344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441" t="s">
        <v>47</v>
      </c>
      <c r="H3441" t="s">
        <v>16</v>
      </c>
      <c r="I344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441">
        <v>11.1</v>
      </c>
      <c r="K3441">
        <v>8.5</v>
      </c>
      <c r="L3441">
        <v>10</v>
      </c>
      <c r="M3441">
        <v>28</v>
      </c>
      <c r="N3441">
        <v>233</v>
      </c>
    </row>
    <row r="3442" spans="1:14" x14ac:dyDescent="0.35">
      <c r="A3442" t="s">
        <v>91</v>
      </c>
      <c r="B3442" t="s">
        <v>133</v>
      </c>
      <c r="C3442" t="s">
        <v>21</v>
      </c>
      <c r="D3442">
        <v>3</v>
      </c>
      <c r="E3442">
        <v>6</v>
      </c>
      <c r="F344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442" t="s">
        <v>47</v>
      </c>
      <c r="H3442" t="s">
        <v>16</v>
      </c>
      <c r="I344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442">
        <v>12.7</v>
      </c>
      <c r="K3442">
        <v>9.1</v>
      </c>
      <c r="L3442">
        <v>11.1</v>
      </c>
      <c r="M3442">
        <v>25</v>
      </c>
      <c r="N3442">
        <v>260</v>
      </c>
    </row>
    <row r="3443" spans="1:14" x14ac:dyDescent="0.35">
      <c r="A3443" t="s">
        <v>91</v>
      </c>
      <c r="B3443" t="s">
        <v>1005</v>
      </c>
      <c r="C3443" t="s">
        <v>21</v>
      </c>
      <c r="D3443">
        <v>3</v>
      </c>
      <c r="E3443">
        <v>6</v>
      </c>
      <c r="F344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443" t="s">
        <v>47</v>
      </c>
      <c r="H3443" t="s">
        <v>16</v>
      </c>
      <c r="I344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443">
        <v>12.7</v>
      </c>
      <c r="K3443">
        <v>9.1</v>
      </c>
      <c r="L3443">
        <v>11.1</v>
      </c>
      <c r="M3443">
        <v>25</v>
      </c>
      <c r="N3443">
        <v>260</v>
      </c>
    </row>
    <row r="3444" spans="1:14" x14ac:dyDescent="0.35">
      <c r="A3444" t="s">
        <v>91</v>
      </c>
      <c r="B3444" t="s">
        <v>813</v>
      </c>
      <c r="C3444" t="s">
        <v>21</v>
      </c>
      <c r="D3444">
        <v>2</v>
      </c>
      <c r="E3444">
        <v>4</v>
      </c>
      <c r="F344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444" t="s">
        <v>47</v>
      </c>
      <c r="H3444" t="s">
        <v>16</v>
      </c>
      <c r="I344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444">
        <v>11.8</v>
      </c>
      <c r="K3444">
        <v>8.6</v>
      </c>
      <c r="L3444">
        <v>10.3</v>
      </c>
      <c r="M3444">
        <v>27</v>
      </c>
      <c r="N3444">
        <v>240</v>
      </c>
    </row>
    <row r="3445" spans="1:14" x14ac:dyDescent="0.35">
      <c r="A3445" t="s">
        <v>91</v>
      </c>
      <c r="B3445" t="s">
        <v>815</v>
      </c>
      <c r="C3445" t="s">
        <v>66</v>
      </c>
      <c r="D3445">
        <v>4.4000000000000004</v>
      </c>
      <c r="E3445">
        <v>8</v>
      </c>
      <c r="F344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445" t="s">
        <v>47</v>
      </c>
      <c r="H3445" t="s">
        <v>16</v>
      </c>
      <c r="I344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445">
        <v>16.600000000000001</v>
      </c>
      <c r="K3445">
        <v>12.1</v>
      </c>
      <c r="L3445">
        <v>14.6</v>
      </c>
      <c r="M3445">
        <v>19</v>
      </c>
      <c r="N3445">
        <v>341</v>
      </c>
    </row>
    <row r="3446" spans="1:14" x14ac:dyDescent="0.35">
      <c r="A3446" t="s">
        <v>91</v>
      </c>
      <c r="B3446" t="s">
        <v>816</v>
      </c>
      <c r="C3446" t="s">
        <v>66</v>
      </c>
      <c r="D3446">
        <v>3</v>
      </c>
      <c r="E3446">
        <v>6</v>
      </c>
      <c r="F344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446" t="s">
        <v>47</v>
      </c>
      <c r="H3446" t="s">
        <v>52</v>
      </c>
      <c r="I344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3446">
        <v>10.3</v>
      </c>
      <c r="K3446">
        <v>8</v>
      </c>
      <c r="L3446">
        <v>9.3000000000000007</v>
      </c>
      <c r="M3446">
        <v>30</v>
      </c>
      <c r="N3446">
        <v>249</v>
      </c>
    </row>
    <row r="3447" spans="1:14" x14ac:dyDescent="0.35">
      <c r="A3447" t="s">
        <v>91</v>
      </c>
      <c r="B3447" t="s">
        <v>134</v>
      </c>
      <c r="C3447" t="s">
        <v>66</v>
      </c>
      <c r="D3447">
        <v>3</v>
      </c>
      <c r="E3447">
        <v>6</v>
      </c>
      <c r="F344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447" t="s">
        <v>47</v>
      </c>
      <c r="H3447" t="s">
        <v>16</v>
      </c>
      <c r="I344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447">
        <v>13</v>
      </c>
      <c r="K3447">
        <v>9.8000000000000007</v>
      </c>
      <c r="L3447">
        <v>11.5</v>
      </c>
      <c r="M3447">
        <v>25</v>
      </c>
      <c r="N3447">
        <v>270</v>
      </c>
    </row>
    <row r="3448" spans="1:14" x14ac:dyDescent="0.35">
      <c r="A3448" t="s">
        <v>91</v>
      </c>
      <c r="B3448" t="s">
        <v>135</v>
      </c>
      <c r="C3448" t="s">
        <v>66</v>
      </c>
      <c r="D3448">
        <v>4.4000000000000004</v>
      </c>
      <c r="E3448">
        <v>8</v>
      </c>
      <c r="F344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448" t="s">
        <v>47</v>
      </c>
      <c r="H3448" t="s">
        <v>16</v>
      </c>
      <c r="I344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448">
        <v>15.6</v>
      </c>
      <c r="K3448">
        <v>11.3</v>
      </c>
      <c r="L3448">
        <v>13.7</v>
      </c>
      <c r="M3448">
        <v>21</v>
      </c>
      <c r="N3448">
        <v>320</v>
      </c>
    </row>
    <row r="3449" spans="1:14" x14ac:dyDescent="0.35">
      <c r="A3449" t="s">
        <v>91</v>
      </c>
      <c r="B3449" t="s">
        <v>136</v>
      </c>
      <c r="C3449" t="s">
        <v>66</v>
      </c>
      <c r="D3449">
        <v>4.4000000000000004</v>
      </c>
      <c r="E3449">
        <v>8</v>
      </c>
      <c r="F344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449" t="s">
        <v>47</v>
      </c>
      <c r="H3449" t="s">
        <v>16</v>
      </c>
      <c r="I344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449">
        <v>16.600000000000001</v>
      </c>
      <c r="K3449">
        <v>12.1</v>
      </c>
      <c r="L3449">
        <v>14.6</v>
      </c>
      <c r="M3449">
        <v>19</v>
      </c>
      <c r="N3449">
        <v>341</v>
      </c>
    </row>
    <row r="3450" spans="1:14" x14ac:dyDescent="0.35">
      <c r="A3450" t="s">
        <v>91</v>
      </c>
      <c r="B3450" t="s">
        <v>137</v>
      </c>
      <c r="C3450" t="s">
        <v>66</v>
      </c>
      <c r="D3450">
        <v>3</v>
      </c>
      <c r="E3450">
        <v>6</v>
      </c>
      <c r="F345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450" t="s">
        <v>47</v>
      </c>
      <c r="H3450" t="s">
        <v>16</v>
      </c>
      <c r="I345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450">
        <v>13</v>
      </c>
      <c r="K3450">
        <v>9.8000000000000007</v>
      </c>
      <c r="L3450">
        <v>11.5</v>
      </c>
      <c r="M3450">
        <v>25</v>
      </c>
      <c r="N3450">
        <v>270</v>
      </c>
    </row>
    <row r="3451" spans="1:14" x14ac:dyDescent="0.35">
      <c r="A3451" t="s">
        <v>91</v>
      </c>
      <c r="B3451" t="s">
        <v>138</v>
      </c>
      <c r="C3451" t="s">
        <v>66</v>
      </c>
      <c r="D3451">
        <v>4.4000000000000004</v>
      </c>
      <c r="E3451">
        <v>8</v>
      </c>
      <c r="F345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451" t="s">
        <v>47</v>
      </c>
      <c r="H3451" t="s">
        <v>16</v>
      </c>
      <c r="I345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451">
        <v>15.6</v>
      </c>
      <c r="K3451">
        <v>11.3</v>
      </c>
      <c r="L3451">
        <v>13.7</v>
      </c>
      <c r="M3451">
        <v>21</v>
      </c>
      <c r="N3451">
        <v>320</v>
      </c>
    </row>
    <row r="3452" spans="1:14" x14ac:dyDescent="0.35">
      <c r="A3452" t="s">
        <v>142</v>
      </c>
      <c r="B3452" t="s">
        <v>143</v>
      </c>
      <c r="C3452" t="s">
        <v>66</v>
      </c>
      <c r="D3452">
        <v>3.6</v>
      </c>
      <c r="E3452">
        <v>6</v>
      </c>
      <c r="F345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452" t="s">
        <v>36</v>
      </c>
      <c r="H3452" t="s">
        <v>144</v>
      </c>
      <c r="I345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452">
        <v>15.7</v>
      </c>
      <c r="K3452">
        <v>10.6</v>
      </c>
      <c r="L3452">
        <v>13.4</v>
      </c>
      <c r="M3452">
        <v>21</v>
      </c>
      <c r="N3452">
        <v>315</v>
      </c>
    </row>
    <row r="3453" spans="1:14" x14ac:dyDescent="0.35">
      <c r="A3453" t="s">
        <v>142</v>
      </c>
      <c r="B3453" t="s">
        <v>145</v>
      </c>
      <c r="C3453" t="s">
        <v>66</v>
      </c>
      <c r="D3453">
        <v>3.6</v>
      </c>
      <c r="E3453">
        <v>6</v>
      </c>
      <c r="F345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453" t="s">
        <v>36</v>
      </c>
      <c r="H3453" t="s">
        <v>144</v>
      </c>
      <c r="I345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453">
        <v>16</v>
      </c>
      <c r="K3453">
        <v>10.9</v>
      </c>
      <c r="L3453">
        <v>13.7</v>
      </c>
      <c r="M3453">
        <v>21</v>
      </c>
      <c r="N3453">
        <v>322</v>
      </c>
    </row>
    <row r="3454" spans="1:14" x14ac:dyDescent="0.35">
      <c r="A3454" t="s">
        <v>142</v>
      </c>
      <c r="B3454" t="s">
        <v>1192</v>
      </c>
      <c r="C3454" t="s">
        <v>21</v>
      </c>
      <c r="D3454">
        <v>1.4</v>
      </c>
      <c r="E3454">
        <v>4</v>
      </c>
      <c r="F345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454" t="s">
        <v>22</v>
      </c>
      <c r="H3454" t="s">
        <v>144</v>
      </c>
      <c r="I345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454">
        <v>9.3000000000000007</v>
      </c>
      <c r="K3454">
        <v>7.2</v>
      </c>
      <c r="L3454">
        <v>8.3000000000000007</v>
      </c>
      <c r="M3454">
        <v>34</v>
      </c>
      <c r="N3454">
        <v>194</v>
      </c>
    </row>
    <row r="3455" spans="1:14" x14ac:dyDescent="0.35">
      <c r="A3455" t="s">
        <v>142</v>
      </c>
      <c r="B3455" t="s">
        <v>1193</v>
      </c>
      <c r="C3455" t="s">
        <v>21</v>
      </c>
      <c r="D3455">
        <v>1.4</v>
      </c>
      <c r="E3455">
        <v>4</v>
      </c>
      <c r="F345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455" t="s">
        <v>22</v>
      </c>
      <c r="H3455" t="s">
        <v>144</v>
      </c>
      <c r="I345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455">
        <v>8.6</v>
      </c>
      <c r="K3455">
        <v>7.1</v>
      </c>
      <c r="L3455">
        <v>7.9</v>
      </c>
      <c r="M3455">
        <v>36</v>
      </c>
      <c r="N3455">
        <v>185</v>
      </c>
    </row>
    <row r="3456" spans="1:14" x14ac:dyDescent="0.35">
      <c r="A3456" t="s">
        <v>142</v>
      </c>
      <c r="B3456" t="s">
        <v>1194</v>
      </c>
      <c r="C3456" t="s">
        <v>21</v>
      </c>
      <c r="D3456">
        <v>1.4</v>
      </c>
      <c r="E3456">
        <v>4</v>
      </c>
      <c r="F345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456" t="s">
        <v>22</v>
      </c>
      <c r="H3456" t="s">
        <v>144</v>
      </c>
      <c r="I345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456">
        <v>9.8000000000000007</v>
      </c>
      <c r="K3456">
        <v>7.7</v>
      </c>
      <c r="L3456">
        <v>8.8000000000000007</v>
      </c>
      <c r="M3456">
        <v>32</v>
      </c>
      <c r="N3456">
        <v>208</v>
      </c>
    </row>
    <row r="3457" spans="1:14" x14ac:dyDescent="0.35">
      <c r="A3457" t="s">
        <v>142</v>
      </c>
      <c r="B3457" t="s">
        <v>1195</v>
      </c>
      <c r="C3457" t="s">
        <v>21</v>
      </c>
      <c r="D3457">
        <v>1.4</v>
      </c>
      <c r="E3457">
        <v>4</v>
      </c>
      <c r="F345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457" t="s">
        <v>22</v>
      </c>
      <c r="H3457" t="s">
        <v>144</v>
      </c>
      <c r="I345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457">
        <v>8.9</v>
      </c>
      <c r="K3457">
        <v>7.6</v>
      </c>
      <c r="L3457">
        <v>8.3000000000000007</v>
      </c>
      <c r="M3457">
        <v>34</v>
      </c>
      <c r="N3457">
        <v>196</v>
      </c>
    </row>
    <row r="3458" spans="1:14" x14ac:dyDescent="0.35">
      <c r="A3458" t="s">
        <v>142</v>
      </c>
      <c r="B3458" t="s">
        <v>1008</v>
      </c>
      <c r="C3458" t="s">
        <v>21</v>
      </c>
      <c r="D3458">
        <v>2</v>
      </c>
      <c r="E3458">
        <v>4</v>
      </c>
      <c r="F345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458" t="s">
        <v>36</v>
      </c>
      <c r="H3458" t="s">
        <v>16</v>
      </c>
      <c r="I345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458">
        <v>11.8</v>
      </c>
      <c r="K3458">
        <v>9.1</v>
      </c>
      <c r="L3458">
        <v>10.6</v>
      </c>
      <c r="M3458">
        <v>27</v>
      </c>
      <c r="N3458">
        <v>248</v>
      </c>
    </row>
    <row r="3459" spans="1:14" x14ac:dyDescent="0.35">
      <c r="A3459" t="s">
        <v>142</v>
      </c>
      <c r="B3459" t="s">
        <v>1008</v>
      </c>
      <c r="C3459" t="s">
        <v>21</v>
      </c>
      <c r="D3459">
        <v>2.5</v>
      </c>
      <c r="E3459">
        <v>4</v>
      </c>
      <c r="F345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459" t="s">
        <v>36</v>
      </c>
      <c r="H3459" t="s">
        <v>144</v>
      </c>
      <c r="I345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459">
        <v>11.1</v>
      </c>
      <c r="K3459">
        <v>8.4</v>
      </c>
      <c r="L3459">
        <v>9.9</v>
      </c>
      <c r="M3459">
        <v>29</v>
      </c>
      <c r="N3459">
        <v>232</v>
      </c>
    </row>
    <row r="3460" spans="1:14" x14ac:dyDescent="0.35">
      <c r="A3460" t="s">
        <v>142</v>
      </c>
      <c r="B3460" t="s">
        <v>148</v>
      </c>
      <c r="C3460" t="s">
        <v>25</v>
      </c>
      <c r="D3460">
        <v>3.6</v>
      </c>
      <c r="E3460">
        <v>6</v>
      </c>
      <c r="F346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460" t="s">
        <v>47</v>
      </c>
      <c r="H3460" t="s">
        <v>144</v>
      </c>
      <c r="I346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460">
        <v>11.2</v>
      </c>
      <c r="K3460">
        <v>7.5</v>
      </c>
      <c r="L3460">
        <v>9.5</v>
      </c>
      <c r="M3460">
        <v>30</v>
      </c>
      <c r="N3460">
        <v>224</v>
      </c>
    </row>
    <row r="3461" spans="1:14" x14ac:dyDescent="0.35">
      <c r="A3461" t="s">
        <v>142</v>
      </c>
      <c r="B3461" t="s">
        <v>150</v>
      </c>
      <c r="C3461" t="s">
        <v>25</v>
      </c>
      <c r="D3461">
        <v>3.6</v>
      </c>
      <c r="E3461">
        <v>6</v>
      </c>
      <c r="F346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461" t="s">
        <v>47</v>
      </c>
      <c r="H3461" t="s">
        <v>144</v>
      </c>
      <c r="I346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461">
        <v>11.6</v>
      </c>
      <c r="K3461">
        <v>8.1</v>
      </c>
      <c r="L3461">
        <v>10</v>
      </c>
      <c r="M3461">
        <v>28</v>
      </c>
      <c r="N3461">
        <v>235</v>
      </c>
    </row>
    <row r="3462" spans="1:14" x14ac:dyDescent="0.35">
      <c r="A3462" t="s">
        <v>142</v>
      </c>
      <c r="B3462" t="s">
        <v>152</v>
      </c>
      <c r="C3462" t="s">
        <v>25</v>
      </c>
      <c r="D3462">
        <v>2</v>
      </c>
      <c r="E3462">
        <v>4</v>
      </c>
      <c r="F346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462" t="s">
        <v>22</v>
      </c>
      <c r="H3462" t="s">
        <v>16</v>
      </c>
      <c r="I346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462">
        <v>11.5</v>
      </c>
      <c r="K3462">
        <v>8</v>
      </c>
      <c r="L3462">
        <v>9.9</v>
      </c>
      <c r="M3462">
        <v>29</v>
      </c>
      <c r="N3462">
        <v>233</v>
      </c>
    </row>
    <row r="3463" spans="1:14" x14ac:dyDescent="0.35">
      <c r="A3463" t="s">
        <v>142</v>
      </c>
      <c r="B3463" t="s">
        <v>153</v>
      </c>
      <c r="C3463" t="s">
        <v>25</v>
      </c>
      <c r="D3463">
        <v>2</v>
      </c>
      <c r="E3463">
        <v>4</v>
      </c>
      <c r="F346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463" t="s">
        <v>22</v>
      </c>
      <c r="H3463" t="s">
        <v>16</v>
      </c>
      <c r="I346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463">
        <v>12.1</v>
      </c>
      <c r="K3463">
        <v>8.9</v>
      </c>
      <c r="L3463">
        <v>10.7</v>
      </c>
      <c r="M3463">
        <v>26</v>
      </c>
      <c r="N3463">
        <v>250</v>
      </c>
    </row>
    <row r="3464" spans="1:14" x14ac:dyDescent="0.35">
      <c r="A3464" t="s">
        <v>142</v>
      </c>
      <c r="B3464" t="s">
        <v>155</v>
      </c>
      <c r="C3464" t="s">
        <v>14</v>
      </c>
      <c r="D3464">
        <v>2.4</v>
      </c>
      <c r="E3464">
        <v>4</v>
      </c>
      <c r="F346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464" t="s">
        <v>22</v>
      </c>
      <c r="H3464" t="s">
        <v>144</v>
      </c>
      <c r="I346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464">
        <v>11.3</v>
      </c>
      <c r="K3464">
        <v>7.6</v>
      </c>
      <c r="L3464">
        <v>9.6999999999999993</v>
      </c>
      <c r="M3464">
        <v>29</v>
      </c>
      <c r="N3464">
        <v>226</v>
      </c>
    </row>
    <row r="3465" spans="1:14" x14ac:dyDescent="0.35">
      <c r="A3465" t="s">
        <v>156</v>
      </c>
      <c r="B3465" t="s">
        <v>157</v>
      </c>
      <c r="C3465" t="s">
        <v>14</v>
      </c>
      <c r="D3465">
        <v>2</v>
      </c>
      <c r="E3465">
        <v>4</v>
      </c>
      <c r="F346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465" t="s">
        <v>47</v>
      </c>
      <c r="H3465" t="s">
        <v>16</v>
      </c>
      <c r="I346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465">
        <v>10.6</v>
      </c>
      <c r="K3465">
        <v>7.7</v>
      </c>
      <c r="L3465">
        <v>9.3000000000000007</v>
      </c>
      <c r="M3465">
        <v>30</v>
      </c>
      <c r="N3465">
        <v>217</v>
      </c>
    </row>
    <row r="3466" spans="1:14" x14ac:dyDescent="0.35">
      <c r="A3466" t="s">
        <v>156</v>
      </c>
      <c r="B3466" t="s">
        <v>157</v>
      </c>
      <c r="C3466" t="s">
        <v>14</v>
      </c>
      <c r="D3466">
        <v>2</v>
      </c>
      <c r="E3466">
        <v>4</v>
      </c>
      <c r="F346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466" t="s">
        <v>17</v>
      </c>
      <c r="H3466" t="s">
        <v>16</v>
      </c>
      <c r="I346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466">
        <v>11.8</v>
      </c>
      <c r="K3466">
        <v>8</v>
      </c>
      <c r="L3466">
        <v>10.1</v>
      </c>
      <c r="M3466">
        <v>28</v>
      </c>
      <c r="N3466">
        <v>236</v>
      </c>
    </row>
    <row r="3467" spans="1:14" x14ac:dyDescent="0.35">
      <c r="A3467" t="s">
        <v>156</v>
      </c>
      <c r="B3467" t="s">
        <v>157</v>
      </c>
      <c r="C3467" t="s">
        <v>14</v>
      </c>
      <c r="D3467">
        <v>2.5</v>
      </c>
      <c r="E3467">
        <v>4</v>
      </c>
      <c r="F346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467" t="s">
        <v>47</v>
      </c>
      <c r="H3467" t="s">
        <v>144</v>
      </c>
      <c r="I346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467">
        <v>10.7</v>
      </c>
      <c r="K3467">
        <v>7.4</v>
      </c>
      <c r="L3467">
        <v>9.1999999999999993</v>
      </c>
      <c r="M3467">
        <v>31</v>
      </c>
      <c r="N3467">
        <v>216</v>
      </c>
    </row>
    <row r="3468" spans="1:14" x14ac:dyDescent="0.35">
      <c r="A3468" t="s">
        <v>156</v>
      </c>
      <c r="B3468" t="s">
        <v>157</v>
      </c>
      <c r="C3468" t="s">
        <v>14</v>
      </c>
      <c r="D3468">
        <v>3.6</v>
      </c>
      <c r="E3468">
        <v>6</v>
      </c>
      <c r="F346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468" t="s">
        <v>47</v>
      </c>
      <c r="H3468" t="s">
        <v>144</v>
      </c>
      <c r="I346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468">
        <v>11.6</v>
      </c>
      <c r="K3468">
        <v>8</v>
      </c>
      <c r="L3468">
        <v>10</v>
      </c>
      <c r="M3468">
        <v>28</v>
      </c>
      <c r="N3468">
        <v>234</v>
      </c>
    </row>
    <row r="3469" spans="1:14" x14ac:dyDescent="0.35">
      <c r="A3469" t="s">
        <v>156</v>
      </c>
      <c r="B3469" t="s">
        <v>158</v>
      </c>
      <c r="C3469" t="s">
        <v>14</v>
      </c>
      <c r="D3469">
        <v>2</v>
      </c>
      <c r="E3469">
        <v>4</v>
      </c>
      <c r="F346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469" t="s">
        <v>47</v>
      </c>
      <c r="H3469" t="s">
        <v>16</v>
      </c>
      <c r="I346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469">
        <v>10.8</v>
      </c>
      <c r="K3469">
        <v>7.9</v>
      </c>
      <c r="L3469">
        <v>9.5</v>
      </c>
      <c r="M3469">
        <v>30</v>
      </c>
      <c r="N3469">
        <v>222</v>
      </c>
    </row>
    <row r="3470" spans="1:14" x14ac:dyDescent="0.35">
      <c r="A3470" t="s">
        <v>156</v>
      </c>
      <c r="B3470" t="s">
        <v>158</v>
      </c>
      <c r="C3470" t="s">
        <v>14</v>
      </c>
      <c r="D3470">
        <v>3.6</v>
      </c>
      <c r="E3470">
        <v>6</v>
      </c>
      <c r="F347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470" t="s">
        <v>47</v>
      </c>
      <c r="H3470" t="s">
        <v>144</v>
      </c>
      <c r="I347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470">
        <v>12.2</v>
      </c>
      <c r="K3470">
        <v>8.6</v>
      </c>
      <c r="L3470">
        <v>10.6</v>
      </c>
      <c r="M3470">
        <v>27</v>
      </c>
      <c r="N3470">
        <v>248</v>
      </c>
    </row>
    <row r="3471" spans="1:14" x14ac:dyDescent="0.35">
      <c r="A3471" t="s">
        <v>156</v>
      </c>
      <c r="B3471" t="s">
        <v>1011</v>
      </c>
      <c r="C3471" t="s">
        <v>14</v>
      </c>
      <c r="D3471">
        <v>3.6</v>
      </c>
      <c r="E3471">
        <v>6</v>
      </c>
      <c r="F347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471" t="s">
        <v>47</v>
      </c>
      <c r="H3471" t="s">
        <v>16</v>
      </c>
      <c r="I347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471">
        <v>13.9</v>
      </c>
      <c r="K3471">
        <v>9.4</v>
      </c>
      <c r="L3471">
        <v>11.9</v>
      </c>
      <c r="M3471">
        <v>24</v>
      </c>
      <c r="N3471">
        <v>279</v>
      </c>
    </row>
    <row r="3472" spans="1:14" x14ac:dyDescent="0.35">
      <c r="A3472" t="s">
        <v>156</v>
      </c>
      <c r="B3472" t="s">
        <v>1011</v>
      </c>
      <c r="C3472" t="s">
        <v>14</v>
      </c>
      <c r="D3472">
        <v>3.6</v>
      </c>
      <c r="E3472">
        <v>6</v>
      </c>
      <c r="F347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472" t="s">
        <v>17</v>
      </c>
      <c r="H3472" t="s">
        <v>16</v>
      </c>
      <c r="I347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472">
        <v>14.4</v>
      </c>
      <c r="K3472">
        <v>10.4</v>
      </c>
      <c r="L3472">
        <v>12.6</v>
      </c>
      <c r="M3472">
        <v>22</v>
      </c>
      <c r="N3472">
        <v>295</v>
      </c>
    </row>
    <row r="3473" spans="1:14" x14ac:dyDescent="0.35">
      <c r="A3473" t="s">
        <v>156</v>
      </c>
      <c r="B3473" t="s">
        <v>1012</v>
      </c>
      <c r="C3473" t="s">
        <v>58</v>
      </c>
      <c r="D3473">
        <v>2</v>
      </c>
      <c r="E3473">
        <v>4</v>
      </c>
      <c r="F347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473" t="s">
        <v>47</v>
      </c>
      <c r="H3473" t="s">
        <v>16</v>
      </c>
      <c r="I347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473">
        <v>11</v>
      </c>
      <c r="K3473">
        <v>7.8</v>
      </c>
      <c r="L3473">
        <v>9.5</v>
      </c>
      <c r="M3473">
        <v>30</v>
      </c>
      <c r="N3473">
        <v>223</v>
      </c>
    </row>
    <row r="3474" spans="1:14" x14ac:dyDescent="0.35">
      <c r="A3474" t="s">
        <v>156</v>
      </c>
      <c r="B3474" t="s">
        <v>1013</v>
      </c>
      <c r="C3474" t="s">
        <v>58</v>
      </c>
      <c r="D3474">
        <v>3</v>
      </c>
      <c r="E3474">
        <v>6</v>
      </c>
      <c r="F347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474" t="s">
        <v>47</v>
      </c>
      <c r="H3474" t="s">
        <v>16</v>
      </c>
      <c r="I347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474">
        <v>13</v>
      </c>
      <c r="K3474">
        <v>9.1</v>
      </c>
      <c r="L3474">
        <v>11.2</v>
      </c>
      <c r="M3474">
        <v>25</v>
      </c>
      <c r="N3474">
        <v>263</v>
      </c>
    </row>
    <row r="3475" spans="1:14" x14ac:dyDescent="0.35">
      <c r="A3475" t="s">
        <v>156</v>
      </c>
      <c r="B3475" t="s">
        <v>1013</v>
      </c>
      <c r="C3475" t="s">
        <v>58</v>
      </c>
      <c r="D3475">
        <v>3.6</v>
      </c>
      <c r="E3475">
        <v>6</v>
      </c>
      <c r="F347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475" t="s">
        <v>47</v>
      </c>
      <c r="H3475" t="s">
        <v>144</v>
      </c>
      <c r="I347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475">
        <v>12.8</v>
      </c>
      <c r="K3475">
        <v>8.8000000000000007</v>
      </c>
      <c r="L3475">
        <v>11</v>
      </c>
      <c r="M3475">
        <v>26</v>
      </c>
      <c r="N3475">
        <v>259</v>
      </c>
    </row>
    <row r="3476" spans="1:14" x14ac:dyDescent="0.35">
      <c r="A3476" t="s">
        <v>156</v>
      </c>
      <c r="B3476" t="s">
        <v>817</v>
      </c>
      <c r="C3476" t="s">
        <v>25</v>
      </c>
      <c r="D3476">
        <v>2</v>
      </c>
      <c r="E3476">
        <v>4</v>
      </c>
      <c r="F347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476" t="s">
        <v>47</v>
      </c>
      <c r="H3476" t="s">
        <v>16</v>
      </c>
      <c r="I347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476">
        <v>11</v>
      </c>
      <c r="K3476">
        <v>7.8</v>
      </c>
      <c r="L3476">
        <v>9.5</v>
      </c>
      <c r="M3476">
        <v>30</v>
      </c>
      <c r="N3476">
        <v>223</v>
      </c>
    </row>
    <row r="3477" spans="1:14" x14ac:dyDescent="0.35">
      <c r="A3477" t="s">
        <v>156</v>
      </c>
      <c r="B3477" t="s">
        <v>817</v>
      </c>
      <c r="C3477" t="s">
        <v>25</v>
      </c>
      <c r="D3477">
        <v>3.6</v>
      </c>
      <c r="E3477">
        <v>6</v>
      </c>
      <c r="F347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477" t="s">
        <v>47</v>
      </c>
      <c r="H3477" t="s">
        <v>144</v>
      </c>
      <c r="I347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477">
        <v>11.6</v>
      </c>
      <c r="K3477">
        <v>8</v>
      </c>
      <c r="L3477">
        <v>10</v>
      </c>
      <c r="M3477">
        <v>28</v>
      </c>
      <c r="N3477">
        <v>234</v>
      </c>
    </row>
    <row r="3478" spans="1:14" x14ac:dyDescent="0.35">
      <c r="A3478" t="s">
        <v>156</v>
      </c>
      <c r="B3478" t="s">
        <v>818</v>
      </c>
      <c r="C3478" t="s">
        <v>25</v>
      </c>
      <c r="D3478">
        <v>2</v>
      </c>
      <c r="E3478">
        <v>4</v>
      </c>
      <c r="F347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478" t="s">
        <v>47</v>
      </c>
      <c r="H3478" t="s">
        <v>16</v>
      </c>
      <c r="I347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478">
        <v>11.2</v>
      </c>
      <c r="K3478">
        <v>8.1999999999999993</v>
      </c>
      <c r="L3478">
        <v>9.8000000000000007</v>
      </c>
      <c r="M3478">
        <v>29</v>
      </c>
      <c r="N3478">
        <v>229</v>
      </c>
    </row>
    <row r="3479" spans="1:14" x14ac:dyDescent="0.35">
      <c r="A3479" t="s">
        <v>156</v>
      </c>
      <c r="B3479" t="s">
        <v>818</v>
      </c>
      <c r="C3479" t="s">
        <v>25</v>
      </c>
      <c r="D3479">
        <v>3.6</v>
      </c>
      <c r="E3479">
        <v>6</v>
      </c>
      <c r="F347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479" t="s">
        <v>47</v>
      </c>
      <c r="H3479" t="s">
        <v>144</v>
      </c>
      <c r="I347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479">
        <v>12.2</v>
      </c>
      <c r="K3479">
        <v>8.6</v>
      </c>
      <c r="L3479">
        <v>10.6</v>
      </c>
      <c r="M3479">
        <v>27</v>
      </c>
      <c r="N3479">
        <v>248</v>
      </c>
    </row>
    <row r="3480" spans="1:14" x14ac:dyDescent="0.35">
      <c r="A3480" t="s">
        <v>156</v>
      </c>
      <c r="B3480" t="s">
        <v>819</v>
      </c>
      <c r="C3480" t="s">
        <v>25</v>
      </c>
      <c r="D3480">
        <v>3.6</v>
      </c>
      <c r="E3480">
        <v>6</v>
      </c>
      <c r="F348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480" t="s">
        <v>47</v>
      </c>
      <c r="H3480" t="s">
        <v>16</v>
      </c>
      <c r="I348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480">
        <v>15</v>
      </c>
      <c r="K3480">
        <v>9.9</v>
      </c>
      <c r="L3480">
        <v>12.7</v>
      </c>
      <c r="M3480">
        <v>22</v>
      </c>
      <c r="N3480">
        <v>299</v>
      </c>
    </row>
    <row r="3481" spans="1:14" x14ac:dyDescent="0.35">
      <c r="A3481" t="s">
        <v>156</v>
      </c>
      <c r="B3481" t="s">
        <v>1014</v>
      </c>
      <c r="C3481" t="s">
        <v>25</v>
      </c>
      <c r="D3481">
        <v>6.2</v>
      </c>
      <c r="E3481">
        <v>8</v>
      </c>
      <c r="F348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481" t="s">
        <v>47</v>
      </c>
      <c r="H3481" t="s">
        <v>16</v>
      </c>
      <c r="I348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481">
        <v>16.5</v>
      </c>
      <c r="K3481">
        <v>11.1</v>
      </c>
      <c r="L3481">
        <v>14</v>
      </c>
      <c r="M3481">
        <v>20</v>
      </c>
      <c r="N3481">
        <v>329</v>
      </c>
    </row>
    <row r="3482" spans="1:14" x14ac:dyDescent="0.35">
      <c r="A3482" t="s">
        <v>156</v>
      </c>
      <c r="B3482" t="s">
        <v>820</v>
      </c>
      <c r="C3482" t="s">
        <v>66</v>
      </c>
      <c r="D3482">
        <v>6.2</v>
      </c>
      <c r="E3482">
        <v>8</v>
      </c>
      <c r="F348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482" t="s">
        <v>55</v>
      </c>
      <c r="H3482" t="s">
        <v>16</v>
      </c>
      <c r="I348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482">
        <v>16.100000000000001</v>
      </c>
      <c r="K3482">
        <v>11.7</v>
      </c>
      <c r="L3482">
        <v>14.1</v>
      </c>
      <c r="M3482">
        <v>20</v>
      </c>
      <c r="N3482">
        <v>331</v>
      </c>
    </row>
    <row r="3483" spans="1:14" x14ac:dyDescent="0.35">
      <c r="A3483" t="s">
        <v>156</v>
      </c>
      <c r="B3483" t="s">
        <v>1196</v>
      </c>
      <c r="C3483" t="s">
        <v>21</v>
      </c>
      <c r="D3483">
        <v>3.6</v>
      </c>
      <c r="E3483">
        <v>6</v>
      </c>
      <c r="F348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483" t="s">
        <v>47</v>
      </c>
      <c r="H3483" t="s">
        <v>144</v>
      </c>
      <c r="I348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483">
        <v>12.1</v>
      </c>
      <c r="K3483">
        <v>8.6</v>
      </c>
      <c r="L3483">
        <v>10.5</v>
      </c>
      <c r="M3483">
        <v>27</v>
      </c>
      <c r="N3483">
        <v>245</v>
      </c>
    </row>
    <row r="3484" spans="1:14" x14ac:dyDescent="0.35">
      <c r="A3484" t="s">
        <v>156</v>
      </c>
      <c r="B3484" t="s">
        <v>1197</v>
      </c>
      <c r="C3484" t="s">
        <v>21</v>
      </c>
      <c r="D3484">
        <v>3.6</v>
      </c>
      <c r="E3484">
        <v>6</v>
      </c>
      <c r="F348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484" t="s">
        <v>47</v>
      </c>
      <c r="H3484" t="s">
        <v>144</v>
      </c>
      <c r="I348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484">
        <v>12.9</v>
      </c>
      <c r="K3484">
        <v>8.9</v>
      </c>
      <c r="L3484">
        <v>11.1</v>
      </c>
      <c r="M3484">
        <v>25</v>
      </c>
      <c r="N3484">
        <v>260</v>
      </c>
    </row>
    <row r="3485" spans="1:14" x14ac:dyDescent="0.35">
      <c r="A3485" t="s">
        <v>156</v>
      </c>
      <c r="B3485" t="s">
        <v>173</v>
      </c>
      <c r="C3485" t="s">
        <v>58</v>
      </c>
      <c r="D3485">
        <v>3.6</v>
      </c>
      <c r="E3485">
        <v>6</v>
      </c>
      <c r="F348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485" t="s">
        <v>22</v>
      </c>
      <c r="H3485" t="s">
        <v>144</v>
      </c>
      <c r="I348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485">
        <v>13.2</v>
      </c>
      <c r="K3485">
        <v>8.5</v>
      </c>
      <c r="L3485">
        <v>11.1</v>
      </c>
      <c r="M3485">
        <v>25</v>
      </c>
      <c r="N3485">
        <v>260</v>
      </c>
    </row>
    <row r="3486" spans="1:14" x14ac:dyDescent="0.35">
      <c r="A3486" t="s">
        <v>156</v>
      </c>
      <c r="B3486" t="s">
        <v>174</v>
      </c>
      <c r="C3486" t="s">
        <v>58</v>
      </c>
      <c r="D3486">
        <v>3.6</v>
      </c>
      <c r="E3486">
        <v>6</v>
      </c>
      <c r="F348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486" t="s">
        <v>22</v>
      </c>
      <c r="H3486" t="s">
        <v>144</v>
      </c>
      <c r="I348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486">
        <v>13.7</v>
      </c>
      <c r="K3486">
        <v>9</v>
      </c>
      <c r="L3486">
        <v>11.6</v>
      </c>
      <c r="M3486">
        <v>24</v>
      </c>
      <c r="N3486">
        <v>272</v>
      </c>
    </row>
    <row r="3487" spans="1:14" x14ac:dyDescent="0.35">
      <c r="A3487" t="s">
        <v>156</v>
      </c>
      <c r="B3487" t="s">
        <v>175</v>
      </c>
      <c r="C3487" t="s">
        <v>58</v>
      </c>
      <c r="D3487">
        <v>3.6</v>
      </c>
      <c r="E3487">
        <v>6</v>
      </c>
      <c r="F348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487" t="s">
        <v>22</v>
      </c>
      <c r="H3487" t="s">
        <v>16</v>
      </c>
      <c r="I348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487">
        <v>15</v>
      </c>
      <c r="K3487">
        <v>10.3</v>
      </c>
      <c r="L3487">
        <v>12.8</v>
      </c>
      <c r="M3487">
        <v>22</v>
      </c>
      <c r="N3487">
        <v>299</v>
      </c>
    </row>
    <row r="3488" spans="1:14" x14ac:dyDescent="0.35">
      <c r="A3488" t="s">
        <v>176</v>
      </c>
      <c r="B3488" t="s">
        <v>177</v>
      </c>
      <c r="C3488" t="s">
        <v>38</v>
      </c>
      <c r="D3488">
        <v>2</v>
      </c>
      <c r="E3488">
        <v>4</v>
      </c>
      <c r="F348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488" t="s">
        <v>47</v>
      </c>
      <c r="H3488" t="s">
        <v>16</v>
      </c>
      <c r="I348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488">
        <v>10.9</v>
      </c>
      <c r="K3488">
        <v>7.7</v>
      </c>
      <c r="L3488">
        <v>9.5</v>
      </c>
      <c r="M3488">
        <v>30</v>
      </c>
      <c r="N3488">
        <v>222</v>
      </c>
    </row>
    <row r="3489" spans="1:14" x14ac:dyDescent="0.35">
      <c r="A3489" t="s">
        <v>176</v>
      </c>
      <c r="B3489" t="s">
        <v>177</v>
      </c>
      <c r="C3489" t="s">
        <v>38</v>
      </c>
      <c r="D3489">
        <v>2</v>
      </c>
      <c r="E3489">
        <v>4</v>
      </c>
      <c r="F348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489" t="s">
        <v>17</v>
      </c>
      <c r="H3489" t="s">
        <v>16</v>
      </c>
      <c r="I348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489">
        <v>11.9</v>
      </c>
      <c r="K3489">
        <v>8</v>
      </c>
      <c r="L3489">
        <v>10.1</v>
      </c>
      <c r="M3489">
        <v>28</v>
      </c>
      <c r="N3489">
        <v>236</v>
      </c>
    </row>
    <row r="3490" spans="1:14" x14ac:dyDescent="0.35">
      <c r="A3490" t="s">
        <v>176</v>
      </c>
      <c r="B3490" t="s">
        <v>177</v>
      </c>
      <c r="C3490" t="s">
        <v>38</v>
      </c>
      <c r="D3490">
        <v>3.6</v>
      </c>
      <c r="E3490">
        <v>6</v>
      </c>
      <c r="F349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490" t="s">
        <v>47</v>
      </c>
      <c r="H3490" t="s">
        <v>144</v>
      </c>
      <c r="I349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490">
        <v>12.3</v>
      </c>
      <c r="K3490">
        <v>8.6</v>
      </c>
      <c r="L3490">
        <v>10.6</v>
      </c>
      <c r="M3490">
        <v>27</v>
      </c>
      <c r="N3490">
        <v>249</v>
      </c>
    </row>
    <row r="3491" spans="1:14" x14ac:dyDescent="0.35">
      <c r="A3491" t="s">
        <v>176</v>
      </c>
      <c r="B3491" t="s">
        <v>177</v>
      </c>
      <c r="C3491" t="s">
        <v>38</v>
      </c>
      <c r="D3491">
        <v>3.6</v>
      </c>
      <c r="E3491">
        <v>6</v>
      </c>
      <c r="F349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491" t="s">
        <v>17</v>
      </c>
      <c r="H3491" t="s">
        <v>144</v>
      </c>
      <c r="I349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491">
        <v>14.4</v>
      </c>
      <c r="K3491">
        <v>8.4</v>
      </c>
      <c r="L3491">
        <v>11.7</v>
      </c>
      <c r="M3491">
        <v>24</v>
      </c>
      <c r="N3491">
        <v>274</v>
      </c>
    </row>
    <row r="3492" spans="1:14" x14ac:dyDescent="0.35">
      <c r="A3492" t="s">
        <v>176</v>
      </c>
      <c r="B3492" t="s">
        <v>179</v>
      </c>
      <c r="C3492" t="s">
        <v>38</v>
      </c>
      <c r="D3492">
        <v>6.2</v>
      </c>
      <c r="E3492">
        <v>8</v>
      </c>
      <c r="F349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492" t="s">
        <v>47</v>
      </c>
      <c r="H3492" t="s">
        <v>16</v>
      </c>
      <c r="I349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492">
        <v>14.2</v>
      </c>
      <c r="K3492">
        <v>8.6999999999999993</v>
      </c>
      <c r="L3492">
        <v>11.7</v>
      </c>
      <c r="M3492">
        <v>24</v>
      </c>
      <c r="N3492">
        <v>273</v>
      </c>
    </row>
    <row r="3493" spans="1:14" x14ac:dyDescent="0.35">
      <c r="A3493" t="s">
        <v>176</v>
      </c>
      <c r="B3493" t="s">
        <v>179</v>
      </c>
      <c r="C3493" t="s">
        <v>38</v>
      </c>
      <c r="D3493">
        <v>6.2</v>
      </c>
      <c r="E3493">
        <v>8</v>
      </c>
      <c r="F349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493" t="s">
        <v>17</v>
      </c>
      <c r="H3493" t="s">
        <v>16</v>
      </c>
      <c r="I349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493">
        <v>14.3</v>
      </c>
      <c r="K3493">
        <v>9.4</v>
      </c>
      <c r="L3493">
        <v>12.1</v>
      </c>
      <c r="M3493">
        <v>23</v>
      </c>
      <c r="N3493">
        <v>284</v>
      </c>
    </row>
    <row r="3494" spans="1:14" x14ac:dyDescent="0.35">
      <c r="A3494" t="s">
        <v>176</v>
      </c>
      <c r="B3494" t="s">
        <v>180</v>
      </c>
      <c r="C3494" t="s">
        <v>38</v>
      </c>
      <c r="D3494">
        <v>6.2</v>
      </c>
      <c r="E3494">
        <v>8</v>
      </c>
      <c r="F349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494" t="s">
        <v>1198</v>
      </c>
      <c r="H3494" t="s">
        <v>16</v>
      </c>
      <c r="I349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494">
        <v>19</v>
      </c>
      <c r="K3494">
        <v>11.6</v>
      </c>
      <c r="L3494">
        <v>15.6</v>
      </c>
      <c r="M3494">
        <v>18</v>
      </c>
      <c r="N3494">
        <v>367</v>
      </c>
    </row>
    <row r="3495" spans="1:14" x14ac:dyDescent="0.35">
      <c r="A3495" t="s">
        <v>176</v>
      </c>
      <c r="B3495" t="s">
        <v>180</v>
      </c>
      <c r="C3495" t="s">
        <v>38</v>
      </c>
      <c r="D3495">
        <v>6.2</v>
      </c>
      <c r="E3495">
        <v>8</v>
      </c>
      <c r="F349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495" t="s">
        <v>17</v>
      </c>
      <c r="H3495" t="s">
        <v>16</v>
      </c>
      <c r="I349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495">
        <v>17.2</v>
      </c>
      <c r="K3495">
        <v>12</v>
      </c>
      <c r="L3495">
        <v>14.9</v>
      </c>
      <c r="M3495">
        <v>19</v>
      </c>
      <c r="N3495">
        <v>349</v>
      </c>
    </row>
    <row r="3496" spans="1:14" x14ac:dyDescent="0.35">
      <c r="A3496" t="s">
        <v>176</v>
      </c>
      <c r="B3496" t="s">
        <v>823</v>
      </c>
      <c r="C3496" t="s">
        <v>305</v>
      </c>
      <c r="D3496">
        <v>2</v>
      </c>
      <c r="E3496">
        <v>4</v>
      </c>
      <c r="F349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496" t="s">
        <v>210</v>
      </c>
      <c r="H3496" t="s">
        <v>144</v>
      </c>
      <c r="I349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496">
        <v>9.8000000000000007</v>
      </c>
      <c r="K3496">
        <v>9</v>
      </c>
      <c r="L3496">
        <v>9.4</v>
      </c>
      <c r="M3496">
        <v>30</v>
      </c>
      <c r="N3496">
        <v>220</v>
      </c>
    </row>
    <row r="3497" spans="1:14" x14ac:dyDescent="0.35">
      <c r="A3497" t="s">
        <v>176</v>
      </c>
      <c r="B3497" t="s">
        <v>824</v>
      </c>
      <c r="C3497" t="s">
        <v>601</v>
      </c>
      <c r="D3497">
        <v>2.5</v>
      </c>
      <c r="E3497">
        <v>4</v>
      </c>
      <c r="F349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497" t="s">
        <v>36</v>
      </c>
      <c r="H3497" t="s">
        <v>144</v>
      </c>
      <c r="I349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497">
        <v>12</v>
      </c>
      <c r="K3497">
        <v>9.1999999999999993</v>
      </c>
      <c r="L3497">
        <v>10.7</v>
      </c>
      <c r="M3497">
        <v>26</v>
      </c>
      <c r="N3497">
        <v>252</v>
      </c>
    </row>
    <row r="3498" spans="1:14" x14ac:dyDescent="0.35">
      <c r="A3498" t="s">
        <v>176</v>
      </c>
      <c r="B3498" t="s">
        <v>824</v>
      </c>
      <c r="C3498" t="s">
        <v>601</v>
      </c>
      <c r="D3498">
        <v>2.5</v>
      </c>
      <c r="E3498">
        <v>4</v>
      </c>
      <c r="F349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498" t="s">
        <v>17</v>
      </c>
      <c r="H3498" t="s">
        <v>144</v>
      </c>
      <c r="I349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498">
        <v>12.2</v>
      </c>
      <c r="K3498">
        <v>9.1999999999999993</v>
      </c>
      <c r="L3498">
        <v>10.9</v>
      </c>
      <c r="M3498">
        <v>26</v>
      </c>
      <c r="N3498">
        <v>254</v>
      </c>
    </row>
    <row r="3499" spans="1:14" x14ac:dyDescent="0.35">
      <c r="A3499" t="s">
        <v>176</v>
      </c>
      <c r="B3499" t="s">
        <v>824</v>
      </c>
      <c r="C3499" t="s">
        <v>601</v>
      </c>
      <c r="D3499">
        <v>2.8</v>
      </c>
      <c r="E3499">
        <v>4</v>
      </c>
      <c r="F349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499" t="s">
        <v>36</v>
      </c>
      <c r="H3499" t="s">
        <v>52</v>
      </c>
      <c r="I349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3499">
        <v>10.8</v>
      </c>
      <c r="K3499">
        <v>7.9</v>
      </c>
      <c r="L3499">
        <v>9.5</v>
      </c>
      <c r="M3499">
        <v>30</v>
      </c>
      <c r="N3499">
        <v>255</v>
      </c>
    </row>
    <row r="3500" spans="1:14" x14ac:dyDescent="0.35">
      <c r="A3500" t="s">
        <v>176</v>
      </c>
      <c r="B3500" t="s">
        <v>824</v>
      </c>
      <c r="C3500" t="s">
        <v>601</v>
      </c>
      <c r="D3500">
        <v>3.6</v>
      </c>
      <c r="E3500">
        <v>6</v>
      </c>
      <c r="F350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500" t="s">
        <v>55</v>
      </c>
      <c r="H3500" t="s">
        <v>144</v>
      </c>
      <c r="I350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500">
        <v>13.4</v>
      </c>
      <c r="K3500">
        <v>9.6</v>
      </c>
      <c r="L3500">
        <v>11.7</v>
      </c>
      <c r="M3500">
        <v>24</v>
      </c>
      <c r="N3500">
        <v>274</v>
      </c>
    </row>
    <row r="3501" spans="1:14" x14ac:dyDescent="0.35">
      <c r="A3501" t="s">
        <v>176</v>
      </c>
      <c r="B3501" t="s">
        <v>825</v>
      </c>
      <c r="C3501" t="s">
        <v>601</v>
      </c>
      <c r="D3501">
        <v>2.5</v>
      </c>
      <c r="E3501">
        <v>4</v>
      </c>
      <c r="F350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501" t="s">
        <v>36</v>
      </c>
      <c r="H3501" t="s">
        <v>144</v>
      </c>
      <c r="I350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501">
        <v>12.7</v>
      </c>
      <c r="K3501">
        <v>9.6</v>
      </c>
      <c r="L3501">
        <v>11.3</v>
      </c>
      <c r="M3501">
        <v>25</v>
      </c>
      <c r="N3501">
        <v>263</v>
      </c>
    </row>
    <row r="3502" spans="1:14" x14ac:dyDescent="0.35">
      <c r="A3502" t="s">
        <v>176</v>
      </c>
      <c r="B3502" t="s">
        <v>825</v>
      </c>
      <c r="C3502" t="s">
        <v>601</v>
      </c>
      <c r="D3502">
        <v>2.8</v>
      </c>
      <c r="E3502">
        <v>4</v>
      </c>
      <c r="F350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502" t="s">
        <v>36</v>
      </c>
      <c r="H3502" t="s">
        <v>52</v>
      </c>
      <c r="I350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3502">
        <v>12.1</v>
      </c>
      <c r="K3502">
        <v>8.4</v>
      </c>
      <c r="L3502">
        <v>10.4</v>
      </c>
      <c r="M3502">
        <v>27</v>
      </c>
      <c r="N3502">
        <v>280</v>
      </c>
    </row>
    <row r="3503" spans="1:14" x14ac:dyDescent="0.35">
      <c r="A3503" t="s">
        <v>176</v>
      </c>
      <c r="B3503" t="s">
        <v>825</v>
      </c>
      <c r="C3503" t="s">
        <v>601</v>
      </c>
      <c r="D3503">
        <v>3.6</v>
      </c>
      <c r="E3503">
        <v>6</v>
      </c>
      <c r="F350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503" t="s">
        <v>55</v>
      </c>
      <c r="H3503" t="s">
        <v>144</v>
      </c>
      <c r="I350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503">
        <v>14</v>
      </c>
      <c r="K3503">
        <v>9.9</v>
      </c>
      <c r="L3503">
        <v>12.2</v>
      </c>
      <c r="M3503">
        <v>23</v>
      </c>
      <c r="N3503">
        <v>286</v>
      </c>
    </row>
    <row r="3504" spans="1:14" x14ac:dyDescent="0.35">
      <c r="A3504" t="s">
        <v>176</v>
      </c>
      <c r="B3504" t="s">
        <v>1199</v>
      </c>
      <c r="C3504" t="s">
        <v>601</v>
      </c>
      <c r="D3504">
        <v>2.8</v>
      </c>
      <c r="E3504">
        <v>4</v>
      </c>
      <c r="F350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504" t="s">
        <v>36</v>
      </c>
      <c r="H3504" t="s">
        <v>52</v>
      </c>
      <c r="I350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3504">
        <v>12.5</v>
      </c>
      <c r="K3504">
        <v>10.7</v>
      </c>
      <c r="L3504">
        <v>11.7</v>
      </c>
      <c r="M3504">
        <v>24</v>
      </c>
      <c r="N3504">
        <v>315</v>
      </c>
    </row>
    <row r="3505" spans="1:14" x14ac:dyDescent="0.35">
      <c r="A3505" t="s">
        <v>176</v>
      </c>
      <c r="B3505" t="s">
        <v>1199</v>
      </c>
      <c r="C3505" t="s">
        <v>601</v>
      </c>
      <c r="D3505">
        <v>3.6</v>
      </c>
      <c r="E3505">
        <v>6</v>
      </c>
      <c r="F350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505" t="s">
        <v>55</v>
      </c>
      <c r="H3505" t="s">
        <v>144</v>
      </c>
      <c r="I350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505">
        <v>15</v>
      </c>
      <c r="K3505">
        <v>13</v>
      </c>
      <c r="L3505">
        <v>14.1</v>
      </c>
      <c r="M3505">
        <v>20</v>
      </c>
      <c r="N3505">
        <v>331</v>
      </c>
    </row>
    <row r="3506" spans="1:14" x14ac:dyDescent="0.35">
      <c r="A3506" t="s">
        <v>176</v>
      </c>
      <c r="B3506" t="s">
        <v>181</v>
      </c>
      <c r="C3506" t="s">
        <v>31</v>
      </c>
      <c r="D3506">
        <v>6.2</v>
      </c>
      <c r="E3506">
        <v>8</v>
      </c>
      <c r="F350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506" t="s">
        <v>47</v>
      </c>
      <c r="H3506" t="s">
        <v>16</v>
      </c>
      <c r="I350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506">
        <v>15.2</v>
      </c>
      <c r="K3506">
        <v>8.9</v>
      </c>
      <c r="L3506">
        <v>12.4</v>
      </c>
      <c r="M3506">
        <v>23</v>
      </c>
      <c r="N3506">
        <v>290</v>
      </c>
    </row>
    <row r="3507" spans="1:14" x14ac:dyDescent="0.35">
      <c r="A3507" t="s">
        <v>176</v>
      </c>
      <c r="B3507" t="s">
        <v>181</v>
      </c>
      <c r="C3507" t="s">
        <v>31</v>
      </c>
      <c r="D3507">
        <v>6.2</v>
      </c>
      <c r="E3507">
        <v>8</v>
      </c>
      <c r="F350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507" t="s">
        <v>182</v>
      </c>
      <c r="H3507" t="s">
        <v>16</v>
      </c>
      <c r="I350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507">
        <v>14.2</v>
      </c>
      <c r="K3507">
        <v>9</v>
      </c>
      <c r="L3507">
        <v>11.9</v>
      </c>
      <c r="M3507">
        <v>24</v>
      </c>
      <c r="N3507">
        <v>278</v>
      </c>
    </row>
    <row r="3508" spans="1:14" x14ac:dyDescent="0.35">
      <c r="A3508" t="s">
        <v>176</v>
      </c>
      <c r="B3508" t="s">
        <v>826</v>
      </c>
      <c r="C3508" t="s">
        <v>31</v>
      </c>
      <c r="D3508">
        <v>6.2</v>
      </c>
      <c r="E3508">
        <v>8</v>
      </c>
      <c r="F350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508" t="s">
        <v>47</v>
      </c>
      <c r="H3508" t="s">
        <v>16</v>
      </c>
      <c r="I350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508">
        <v>17.600000000000001</v>
      </c>
      <c r="K3508">
        <v>10.3</v>
      </c>
      <c r="L3508">
        <v>14.3</v>
      </c>
      <c r="M3508">
        <v>20</v>
      </c>
      <c r="N3508">
        <v>336</v>
      </c>
    </row>
    <row r="3509" spans="1:14" x14ac:dyDescent="0.35">
      <c r="A3509" t="s">
        <v>176</v>
      </c>
      <c r="B3509" t="s">
        <v>826</v>
      </c>
      <c r="C3509" t="s">
        <v>31</v>
      </c>
      <c r="D3509">
        <v>6.2</v>
      </c>
      <c r="E3509">
        <v>8</v>
      </c>
      <c r="F350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509" t="s">
        <v>182</v>
      </c>
      <c r="H3509" t="s">
        <v>16</v>
      </c>
      <c r="I350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509">
        <v>15.6</v>
      </c>
      <c r="K3509">
        <v>10.6</v>
      </c>
      <c r="L3509">
        <v>13.4</v>
      </c>
      <c r="M3509">
        <v>21</v>
      </c>
      <c r="N3509">
        <v>312</v>
      </c>
    </row>
    <row r="3510" spans="1:14" x14ac:dyDescent="0.35">
      <c r="A3510" t="s">
        <v>176</v>
      </c>
      <c r="B3510" t="s">
        <v>183</v>
      </c>
      <c r="C3510" t="s">
        <v>14</v>
      </c>
      <c r="D3510">
        <v>1.4</v>
      </c>
      <c r="E3510">
        <v>4</v>
      </c>
      <c r="F351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510" t="s">
        <v>22</v>
      </c>
      <c r="H3510" t="s">
        <v>144</v>
      </c>
      <c r="I351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510">
        <v>7.9</v>
      </c>
      <c r="K3510">
        <v>5.9</v>
      </c>
      <c r="L3510">
        <v>7</v>
      </c>
      <c r="M3510">
        <v>40</v>
      </c>
      <c r="N3510">
        <v>165</v>
      </c>
    </row>
    <row r="3511" spans="1:14" x14ac:dyDescent="0.35">
      <c r="A3511" t="s">
        <v>176</v>
      </c>
      <c r="B3511" t="s">
        <v>183</v>
      </c>
      <c r="C3511" t="s">
        <v>14</v>
      </c>
      <c r="D3511">
        <v>1.4</v>
      </c>
      <c r="E3511">
        <v>4</v>
      </c>
      <c r="F351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511" t="s">
        <v>17</v>
      </c>
      <c r="H3511" t="s">
        <v>144</v>
      </c>
      <c r="I351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511">
        <v>8.3000000000000007</v>
      </c>
      <c r="K3511">
        <v>6</v>
      </c>
      <c r="L3511">
        <v>7.3</v>
      </c>
      <c r="M3511">
        <v>39</v>
      </c>
      <c r="N3511">
        <v>170</v>
      </c>
    </row>
    <row r="3512" spans="1:14" x14ac:dyDescent="0.35">
      <c r="A3512" t="s">
        <v>176</v>
      </c>
      <c r="B3512" t="s">
        <v>1015</v>
      </c>
      <c r="C3512" t="s">
        <v>14</v>
      </c>
      <c r="D3512">
        <v>1.4</v>
      </c>
      <c r="E3512">
        <v>4</v>
      </c>
      <c r="F351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512" t="s">
        <v>22</v>
      </c>
      <c r="H3512" t="s">
        <v>144</v>
      </c>
      <c r="I351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512">
        <v>8.1</v>
      </c>
      <c r="K3512">
        <v>6</v>
      </c>
      <c r="L3512">
        <v>7.2</v>
      </c>
      <c r="M3512">
        <v>39</v>
      </c>
      <c r="N3512">
        <v>169</v>
      </c>
    </row>
    <row r="3513" spans="1:14" x14ac:dyDescent="0.35">
      <c r="A3513" t="s">
        <v>176</v>
      </c>
      <c r="B3513" t="s">
        <v>184</v>
      </c>
      <c r="C3513" t="s">
        <v>14</v>
      </c>
      <c r="D3513">
        <v>1.6</v>
      </c>
      <c r="E3513">
        <v>4</v>
      </c>
      <c r="F351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513" t="s">
        <v>398</v>
      </c>
      <c r="H3513" t="s">
        <v>52</v>
      </c>
      <c r="I351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3513">
        <v>7.6</v>
      </c>
      <c r="K3513">
        <v>5</v>
      </c>
      <c r="L3513">
        <v>6.4</v>
      </c>
      <c r="M3513">
        <v>44</v>
      </c>
      <c r="N3513">
        <v>172</v>
      </c>
    </row>
    <row r="3514" spans="1:14" x14ac:dyDescent="0.35">
      <c r="A3514" t="s">
        <v>176</v>
      </c>
      <c r="B3514" t="s">
        <v>184</v>
      </c>
      <c r="C3514" t="s">
        <v>14</v>
      </c>
      <c r="D3514">
        <v>1.6</v>
      </c>
      <c r="E3514">
        <v>4</v>
      </c>
      <c r="F351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514" t="s">
        <v>17</v>
      </c>
      <c r="H3514" t="s">
        <v>52</v>
      </c>
      <c r="I351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3514">
        <v>7.7</v>
      </c>
      <c r="K3514">
        <v>4.5</v>
      </c>
      <c r="L3514">
        <v>6.3</v>
      </c>
      <c r="M3514">
        <v>45</v>
      </c>
      <c r="N3514">
        <v>169</v>
      </c>
    </row>
    <row r="3515" spans="1:14" x14ac:dyDescent="0.35">
      <c r="A3515" t="s">
        <v>176</v>
      </c>
      <c r="B3515" t="s">
        <v>1200</v>
      </c>
      <c r="C3515" t="s">
        <v>14</v>
      </c>
      <c r="D3515">
        <v>1.4</v>
      </c>
      <c r="E3515">
        <v>4</v>
      </c>
      <c r="F351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515" t="s">
        <v>22</v>
      </c>
      <c r="H3515" t="s">
        <v>144</v>
      </c>
      <c r="I351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515">
        <v>8.1</v>
      </c>
      <c r="K3515">
        <v>6.2</v>
      </c>
      <c r="L3515">
        <v>7.3</v>
      </c>
      <c r="M3515">
        <v>39</v>
      </c>
      <c r="N3515">
        <v>172</v>
      </c>
    </row>
    <row r="3516" spans="1:14" x14ac:dyDescent="0.35">
      <c r="A3516" t="s">
        <v>176</v>
      </c>
      <c r="B3516" t="s">
        <v>1200</v>
      </c>
      <c r="C3516" t="s">
        <v>14</v>
      </c>
      <c r="D3516">
        <v>1.4</v>
      </c>
      <c r="E3516">
        <v>4</v>
      </c>
      <c r="F351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516" t="s">
        <v>17</v>
      </c>
      <c r="H3516" t="s">
        <v>144</v>
      </c>
      <c r="I351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516">
        <v>8.3000000000000007</v>
      </c>
      <c r="K3516">
        <v>6.4</v>
      </c>
      <c r="L3516">
        <v>7.4</v>
      </c>
      <c r="M3516">
        <v>38</v>
      </c>
      <c r="N3516">
        <v>173</v>
      </c>
    </row>
    <row r="3517" spans="1:14" x14ac:dyDescent="0.35">
      <c r="A3517" t="s">
        <v>176</v>
      </c>
      <c r="B3517" t="s">
        <v>1201</v>
      </c>
      <c r="C3517" t="s">
        <v>14</v>
      </c>
      <c r="D3517">
        <v>1.4</v>
      </c>
      <c r="E3517">
        <v>4</v>
      </c>
      <c r="F351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517" t="s">
        <v>22</v>
      </c>
      <c r="H3517" t="s">
        <v>144</v>
      </c>
      <c r="I351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517">
        <v>8.4</v>
      </c>
      <c r="K3517">
        <v>6.4</v>
      </c>
      <c r="L3517">
        <v>7.5</v>
      </c>
      <c r="M3517">
        <v>38</v>
      </c>
      <c r="N3517">
        <v>176</v>
      </c>
    </row>
    <row r="3518" spans="1:14" x14ac:dyDescent="0.35">
      <c r="A3518" t="s">
        <v>176</v>
      </c>
      <c r="B3518" t="s">
        <v>186</v>
      </c>
      <c r="C3518" t="s">
        <v>21</v>
      </c>
      <c r="D3518">
        <v>2.4</v>
      </c>
      <c r="E3518">
        <v>4</v>
      </c>
      <c r="F351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518" t="s">
        <v>36</v>
      </c>
      <c r="H3518" t="s">
        <v>144</v>
      </c>
      <c r="I351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518">
        <v>11</v>
      </c>
      <c r="K3518">
        <v>7.5</v>
      </c>
      <c r="L3518">
        <v>9.4</v>
      </c>
      <c r="M3518">
        <v>30</v>
      </c>
      <c r="N3518">
        <v>221</v>
      </c>
    </row>
    <row r="3519" spans="1:14" x14ac:dyDescent="0.35">
      <c r="A3519" t="s">
        <v>176</v>
      </c>
      <c r="B3519" t="s">
        <v>827</v>
      </c>
      <c r="C3519" t="s">
        <v>21</v>
      </c>
      <c r="D3519">
        <v>2.4</v>
      </c>
      <c r="E3519">
        <v>4</v>
      </c>
      <c r="F351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519" t="s">
        <v>36</v>
      </c>
      <c r="H3519" t="s">
        <v>144</v>
      </c>
      <c r="I351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519">
        <v>11</v>
      </c>
      <c r="K3519">
        <v>7.5</v>
      </c>
      <c r="L3519">
        <v>9.4</v>
      </c>
      <c r="M3519">
        <v>30</v>
      </c>
      <c r="N3519">
        <v>221</v>
      </c>
    </row>
    <row r="3520" spans="1:14" x14ac:dyDescent="0.35">
      <c r="A3520" t="s">
        <v>176</v>
      </c>
      <c r="B3520" t="s">
        <v>827</v>
      </c>
      <c r="C3520" t="s">
        <v>21</v>
      </c>
      <c r="D3520">
        <v>2.4</v>
      </c>
      <c r="E3520">
        <v>4</v>
      </c>
      <c r="F352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520" t="s">
        <v>36</v>
      </c>
      <c r="H3520" t="s">
        <v>149</v>
      </c>
      <c r="I352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3520">
        <v>15.6</v>
      </c>
      <c r="K3520">
        <v>11</v>
      </c>
      <c r="L3520">
        <v>13.6</v>
      </c>
      <c r="M3520">
        <v>21</v>
      </c>
      <c r="N3520">
        <v>223</v>
      </c>
    </row>
    <row r="3521" spans="1:14" x14ac:dyDescent="0.35">
      <c r="A3521" t="s">
        <v>176</v>
      </c>
      <c r="B3521" t="s">
        <v>186</v>
      </c>
      <c r="C3521" t="s">
        <v>21</v>
      </c>
      <c r="D3521">
        <v>3.6</v>
      </c>
      <c r="E3521">
        <v>6</v>
      </c>
      <c r="F352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521" t="s">
        <v>36</v>
      </c>
      <c r="H3521" t="s">
        <v>144</v>
      </c>
      <c r="I352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521">
        <v>14.1</v>
      </c>
      <c r="K3521">
        <v>9.6999999999999993</v>
      </c>
      <c r="L3521">
        <v>12.1</v>
      </c>
      <c r="M3521">
        <v>23</v>
      </c>
      <c r="N3521">
        <v>285</v>
      </c>
    </row>
    <row r="3522" spans="1:14" x14ac:dyDescent="0.35">
      <c r="A3522" t="s">
        <v>176</v>
      </c>
      <c r="B3522" t="s">
        <v>187</v>
      </c>
      <c r="C3522" t="s">
        <v>21</v>
      </c>
      <c r="D3522">
        <v>2.4</v>
      </c>
      <c r="E3522">
        <v>4</v>
      </c>
      <c r="F352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522" t="s">
        <v>36</v>
      </c>
      <c r="H3522" t="s">
        <v>144</v>
      </c>
      <c r="I352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522">
        <v>11.5</v>
      </c>
      <c r="K3522">
        <v>8.3000000000000007</v>
      </c>
      <c r="L3522">
        <v>10.1</v>
      </c>
      <c r="M3522">
        <v>28</v>
      </c>
      <c r="N3522">
        <v>237</v>
      </c>
    </row>
    <row r="3523" spans="1:14" x14ac:dyDescent="0.35">
      <c r="A3523" t="s">
        <v>176</v>
      </c>
      <c r="B3523" t="s">
        <v>828</v>
      </c>
      <c r="C3523" t="s">
        <v>21</v>
      </c>
      <c r="D3523">
        <v>2.4</v>
      </c>
      <c r="E3523">
        <v>4</v>
      </c>
      <c r="F352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523" t="s">
        <v>36</v>
      </c>
      <c r="H3523" t="s">
        <v>144</v>
      </c>
      <c r="I352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523">
        <v>11.5</v>
      </c>
      <c r="K3523">
        <v>8.3000000000000007</v>
      </c>
      <c r="L3523">
        <v>10.1</v>
      </c>
      <c r="M3523">
        <v>28</v>
      </c>
      <c r="N3523">
        <v>237</v>
      </c>
    </row>
    <row r="3524" spans="1:14" x14ac:dyDescent="0.35">
      <c r="A3524" t="s">
        <v>176</v>
      </c>
      <c r="B3524" t="s">
        <v>828</v>
      </c>
      <c r="C3524" t="s">
        <v>21</v>
      </c>
      <c r="D3524">
        <v>2.4</v>
      </c>
      <c r="E3524">
        <v>4</v>
      </c>
      <c r="F352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524" t="s">
        <v>36</v>
      </c>
      <c r="H3524" t="s">
        <v>149</v>
      </c>
      <c r="I352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3524">
        <v>16.3</v>
      </c>
      <c r="K3524">
        <v>11.8</v>
      </c>
      <c r="L3524">
        <v>14.2</v>
      </c>
      <c r="M3524">
        <v>20</v>
      </c>
      <c r="N3524">
        <v>234</v>
      </c>
    </row>
    <row r="3525" spans="1:14" x14ac:dyDescent="0.35">
      <c r="A3525" t="s">
        <v>176</v>
      </c>
      <c r="B3525" t="s">
        <v>187</v>
      </c>
      <c r="C3525" t="s">
        <v>21</v>
      </c>
      <c r="D3525">
        <v>3.6</v>
      </c>
      <c r="E3525">
        <v>6</v>
      </c>
      <c r="F352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525" t="s">
        <v>36</v>
      </c>
      <c r="H3525" t="s">
        <v>144</v>
      </c>
      <c r="I352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525">
        <v>15</v>
      </c>
      <c r="K3525">
        <v>10.4</v>
      </c>
      <c r="L3525">
        <v>13</v>
      </c>
      <c r="M3525">
        <v>22</v>
      </c>
      <c r="N3525">
        <v>304</v>
      </c>
    </row>
    <row r="3526" spans="1:14" x14ac:dyDescent="0.35">
      <c r="A3526" t="s">
        <v>176</v>
      </c>
      <c r="B3526" t="s">
        <v>196</v>
      </c>
      <c r="C3526" t="s">
        <v>194</v>
      </c>
      <c r="D3526">
        <v>6</v>
      </c>
      <c r="E3526">
        <v>8</v>
      </c>
      <c r="F352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526" t="s">
        <v>36</v>
      </c>
      <c r="H3526" t="s">
        <v>144</v>
      </c>
      <c r="I352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526">
        <v>21.8</v>
      </c>
      <c r="K3526">
        <v>14.8</v>
      </c>
      <c r="L3526">
        <v>18.600000000000001</v>
      </c>
      <c r="M3526">
        <v>15</v>
      </c>
      <c r="N3526">
        <v>438</v>
      </c>
    </row>
    <row r="3527" spans="1:14" x14ac:dyDescent="0.35">
      <c r="A3527" t="s">
        <v>176</v>
      </c>
      <c r="B3527" t="s">
        <v>197</v>
      </c>
      <c r="C3527" t="s">
        <v>194</v>
      </c>
      <c r="D3527">
        <v>6</v>
      </c>
      <c r="E3527">
        <v>8</v>
      </c>
      <c r="F352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527" t="s">
        <v>36</v>
      </c>
      <c r="H3527" t="s">
        <v>144</v>
      </c>
      <c r="I352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527">
        <v>22.3</v>
      </c>
      <c r="K3527">
        <v>14.9</v>
      </c>
      <c r="L3527">
        <v>19</v>
      </c>
      <c r="M3527">
        <v>15</v>
      </c>
      <c r="N3527">
        <v>445</v>
      </c>
    </row>
    <row r="3528" spans="1:14" x14ac:dyDescent="0.35">
      <c r="A3528" t="s">
        <v>176</v>
      </c>
      <c r="B3528" t="s">
        <v>198</v>
      </c>
      <c r="C3528" t="s">
        <v>58</v>
      </c>
      <c r="D3528">
        <v>2.5</v>
      </c>
      <c r="E3528">
        <v>4</v>
      </c>
      <c r="F352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528" t="s">
        <v>22</v>
      </c>
      <c r="H3528" t="s">
        <v>144</v>
      </c>
      <c r="I352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528">
        <v>10.9</v>
      </c>
      <c r="K3528">
        <v>7.9</v>
      </c>
      <c r="L3528">
        <v>9.5</v>
      </c>
      <c r="M3528">
        <v>30</v>
      </c>
      <c r="N3528">
        <v>224</v>
      </c>
    </row>
    <row r="3529" spans="1:14" x14ac:dyDescent="0.35">
      <c r="A3529" t="s">
        <v>176</v>
      </c>
      <c r="B3529" t="s">
        <v>1018</v>
      </c>
      <c r="C3529" t="s">
        <v>58</v>
      </c>
      <c r="D3529">
        <v>3.6</v>
      </c>
      <c r="E3529">
        <v>6</v>
      </c>
      <c r="F352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529" t="s">
        <v>22</v>
      </c>
      <c r="H3529" t="s">
        <v>144</v>
      </c>
      <c r="I352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529">
        <v>12.5</v>
      </c>
      <c r="K3529">
        <v>8.3000000000000007</v>
      </c>
      <c r="L3529">
        <v>10.6</v>
      </c>
      <c r="M3529">
        <v>27</v>
      </c>
      <c r="N3529">
        <v>249</v>
      </c>
    </row>
    <row r="3530" spans="1:14" x14ac:dyDescent="0.35">
      <c r="A3530" t="s">
        <v>176</v>
      </c>
      <c r="B3530" t="s">
        <v>1018</v>
      </c>
      <c r="C3530" t="s">
        <v>58</v>
      </c>
      <c r="D3530">
        <v>3.6</v>
      </c>
      <c r="E3530">
        <v>6</v>
      </c>
      <c r="F353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530" t="s">
        <v>22</v>
      </c>
      <c r="H3530" t="s">
        <v>149</v>
      </c>
      <c r="I353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3530">
        <v>17</v>
      </c>
      <c r="K3530">
        <v>11.7</v>
      </c>
      <c r="L3530">
        <v>14.6</v>
      </c>
      <c r="M3530">
        <v>19</v>
      </c>
      <c r="N3530">
        <v>240</v>
      </c>
    </row>
    <row r="3531" spans="1:14" x14ac:dyDescent="0.35">
      <c r="A3531" t="s">
        <v>176</v>
      </c>
      <c r="B3531" t="s">
        <v>200</v>
      </c>
      <c r="C3531" t="s">
        <v>25</v>
      </c>
      <c r="D3531">
        <v>1.5</v>
      </c>
      <c r="E3531">
        <v>4</v>
      </c>
      <c r="F353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531" t="s">
        <v>36</v>
      </c>
      <c r="H3531" t="s">
        <v>144</v>
      </c>
      <c r="I353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531">
        <v>8.8000000000000007</v>
      </c>
      <c r="K3531">
        <v>6.5</v>
      </c>
      <c r="L3531">
        <v>7.8</v>
      </c>
      <c r="M3531">
        <v>36</v>
      </c>
      <c r="N3531">
        <v>182</v>
      </c>
    </row>
    <row r="3532" spans="1:14" x14ac:dyDescent="0.35">
      <c r="A3532" t="s">
        <v>176</v>
      </c>
      <c r="B3532" t="s">
        <v>200</v>
      </c>
      <c r="C3532" t="s">
        <v>25</v>
      </c>
      <c r="D3532">
        <v>2</v>
      </c>
      <c r="E3532">
        <v>4</v>
      </c>
      <c r="F353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532" t="s">
        <v>398</v>
      </c>
      <c r="H3532" t="s">
        <v>16</v>
      </c>
      <c r="I353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532">
        <v>10.7</v>
      </c>
      <c r="K3532">
        <v>7.1</v>
      </c>
      <c r="L3532">
        <v>9.1</v>
      </c>
      <c r="M3532">
        <v>31</v>
      </c>
      <c r="N3532">
        <v>212</v>
      </c>
    </row>
    <row r="3533" spans="1:14" x14ac:dyDescent="0.35">
      <c r="A3533" t="s">
        <v>176</v>
      </c>
      <c r="B3533" t="s">
        <v>1022</v>
      </c>
      <c r="C3533" t="s">
        <v>25</v>
      </c>
      <c r="D3533">
        <v>1.8</v>
      </c>
      <c r="E3533">
        <v>4</v>
      </c>
      <c r="F353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533" t="s">
        <v>210</v>
      </c>
      <c r="H3533" t="s">
        <v>144</v>
      </c>
      <c r="I353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533">
        <v>4.8</v>
      </c>
      <c r="K3533">
        <v>5.5</v>
      </c>
      <c r="L3533">
        <v>5.0999999999999996</v>
      </c>
      <c r="M3533">
        <v>55</v>
      </c>
      <c r="N3533">
        <v>121</v>
      </c>
    </row>
    <row r="3534" spans="1:14" x14ac:dyDescent="0.35">
      <c r="A3534" t="s">
        <v>176</v>
      </c>
      <c r="B3534" t="s">
        <v>202</v>
      </c>
      <c r="C3534" t="s">
        <v>203</v>
      </c>
      <c r="D3534">
        <v>5.3</v>
      </c>
      <c r="E3534">
        <v>8</v>
      </c>
      <c r="F353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534" t="s">
        <v>36</v>
      </c>
      <c r="H3534" t="s">
        <v>144</v>
      </c>
      <c r="I353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534">
        <v>14.6</v>
      </c>
      <c r="K3534">
        <v>10.3</v>
      </c>
      <c r="L3534">
        <v>12.7</v>
      </c>
      <c r="M3534">
        <v>22</v>
      </c>
      <c r="N3534">
        <v>297</v>
      </c>
    </row>
    <row r="3535" spans="1:14" x14ac:dyDescent="0.35">
      <c r="A3535" t="s">
        <v>176</v>
      </c>
      <c r="B3535" t="s">
        <v>202</v>
      </c>
      <c r="C3535" t="s">
        <v>203</v>
      </c>
      <c r="D3535">
        <v>5.3</v>
      </c>
      <c r="E3535">
        <v>8</v>
      </c>
      <c r="F353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535" t="s">
        <v>55</v>
      </c>
      <c r="H3535" t="s">
        <v>144</v>
      </c>
      <c r="I353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535">
        <v>15.2</v>
      </c>
      <c r="K3535">
        <v>10.7</v>
      </c>
      <c r="L3535">
        <v>13.1</v>
      </c>
      <c r="M3535">
        <v>22</v>
      </c>
      <c r="N3535">
        <v>309</v>
      </c>
    </row>
    <row r="3536" spans="1:14" x14ac:dyDescent="0.35">
      <c r="A3536" t="s">
        <v>176</v>
      </c>
      <c r="B3536" t="s">
        <v>202</v>
      </c>
      <c r="C3536" t="s">
        <v>203</v>
      </c>
      <c r="D3536">
        <v>6.2</v>
      </c>
      <c r="E3536">
        <v>8</v>
      </c>
      <c r="F353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536" t="s">
        <v>55</v>
      </c>
      <c r="H3536" t="s">
        <v>16</v>
      </c>
      <c r="I353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536">
        <v>15.9</v>
      </c>
      <c r="K3536">
        <v>11.2</v>
      </c>
      <c r="L3536">
        <v>13.8</v>
      </c>
      <c r="M3536">
        <v>20</v>
      </c>
      <c r="N3536">
        <v>324</v>
      </c>
    </row>
    <row r="3537" spans="1:14" x14ac:dyDescent="0.35">
      <c r="A3537" t="s">
        <v>176</v>
      </c>
      <c r="B3537" t="s">
        <v>1023</v>
      </c>
      <c r="C3537" t="s">
        <v>203</v>
      </c>
      <c r="D3537">
        <v>4.3</v>
      </c>
      <c r="E3537">
        <v>6</v>
      </c>
      <c r="F353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537" t="s">
        <v>36</v>
      </c>
      <c r="H3537" t="s">
        <v>144</v>
      </c>
      <c r="I353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537">
        <v>13.4</v>
      </c>
      <c r="K3537">
        <v>10</v>
      </c>
      <c r="L3537">
        <v>11.9</v>
      </c>
      <c r="M3537">
        <v>24</v>
      </c>
      <c r="N3537">
        <v>279</v>
      </c>
    </row>
    <row r="3538" spans="1:14" x14ac:dyDescent="0.35">
      <c r="A3538" t="s">
        <v>176</v>
      </c>
      <c r="B3538" t="s">
        <v>1023</v>
      </c>
      <c r="C3538" t="s">
        <v>203</v>
      </c>
      <c r="D3538">
        <v>4.3</v>
      </c>
      <c r="E3538">
        <v>6</v>
      </c>
      <c r="F353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538" t="s">
        <v>36</v>
      </c>
      <c r="H3538" t="s">
        <v>149</v>
      </c>
      <c r="I353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3538">
        <v>19.3</v>
      </c>
      <c r="K3538">
        <v>14.3</v>
      </c>
      <c r="L3538">
        <v>17.100000000000001</v>
      </c>
      <c r="M3538">
        <v>17</v>
      </c>
      <c r="N3538">
        <v>284</v>
      </c>
    </row>
    <row r="3539" spans="1:14" x14ac:dyDescent="0.35">
      <c r="A3539" t="s">
        <v>176</v>
      </c>
      <c r="B3539" t="s">
        <v>1023</v>
      </c>
      <c r="C3539" t="s">
        <v>203</v>
      </c>
      <c r="D3539">
        <v>5.3</v>
      </c>
      <c r="E3539">
        <v>8</v>
      </c>
      <c r="F353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539" t="s">
        <v>36</v>
      </c>
      <c r="H3539" t="s">
        <v>144</v>
      </c>
      <c r="I353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539">
        <v>14.6</v>
      </c>
      <c r="K3539">
        <v>10.3</v>
      </c>
      <c r="L3539">
        <v>12.7</v>
      </c>
      <c r="M3539">
        <v>22</v>
      </c>
      <c r="N3539">
        <v>298</v>
      </c>
    </row>
    <row r="3540" spans="1:14" x14ac:dyDescent="0.35">
      <c r="A3540" t="s">
        <v>176</v>
      </c>
      <c r="B3540" t="s">
        <v>1023</v>
      </c>
      <c r="C3540" t="s">
        <v>203</v>
      </c>
      <c r="D3540">
        <v>5.3</v>
      </c>
      <c r="E3540">
        <v>8</v>
      </c>
      <c r="F354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540" t="s">
        <v>36</v>
      </c>
      <c r="H3540" t="s">
        <v>149</v>
      </c>
      <c r="I354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3540">
        <v>19.7</v>
      </c>
      <c r="K3540">
        <v>13.9</v>
      </c>
      <c r="L3540">
        <v>17.100000000000001</v>
      </c>
      <c r="M3540">
        <v>17</v>
      </c>
      <c r="N3540">
        <v>284</v>
      </c>
    </row>
    <row r="3541" spans="1:14" x14ac:dyDescent="0.35">
      <c r="A3541" t="s">
        <v>176</v>
      </c>
      <c r="B3541" t="s">
        <v>204</v>
      </c>
      <c r="C3541" t="s">
        <v>203</v>
      </c>
      <c r="D3541">
        <v>5.3</v>
      </c>
      <c r="E3541">
        <v>8</v>
      </c>
      <c r="F354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541" t="s">
        <v>36</v>
      </c>
      <c r="H3541" t="s">
        <v>144</v>
      </c>
      <c r="I354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541">
        <v>15</v>
      </c>
      <c r="K3541">
        <v>10.7</v>
      </c>
      <c r="L3541">
        <v>13.1</v>
      </c>
      <c r="M3541">
        <v>22</v>
      </c>
      <c r="N3541">
        <v>307</v>
      </c>
    </row>
    <row r="3542" spans="1:14" x14ac:dyDescent="0.35">
      <c r="A3542" t="s">
        <v>176</v>
      </c>
      <c r="B3542" t="s">
        <v>204</v>
      </c>
      <c r="C3542" t="s">
        <v>203</v>
      </c>
      <c r="D3542">
        <v>5.3</v>
      </c>
      <c r="E3542">
        <v>8</v>
      </c>
      <c r="F354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542" t="s">
        <v>55</v>
      </c>
      <c r="H3542" t="s">
        <v>144</v>
      </c>
      <c r="I354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542">
        <v>15.9</v>
      </c>
      <c r="K3542">
        <v>11.5</v>
      </c>
      <c r="L3542">
        <v>13.9</v>
      </c>
      <c r="M3542">
        <v>20</v>
      </c>
      <c r="N3542">
        <v>327</v>
      </c>
    </row>
    <row r="3543" spans="1:14" x14ac:dyDescent="0.35">
      <c r="A3543" t="s">
        <v>176</v>
      </c>
      <c r="B3543" t="s">
        <v>204</v>
      </c>
      <c r="C3543" t="s">
        <v>203</v>
      </c>
      <c r="D3543">
        <v>6.2</v>
      </c>
      <c r="E3543">
        <v>8</v>
      </c>
      <c r="F354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543" t="s">
        <v>55</v>
      </c>
      <c r="H3543" t="s">
        <v>16</v>
      </c>
      <c r="I354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543">
        <v>16</v>
      </c>
      <c r="K3543">
        <v>11.7</v>
      </c>
      <c r="L3543">
        <v>14.1</v>
      </c>
      <c r="M3543">
        <v>20</v>
      </c>
      <c r="N3543">
        <v>330</v>
      </c>
    </row>
    <row r="3544" spans="1:14" x14ac:dyDescent="0.35">
      <c r="A3544" t="s">
        <v>176</v>
      </c>
      <c r="B3544" t="s">
        <v>1024</v>
      </c>
      <c r="C3544" t="s">
        <v>203</v>
      </c>
      <c r="D3544">
        <v>4.3</v>
      </c>
      <c r="E3544">
        <v>6</v>
      </c>
      <c r="F354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544" t="s">
        <v>36</v>
      </c>
      <c r="H3544" t="s">
        <v>144</v>
      </c>
      <c r="I354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544">
        <v>14.1</v>
      </c>
      <c r="K3544">
        <v>10.6</v>
      </c>
      <c r="L3544">
        <v>12.5</v>
      </c>
      <c r="M3544">
        <v>23</v>
      </c>
      <c r="N3544">
        <v>294</v>
      </c>
    </row>
    <row r="3545" spans="1:14" x14ac:dyDescent="0.35">
      <c r="A3545" t="s">
        <v>176</v>
      </c>
      <c r="B3545" t="s">
        <v>1024</v>
      </c>
      <c r="C3545" t="s">
        <v>203</v>
      </c>
      <c r="D3545">
        <v>4.3</v>
      </c>
      <c r="E3545">
        <v>6</v>
      </c>
      <c r="F354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545" t="s">
        <v>36</v>
      </c>
      <c r="H3545" t="s">
        <v>149</v>
      </c>
      <c r="I354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3545">
        <v>20.2</v>
      </c>
      <c r="K3545">
        <v>15.2</v>
      </c>
      <c r="L3545">
        <v>18</v>
      </c>
      <c r="M3545">
        <v>16</v>
      </c>
      <c r="N3545">
        <v>294</v>
      </c>
    </row>
    <row r="3546" spans="1:14" x14ac:dyDescent="0.35">
      <c r="A3546" t="s">
        <v>176</v>
      </c>
      <c r="B3546" t="s">
        <v>1024</v>
      </c>
      <c r="C3546" t="s">
        <v>203</v>
      </c>
      <c r="D3546">
        <v>5.3</v>
      </c>
      <c r="E3546">
        <v>8</v>
      </c>
      <c r="F354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546" t="s">
        <v>36</v>
      </c>
      <c r="H3546" t="s">
        <v>144</v>
      </c>
      <c r="I354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546">
        <v>15</v>
      </c>
      <c r="K3546">
        <v>10.7</v>
      </c>
      <c r="L3546">
        <v>13.1</v>
      </c>
      <c r="M3546">
        <v>22</v>
      </c>
      <c r="N3546">
        <v>307</v>
      </c>
    </row>
    <row r="3547" spans="1:14" x14ac:dyDescent="0.35">
      <c r="A3547" t="s">
        <v>176</v>
      </c>
      <c r="B3547" t="s">
        <v>1024</v>
      </c>
      <c r="C3547" t="s">
        <v>203</v>
      </c>
      <c r="D3547">
        <v>5.3</v>
      </c>
      <c r="E3547">
        <v>8</v>
      </c>
      <c r="F354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547" t="s">
        <v>36</v>
      </c>
      <c r="H3547" t="s">
        <v>149</v>
      </c>
      <c r="I354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3547">
        <v>20.7</v>
      </c>
      <c r="K3547">
        <v>14.4</v>
      </c>
      <c r="L3547">
        <v>17.899999999999999</v>
      </c>
      <c r="M3547">
        <v>16</v>
      </c>
      <c r="N3547">
        <v>315</v>
      </c>
    </row>
    <row r="3548" spans="1:14" x14ac:dyDescent="0.35">
      <c r="A3548" t="s">
        <v>176</v>
      </c>
      <c r="B3548" t="s">
        <v>1025</v>
      </c>
      <c r="C3548" t="s">
        <v>203</v>
      </c>
      <c r="D3548">
        <v>5.3</v>
      </c>
      <c r="E3548">
        <v>8</v>
      </c>
      <c r="F354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548" t="s">
        <v>55</v>
      </c>
      <c r="H3548" t="s">
        <v>144</v>
      </c>
      <c r="I354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548">
        <v>14.4</v>
      </c>
      <c r="K3548">
        <v>11.2</v>
      </c>
      <c r="L3548">
        <v>13</v>
      </c>
      <c r="M3548">
        <v>22</v>
      </c>
      <c r="N3548">
        <v>303</v>
      </c>
    </row>
    <row r="3549" spans="1:14" x14ac:dyDescent="0.35">
      <c r="A3549" t="s">
        <v>176</v>
      </c>
      <c r="B3549" t="s">
        <v>205</v>
      </c>
      <c r="C3549" t="s">
        <v>14</v>
      </c>
      <c r="D3549">
        <v>1.4</v>
      </c>
      <c r="E3549">
        <v>4</v>
      </c>
      <c r="F354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549" t="s">
        <v>22</v>
      </c>
      <c r="H3549" t="s">
        <v>144</v>
      </c>
      <c r="I354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549">
        <v>8.8000000000000007</v>
      </c>
      <c r="K3549">
        <v>6.6</v>
      </c>
      <c r="L3549">
        <v>7.8</v>
      </c>
      <c r="M3549">
        <v>36</v>
      </c>
      <c r="N3549">
        <v>184</v>
      </c>
    </row>
    <row r="3550" spans="1:14" x14ac:dyDescent="0.35">
      <c r="A3550" t="s">
        <v>176</v>
      </c>
      <c r="B3550" t="s">
        <v>205</v>
      </c>
      <c r="C3550" t="s">
        <v>14</v>
      </c>
      <c r="D3550">
        <v>1.4</v>
      </c>
      <c r="E3550">
        <v>4</v>
      </c>
      <c r="F355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550" t="s">
        <v>17</v>
      </c>
      <c r="H3550" t="s">
        <v>144</v>
      </c>
      <c r="I355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550">
        <v>8.4</v>
      </c>
      <c r="K3550">
        <v>6.3</v>
      </c>
      <c r="L3550">
        <v>7.4</v>
      </c>
      <c r="M3550">
        <v>38</v>
      </c>
      <c r="N3550">
        <v>174</v>
      </c>
    </row>
    <row r="3551" spans="1:14" x14ac:dyDescent="0.35">
      <c r="A3551" t="s">
        <v>176</v>
      </c>
      <c r="B3551" t="s">
        <v>205</v>
      </c>
      <c r="C3551" t="s">
        <v>14</v>
      </c>
      <c r="D3551">
        <v>1.8</v>
      </c>
      <c r="E3551">
        <v>4</v>
      </c>
      <c r="F355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551" t="s">
        <v>22</v>
      </c>
      <c r="H3551" t="s">
        <v>144</v>
      </c>
      <c r="I355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551">
        <v>9.6999999999999993</v>
      </c>
      <c r="K3551">
        <v>6.9</v>
      </c>
      <c r="L3551">
        <v>8.4</v>
      </c>
      <c r="M3551">
        <v>34</v>
      </c>
      <c r="N3551">
        <v>197</v>
      </c>
    </row>
    <row r="3552" spans="1:14" x14ac:dyDescent="0.35">
      <c r="A3552" t="s">
        <v>176</v>
      </c>
      <c r="B3552" t="s">
        <v>205</v>
      </c>
      <c r="C3552" t="s">
        <v>14</v>
      </c>
      <c r="D3552">
        <v>1.8</v>
      </c>
      <c r="E3552">
        <v>4</v>
      </c>
      <c r="F355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552" t="s">
        <v>127</v>
      </c>
      <c r="H3552" t="s">
        <v>144</v>
      </c>
      <c r="I355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552">
        <v>9.1999999999999993</v>
      </c>
      <c r="K3552">
        <v>7.1</v>
      </c>
      <c r="L3552">
        <v>8.3000000000000007</v>
      </c>
      <c r="M3552">
        <v>34</v>
      </c>
      <c r="N3552">
        <v>194</v>
      </c>
    </row>
    <row r="3553" spans="1:14" x14ac:dyDescent="0.35">
      <c r="A3553" t="s">
        <v>176</v>
      </c>
      <c r="B3553" t="s">
        <v>207</v>
      </c>
      <c r="C3553" t="s">
        <v>61</v>
      </c>
      <c r="D3553">
        <v>1.4</v>
      </c>
      <c r="E3553">
        <v>4</v>
      </c>
      <c r="F355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553" t="s">
        <v>22</v>
      </c>
      <c r="H3553" t="s">
        <v>144</v>
      </c>
      <c r="I355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553">
        <v>8.8000000000000007</v>
      </c>
      <c r="K3553">
        <v>6.6</v>
      </c>
      <c r="L3553">
        <v>7.8</v>
      </c>
      <c r="M3553">
        <v>36</v>
      </c>
      <c r="N3553">
        <v>184</v>
      </c>
    </row>
    <row r="3554" spans="1:14" x14ac:dyDescent="0.35">
      <c r="A3554" t="s">
        <v>176</v>
      </c>
      <c r="B3554" t="s">
        <v>207</v>
      </c>
      <c r="C3554" t="s">
        <v>61</v>
      </c>
      <c r="D3554">
        <v>1.4</v>
      </c>
      <c r="E3554">
        <v>4</v>
      </c>
      <c r="F355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554" t="s">
        <v>17</v>
      </c>
      <c r="H3554" t="s">
        <v>144</v>
      </c>
      <c r="I355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554">
        <v>8.4</v>
      </c>
      <c r="K3554">
        <v>6.3</v>
      </c>
      <c r="L3554">
        <v>7.4</v>
      </c>
      <c r="M3554">
        <v>38</v>
      </c>
      <c r="N3554">
        <v>174</v>
      </c>
    </row>
    <row r="3555" spans="1:14" x14ac:dyDescent="0.35">
      <c r="A3555" t="s">
        <v>176</v>
      </c>
      <c r="B3555" t="s">
        <v>207</v>
      </c>
      <c r="C3555" t="s">
        <v>61</v>
      </c>
      <c r="D3555">
        <v>1.8</v>
      </c>
      <c r="E3555">
        <v>4</v>
      </c>
      <c r="F355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555" t="s">
        <v>22</v>
      </c>
      <c r="H3555" t="s">
        <v>144</v>
      </c>
      <c r="I355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555">
        <v>9.6999999999999993</v>
      </c>
      <c r="K3555">
        <v>6.9</v>
      </c>
      <c r="L3555">
        <v>8.4</v>
      </c>
      <c r="M3555">
        <v>34</v>
      </c>
      <c r="N3555">
        <v>197</v>
      </c>
    </row>
    <row r="3556" spans="1:14" x14ac:dyDescent="0.35">
      <c r="A3556" t="s">
        <v>176</v>
      </c>
      <c r="B3556" t="s">
        <v>207</v>
      </c>
      <c r="C3556" t="s">
        <v>61</v>
      </c>
      <c r="D3556">
        <v>1.8</v>
      </c>
      <c r="E3556">
        <v>4</v>
      </c>
      <c r="F355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556" t="s">
        <v>127</v>
      </c>
      <c r="H3556" t="s">
        <v>144</v>
      </c>
      <c r="I355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556">
        <v>9.1999999999999993</v>
      </c>
      <c r="K3556">
        <v>7.1</v>
      </c>
      <c r="L3556">
        <v>8.3000000000000007</v>
      </c>
      <c r="M3556">
        <v>34</v>
      </c>
      <c r="N3556">
        <v>194</v>
      </c>
    </row>
    <row r="3557" spans="1:14" x14ac:dyDescent="0.35">
      <c r="A3557" t="s">
        <v>176</v>
      </c>
      <c r="B3557" t="s">
        <v>209</v>
      </c>
      <c r="C3557" t="s">
        <v>38</v>
      </c>
      <c r="D3557">
        <v>1.4</v>
      </c>
      <c r="E3557">
        <v>4</v>
      </c>
      <c r="F355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557" t="s">
        <v>210</v>
      </c>
      <c r="H3557" t="s">
        <v>144</v>
      </c>
      <c r="I355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557">
        <v>7.8</v>
      </c>
      <c r="K3557">
        <v>6.2</v>
      </c>
      <c r="L3557">
        <v>7.1</v>
      </c>
      <c r="M3557">
        <v>40</v>
      </c>
      <c r="N3557">
        <v>167</v>
      </c>
    </row>
    <row r="3558" spans="1:14" x14ac:dyDescent="0.35">
      <c r="A3558" t="s">
        <v>176</v>
      </c>
      <c r="B3558" t="s">
        <v>209</v>
      </c>
      <c r="C3558" t="s">
        <v>38</v>
      </c>
      <c r="D3558">
        <v>1.4</v>
      </c>
      <c r="E3558">
        <v>4</v>
      </c>
      <c r="F355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558" t="s">
        <v>127</v>
      </c>
      <c r="H3558" t="s">
        <v>144</v>
      </c>
      <c r="I355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558">
        <v>8</v>
      </c>
      <c r="K3558">
        <v>6.2</v>
      </c>
      <c r="L3558">
        <v>7.2</v>
      </c>
      <c r="M3558">
        <v>39</v>
      </c>
      <c r="N3558">
        <v>168</v>
      </c>
    </row>
    <row r="3559" spans="1:14" x14ac:dyDescent="0.35">
      <c r="A3559" t="s">
        <v>176</v>
      </c>
      <c r="B3559" t="s">
        <v>211</v>
      </c>
      <c r="C3559" t="s">
        <v>66</v>
      </c>
      <c r="D3559">
        <v>5.3</v>
      </c>
      <c r="E3559">
        <v>8</v>
      </c>
      <c r="F355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559" t="s">
        <v>36</v>
      </c>
      <c r="H3559" t="s">
        <v>144</v>
      </c>
      <c r="I355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559">
        <v>15.1</v>
      </c>
      <c r="K3559">
        <v>10.4</v>
      </c>
      <c r="L3559">
        <v>13</v>
      </c>
      <c r="M3559">
        <v>22</v>
      </c>
      <c r="N3559">
        <v>305</v>
      </c>
    </row>
    <row r="3560" spans="1:14" x14ac:dyDescent="0.35">
      <c r="A3560" t="s">
        <v>176</v>
      </c>
      <c r="B3560" t="s">
        <v>1026</v>
      </c>
      <c r="C3560" t="s">
        <v>66</v>
      </c>
      <c r="D3560">
        <v>5.3</v>
      </c>
      <c r="E3560">
        <v>8</v>
      </c>
      <c r="F356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560" t="s">
        <v>36</v>
      </c>
      <c r="H3560" t="s">
        <v>144</v>
      </c>
      <c r="I356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560">
        <v>15.1</v>
      </c>
      <c r="K3560">
        <v>10.4</v>
      </c>
      <c r="L3560">
        <v>13</v>
      </c>
      <c r="M3560">
        <v>22</v>
      </c>
      <c r="N3560">
        <v>305</v>
      </c>
    </row>
    <row r="3561" spans="1:14" x14ac:dyDescent="0.35">
      <c r="A3561" t="s">
        <v>176</v>
      </c>
      <c r="B3561" t="s">
        <v>1026</v>
      </c>
      <c r="C3561" t="s">
        <v>66</v>
      </c>
      <c r="D3561">
        <v>5.3</v>
      </c>
      <c r="E3561">
        <v>8</v>
      </c>
      <c r="F356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561" t="s">
        <v>36</v>
      </c>
      <c r="H3561" t="s">
        <v>149</v>
      </c>
      <c r="I356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3561">
        <v>20</v>
      </c>
      <c r="K3561">
        <v>13.5</v>
      </c>
      <c r="L3561">
        <v>17.100000000000001</v>
      </c>
      <c r="M3561">
        <v>17</v>
      </c>
      <c r="N3561">
        <v>284</v>
      </c>
    </row>
    <row r="3562" spans="1:14" x14ac:dyDescent="0.35">
      <c r="A3562" t="s">
        <v>176</v>
      </c>
      <c r="B3562" t="s">
        <v>212</v>
      </c>
      <c r="C3562" t="s">
        <v>66</v>
      </c>
      <c r="D3562">
        <v>5.3</v>
      </c>
      <c r="E3562">
        <v>8</v>
      </c>
      <c r="F356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562" t="s">
        <v>36</v>
      </c>
      <c r="H3562" t="s">
        <v>144</v>
      </c>
      <c r="I356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562">
        <v>15.4</v>
      </c>
      <c r="K3562">
        <v>10.8</v>
      </c>
      <c r="L3562">
        <v>13.3</v>
      </c>
      <c r="M3562">
        <v>21</v>
      </c>
      <c r="N3562">
        <v>312</v>
      </c>
    </row>
    <row r="3563" spans="1:14" x14ac:dyDescent="0.35">
      <c r="A3563" t="s">
        <v>176</v>
      </c>
      <c r="B3563" t="s">
        <v>1027</v>
      </c>
      <c r="C3563" t="s">
        <v>66</v>
      </c>
      <c r="D3563">
        <v>5.3</v>
      </c>
      <c r="E3563">
        <v>8</v>
      </c>
      <c r="F356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563" t="s">
        <v>36</v>
      </c>
      <c r="H3563" t="s">
        <v>144</v>
      </c>
      <c r="I356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563">
        <v>15.4</v>
      </c>
      <c r="K3563">
        <v>10.8</v>
      </c>
      <c r="L3563">
        <v>13.3</v>
      </c>
      <c r="M3563">
        <v>21</v>
      </c>
      <c r="N3563">
        <v>312</v>
      </c>
    </row>
    <row r="3564" spans="1:14" x14ac:dyDescent="0.35">
      <c r="A3564" t="s">
        <v>176</v>
      </c>
      <c r="B3564" t="s">
        <v>1027</v>
      </c>
      <c r="C3564" t="s">
        <v>66</v>
      </c>
      <c r="D3564">
        <v>5.3</v>
      </c>
      <c r="E3564">
        <v>8</v>
      </c>
      <c r="F356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564" t="s">
        <v>36</v>
      </c>
      <c r="H3564" t="s">
        <v>149</v>
      </c>
      <c r="I356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3564">
        <v>22.1</v>
      </c>
      <c r="K3564">
        <v>15.4</v>
      </c>
      <c r="L3564">
        <v>19.100000000000001</v>
      </c>
      <c r="M3564">
        <v>15</v>
      </c>
      <c r="N3564">
        <v>317</v>
      </c>
    </row>
    <row r="3565" spans="1:14" x14ac:dyDescent="0.35">
      <c r="A3565" t="s">
        <v>176</v>
      </c>
      <c r="B3565" t="s">
        <v>213</v>
      </c>
      <c r="C3565" t="s">
        <v>66</v>
      </c>
      <c r="D3565">
        <v>5.3</v>
      </c>
      <c r="E3565">
        <v>8</v>
      </c>
      <c r="F356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565" t="s">
        <v>36</v>
      </c>
      <c r="H3565" t="s">
        <v>144</v>
      </c>
      <c r="I356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565">
        <v>15.1</v>
      </c>
      <c r="K3565">
        <v>10.4</v>
      </c>
      <c r="L3565">
        <v>13</v>
      </c>
      <c r="M3565">
        <v>22</v>
      </c>
      <c r="N3565">
        <v>305</v>
      </c>
    </row>
    <row r="3566" spans="1:14" x14ac:dyDescent="0.35">
      <c r="A3566" t="s">
        <v>176</v>
      </c>
      <c r="B3566" t="s">
        <v>1028</v>
      </c>
      <c r="C3566" t="s">
        <v>66</v>
      </c>
      <c r="D3566">
        <v>5.3</v>
      </c>
      <c r="E3566">
        <v>8</v>
      </c>
      <c r="F356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566" t="s">
        <v>36</v>
      </c>
      <c r="H3566" t="s">
        <v>144</v>
      </c>
      <c r="I356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566">
        <v>15.1</v>
      </c>
      <c r="K3566">
        <v>10.4</v>
      </c>
      <c r="L3566">
        <v>13</v>
      </c>
      <c r="M3566">
        <v>22</v>
      </c>
      <c r="N3566">
        <v>305</v>
      </c>
    </row>
    <row r="3567" spans="1:14" x14ac:dyDescent="0.35">
      <c r="A3567" t="s">
        <v>176</v>
      </c>
      <c r="B3567" t="s">
        <v>1028</v>
      </c>
      <c r="C3567" t="s">
        <v>66</v>
      </c>
      <c r="D3567">
        <v>5.3</v>
      </c>
      <c r="E3567">
        <v>8</v>
      </c>
      <c r="F356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567" t="s">
        <v>36</v>
      </c>
      <c r="H3567" t="s">
        <v>149</v>
      </c>
      <c r="I356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3567">
        <v>20</v>
      </c>
      <c r="K3567">
        <v>13.5</v>
      </c>
      <c r="L3567">
        <v>17.100000000000001</v>
      </c>
      <c r="M3567">
        <v>17</v>
      </c>
      <c r="N3567">
        <v>284</v>
      </c>
    </row>
    <row r="3568" spans="1:14" x14ac:dyDescent="0.35">
      <c r="A3568" t="s">
        <v>176</v>
      </c>
      <c r="B3568" t="s">
        <v>214</v>
      </c>
      <c r="C3568" t="s">
        <v>66</v>
      </c>
      <c r="D3568">
        <v>5.3</v>
      </c>
      <c r="E3568">
        <v>8</v>
      </c>
      <c r="F356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568" t="s">
        <v>36</v>
      </c>
      <c r="H3568" t="s">
        <v>144</v>
      </c>
      <c r="I356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568">
        <v>15.2</v>
      </c>
      <c r="K3568">
        <v>10.8</v>
      </c>
      <c r="L3568">
        <v>13.2</v>
      </c>
      <c r="M3568">
        <v>21</v>
      </c>
      <c r="N3568">
        <v>310</v>
      </c>
    </row>
    <row r="3569" spans="1:14" x14ac:dyDescent="0.35">
      <c r="A3569" t="s">
        <v>176</v>
      </c>
      <c r="B3569" t="s">
        <v>1029</v>
      </c>
      <c r="C3569" t="s">
        <v>66</v>
      </c>
      <c r="D3569">
        <v>5.3</v>
      </c>
      <c r="E3569">
        <v>8</v>
      </c>
      <c r="F356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569" t="s">
        <v>36</v>
      </c>
      <c r="H3569" t="s">
        <v>144</v>
      </c>
      <c r="I356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569">
        <v>15.2</v>
      </c>
      <c r="K3569">
        <v>10.8</v>
      </c>
      <c r="L3569">
        <v>13.2</v>
      </c>
      <c r="M3569">
        <v>21</v>
      </c>
      <c r="N3569">
        <v>310</v>
      </c>
    </row>
    <row r="3570" spans="1:14" x14ac:dyDescent="0.35">
      <c r="A3570" t="s">
        <v>176</v>
      </c>
      <c r="B3570" t="s">
        <v>1029</v>
      </c>
      <c r="C3570" t="s">
        <v>66</v>
      </c>
      <c r="D3570">
        <v>5.3</v>
      </c>
      <c r="E3570">
        <v>8</v>
      </c>
      <c r="F357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570" t="s">
        <v>36</v>
      </c>
      <c r="H3570" t="s">
        <v>149</v>
      </c>
      <c r="I357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3570">
        <v>20.8</v>
      </c>
      <c r="K3570">
        <v>14.5</v>
      </c>
      <c r="L3570">
        <v>18</v>
      </c>
      <c r="M3570">
        <v>16</v>
      </c>
      <c r="N3570">
        <v>299</v>
      </c>
    </row>
    <row r="3571" spans="1:14" x14ac:dyDescent="0.35">
      <c r="A3571" t="s">
        <v>176</v>
      </c>
      <c r="B3571" t="s">
        <v>215</v>
      </c>
      <c r="C3571" t="s">
        <v>66</v>
      </c>
      <c r="D3571">
        <v>3.6</v>
      </c>
      <c r="E3571">
        <v>6</v>
      </c>
      <c r="F357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571" t="s">
        <v>36</v>
      </c>
      <c r="H3571" t="s">
        <v>144</v>
      </c>
      <c r="I357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571">
        <v>15.7</v>
      </c>
      <c r="K3571">
        <v>10.6</v>
      </c>
      <c r="L3571">
        <v>13.4</v>
      </c>
      <c r="M3571">
        <v>21</v>
      </c>
      <c r="N3571">
        <v>315</v>
      </c>
    </row>
    <row r="3572" spans="1:14" x14ac:dyDescent="0.35">
      <c r="A3572" t="s">
        <v>176</v>
      </c>
      <c r="B3572" t="s">
        <v>216</v>
      </c>
      <c r="C3572" t="s">
        <v>66</v>
      </c>
      <c r="D3572">
        <v>3.6</v>
      </c>
      <c r="E3572">
        <v>6</v>
      </c>
      <c r="F357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572" t="s">
        <v>36</v>
      </c>
      <c r="H3572" t="s">
        <v>144</v>
      </c>
      <c r="I357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572">
        <v>16</v>
      </c>
      <c r="K3572">
        <v>10.9</v>
      </c>
      <c r="L3572">
        <v>13.7</v>
      </c>
      <c r="M3572">
        <v>21</v>
      </c>
      <c r="N3572">
        <v>322</v>
      </c>
    </row>
    <row r="3573" spans="1:14" x14ac:dyDescent="0.35">
      <c r="A3573" t="s">
        <v>176</v>
      </c>
      <c r="B3573" t="s">
        <v>217</v>
      </c>
      <c r="C3573" t="s">
        <v>21</v>
      </c>
      <c r="D3573">
        <v>1.4</v>
      </c>
      <c r="E3573">
        <v>4</v>
      </c>
      <c r="F357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573" t="s">
        <v>22</v>
      </c>
      <c r="H3573" t="s">
        <v>144</v>
      </c>
      <c r="I357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573">
        <v>9.3000000000000007</v>
      </c>
      <c r="K3573">
        <v>7.2</v>
      </c>
      <c r="L3573">
        <v>8.3000000000000007</v>
      </c>
      <c r="M3573">
        <v>34</v>
      </c>
      <c r="N3573">
        <v>194</v>
      </c>
    </row>
    <row r="3574" spans="1:14" x14ac:dyDescent="0.35">
      <c r="A3574" t="s">
        <v>176</v>
      </c>
      <c r="B3574" t="s">
        <v>217</v>
      </c>
      <c r="C3574" t="s">
        <v>21</v>
      </c>
      <c r="D3574">
        <v>1.4</v>
      </c>
      <c r="E3574">
        <v>4</v>
      </c>
      <c r="F357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574" t="s">
        <v>17</v>
      </c>
      <c r="H3574" t="s">
        <v>144</v>
      </c>
      <c r="I357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574">
        <v>9.1999999999999993</v>
      </c>
      <c r="K3574">
        <v>7.1</v>
      </c>
      <c r="L3574">
        <v>8.1999999999999993</v>
      </c>
      <c r="M3574">
        <v>34</v>
      </c>
      <c r="N3574">
        <v>194</v>
      </c>
    </row>
    <row r="3575" spans="1:14" x14ac:dyDescent="0.35">
      <c r="A3575" t="s">
        <v>176</v>
      </c>
      <c r="B3575" t="s">
        <v>218</v>
      </c>
      <c r="C3575" t="s">
        <v>21</v>
      </c>
      <c r="D3575">
        <v>1.4</v>
      </c>
      <c r="E3575">
        <v>4</v>
      </c>
      <c r="F357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575" t="s">
        <v>22</v>
      </c>
      <c r="H3575" t="s">
        <v>144</v>
      </c>
      <c r="I357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575">
        <v>9.8000000000000007</v>
      </c>
      <c r="K3575">
        <v>7.7</v>
      </c>
      <c r="L3575">
        <v>8.8000000000000007</v>
      </c>
      <c r="M3575">
        <v>32</v>
      </c>
      <c r="N3575">
        <v>208</v>
      </c>
    </row>
    <row r="3576" spans="1:14" x14ac:dyDescent="0.35">
      <c r="A3576" t="s">
        <v>219</v>
      </c>
      <c r="B3576" t="s">
        <v>831</v>
      </c>
      <c r="C3576" t="s">
        <v>25</v>
      </c>
      <c r="D3576">
        <v>2.4</v>
      </c>
      <c r="E3576">
        <v>4</v>
      </c>
      <c r="F357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576" t="s">
        <v>398</v>
      </c>
      <c r="H3576" t="s">
        <v>144</v>
      </c>
      <c r="I357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576">
        <v>10.199999999999999</v>
      </c>
      <c r="K3576">
        <v>6.6</v>
      </c>
      <c r="L3576">
        <v>8.6</v>
      </c>
      <c r="M3576">
        <v>33</v>
      </c>
      <c r="N3576">
        <v>201</v>
      </c>
    </row>
    <row r="3577" spans="1:14" x14ac:dyDescent="0.35">
      <c r="A3577" t="s">
        <v>219</v>
      </c>
      <c r="B3577" t="s">
        <v>831</v>
      </c>
      <c r="C3577" t="s">
        <v>25</v>
      </c>
      <c r="D3577">
        <v>2.4</v>
      </c>
      <c r="E3577">
        <v>4</v>
      </c>
      <c r="F357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577" t="s">
        <v>398</v>
      </c>
      <c r="H3577" t="s">
        <v>149</v>
      </c>
      <c r="I357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3577">
        <v>13.9</v>
      </c>
      <c r="K3577">
        <v>8.9</v>
      </c>
      <c r="L3577">
        <v>11.7</v>
      </c>
      <c r="M3577">
        <v>24</v>
      </c>
      <c r="N3577">
        <v>192</v>
      </c>
    </row>
    <row r="3578" spans="1:14" x14ac:dyDescent="0.35">
      <c r="A3578" t="s">
        <v>219</v>
      </c>
      <c r="B3578" t="s">
        <v>831</v>
      </c>
      <c r="C3578" t="s">
        <v>25</v>
      </c>
      <c r="D3578">
        <v>3.6</v>
      </c>
      <c r="E3578">
        <v>6</v>
      </c>
      <c r="F357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578" t="s">
        <v>398</v>
      </c>
      <c r="H3578" t="s">
        <v>144</v>
      </c>
      <c r="I357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578">
        <v>12.4</v>
      </c>
      <c r="K3578">
        <v>7.6</v>
      </c>
      <c r="L3578">
        <v>10.199999999999999</v>
      </c>
      <c r="M3578">
        <v>28</v>
      </c>
      <c r="N3578">
        <v>241</v>
      </c>
    </row>
    <row r="3579" spans="1:14" x14ac:dyDescent="0.35">
      <c r="A3579" t="s">
        <v>219</v>
      </c>
      <c r="B3579" t="s">
        <v>831</v>
      </c>
      <c r="C3579" t="s">
        <v>25</v>
      </c>
      <c r="D3579">
        <v>3.6</v>
      </c>
      <c r="E3579">
        <v>6</v>
      </c>
      <c r="F357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579" t="s">
        <v>398</v>
      </c>
      <c r="H3579" t="s">
        <v>149</v>
      </c>
      <c r="I357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3579">
        <v>16.8</v>
      </c>
      <c r="K3579">
        <v>10.4</v>
      </c>
      <c r="L3579">
        <v>13.9</v>
      </c>
      <c r="M3579">
        <v>20</v>
      </c>
      <c r="N3579">
        <v>230</v>
      </c>
    </row>
    <row r="3580" spans="1:14" x14ac:dyDescent="0.35">
      <c r="A3580" t="s">
        <v>219</v>
      </c>
      <c r="B3580" t="s">
        <v>833</v>
      </c>
      <c r="C3580" t="s">
        <v>25</v>
      </c>
      <c r="D3580">
        <v>3.6</v>
      </c>
      <c r="E3580">
        <v>6</v>
      </c>
      <c r="F358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580" t="s">
        <v>398</v>
      </c>
      <c r="H3580" t="s">
        <v>144</v>
      </c>
      <c r="I358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580">
        <v>12.8</v>
      </c>
      <c r="K3580">
        <v>8.3000000000000007</v>
      </c>
      <c r="L3580">
        <v>10.8</v>
      </c>
      <c r="M3580">
        <v>26</v>
      </c>
      <c r="N3580">
        <v>252</v>
      </c>
    </row>
    <row r="3581" spans="1:14" x14ac:dyDescent="0.35">
      <c r="A3581" t="s">
        <v>219</v>
      </c>
      <c r="B3581" t="s">
        <v>833</v>
      </c>
      <c r="C3581" t="s">
        <v>25</v>
      </c>
      <c r="D3581">
        <v>3.6</v>
      </c>
      <c r="E3581">
        <v>6</v>
      </c>
      <c r="F358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581" t="s">
        <v>398</v>
      </c>
      <c r="H3581" t="s">
        <v>149</v>
      </c>
      <c r="I358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3581">
        <v>17.100000000000001</v>
      </c>
      <c r="K3581">
        <v>11.1</v>
      </c>
      <c r="L3581">
        <v>14.4</v>
      </c>
      <c r="M3581">
        <v>20</v>
      </c>
      <c r="N3581">
        <v>237</v>
      </c>
    </row>
    <row r="3582" spans="1:14" x14ac:dyDescent="0.35">
      <c r="A3582" t="s">
        <v>219</v>
      </c>
      <c r="B3582">
        <v>300</v>
      </c>
      <c r="C3582" t="s">
        <v>58</v>
      </c>
      <c r="D3582">
        <v>3.6</v>
      </c>
      <c r="E3582">
        <v>6</v>
      </c>
      <c r="F358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582" t="s">
        <v>55</v>
      </c>
      <c r="H3582" t="s">
        <v>144</v>
      </c>
      <c r="I358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582">
        <v>12.4</v>
      </c>
      <c r="K3582">
        <v>7.8</v>
      </c>
      <c r="L3582">
        <v>10.3</v>
      </c>
      <c r="M3582">
        <v>27</v>
      </c>
      <c r="N3582">
        <v>242</v>
      </c>
    </row>
    <row r="3583" spans="1:14" x14ac:dyDescent="0.35">
      <c r="A3583" t="s">
        <v>219</v>
      </c>
      <c r="B3583" t="s">
        <v>224</v>
      </c>
      <c r="C3583" t="s">
        <v>58</v>
      </c>
      <c r="D3583">
        <v>5.7</v>
      </c>
      <c r="E3583">
        <v>8</v>
      </c>
      <c r="F358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583" t="s">
        <v>55</v>
      </c>
      <c r="H3583" t="s">
        <v>144</v>
      </c>
      <c r="I358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583">
        <v>14.7</v>
      </c>
      <c r="K3583">
        <v>9.4</v>
      </c>
      <c r="L3583">
        <v>12.3</v>
      </c>
      <c r="M3583">
        <v>23</v>
      </c>
      <c r="N3583">
        <v>289</v>
      </c>
    </row>
    <row r="3584" spans="1:14" x14ac:dyDescent="0.35">
      <c r="A3584" t="s">
        <v>219</v>
      </c>
      <c r="B3584" t="s">
        <v>226</v>
      </c>
      <c r="C3584" t="s">
        <v>58</v>
      </c>
      <c r="D3584">
        <v>3.6</v>
      </c>
      <c r="E3584">
        <v>6</v>
      </c>
      <c r="F358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584" t="s">
        <v>55</v>
      </c>
      <c r="H3584" t="s">
        <v>144</v>
      </c>
      <c r="I358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584">
        <v>12.8</v>
      </c>
      <c r="K3584">
        <v>8.6999999999999993</v>
      </c>
      <c r="L3584">
        <v>11</v>
      </c>
      <c r="M3584">
        <v>26</v>
      </c>
      <c r="N3584">
        <v>258</v>
      </c>
    </row>
    <row r="3585" spans="1:14" x14ac:dyDescent="0.35">
      <c r="A3585" t="s">
        <v>219</v>
      </c>
      <c r="B3585" t="s">
        <v>228</v>
      </c>
      <c r="C3585" t="s">
        <v>58</v>
      </c>
      <c r="D3585">
        <v>3.6</v>
      </c>
      <c r="E3585">
        <v>6</v>
      </c>
      <c r="F358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585" t="s">
        <v>55</v>
      </c>
      <c r="H3585" t="s">
        <v>144</v>
      </c>
      <c r="I358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585">
        <v>12.8</v>
      </c>
      <c r="K3585">
        <v>8.6999999999999993</v>
      </c>
      <c r="L3585">
        <v>11</v>
      </c>
      <c r="M3585">
        <v>26</v>
      </c>
      <c r="N3585">
        <v>258</v>
      </c>
    </row>
    <row r="3586" spans="1:14" x14ac:dyDescent="0.35">
      <c r="A3586" t="s">
        <v>219</v>
      </c>
      <c r="B3586" t="s">
        <v>228</v>
      </c>
      <c r="C3586" t="s">
        <v>58</v>
      </c>
      <c r="D3586">
        <v>3.6</v>
      </c>
      <c r="E3586">
        <v>6</v>
      </c>
      <c r="F358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586" t="s">
        <v>55</v>
      </c>
      <c r="H3586" t="s">
        <v>149</v>
      </c>
      <c r="I358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3586">
        <v>17.600000000000001</v>
      </c>
      <c r="K3586">
        <v>12</v>
      </c>
      <c r="L3586">
        <v>15</v>
      </c>
      <c r="M3586">
        <v>19</v>
      </c>
      <c r="N3586">
        <v>248</v>
      </c>
    </row>
    <row r="3587" spans="1:14" x14ac:dyDescent="0.35">
      <c r="A3587" t="s">
        <v>219</v>
      </c>
      <c r="B3587" t="s">
        <v>1202</v>
      </c>
      <c r="C3587" t="s">
        <v>232</v>
      </c>
      <c r="D3587">
        <v>3.6</v>
      </c>
      <c r="E3587">
        <v>6</v>
      </c>
      <c r="F358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587" t="s">
        <v>398</v>
      </c>
      <c r="H3587" t="s">
        <v>144</v>
      </c>
      <c r="I358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587">
        <v>12.9</v>
      </c>
      <c r="K3587">
        <v>8.4</v>
      </c>
      <c r="L3587">
        <v>10.9</v>
      </c>
      <c r="M3587">
        <v>26</v>
      </c>
      <c r="N3587">
        <v>257</v>
      </c>
    </row>
    <row r="3588" spans="1:14" x14ac:dyDescent="0.35">
      <c r="A3588" t="s">
        <v>219</v>
      </c>
      <c r="B3588" t="s">
        <v>1203</v>
      </c>
      <c r="C3588" t="s">
        <v>232</v>
      </c>
      <c r="D3588">
        <v>3.6</v>
      </c>
      <c r="E3588">
        <v>6</v>
      </c>
      <c r="F358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588" t="s">
        <v>398</v>
      </c>
      <c r="H3588" t="s">
        <v>144</v>
      </c>
      <c r="I358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588">
        <v>12.4</v>
      </c>
      <c r="K3588">
        <v>8.4</v>
      </c>
      <c r="L3588">
        <v>10.6</v>
      </c>
      <c r="M3588">
        <v>27</v>
      </c>
      <c r="N3588">
        <v>249</v>
      </c>
    </row>
    <row r="3589" spans="1:14" x14ac:dyDescent="0.35">
      <c r="A3589" t="s">
        <v>233</v>
      </c>
      <c r="B3589" t="s">
        <v>236</v>
      </c>
      <c r="C3589" t="s">
        <v>25</v>
      </c>
      <c r="D3589">
        <v>3.6</v>
      </c>
      <c r="E3589">
        <v>6</v>
      </c>
      <c r="F358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589" t="s">
        <v>55</v>
      </c>
      <c r="H3589" t="s">
        <v>144</v>
      </c>
      <c r="I358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589">
        <v>12.4</v>
      </c>
      <c r="K3589">
        <v>7.8</v>
      </c>
      <c r="L3589">
        <v>10.3</v>
      </c>
      <c r="M3589">
        <v>27</v>
      </c>
      <c r="N3589">
        <v>242</v>
      </c>
    </row>
    <row r="3590" spans="1:14" x14ac:dyDescent="0.35">
      <c r="A3590" t="s">
        <v>233</v>
      </c>
      <c r="B3590" t="s">
        <v>236</v>
      </c>
      <c r="C3590" t="s">
        <v>25</v>
      </c>
      <c r="D3590">
        <v>5.7</v>
      </c>
      <c r="E3590">
        <v>8</v>
      </c>
      <c r="F359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590" t="s">
        <v>17</v>
      </c>
      <c r="H3590" t="s">
        <v>16</v>
      </c>
      <c r="I359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590">
        <v>15.6</v>
      </c>
      <c r="K3590">
        <v>10.1</v>
      </c>
      <c r="L3590">
        <v>13.1</v>
      </c>
      <c r="M3590">
        <v>22</v>
      </c>
      <c r="N3590">
        <v>307</v>
      </c>
    </row>
    <row r="3591" spans="1:14" x14ac:dyDescent="0.35">
      <c r="A3591" t="s">
        <v>233</v>
      </c>
      <c r="B3591" t="s">
        <v>236</v>
      </c>
      <c r="C3591" t="s">
        <v>25</v>
      </c>
      <c r="D3591">
        <v>6.4</v>
      </c>
      <c r="E3591">
        <v>8</v>
      </c>
      <c r="F359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591" t="s">
        <v>17</v>
      </c>
      <c r="H3591" t="s">
        <v>16</v>
      </c>
      <c r="I359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591">
        <v>16.7</v>
      </c>
      <c r="K3591">
        <v>10.4</v>
      </c>
      <c r="L3591">
        <v>13.9</v>
      </c>
      <c r="M3591">
        <v>20</v>
      </c>
      <c r="N3591">
        <v>325</v>
      </c>
    </row>
    <row r="3592" spans="1:14" x14ac:dyDescent="0.35">
      <c r="A3592" t="s">
        <v>233</v>
      </c>
      <c r="B3592" t="s">
        <v>237</v>
      </c>
      <c r="C3592" t="s">
        <v>25</v>
      </c>
      <c r="D3592">
        <v>5.7</v>
      </c>
      <c r="E3592">
        <v>8</v>
      </c>
      <c r="F359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592" t="s">
        <v>55</v>
      </c>
      <c r="H3592" t="s">
        <v>144</v>
      </c>
      <c r="I359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592">
        <v>14.7</v>
      </c>
      <c r="K3592">
        <v>9.4</v>
      </c>
      <c r="L3592">
        <v>12.3</v>
      </c>
      <c r="M3592">
        <v>23</v>
      </c>
      <c r="N3592">
        <v>289</v>
      </c>
    </row>
    <row r="3593" spans="1:14" x14ac:dyDescent="0.35">
      <c r="A3593" t="s">
        <v>233</v>
      </c>
      <c r="B3593" t="s">
        <v>237</v>
      </c>
      <c r="C3593" t="s">
        <v>25</v>
      </c>
      <c r="D3593">
        <v>6.4</v>
      </c>
      <c r="E3593">
        <v>8</v>
      </c>
      <c r="F359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593" t="s">
        <v>55</v>
      </c>
      <c r="H3593" t="s">
        <v>16</v>
      </c>
      <c r="I359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593">
        <v>15.6</v>
      </c>
      <c r="K3593">
        <v>9.6</v>
      </c>
      <c r="L3593">
        <v>12.9</v>
      </c>
      <c r="M3593">
        <v>22</v>
      </c>
      <c r="N3593">
        <v>302</v>
      </c>
    </row>
    <row r="3594" spans="1:14" x14ac:dyDescent="0.35">
      <c r="A3594" t="s">
        <v>233</v>
      </c>
      <c r="B3594" t="s">
        <v>1204</v>
      </c>
      <c r="C3594" t="s">
        <v>25</v>
      </c>
      <c r="D3594">
        <v>3.6</v>
      </c>
      <c r="E3594">
        <v>6</v>
      </c>
      <c r="F359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594" t="s">
        <v>55</v>
      </c>
      <c r="H3594" t="s">
        <v>144</v>
      </c>
      <c r="I359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594">
        <v>12.8</v>
      </c>
      <c r="K3594">
        <v>8.6999999999999993</v>
      </c>
      <c r="L3594">
        <v>11</v>
      </c>
      <c r="M3594">
        <v>26</v>
      </c>
      <c r="N3594">
        <v>258</v>
      </c>
    </row>
    <row r="3595" spans="1:14" x14ac:dyDescent="0.35">
      <c r="A3595" t="s">
        <v>233</v>
      </c>
      <c r="B3595" t="s">
        <v>238</v>
      </c>
      <c r="C3595" t="s">
        <v>25</v>
      </c>
      <c r="D3595">
        <v>6.4</v>
      </c>
      <c r="E3595">
        <v>8</v>
      </c>
      <c r="F359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595" t="s">
        <v>17</v>
      </c>
      <c r="H3595" t="s">
        <v>16</v>
      </c>
      <c r="I359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595">
        <v>16.7</v>
      </c>
      <c r="K3595">
        <v>10.4</v>
      </c>
      <c r="L3595">
        <v>13.9</v>
      </c>
      <c r="M3595">
        <v>20</v>
      </c>
      <c r="N3595">
        <v>325</v>
      </c>
    </row>
    <row r="3596" spans="1:14" x14ac:dyDescent="0.35">
      <c r="A3596" t="s">
        <v>233</v>
      </c>
      <c r="B3596" t="s">
        <v>239</v>
      </c>
      <c r="C3596" t="s">
        <v>25</v>
      </c>
      <c r="D3596">
        <v>6.4</v>
      </c>
      <c r="E3596">
        <v>8</v>
      </c>
      <c r="F359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596" t="s">
        <v>55</v>
      </c>
      <c r="H3596" t="s">
        <v>16</v>
      </c>
      <c r="I359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596">
        <v>15.6</v>
      </c>
      <c r="K3596">
        <v>9.6</v>
      </c>
      <c r="L3596">
        <v>12.9</v>
      </c>
      <c r="M3596">
        <v>22</v>
      </c>
      <c r="N3596">
        <v>302</v>
      </c>
    </row>
    <row r="3597" spans="1:14" x14ac:dyDescent="0.35">
      <c r="A3597" t="s">
        <v>233</v>
      </c>
      <c r="B3597" t="s">
        <v>834</v>
      </c>
      <c r="C3597" t="s">
        <v>25</v>
      </c>
      <c r="D3597">
        <v>6.2</v>
      </c>
      <c r="E3597">
        <v>8</v>
      </c>
      <c r="F359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597" t="s">
        <v>55</v>
      </c>
      <c r="H3597" t="s">
        <v>16</v>
      </c>
      <c r="I359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597">
        <v>17.600000000000001</v>
      </c>
      <c r="K3597">
        <v>10.7</v>
      </c>
      <c r="L3597">
        <v>14.5</v>
      </c>
      <c r="M3597">
        <v>19</v>
      </c>
      <c r="N3597">
        <v>339</v>
      </c>
    </row>
    <row r="3598" spans="1:14" x14ac:dyDescent="0.35">
      <c r="A3598" t="s">
        <v>233</v>
      </c>
      <c r="B3598" t="s">
        <v>834</v>
      </c>
      <c r="C3598" t="s">
        <v>25</v>
      </c>
      <c r="D3598">
        <v>6.2</v>
      </c>
      <c r="E3598">
        <v>8</v>
      </c>
      <c r="F359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598" t="s">
        <v>17</v>
      </c>
      <c r="H3598" t="s">
        <v>16</v>
      </c>
      <c r="I359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598">
        <v>18.100000000000001</v>
      </c>
      <c r="K3598">
        <v>11.4</v>
      </c>
      <c r="L3598">
        <v>15.1</v>
      </c>
      <c r="M3598">
        <v>19</v>
      </c>
      <c r="N3598">
        <v>352</v>
      </c>
    </row>
    <row r="3599" spans="1:14" x14ac:dyDescent="0.35">
      <c r="A3599" t="s">
        <v>233</v>
      </c>
      <c r="B3599" t="s">
        <v>240</v>
      </c>
      <c r="C3599" t="s">
        <v>58</v>
      </c>
      <c r="D3599">
        <v>3.6</v>
      </c>
      <c r="E3599">
        <v>6</v>
      </c>
      <c r="F359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599" t="s">
        <v>225</v>
      </c>
      <c r="H3599" t="s">
        <v>144</v>
      </c>
      <c r="I359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599">
        <v>13.7</v>
      </c>
      <c r="K3599">
        <v>9</v>
      </c>
      <c r="L3599">
        <v>11.6</v>
      </c>
      <c r="M3599">
        <v>24</v>
      </c>
      <c r="N3599">
        <v>271</v>
      </c>
    </row>
    <row r="3600" spans="1:14" x14ac:dyDescent="0.35">
      <c r="A3600" t="s">
        <v>233</v>
      </c>
      <c r="B3600" t="s">
        <v>240</v>
      </c>
      <c r="C3600" t="s">
        <v>58</v>
      </c>
      <c r="D3600">
        <v>3.6</v>
      </c>
      <c r="E3600">
        <v>6</v>
      </c>
      <c r="F360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600" t="s">
        <v>55</v>
      </c>
      <c r="H3600" t="s">
        <v>144</v>
      </c>
      <c r="I360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600">
        <v>12.4</v>
      </c>
      <c r="K3600">
        <v>7.8</v>
      </c>
      <c r="L3600">
        <v>10.3</v>
      </c>
      <c r="M3600">
        <v>27</v>
      </c>
      <c r="N3600">
        <v>242</v>
      </c>
    </row>
    <row r="3601" spans="1:14" x14ac:dyDescent="0.35">
      <c r="A3601" t="s">
        <v>233</v>
      </c>
      <c r="B3601" t="s">
        <v>241</v>
      </c>
      <c r="C3601" t="s">
        <v>58</v>
      </c>
      <c r="D3601">
        <v>5.7</v>
      </c>
      <c r="E3601">
        <v>8</v>
      </c>
      <c r="F360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601" t="s">
        <v>225</v>
      </c>
      <c r="H3601" t="s">
        <v>144</v>
      </c>
      <c r="I360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601">
        <v>15.6</v>
      </c>
      <c r="K3601">
        <v>9.6999999999999993</v>
      </c>
      <c r="L3601">
        <v>12.9</v>
      </c>
      <c r="M3601">
        <v>22</v>
      </c>
      <c r="N3601">
        <v>302</v>
      </c>
    </row>
    <row r="3602" spans="1:14" x14ac:dyDescent="0.35">
      <c r="A3602" t="s">
        <v>233</v>
      </c>
      <c r="B3602" t="s">
        <v>241</v>
      </c>
      <c r="C3602" t="s">
        <v>58</v>
      </c>
      <c r="D3602">
        <v>5.7</v>
      </c>
      <c r="E3602">
        <v>8</v>
      </c>
      <c r="F360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602" t="s">
        <v>55</v>
      </c>
      <c r="H3602" t="s">
        <v>144</v>
      </c>
      <c r="I360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602">
        <v>14.7</v>
      </c>
      <c r="K3602">
        <v>9.4</v>
      </c>
      <c r="L3602">
        <v>12.3</v>
      </c>
      <c r="M3602">
        <v>23</v>
      </c>
      <c r="N3602">
        <v>289</v>
      </c>
    </row>
    <row r="3603" spans="1:14" x14ac:dyDescent="0.35">
      <c r="A3603" t="s">
        <v>233</v>
      </c>
      <c r="B3603" t="s">
        <v>241</v>
      </c>
      <c r="C3603" t="s">
        <v>58</v>
      </c>
      <c r="D3603">
        <v>6.4</v>
      </c>
      <c r="E3603">
        <v>8</v>
      </c>
      <c r="F360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603" t="s">
        <v>55</v>
      </c>
      <c r="H3603" t="s">
        <v>16</v>
      </c>
      <c r="I360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603">
        <v>15.6</v>
      </c>
      <c r="K3603">
        <v>9.6</v>
      </c>
      <c r="L3603">
        <v>12.9</v>
      </c>
      <c r="M3603">
        <v>22</v>
      </c>
      <c r="N3603">
        <v>302</v>
      </c>
    </row>
    <row r="3604" spans="1:14" x14ac:dyDescent="0.35">
      <c r="A3604" t="s">
        <v>233</v>
      </c>
      <c r="B3604" t="s">
        <v>242</v>
      </c>
      <c r="C3604" t="s">
        <v>58</v>
      </c>
      <c r="D3604">
        <v>3.6</v>
      </c>
      <c r="E3604">
        <v>6</v>
      </c>
      <c r="F360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604" t="s">
        <v>55</v>
      </c>
      <c r="H3604" t="s">
        <v>144</v>
      </c>
      <c r="I360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604">
        <v>12.8</v>
      </c>
      <c r="K3604">
        <v>8.6999999999999993</v>
      </c>
      <c r="L3604">
        <v>11</v>
      </c>
      <c r="M3604">
        <v>26</v>
      </c>
      <c r="N3604">
        <v>258</v>
      </c>
    </row>
    <row r="3605" spans="1:14" x14ac:dyDescent="0.35">
      <c r="A3605" t="s">
        <v>233</v>
      </c>
      <c r="B3605" t="s">
        <v>244</v>
      </c>
      <c r="C3605" t="s">
        <v>58</v>
      </c>
      <c r="D3605">
        <v>3.6</v>
      </c>
      <c r="E3605">
        <v>6</v>
      </c>
      <c r="F360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605" t="s">
        <v>55</v>
      </c>
      <c r="H3605" t="s">
        <v>144</v>
      </c>
      <c r="I360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605">
        <v>12.8</v>
      </c>
      <c r="K3605">
        <v>8.6999999999999993</v>
      </c>
      <c r="L3605">
        <v>11</v>
      </c>
      <c r="M3605">
        <v>26</v>
      </c>
      <c r="N3605">
        <v>258</v>
      </c>
    </row>
    <row r="3606" spans="1:14" x14ac:dyDescent="0.35">
      <c r="A3606" t="s">
        <v>233</v>
      </c>
      <c r="B3606" t="s">
        <v>244</v>
      </c>
      <c r="C3606" t="s">
        <v>58</v>
      </c>
      <c r="D3606">
        <v>3.6</v>
      </c>
      <c r="E3606">
        <v>6</v>
      </c>
      <c r="F360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606" t="s">
        <v>55</v>
      </c>
      <c r="H3606" t="s">
        <v>149</v>
      </c>
      <c r="I360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3606">
        <v>17.600000000000001</v>
      </c>
      <c r="K3606">
        <v>12</v>
      </c>
      <c r="L3606">
        <v>15</v>
      </c>
      <c r="M3606">
        <v>19</v>
      </c>
      <c r="N3606">
        <v>248</v>
      </c>
    </row>
    <row r="3607" spans="1:14" x14ac:dyDescent="0.35">
      <c r="A3607" t="s">
        <v>233</v>
      </c>
      <c r="B3607" t="s">
        <v>242</v>
      </c>
      <c r="C3607" t="s">
        <v>58</v>
      </c>
      <c r="D3607">
        <v>5.7</v>
      </c>
      <c r="E3607">
        <v>8</v>
      </c>
      <c r="F360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607" t="s">
        <v>225</v>
      </c>
      <c r="H3607" t="s">
        <v>144</v>
      </c>
      <c r="I360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607">
        <v>16</v>
      </c>
      <c r="K3607">
        <v>10.1</v>
      </c>
      <c r="L3607">
        <v>13.3</v>
      </c>
      <c r="M3607">
        <v>21</v>
      </c>
      <c r="N3607">
        <v>312</v>
      </c>
    </row>
    <row r="3608" spans="1:14" x14ac:dyDescent="0.35">
      <c r="A3608" t="s">
        <v>233</v>
      </c>
      <c r="B3608" t="s">
        <v>246</v>
      </c>
      <c r="C3608" t="s">
        <v>58</v>
      </c>
      <c r="D3608">
        <v>6.4</v>
      </c>
      <c r="E3608">
        <v>8</v>
      </c>
      <c r="F360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608" t="s">
        <v>55</v>
      </c>
      <c r="H3608" t="s">
        <v>16</v>
      </c>
      <c r="I360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608">
        <v>15.6</v>
      </c>
      <c r="K3608">
        <v>9.6</v>
      </c>
      <c r="L3608">
        <v>12.9</v>
      </c>
      <c r="M3608">
        <v>22</v>
      </c>
      <c r="N3608">
        <v>302</v>
      </c>
    </row>
    <row r="3609" spans="1:14" x14ac:dyDescent="0.35">
      <c r="A3609" t="s">
        <v>233</v>
      </c>
      <c r="B3609" t="s">
        <v>836</v>
      </c>
      <c r="C3609" t="s">
        <v>58</v>
      </c>
      <c r="D3609">
        <v>6.2</v>
      </c>
      <c r="E3609">
        <v>8</v>
      </c>
      <c r="F360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609" t="s">
        <v>55</v>
      </c>
      <c r="H3609" t="s">
        <v>16</v>
      </c>
      <c r="I360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609">
        <v>17.600000000000001</v>
      </c>
      <c r="K3609">
        <v>10.7</v>
      </c>
      <c r="L3609">
        <v>14.5</v>
      </c>
      <c r="M3609">
        <v>19</v>
      </c>
      <c r="N3609">
        <v>339</v>
      </c>
    </row>
    <row r="3610" spans="1:14" x14ac:dyDescent="0.35">
      <c r="A3610" t="s">
        <v>233</v>
      </c>
      <c r="B3610" t="s">
        <v>1031</v>
      </c>
      <c r="C3610" t="s">
        <v>66</v>
      </c>
      <c r="D3610">
        <v>3.6</v>
      </c>
      <c r="E3610">
        <v>6</v>
      </c>
      <c r="F361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610" t="s">
        <v>55</v>
      </c>
      <c r="H3610" t="s">
        <v>144</v>
      </c>
      <c r="I361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610">
        <v>12.7</v>
      </c>
      <c r="K3610">
        <v>9.6</v>
      </c>
      <c r="L3610">
        <v>11.3</v>
      </c>
      <c r="M3610">
        <v>25</v>
      </c>
      <c r="N3610">
        <v>265</v>
      </c>
    </row>
    <row r="3611" spans="1:14" x14ac:dyDescent="0.35">
      <c r="A3611" t="s">
        <v>233</v>
      </c>
      <c r="B3611" t="s">
        <v>1031</v>
      </c>
      <c r="C3611" t="s">
        <v>66</v>
      </c>
      <c r="D3611">
        <v>5.7</v>
      </c>
      <c r="E3611">
        <v>8</v>
      </c>
      <c r="F361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611" t="s">
        <v>55</v>
      </c>
      <c r="H3611" t="s">
        <v>144</v>
      </c>
      <c r="I361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611">
        <v>16.600000000000001</v>
      </c>
      <c r="K3611">
        <v>10.7</v>
      </c>
      <c r="L3611">
        <v>14</v>
      </c>
      <c r="M3611">
        <v>20</v>
      </c>
      <c r="N3611">
        <v>328</v>
      </c>
    </row>
    <row r="3612" spans="1:14" x14ac:dyDescent="0.35">
      <c r="A3612" t="s">
        <v>233</v>
      </c>
      <c r="B3612" t="s">
        <v>253</v>
      </c>
      <c r="C3612" t="s">
        <v>232</v>
      </c>
      <c r="D3612">
        <v>3.6</v>
      </c>
      <c r="E3612">
        <v>6</v>
      </c>
      <c r="F361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612" t="s">
        <v>36</v>
      </c>
      <c r="H3612" t="s">
        <v>144</v>
      </c>
      <c r="I361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612">
        <v>13.7</v>
      </c>
      <c r="K3612">
        <v>9.4</v>
      </c>
      <c r="L3612">
        <v>11.8</v>
      </c>
      <c r="M3612">
        <v>24</v>
      </c>
      <c r="N3612">
        <v>276</v>
      </c>
    </row>
    <row r="3613" spans="1:14" x14ac:dyDescent="0.35">
      <c r="A3613" t="s">
        <v>233</v>
      </c>
      <c r="B3613" t="s">
        <v>253</v>
      </c>
      <c r="C3613" t="s">
        <v>232</v>
      </c>
      <c r="D3613">
        <v>3.6</v>
      </c>
      <c r="E3613">
        <v>6</v>
      </c>
      <c r="F361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613" t="s">
        <v>36</v>
      </c>
      <c r="H3613" t="s">
        <v>149</v>
      </c>
      <c r="I361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3613">
        <v>19.399999999999999</v>
      </c>
      <c r="K3613">
        <v>13.3</v>
      </c>
      <c r="L3613">
        <v>16.7</v>
      </c>
      <c r="M3613">
        <v>17</v>
      </c>
      <c r="N3613">
        <v>274</v>
      </c>
    </row>
    <row r="3614" spans="1:14" x14ac:dyDescent="0.35">
      <c r="A3614" t="s">
        <v>233</v>
      </c>
      <c r="B3614" t="s">
        <v>254</v>
      </c>
      <c r="C3614" t="s">
        <v>21</v>
      </c>
      <c r="D3614">
        <v>2.4</v>
      </c>
      <c r="E3614">
        <v>4</v>
      </c>
      <c r="F361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614" t="s">
        <v>44</v>
      </c>
      <c r="H3614" t="s">
        <v>144</v>
      </c>
      <c r="I361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614">
        <v>12.7</v>
      </c>
      <c r="K3614">
        <v>9.1999999999999993</v>
      </c>
      <c r="L3614">
        <v>11.1</v>
      </c>
      <c r="M3614">
        <v>25</v>
      </c>
      <c r="N3614">
        <v>261</v>
      </c>
    </row>
    <row r="3615" spans="1:14" x14ac:dyDescent="0.35">
      <c r="A3615" t="s">
        <v>233</v>
      </c>
      <c r="B3615" t="s">
        <v>256</v>
      </c>
      <c r="C3615" t="s">
        <v>21</v>
      </c>
      <c r="D3615">
        <v>3.6</v>
      </c>
      <c r="E3615">
        <v>6</v>
      </c>
      <c r="F361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615" t="s">
        <v>36</v>
      </c>
      <c r="H3615" t="s">
        <v>144</v>
      </c>
      <c r="I361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615">
        <v>14.2</v>
      </c>
      <c r="K3615">
        <v>9.5</v>
      </c>
      <c r="L3615">
        <v>12.1</v>
      </c>
      <c r="M3615">
        <v>23</v>
      </c>
      <c r="N3615">
        <v>284</v>
      </c>
    </row>
    <row r="3616" spans="1:14" x14ac:dyDescent="0.35">
      <c r="A3616" t="s">
        <v>233</v>
      </c>
      <c r="B3616" t="s">
        <v>256</v>
      </c>
      <c r="C3616" t="s">
        <v>21</v>
      </c>
      <c r="D3616">
        <v>3.6</v>
      </c>
      <c r="E3616">
        <v>6</v>
      </c>
      <c r="F361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616" t="s">
        <v>36</v>
      </c>
      <c r="H3616" t="s">
        <v>149</v>
      </c>
      <c r="I361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3616">
        <v>19.100000000000001</v>
      </c>
      <c r="K3616">
        <v>13.2</v>
      </c>
      <c r="L3616">
        <v>16.399999999999999</v>
      </c>
      <c r="M3616">
        <v>17</v>
      </c>
      <c r="N3616">
        <v>274</v>
      </c>
    </row>
    <row r="3617" spans="1:14" x14ac:dyDescent="0.35">
      <c r="A3617" t="s">
        <v>233</v>
      </c>
      <c r="B3617" t="s">
        <v>255</v>
      </c>
      <c r="C3617" t="s">
        <v>21</v>
      </c>
      <c r="D3617">
        <v>3.6</v>
      </c>
      <c r="E3617">
        <v>6</v>
      </c>
      <c r="F361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617" t="s">
        <v>36</v>
      </c>
      <c r="H3617" t="s">
        <v>144</v>
      </c>
      <c r="I361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617">
        <v>14.5</v>
      </c>
      <c r="K3617">
        <v>10</v>
      </c>
      <c r="L3617">
        <v>12.4</v>
      </c>
      <c r="M3617">
        <v>23</v>
      </c>
      <c r="N3617">
        <v>292</v>
      </c>
    </row>
    <row r="3618" spans="1:14" x14ac:dyDescent="0.35">
      <c r="A3618" t="s">
        <v>233</v>
      </c>
      <c r="B3618" t="s">
        <v>1205</v>
      </c>
      <c r="C3618" t="s">
        <v>31</v>
      </c>
      <c r="D3618">
        <v>8.4</v>
      </c>
      <c r="E3618">
        <v>10</v>
      </c>
      <c r="F361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618" t="s">
        <v>17</v>
      </c>
      <c r="H3618" t="s">
        <v>16</v>
      </c>
      <c r="I361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618">
        <v>19.899999999999999</v>
      </c>
      <c r="K3618">
        <v>12.6</v>
      </c>
      <c r="L3618">
        <v>16.600000000000001</v>
      </c>
      <c r="M3618">
        <v>17</v>
      </c>
      <c r="N3618">
        <v>387</v>
      </c>
    </row>
    <row r="3619" spans="1:14" x14ac:dyDescent="0.35">
      <c r="A3619" t="s">
        <v>257</v>
      </c>
      <c r="B3619" t="s">
        <v>1206</v>
      </c>
      <c r="C3619" t="s">
        <v>31</v>
      </c>
      <c r="D3619">
        <v>1.4</v>
      </c>
      <c r="E3619">
        <v>4</v>
      </c>
      <c r="F361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619" t="s">
        <v>36</v>
      </c>
      <c r="H3619" t="s">
        <v>144</v>
      </c>
      <c r="I361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619">
        <v>9.3000000000000007</v>
      </c>
      <c r="K3619">
        <v>6.5</v>
      </c>
      <c r="L3619">
        <v>8</v>
      </c>
      <c r="M3619">
        <v>35</v>
      </c>
      <c r="N3619">
        <v>187</v>
      </c>
    </row>
    <row r="3620" spans="1:14" x14ac:dyDescent="0.35">
      <c r="A3620" t="s">
        <v>257</v>
      </c>
      <c r="B3620" t="s">
        <v>1206</v>
      </c>
      <c r="C3620" t="s">
        <v>31</v>
      </c>
      <c r="D3620">
        <v>1.4</v>
      </c>
      <c r="E3620">
        <v>4</v>
      </c>
      <c r="F362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620" t="s">
        <v>17</v>
      </c>
      <c r="H3620" t="s">
        <v>144</v>
      </c>
      <c r="I362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620">
        <v>9</v>
      </c>
      <c r="K3620">
        <v>6.7</v>
      </c>
      <c r="L3620">
        <v>7.9</v>
      </c>
      <c r="M3620">
        <v>36</v>
      </c>
      <c r="N3620">
        <v>185</v>
      </c>
    </row>
    <row r="3621" spans="1:14" x14ac:dyDescent="0.35">
      <c r="A3621" t="s">
        <v>257</v>
      </c>
      <c r="B3621" t="s">
        <v>260</v>
      </c>
      <c r="C3621" t="s">
        <v>35</v>
      </c>
      <c r="D3621">
        <v>1.4</v>
      </c>
      <c r="E3621">
        <v>4</v>
      </c>
      <c r="F362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621" t="s">
        <v>36</v>
      </c>
      <c r="H3621" t="s">
        <v>144</v>
      </c>
      <c r="I362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621">
        <v>8.6999999999999993</v>
      </c>
      <c r="K3621">
        <v>7.1</v>
      </c>
      <c r="L3621">
        <v>8</v>
      </c>
      <c r="M3621">
        <v>35</v>
      </c>
      <c r="N3621">
        <v>186</v>
      </c>
    </row>
    <row r="3622" spans="1:14" x14ac:dyDescent="0.35">
      <c r="A3622" t="s">
        <v>257</v>
      </c>
      <c r="B3622" t="s">
        <v>260</v>
      </c>
      <c r="C3622" t="s">
        <v>35</v>
      </c>
      <c r="D3622">
        <v>1.4</v>
      </c>
      <c r="E3622">
        <v>4</v>
      </c>
      <c r="F362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622" t="s">
        <v>127</v>
      </c>
      <c r="H3622" t="s">
        <v>144</v>
      </c>
      <c r="I362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622">
        <v>8</v>
      </c>
      <c r="K3622">
        <v>6.5</v>
      </c>
      <c r="L3622">
        <v>7.3</v>
      </c>
      <c r="M3622">
        <v>39</v>
      </c>
      <c r="N3622">
        <v>171</v>
      </c>
    </row>
    <row r="3623" spans="1:14" x14ac:dyDescent="0.35">
      <c r="A3623" t="s">
        <v>257</v>
      </c>
      <c r="B3623" t="s">
        <v>262</v>
      </c>
      <c r="C3623" t="s">
        <v>35</v>
      </c>
      <c r="D3623">
        <v>1.4</v>
      </c>
      <c r="E3623">
        <v>4</v>
      </c>
      <c r="F362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623" t="s">
        <v>36</v>
      </c>
      <c r="H3623" t="s">
        <v>144</v>
      </c>
      <c r="I362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623">
        <v>8.6999999999999993</v>
      </c>
      <c r="K3623">
        <v>7.1</v>
      </c>
      <c r="L3623">
        <v>8</v>
      </c>
      <c r="M3623">
        <v>35</v>
      </c>
      <c r="N3623">
        <v>186</v>
      </c>
    </row>
    <row r="3624" spans="1:14" x14ac:dyDescent="0.35">
      <c r="A3624" t="s">
        <v>257</v>
      </c>
      <c r="B3624" t="s">
        <v>262</v>
      </c>
      <c r="C3624" t="s">
        <v>35</v>
      </c>
      <c r="D3624">
        <v>1.4</v>
      </c>
      <c r="E3624">
        <v>4</v>
      </c>
      <c r="F362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624" t="s">
        <v>127</v>
      </c>
      <c r="H3624" t="s">
        <v>144</v>
      </c>
      <c r="I362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624">
        <v>7.7</v>
      </c>
      <c r="K3624">
        <v>6.1</v>
      </c>
      <c r="L3624">
        <v>7</v>
      </c>
      <c r="M3624">
        <v>40</v>
      </c>
      <c r="N3624">
        <v>163</v>
      </c>
    </row>
    <row r="3625" spans="1:14" x14ac:dyDescent="0.35">
      <c r="A3625" t="s">
        <v>257</v>
      </c>
      <c r="B3625" t="s">
        <v>258</v>
      </c>
      <c r="C3625" t="s">
        <v>35</v>
      </c>
      <c r="D3625">
        <v>1.4</v>
      </c>
      <c r="E3625">
        <v>4</v>
      </c>
      <c r="F362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625" t="s">
        <v>36</v>
      </c>
      <c r="H3625" t="s">
        <v>144</v>
      </c>
      <c r="I362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625">
        <v>9.6999999999999993</v>
      </c>
      <c r="K3625">
        <v>7.4</v>
      </c>
      <c r="L3625">
        <v>8.6999999999999993</v>
      </c>
      <c r="M3625">
        <v>32</v>
      </c>
      <c r="N3625">
        <v>202</v>
      </c>
    </row>
    <row r="3626" spans="1:14" x14ac:dyDescent="0.35">
      <c r="A3626" t="s">
        <v>257</v>
      </c>
      <c r="B3626" t="s">
        <v>258</v>
      </c>
      <c r="C3626" t="s">
        <v>35</v>
      </c>
      <c r="D3626">
        <v>1.4</v>
      </c>
      <c r="E3626">
        <v>4</v>
      </c>
      <c r="F362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626" t="s">
        <v>127</v>
      </c>
      <c r="H3626" t="s">
        <v>144</v>
      </c>
      <c r="I362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626">
        <v>8.5</v>
      </c>
      <c r="K3626">
        <v>7.1</v>
      </c>
      <c r="L3626">
        <v>7.9</v>
      </c>
      <c r="M3626">
        <v>36</v>
      </c>
      <c r="N3626">
        <v>186</v>
      </c>
    </row>
    <row r="3627" spans="1:14" x14ac:dyDescent="0.35">
      <c r="A3627" t="s">
        <v>257</v>
      </c>
      <c r="B3627" t="s">
        <v>259</v>
      </c>
      <c r="C3627" t="s">
        <v>35</v>
      </c>
      <c r="D3627">
        <v>1.4</v>
      </c>
      <c r="E3627">
        <v>4</v>
      </c>
      <c r="F362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627" t="s">
        <v>36</v>
      </c>
      <c r="H3627" t="s">
        <v>144</v>
      </c>
      <c r="I362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627">
        <v>9.6999999999999993</v>
      </c>
      <c r="K3627">
        <v>7.4</v>
      </c>
      <c r="L3627">
        <v>8.6999999999999993</v>
      </c>
      <c r="M3627">
        <v>32</v>
      </c>
      <c r="N3627">
        <v>202</v>
      </c>
    </row>
    <row r="3628" spans="1:14" x14ac:dyDescent="0.35">
      <c r="A3628" t="s">
        <v>257</v>
      </c>
      <c r="B3628" t="s">
        <v>259</v>
      </c>
      <c r="C3628" t="s">
        <v>35</v>
      </c>
      <c r="D3628">
        <v>1.4</v>
      </c>
      <c r="E3628">
        <v>4</v>
      </c>
      <c r="F362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628" t="s">
        <v>127</v>
      </c>
      <c r="H3628" t="s">
        <v>144</v>
      </c>
      <c r="I362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628">
        <v>8.5</v>
      </c>
      <c r="K3628">
        <v>7.1</v>
      </c>
      <c r="L3628">
        <v>7.9</v>
      </c>
      <c r="M3628">
        <v>36</v>
      </c>
      <c r="N3628">
        <v>186</v>
      </c>
    </row>
    <row r="3629" spans="1:14" x14ac:dyDescent="0.35">
      <c r="A3629" t="s">
        <v>257</v>
      </c>
      <c r="B3629" t="s">
        <v>838</v>
      </c>
      <c r="C3629" t="s">
        <v>61</v>
      </c>
      <c r="D3629">
        <v>1.4</v>
      </c>
      <c r="E3629">
        <v>4</v>
      </c>
      <c r="F362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629" t="s">
        <v>36</v>
      </c>
      <c r="H3629" t="s">
        <v>144</v>
      </c>
      <c r="I362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629">
        <v>10.7</v>
      </c>
      <c r="K3629">
        <v>7.9</v>
      </c>
      <c r="L3629">
        <v>9.4</v>
      </c>
      <c r="M3629">
        <v>30</v>
      </c>
      <c r="N3629">
        <v>221</v>
      </c>
    </row>
    <row r="3630" spans="1:14" x14ac:dyDescent="0.35">
      <c r="A3630" t="s">
        <v>257</v>
      </c>
      <c r="B3630" t="s">
        <v>1033</v>
      </c>
      <c r="C3630" t="s">
        <v>21</v>
      </c>
      <c r="D3630">
        <v>1.4</v>
      </c>
      <c r="E3630">
        <v>4</v>
      </c>
      <c r="F363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630" t="s">
        <v>17</v>
      </c>
      <c r="H3630" t="s">
        <v>144</v>
      </c>
      <c r="I363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630">
        <v>9.5</v>
      </c>
      <c r="K3630">
        <v>7.1</v>
      </c>
      <c r="L3630">
        <v>8.4</v>
      </c>
      <c r="M3630">
        <v>34</v>
      </c>
      <c r="N3630">
        <v>197</v>
      </c>
    </row>
    <row r="3631" spans="1:14" x14ac:dyDescent="0.35">
      <c r="A3631" t="s">
        <v>257</v>
      </c>
      <c r="B3631" t="s">
        <v>1033</v>
      </c>
      <c r="C3631" t="s">
        <v>21</v>
      </c>
      <c r="D3631">
        <v>2.4</v>
      </c>
      <c r="E3631">
        <v>4</v>
      </c>
      <c r="F363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631" t="s">
        <v>398</v>
      </c>
      <c r="H3631" t="s">
        <v>144</v>
      </c>
      <c r="I363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631">
        <v>10.7</v>
      </c>
      <c r="K3631">
        <v>7.7</v>
      </c>
      <c r="L3631">
        <v>9.3000000000000007</v>
      </c>
      <c r="M3631">
        <v>30</v>
      </c>
      <c r="N3631">
        <v>219</v>
      </c>
    </row>
    <row r="3632" spans="1:14" x14ac:dyDescent="0.35">
      <c r="A3632" t="s">
        <v>257</v>
      </c>
      <c r="B3632" t="s">
        <v>1034</v>
      </c>
      <c r="C3632" t="s">
        <v>21</v>
      </c>
      <c r="D3632">
        <v>2.4</v>
      </c>
      <c r="E3632">
        <v>4</v>
      </c>
      <c r="F363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632" t="s">
        <v>398</v>
      </c>
      <c r="H3632" t="s">
        <v>144</v>
      </c>
      <c r="I363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632">
        <v>11</v>
      </c>
      <c r="K3632">
        <v>8</v>
      </c>
      <c r="L3632">
        <v>9.6999999999999993</v>
      </c>
      <c r="M3632">
        <v>29</v>
      </c>
      <c r="N3632">
        <v>226</v>
      </c>
    </row>
    <row r="3633" spans="1:14" x14ac:dyDescent="0.35">
      <c r="A3633" t="s">
        <v>265</v>
      </c>
      <c r="B3633" t="s">
        <v>266</v>
      </c>
      <c r="C3633" t="s">
        <v>58</v>
      </c>
      <c r="D3633">
        <v>2</v>
      </c>
      <c r="E3633">
        <v>4</v>
      </c>
      <c r="F363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633" t="s">
        <v>210</v>
      </c>
      <c r="H3633" t="s">
        <v>144</v>
      </c>
      <c r="I363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633">
        <v>5.7</v>
      </c>
      <c r="K3633">
        <v>6.2</v>
      </c>
      <c r="L3633">
        <v>5.9</v>
      </c>
      <c r="M3633">
        <v>48</v>
      </c>
      <c r="N3633">
        <v>138</v>
      </c>
    </row>
    <row r="3634" spans="1:14" x14ac:dyDescent="0.35">
      <c r="A3634" t="s">
        <v>265</v>
      </c>
      <c r="B3634" t="s">
        <v>271</v>
      </c>
      <c r="C3634" t="s">
        <v>21</v>
      </c>
      <c r="D3634">
        <v>2</v>
      </c>
      <c r="E3634">
        <v>4</v>
      </c>
      <c r="F363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634" t="s">
        <v>22</v>
      </c>
      <c r="H3634" t="s">
        <v>144</v>
      </c>
      <c r="I363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634">
        <v>11.5</v>
      </c>
      <c r="K3634">
        <v>8</v>
      </c>
      <c r="L3634">
        <v>9.9</v>
      </c>
      <c r="M3634">
        <v>29</v>
      </c>
      <c r="N3634">
        <v>233</v>
      </c>
    </row>
    <row r="3635" spans="1:14" x14ac:dyDescent="0.35">
      <c r="A3635" t="s">
        <v>265</v>
      </c>
      <c r="B3635" t="s">
        <v>839</v>
      </c>
      <c r="C3635" t="s">
        <v>21</v>
      </c>
      <c r="D3635">
        <v>2</v>
      </c>
      <c r="E3635">
        <v>4</v>
      </c>
      <c r="F363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635" t="s">
        <v>22</v>
      </c>
      <c r="H3635" t="s">
        <v>144</v>
      </c>
      <c r="I363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635">
        <v>11.3</v>
      </c>
      <c r="K3635">
        <v>8</v>
      </c>
      <c r="L3635">
        <v>9.8000000000000007</v>
      </c>
      <c r="M3635">
        <v>29</v>
      </c>
      <c r="N3635">
        <v>230</v>
      </c>
    </row>
    <row r="3636" spans="1:14" x14ac:dyDescent="0.35">
      <c r="A3636" t="s">
        <v>265</v>
      </c>
      <c r="B3636" t="s">
        <v>271</v>
      </c>
      <c r="C3636" t="s">
        <v>21</v>
      </c>
      <c r="D3636">
        <v>3.5</v>
      </c>
      <c r="E3636">
        <v>6</v>
      </c>
      <c r="F363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636" t="s">
        <v>22</v>
      </c>
      <c r="H3636" t="s">
        <v>144</v>
      </c>
      <c r="I363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636">
        <v>13.5</v>
      </c>
      <c r="K3636">
        <v>9.1</v>
      </c>
      <c r="L3636">
        <v>11.5</v>
      </c>
      <c r="M3636">
        <v>25</v>
      </c>
      <c r="N3636">
        <v>270</v>
      </c>
    </row>
    <row r="3637" spans="1:14" x14ac:dyDescent="0.35">
      <c r="A3637" t="s">
        <v>265</v>
      </c>
      <c r="B3637" t="s">
        <v>272</v>
      </c>
      <c r="C3637" t="s">
        <v>21</v>
      </c>
      <c r="D3637">
        <v>2</v>
      </c>
      <c r="E3637">
        <v>4</v>
      </c>
      <c r="F363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637" t="s">
        <v>22</v>
      </c>
      <c r="H3637" t="s">
        <v>144</v>
      </c>
      <c r="I363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637">
        <v>11.9</v>
      </c>
      <c r="K3637">
        <v>8.6</v>
      </c>
      <c r="L3637">
        <v>10.4</v>
      </c>
      <c r="M3637">
        <v>27</v>
      </c>
      <c r="N3637">
        <v>244</v>
      </c>
    </row>
    <row r="3638" spans="1:14" x14ac:dyDescent="0.35">
      <c r="A3638" t="s">
        <v>265</v>
      </c>
      <c r="B3638" t="s">
        <v>272</v>
      </c>
      <c r="C3638" t="s">
        <v>21</v>
      </c>
      <c r="D3638">
        <v>2.7</v>
      </c>
      <c r="E3638">
        <v>6</v>
      </c>
      <c r="F363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638" t="s">
        <v>22</v>
      </c>
      <c r="H3638" t="s">
        <v>144</v>
      </c>
      <c r="I363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638">
        <v>13.8</v>
      </c>
      <c r="K3638">
        <v>9.8000000000000007</v>
      </c>
      <c r="L3638">
        <v>12</v>
      </c>
      <c r="M3638">
        <v>24</v>
      </c>
      <c r="N3638">
        <v>281</v>
      </c>
    </row>
    <row r="3639" spans="1:14" x14ac:dyDescent="0.35">
      <c r="A3639" t="s">
        <v>265</v>
      </c>
      <c r="B3639" t="s">
        <v>272</v>
      </c>
      <c r="C3639" t="s">
        <v>21</v>
      </c>
      <c r="D3639">
        <v>3.5</v>
      </c>
      <c r="E3639">
        <v>6</v>
      </c>
      <c r="F363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639" t="s">
        <v>22</v>
      </c>
      <c r="H3639" t="s">
        <v>144</v>
      </c>
      <c r="I363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639">
        <v>13.9</v>
      </c>
      <c r="K3639">
        <v>10</v>
      </c>
      <c r="L3639">
        <v>12.1</v>
      </c>
      <c r="M3639">
        <v>23</v>
      </c>
      <c r="N3639">
        <v>284</v>
      </c>
    </row>
    <row r="3640" spans="1:14" x14ac:dyDescent="0.35">
      <c r="A3640" t="s">
        <v>265</v>
      </c>
      <c r="B3640" t="s">
        <v>273</v>
      </c>
      <c r="C3640" t="s">
        <v>21</v>
      </c>
      <c r="D3640">
        <v>1.5</v>
      </c>
      <c r="E3640">
        <v>4</v>
      </c>
      <c r="F364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640" t="s">
        <v>22</v>
      </c>
      <c r="H3640" t="s">
        <v>144</v>
      </c>
      <c r="I364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640">
        <v>10.199999999999999</v>
      </c>
      <c r="K3640">
        <v>7.8</v>
      </c>
      <c r="L3640">
        <v>9.1</v>
      </c>
      <c r="M3640">
        <v>31</v>
      </c>
      <c r="N3640">
        <v>214</v>
      </c>
    </row>
    <row r="3641" spans="1:14" x14ac:dyDescent="0.35">
      <c r="A3641" t="s">
        <v>265</v>
      </c>
      <c r="B3641" t="s">
        <v>273</v>
      </c>
      <c r="C3641" t="s">
        <v>21</v>
      </c>
      <c r="D3641">
        <v>2</v>
      </c>
      <c r="E3641">
        <v>4</v>
      </c>
      <c r="F364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641" t="s">
        <v>22</v>
      </c>
      <c r="H3641" t="s">
        <v>144</v>
      </c>
      <c r="I364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641">
        <v>10.6</v>
      </c>
      <c r="K3641">
        <v>8</v>
      </c>
      <c r="L3641">
        <v>9.5</v>
      </c>
      <c r="M3641">
        <v>30</v>
      </c>
      <c r="N3641">
        <v>222</v>
      </c>
    </row>
    <row r="3642" spans="1:14" x14ac:dyDescent="0.35">
      <c r="A3642" t="s">
        <v>265</v>
      </c>
      <c r="B3642" t="s">
        <v>1207</v>
      </c>
      <c r="C3642" t="s">
        <v>21</v>
      </c>
      <c r="D3642">
        <v>2.5</v>
      </c>
      <c r="E3642">
        <v>4</v>
      </c>
      <c r="F364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642" t="s">
        <v>22</v>
      </c>
      <c r="H3642" t="s">
        <v>144</v>
      </c>
      <c r="I364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642">
        <v>11.1</v>
      </c>
      <c r="K3642">
        <v>8.1</v>
      </c>
      <c r="L3642">
        <v>9.6999999999999993</v>
      </c>
      <c r="M3642">
        <v>29</v>
      </c>
      <c r="N3642">
        <v>229</v>
      </c>
    </row>
    <row r="3643" spans="1:14" x14ac:dyDescent="0.35">
      <c r="A3643" t="s">
        <v>265</v>
      </c>
      <c r="B3643" t="s">
        <v>1207</v>
      </c>
      <c r="C3643" t="s">
        <v>21</v>
      </c>
      <c r="D3643">
        <v>2.5</v>
      </c>
      <c r="E3643">
        <v>4</v>
      </c>
      <c r="F364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643" t="s">
        <v>22</v>
      </c>
      <c r="H3643" t="s">
        <v>149</v>
      </c>
      <c r="I364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3643">
        <v>15.2</v>
      </c>
      <c r="K3643">
        <v>10.8</v>
      </c>
      <c r="L3643">
        <v>13.3</v>
      </c>
      <c r="M3643">
        <v>21</v>
      </c>
      <c r="N3643">
        <v>219</v>
      </c>
    </row>
    <row r="3644" spans="1:14" x14ac:dyDescent="0.35">
      <c r="A3644" t="s">
        <v>265</v>
      </c>
      <c r="B3644" t="s">
        <v>274</v>
      </c>
      <c r="C3644" t="s">
        <v>21</v>
      </c>
      <c r="D3644">
        <v>1.5</v>
      </c>
      <c r="E3644">
        <v>4</v>
      </c>
      <c r="F364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644" t="s">
        <v>22</v>
      </c>
      <c r="H3644" t="s">
        <v>144</v>
      </c>
      <c r="I364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644">
        <v>10.7</v>
      </c>
      <c r="K3644">
        <v>8.3000000000000007</v>
      </c>
      <c r="L3644">
        <v>9.6</v>
      </c>
      <c r="M3644">
        <v>29</v>
      </c>
      <c r="N3644">
        <v>226</v>
      </c>
    </row>
    <row r="3645" spans="1:14" x14ac:dyDescent="0.35">
      <c r="A3645" t="s">
        <v>265</v>
      </c>
      <c r="B3645" t="s">
        <v>274</v>
      </c>
      <c r="C3645" t="s">
        <v>21</v>
      </c>
      <c r="D3645">
        <v>2</v>
      </c>
      <c r="E3645">
        <v>4</v>
      </c>
      <c r="F364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645" t="s">
        <v>22</v>
      </c>
      <c r="H3645" t="s">
        <v>144</v>
      </c>
      <c r="I364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645">
        <v>11.5</v>
      </c>
      <c r="K3645">
        <v>8.6999999999999993</v>
      </c>
      <c r="L3645">
        <v>10.199999999999999</v>
      </c>
      <c r="M3645">
        <v>28</v>
      </c>
      <c r="N3645">
        <v>239</v>
      </c>
    </row>
    <row r="3646" spans="1:14" x14ac:dyDescent="0.35">
      <c r="A3646" t="s">
        <v>265</v>
      </c>
      <c r="B3646" t="s">
        <v>841</v>
      </c>
      <c r="C3646" t="s">
        <v>66</v>
      </c>
      <c r="D3646">
        <v>3.5</v>
      </c>
      <c r="E3646">
        <v>6</v>
      </c>
      <c r="F364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646" t="s">
        <v>22</v>
      </c>
      <c r="H3646" t="s">
        <v>144</v>
      </c>
      <c r="I364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646">
        <v>15.9</v>
      </c>
      <c r="K3646">
        <v>12</v>
      </c>
      <c r="L3646">
        <v>14.2</v>
      </c>
      <c r="M3646">
        <v>20</v>
      </c>
      <c r="N3646">
        <v>333</v>
      </c>
    </row>
    <row r="3647" spans="1:14" x14ac:dyDescent="0.35">
      <c r="A3647" t="s">
        <v>265</v>
      </c>
      <c r="B3647" t="s">
        <v>1035</v>
      </c>
      <c r="C3647" t="s">
        <v>66</v>
      </c>
      <c r="D3647">
        <v>3.5</v>
      </c>
      <c r="E3647">
        <v>6</v>
      </c>
      <c r="F364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647" t="s">
        <v>22</v>
      </c>
      <c r="H3647" t="s">
        <v>144</v>
      </c>
      <c r="I364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647">
        <v>16.100000000000001</v>
      </c>
      <c r="K3647">
        <v>12.2</v>
      </c>
      <c r="L3647">
        <v>14.3</v>
      </c>
      <c r="M3647">
        <v>20</v>
      </c>
      <c r="N3647">
        <v>337</v>
      </c>
    </row>
    <row r="3648" spans="1:14" x14ac:dyDescent="0.35">
      <c r="A3648" t="s">
        <v>265</v>
      </c>
      <c r="B3648" t="s">
        <v>276</v>
      </c>
      <c r="C3648" t="s">
        <v>66</v>
      </c>
      <c r="D3648">
        <v>2.2999999999999998</v>
      </c>
      <c r="E3648">
        <v>4</v>
      </c>
      <c r="F364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648" t="s">
        <v>22</v>
      </c>
      <c r="H3648" t="s">
        <v>144</v>
      </c>
      <c r="I364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648">
        <v>12.6</v>
      </c>
      <c r="K3648">
        <v>8.6</v>
      </c>
      <c r="L3648">
        <v>10.8</v>
      </c>
      <c r="M3648">
        <v>26</v>
      </c>
      <c r="N3648">
        <v>254</v>
      </c>
    </row>
    <row r="3649" spans="1:14" x14ac:dyDescent="0.35">
      <c r="A3649" t="s">
        <v>265</v>
      </c>
      <c r="B3649" t="s">
        <v>278</v>
      </c>
      <c r="C3649" t="s">
        <v>66</v>
      </c>
      <c r="D3649">
        <v>3.5</v>
      </c>
      <c r="E3649">
        <v>6</v>
      </c>
      <c r="F364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649" t="s">
        <v>22</v>
      </c>
      <c r="H3649" t="s">
        <v>144</v>
      </c>
      <c r="I364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649">
        <v>13.9</v>
      </c>
      <c r="K3649">
        <v>9.6999999999999993</v>
      </c>
      <c r="L3649">
        <v>12</v>
      </c>
      <c r="M3649">
        <v>24</v>
      </c>
      <c r="N3649">
        <v>281</v>
      </c>
    </row>
    <row r="3650" spans="1:14" x14ac:dyDescent="0.35">
      <c r="A3650" t="s">
        <v>265</v>
      </c>
      <c r="B3650" t="s">
        <v>278</v>
      </c>
      <c r="C3650" t="s">
        <v>66</v>
      </c>
      <c r="D3650">
        <v>3.5</v>
      </c>
      <c r="E3650">
        <v>6</v>
      </c>
      <c r="F365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650" t="s">
        <v>22</v>
      </c>
      <c r="H3650" t="s">
        <v>149</v>
      </c>
      <c r="I365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3650">
        <v>18.7</v>
      </c>
      <c r="K3650">
        <v>12.9</v>
      </c>
      <c r="L3650">
        <v>16.100000000000001</v>
      </c>
      <c r="M3650">
        <v>18</v>
      </c>
      <c r="N3650">
        <v>264</v>
      </c>
    </row>
    <row r="3651" spans="1:14" x14ac:dyDescent="0.35">
      <c r="A3651" t="s">
        <v>265</v>
      </c>
      <c r="B3651" t="s">
        <v>277</v>
      </c>
      <c r="C3651" t="s">
        <v>66</v>
      </c>
      <c r="D3651">
        <v>2.2999999999999998</v>
      </c>
      <c r="E3651">
        <v>4</v>
      </c>
      <c r="F365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651" t="s">
        <v>22</v>
      </c>
      <c r="H3651" t="s">
        <v>144</v>
      </c>
      <c r="I365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651">
        <v>13.1</v>
      </c>
      <c r="K3651">
        <v>9.1999999999999993</v>
      </c>
      <c r="L3651">
        <v>11.3</v>
      </c>
      <c r="M3651">
        <v>25</v>
      </c>
      <c r="N3651">
        <v>266</v>
      </c>
    </row>
    <row r="3652" spans="1:14" x14ac:dyDescent="0.35">
      <c r="A3652" t="s">
        <v>265</v>
      </c>
      <c r="B3652" t="s">
        <v>277</v>
      </c>
      <c r="C3652" t="s">
        <v>66</v>
      </c>
      <c r="D3652">
        <v>3.5</v>
      </c>
      <c r="E3652">
        <v>6</v>
      </c>
      <c r="F365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652" t="s">
        <v>22</v>
      </c>
      <c r="H3652" t="s">
        <v>144</v>
      </c>
      <c r="I365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652">
        <v>14.8</v>
      </c>
      <c r="K3652">
        <v>10.7</v>
      </c>
      <c r="L3652">
        <v>13</v>
      </c>
      <c r="M3652">
        <v>22</v>
      </c>
      <c r="N3652">
        <v>305</v>
      </c>
    </row>
    <row r="3653" spans="1:14" x14ac:dyDescent="0.35">
      <c r="A3653" t="s">
        <v>265</v>
      </c>
      <c r="B3653" t="s">
        <v>279</v>
      </c>
      <c r="C3653" t="s">
        <v>66</v>
      </c>
      <c r="D3653">
        <v>3.5</v>
      </c>
      <c r="E3653">
        <v>6</v>
      </c>
      <c r="F365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653" t="s">
        <v>22</v>
      </c>
      <c r="H3653" t="s">
        <v>144</v>
      </c>
      <c r="I365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653">
        <v>14.4</v>
      </c>
      <c r="K3653">
        <v>10.5</v>
      </c>
      <c r="L3653">
        <v>12.6</v>
      </c>
      <c r="M3653">
        <v>22</v>
      </c>
      <c r="N3653">
        <v>296</v>
      </c>
    </row>
    <row r="3654" spans="1:14" x14ac:dyDescent="0.35">
      <c r="A3654" t="s">
        <v>265</v>
      </c>
      <c r="B3654" t="s">
        <v>279</v>
      </c>
      <c r="C3654" t="s">
        <v>66</v>
      </c>
      <c r="D3654">
        <v>3.5</v>
      </c>
      <c r="E3654">
        <v>6</v>
      </c>
      <c r="F365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654" t="s">
        <v>22</v>
      </c>
      <c r="H3654" t="s">
        <v>149</v>
      </c>
      <c r="I365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3654">
        <v>19.600000000000001</v>
      </c>
      <c r="K3654">
        <v>14.2</v>
      </c>
      <c r="L3654">
        <v>17.2</v>
      </c>
      <c r="M3654">
        <v>16</v>
      </c>
      <c r="N3654">
        <v>284</v>
      </c>
    </row>
    <row r="3655" spans="1:14" x14ac:dyDescent="0.35">
      <c r="A3655" t="s">
        <v>265</v>
      </c>
      <c r="B3655" t="s">
        <v>280</v>
      </c>
      <c r="C3655" t="s">
        <v>203</v>
      </c>
      <c r="D3655">
        <v>2.7</v>
      </c>
      <c r="E3655">
        <v>6</v>
      </c>
      <c r="F365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655" t="s">
        <v>22</v>
      </c>
      <c r="H3655" t="s">
        <v>144</v>
      </c>
      <c r="I365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655">
        <v>12.2</v>
      </c>
      <c r="K3655">
        <v>9.3000000000000007</v>
      </c>
      <c r="L3655">
        <v>10.9</v>
      </c>
      <c r="M3655">
        <v>26</v>
      </c>
      <c r="N3655">
        <v>256</v>
      </c>
    </row>
    <row r="3656" spans="1:14" x14ac:dyDescent="0.35">
      <c r="A3656" t="s">
        <v>265</v>
      </c>
      <c r="B3656" t="s">
        <v>1208</v>
      </c>
      <c r="C3656" t="s">
        <v>203</v>
      </c>
      <c r="D3656">
        <v>2.7</v>
      </c>
      <c r="E3656">
        <v>6</v>
      </c>
      <c r="F365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656" t="s">
        <v>22</v>
      </c>
      <c r="H3656" t="s">
        <v>144</v>
      </c>
      <c r="I365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656">
        <v>12.4</v>
      </c>
      <c r="K3656">
        <v>9.8000000000000007</v>
      </c>
      <c r="L3656">
        <v>11.2</v>
      </c>
      <c r="M3656">
        <v>25</v>
      </c>
      <c r="N3656">
        <v>263</v>
      </c>
    </row>
    <row r="3657" spans="1:14" x14ac:dyDescent="0.35">
      <c r="A3657" t="s">
        <v>265</v>
      </c>
      <c r="B3657" t="s">
        <v>1036</v>
      </c>
      <c r="C3657" t="s">
        <v>203</v>
      </c>
      <c r="D3657">
        <v>2.7</v>
      </c>
      <c r="E3657">
        <v>6</v>
      </c>
      <c r="F365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657" t="s">
        <v>22</v>
      </c>
      <c r="H3657" t="s">
        <v>144</v>
      </c>
      <c r="I365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657">
        <v>13.1</v>
      </c>
      <c r="K3657">
        <v>9.8000000000000007</v>
      </c>
      <c r="L3657">
        <v>11.6</v>
      </c>
      <c r="M3657">
        <v>24</v>
      </c>
      <c r="N3657">
        <v>272</v>
      </c>
    </row>
    <row r="3658" spans="1:14" x14ac:dyDescent="0.35">
      <c r="A3658" t="s">
        <v>265</v>
      </c>
      <c r="B3658" t="s">
        <v>280</v>
      </c>
      <c r="C3658" t="s">
        <v>203</v>
      </c>
      <c r="D3658">
        <v>3.5</v>
      </c>
      <c r="E3658">
        <v>6</v>
      </c>
      <c r="F365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658" t="s">
        <v>1198</v>
      </c>
      <c r="H3658" t="s">
        <v>144</v>
      </c>
      <c r="I365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658">
        <v>12.7</v>
      </c>
      <c r="K3658">
        <v>9.5</v>
      </c>
      <c r="L3658">
        <v>11.3</v>
      </c>
      <c r="M3658">
        <v>25</v>
      </c>
      <c r="N3658">
        <v>264</v>
      </c>
    </row>
    <row r="3659" spans="1:14" x14ac:dyDescent="0.35">
      <c r="A3659" t="s">
        <v>265</v>
      </c>
      <c r="B3659" t="s">
        <v>1208</v>
      </c>
      <c r="C3659" t="s">
        <v>203</v>
      </c>
      <c r="D3659">
        <v>3.5</v>
      </c>
      <c r="E3659">
        <v>6</v>
      </c>
      <c r="F365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659" t="s">
        <v>1198</v>
      </c>
      <c r="H3659" t="s">
        <v>144</v>
      </c>
      <c r="I365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659">
        <v>13</v>
      </c>
      <c r="K3659">
        <v>10.199999999999999</v>
      </c>
      <c r="L3659">
        <v>11.7</v>
      </c>
      <c r="M3659">
        <v>24</v>
      </c>
      <c r="N3659">
        <v>274</v>
      </c>
    </row>
    <row r="3660" spans="1:14" x14ac:dyDescent="0.35">
      <c r="A3660" t="s">
        <v>265</v>
      </c>
      <c r="B3660" t="s">
        <v>1036</v>
      </c>
      <c r="C3660" t="s">
        <v>203</v>
      </c>
      <c r="D3660">
        <v>3.5</v>
      </c>
      <c r="E3660">
        <v>6</v>
      </c>
      <c r="F366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660" t="s">
        <v>1198</v>
      </c>
      <c r="H3660" t="s">
        <v>144</v>
      </c>
      <c r="I366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660">
        <v>13.8</v>
      </c>
      <c r="K3660">
        <v>10.7</v>
      </c>
      <c r="L3660">
        <v>12.4</v>
      </c>
      <c r="M3660">
        <v>23</v>
      </c>
      <c r="N3660">
        <v>290</v>
      </c>
    </row>
    <row r="3661" spans="1:14" x14ac:dyDescent="0.35">
      <c r="A3661" t="s">
        <v>265</v>
      </c>
      <c r="B3661" t="s">
        <v>282</v>
      </c>
      <c r="C3661" t="s">
        <v>203</v>
      </c>
      <c r="D3661">
        <v>3.5</v>
      </c>
      <c r="E3661">
        <v>6</v>
      </c>
      <c r="F366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661" t="s">
        <v>36</v>
      </c>
      <c r="H3661" t="s">
        <v>144</v>
      </c>
      <c r="I366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661">
        <v>13.2</v>
      </c>
      <c r="K3661">
        <v>9.6999999999999993</v>
      </c>
      <c r="L3661">
        <v>11.6</v>
      </c>
      <c r="M3661">
        <v>24</v>
      </c>
      <c r="N3661">
        <v>272</v>
      </c>
    </row>
    <row r="3662" spans="1:14" x14ac:dyDescent="0.35">
      <c r="A3662" t="s">
        <v>265</v>
      </c>
      <c r="B3662" t="s">
        <v>282</v>
      </c>
      <c r="C3662" t="s">
        <v>203</v>
      </c>
      <c r="D3662">
        <v>3.5</v>
      </c>
      <c r="E3662">
        <v>6</v>
      </c>
      <c r="F366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662" t="s">
        <v>36</v>
      </c>
      <c r="H3662" t="s">
        <v>149</v>
      </c>
      <c r="I366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3662">
        <v>17.899999999999999</v>
      </c>
      <c r="K3662">
        <v>13.2</v>
      </c>
      <c r="L3662">
        <v>15.8</v>
      </c>
      <c r="M3662">
        <v>18</v>
      </c>
      <c r="N3662">
        <v>258</v>
      </c>
    </row>
    <row r="3663" spans="1:14" x14ac:dyDescent="0.35">
      <c r="A3663" t="s">
        <v>265</v>
      </c>
      <c r="B3663" t="s">
        <v>282</v>
      </c>
      <c r="C3663" t="s">
        <v>203</v>
      </c>
      <c r="D3663">
        <v>5</v>
      </c>
      <c r="E3663">
        <v>8</v>
      </c>
      <c r="F366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663" t="s">
        <v>22</v>
      </c>
      <c r="H3663" t="s">
        <v>144</v>
      </c>
      <c r="I366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663">
        <v>15.4</v>
      </c>
      <c r="K3663">
        <v>10.6</v>
      </c>
      <c r="L3663">
        <v>13.2</v>
      </c>
      <c r="M3663">
        <v>21</v>
      </c>
      <c r="N3663">
        <v>310</v>
      </c>
    </row>
    <row r="3664" spans="1:14" x14ac:dyDescent="0.35">
      <c r="A3664" t="s">
        <v>265</v>
      </c>
      <c r="B3664" t="s">
        <v>282</v>
      </c>
      <c r="C3664" t="s">
        <v>203</v>
      </c>
      <c r="D3664">
        <v>5</v>
      </c>
      <c r="E3664">
        <v>8</v>
      </c>
      <c r="F366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664" t="s">
        <v>22</v>
      </c>
      <c r="H3664" t="s">
        <v>149</v>
      </c>
      <c r="I366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3664">
        <v>20.5</v>
      </c>
      <c r="K3664">
        <v>14.3</v>
      </c>
      <c r="L3664">
        <v>17.7</v>
      </c>
      <c r="M3664">
        <v>16</v>
      </c>
      <c r="N3664">
        <v>291</v>
      </c>
    </row>
    <row r="3665" spans="1:14" x14ac:dyDescent="0.35">
      <c r="A3665" t="s">
        <v>265</v>
      </c>
      <c r="B3665" t="s">
        <v>1037</v>
      </c>
      <c r="C3665" t="s">
        <v>203</v>
      </c>
      <c r="D3665">
        <v>5</v>
      </c>
      <c r="E3665">
        <v>8</v>
      </c>
      <c r="F366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665" t="s">
        <v>22</v>
      </c>
      <c r="H3665" t="s">
        <v>144</v>
      </c>
      <c r="I366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665">
        <v>16.8</v>
      </c>
      <c r="K3665">
        <v>11.8</v>
      </c>
      <c r="L3665">
        <v>14.5</v>
      </c>
      <c r="M3665">
        <v>19</v>
      </c>
      <c r="N3665">
        <v>340</v>
      </c>
    </row>
    <row r="3666" spans="1:14" x14ac:dyDescent="0.35">
      <c r="A3666" t="s">
        <v>265</v>
      </c>
      <c r="B3666" t="s">
        <v>1037</v>
      </c>
      <c r="C3666" t="s">
        <v>203</v>
      </c>
      <c r="D3666">
        <v>5</v>
      </c>
      <c r="E3666">
        <v>8</v>
      </c>
      <c r="F366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666" t="s">
        <v>22</v>
      </c>
      <c r="H3666" t="s">
        <v>149</v>
      </c>
      <c r="I366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3666">
        <v>20.5</v>
      </c>
      <c r="K3666">
        <v>14.3</v>
      </c>
      <c r="L3666">
        <v>17.7</v>
      </c>
      <c r="M3666">
        <v>16</v>
      </c>
      <c r="N3666">
        <v>291</v>
      </c>
    </row>
    <row r="3667" spans="1:14" x14ac:dyDescent="0.35">
      <c r="A3667" t="s">
        <v>265</v>
      </c>
      <c r="B3667" t="s">
        <v>281</v>
      </c>
      <c r="C3667" t="s">
        <v>203</v>
      </c>
      <c r="D3667">
        <v>2.7</v>
      </c>
      <c r="E3667">
        <v>6</v>
      </c>
      <c r="F366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667" t="s">
        <v>22</v>
      </c>
      <c r="H3667" t="s">
        <v>144</v>
      </c>
      <c r="I366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667">
        <v>13.1</v>
      </c>
      <c r="K3667">
        <v>10.199999999999999</v>
      </c>
      <c r="L3667">
        <v>11.8</v>
      </c>
      <c r="M3667">
        <v>24</v>
      </c>
      <c r="N3667">
        <v>276</v>
      </c>
    </row>
    <row r="3668" spans="1:14" x14ac:dyDescent="0.35">
      <c r="A3668" t="s">
        <v>265</v>
      </c>
      <c r="B3668" t="s">
        <v>1209</v>
      </c>
      <c r="C3668" t="s">
        <v>203</v>
      </c>
      <c r="D3668">
        <v>2.7</v>
      </c>
      <c r="E3668">
        <v>6</v>
      </c>
      <c r="F366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668" t="s">
        <v>22</v>
      </c>
      <c r="H3668" t="s">
        <v>144</v>
      </c>
      <c r="I366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668">
        <v>13.5</v>
      </c>
      <c r="K3668">
        <v>11.2</v>
      </c>
      <c r="L3668">
        <v>12.5</v>
      </c>
      <c r="M3668">
        <v>23</v>
      </c>
      <c r="N3668">
        <v>293</v>
      </c>
    </row>
    <row r="3669" spans="1:14" x14ac:dyDescent="0.35">
      <c r="A3669" t="s">
        <v>265</v>
      </c>
      <c r="B3669" t="s">
        <v>1038</v>
      </c>
      <c r="C3669" t="s">
        <v>203</v>
      </c>
      <c r="D3669">
        <v>2.7</v>
      </c>
      <c r="E3669">
        <v>6</v>
      </c>
      <c r="F366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669" t="s">
        <v>22</v>
      </c>
      <c r="H3669" t="s">
        <v>144</v>
      </c>
      <c r="I366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669">
        <v>13.3</v>
      </c>
      <c r="K3669">
        <v>10.7</v>
      </c>
      <c r="L3669">
        <v>12.3</v>
      </c>
      <c r="M3669">
        <v>23</v>
      </c>
      <c r="N3669">
        <v>288</v>
      </c>
    </row>
    <row r="3670" spans="1:14" x14ac:dyDescent="0.35">
      <c r="A3670" t="s">
        <v>265</v>
      </c>
      <c r="B3670" t="s">
        <v>281</v>
      </c>
      <c r="C3670" t="s">
        <v>203</v>
      </c>
      <c r="D3670">
        <v>3.5</v>
      </c>
      <c r="E3670">
        <v>6</v>
      </c>
      <c r="F367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670" t="s">
        <v>1198</v>
      </c>
      <c r="H3670" t="s">
        <v>144</v>
      </c>
      <c r="I367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670">
        <v>13.6</v>
      </c>
      <c r="K3670">
        <v>10.3</v>
      </c>
      <c r="L3670">
        <v>12.1</v>
      </c>
      <c r="M3670">
        <v>23</v>
      </c>
      <c r="N3670">
        <v>284</v>
      </c>
    </row>
    <row r="3671" spans="1:14" x14ac:dyDescent="0.35">
      <c r="A3671" t="s">
        <v>265</v>
      </c>
      <c r="B3671" t="s">
        <v>1209</v>
      </c>
      <c r="C3671" t="s">
        <v>203</v>
      </c>
      <c r="D3671">
        <v>3.5</v>
      </c>
      <c r="E3671">
        <v>6</v>
      </c>
      <c r="F367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671" t="s">
        <v>1198</v>
      </c>
      <c r="H3671" t="s">
        <v>144</v>
      </c>
      <c r="I367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671">
        <v>13.6</v>
      </c>
      <c r="K3671">
        <v>10.7</v>
      </c>
      <c r="L3671">
        <v>12.3</v>
      </c>
      <c r="M3671">
        <v>23</v>
      </c>
      <c r="N3671">
        <v>288</v>
      </c>
    </row>
    <row r="3672" spans="1:14" x14ac:dyDescent="0.35">
      <c r="A3672" t="s">
        <v>265</v>
      </c>
      <c r="B3672" t="s">
        <v>1038</v>
      </c>
      <c r="C3672" t="s">
        <v>203</v>
      </c>
      <c r="D3672">
        <v>3.5</v>
      </c>
      <c r="E3672">
        <v>6</v>
      </c>
      <c r="F367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672" t="s">
        <v>1198</v>
      </c>
      <c r="H3672" t="s">
        <v>144</v>
      </c>
      <c r="I367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672">
        <v>14</v>
      </c>
      <c r="K3672">
        <v>11</v>
      </c>
      <c r="L3672">
        <v>12.7</v>
      </c>
      <c r="M3672">
        <v>22</v>
      </c>
      <c r="N3672">
        <v>298</v>
      </c>
    </row>
    <row r="3673" spans="1:14" x14ac:dyDescent="0.35">
      <c r="A3673" t="s">
        <v>265</v>
      </c>
      <c r="B3673" t="s">
        <v>283</v>
      </c>
      <c r="C3673" t="s">
        <v>203</v>
      </c>
      <c r="D3673">
        <v>3.5</v>
      </c>
      <c r="E3673">
        <v>6</v>
      </c>
      <c r="F367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673" t="s">
        <v>36</v>
      </c>
      <c r="H3673" t="s">
        <v>144</v>
      </c>
      <c r="I367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673">
        <v>14</v>
      </c>
      <c r="K3673">
        <v>10.6</v>
      </c>
      <c r="L3673">
        <v>12.5</v>
      </c>
      <c r="M3673">
        <v>23</v>
      </c>
      <c r="N3673">
        <v>293</v>
      </c>
    </row>
    <row r="3674" spans="1:14" x14ac:dyDescent="0.35">
      <c r="A3674" t="s">
        <v>265</v>
      </c>
      <c r="B3674" t="s">
        <v>283</v>
      </c>
      <c r="C3674" t="s">
        <v>203</v>
      </c>
      <c r="D3674">
        <v>3.5</v>
      </c>
      <c r="E3674">
        <v>6</v>
      </c>
      <c r="F367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674" t="s">
        <v>36</v>
      </c>
      <c r="H3674" t="s">
        <v>149</v>
      </c>
      <c r="I367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3674">
        <v>19</v>
      </c>
      <c r="K3674">
        <v>14.3</v>
      </c>
      <c r="L3674">
        <v>16.899999999999999</v>
      </c>
      <c r="M3674">
        <v>17</v>
      </c>
      <c r="N3674">
        <v>281</v>
      </c>
    </row>
    <row r="3675" spans="1:14" x14ac:dyDescent="0.35">
      <c r="A3675" t="s">
        <v>265</v>
      </c>
      <c r="B3675" t="s">
        <v>283</v>
      </c>
      <c r="C3675" t="s">
        <v>203</v>
      </c>
      <c r="D3675">
        <v>5</v>
      </c>
      <c r="E3675">
        <v>8</v>
      </c>
      <c r="F367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675" t="s">
        <v>22</v>
      </c>
      <c r="H3675" t="s">
        <v>144</v>
      </c>
      <c r="I367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675">
        <v>15.9</v>
      </c>
      <c r="K3675">
        <v>11.3</v>
      </c>
      <c r="L3675">
        <v>13.8</v>
      </c>
      <c r="M3675">
        <v>20</v>
      </c>
      <c r="N3675">
        <v>323</v>
      </c>
    </row>
    <row r="3676" spans="1:14" x14ac:dyDescent="0.35">
      <c r="A3676" t="s">
        <v>265</v>
      </c>
      <c r="B3676" t="s">
        <v>283</v>
      </c>
      <c r="C3676" t="s">
        <v>203</v>
      </c>
      <c r="D3676">
        <v>5</v>
      </c>
      <c r="E3676">
        <v>8</v>
      </c>
      <c r="F367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676" t="s">
        <v>22</v>
      </c>
      <c r="H3676" t="s">
        <v>149</v>
      </c>
      <c r="I367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3676">
        <v>21.5</v>
      </c>
      <c r="K3676">
        <v>15.1</v>
      </c>
      <c r="L3676">
        <v>18.600000000000001</v>
      </c>
      <c r="M3676">
        <v>15</v>
      </c>
      <c r="N3676">
        <v>305</v>
      </c>
    </row>
    <row r="3677" spans="1:14" x14ac:dyDescent="0.35">
      <c r="A3677" t="s">
        <v>265</v>
      </c>
      <c r="B3677" t="s">
        <v>1210</v>
      </c>
      <c r="C3677" t="s">
        <v>203</v>
      </c>
      <c r="D3677">
        <v>5</v>
      </c>
      <c r="E3677">
        <v>8</v>
      </c>
      <c r="F367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677" t="s">
        <v>22</v>
      </c>
      <c r="H3677" t="s">
        <v>144</v>
      </c>
      <c r="I367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677">
        <v>16</v>
      </c>
      <c r="K3677">
        <v>11.8</v>
      </c>
      <c r="L3677">
        <v>14.1</v>
      </c>
      <c r="M3677">
        <v>20</v>
      </c>
      <c r="N3677">
        <v>330</v>
      </c>
    </row>
    <row r="3678" spans="1:14" x14ac:dyDescent="0.35">
      <c r="A3678" t="s">
        <v>265</v>
      </c>
      <c r="B3678" t="s">
        <v>1210</v>
      </c>
      <c r="C3678" t="s">
        <v>203</v>
      </c>
      <c r="D3678">
        <v>5</v>
      </c>
      <c r="E3678">
        <v>8</v>
      </c>
      <c r="F367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678" t="s">
        <v>22</v>
      </c>
      <c r="H3678" t="s">
        <v>149</v>
      </c>
      <c r="I367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3678">
        <v>21.5</v>
      </c>
      <c r="K3678">
        <v>15.1</v>
      </c>
      <c r="L3678">
        <v>18.600000000000001</v>
      </c>
      <c r="M3678">
        <v>15</v>
      </c>
      <c r="N3678">
        <v>306</v>
      </c>
    </row>
    <row r="3679" spans="1:14" x14ac:dyDescent="0.35">
      <c r="A3679" t="s">
        <v>265</v>
      </c>
      <c r="B3679" t="s">
        <v>1039</v>
      </c>
      <c r="C3679" t="s">
        <v>203</v>
      </c>
      <c r="D3679">
        <v>5</v>
      </c>
      <c r="E3679">
        <v>8</v>
      </c>
      <c r="F367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679" t="s">
        <v>22</v>
      </c>
      <c r="H3679" t="s">
        <v>144</v>
      </c>
      <c r="I367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679">
        <v>16.8</v>
      </c>
      <c r="K3679">
        <v>12.4</v>
      </c>
      <c r="L3679">
        <v>14.8</v>
      </c>
      <c r="M3679">
        <v>19</v>
      </c>
      <c r="N3679">
        <v>347</v>
      </c>
    </row>
    <row r="3680" spans="1:14" x14ac:dyDescent="0.35">
      <c r="A3680" t="s">
        <v>265</v>
      </c>
      <c r="B3680" t="s">
        <v>1039</v>
      </c>
      <c r="C3680" t="s">
        <v>203</v>
      </c>
      <c r="D3680">
        <v>5</v>
      </c>
      <c r="E3680">
        <v>8</v>
      </c>
      <c r="F368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680" t="s">
        <v>22</v>
      </c>
      <c r="H3680" t="s">
        <v>149</v>
      </c>
      <c r="I368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3680">
        <v>22.2</v>
      </c>
      <c r="K3680">
        <v>16.5</v>
      </c>
      <c r="L3680">
        <v>19.600000000000001</v>
      </c>
      <c r="M3680">
        <v>14</v>
      </c>
      <c r="N3680">
        <v>326</v>
      </c>
    </row>
    <row r="3681" spans="1:14" x14ac:dyDescent="0.35">
      <c r="A3681" t="s">
        <v>265</v>
      </c>
      <c r="B3681" t="s">
        <v>284</v>
      </c>
      <c r="C3681" t="s">
        <v>203</v>
      </c>
      <c r="D3681">
        <v>3.5</v>
      </c>
      <c r="E3681">
        <v>6</v>
      </c>
      <c r="F368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681" t="s">
        <v>1198</v>
      </c>
      <c r="H3681" t="s">
        <v>144</v>
      </c>
      <c r="I368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681">
        <v>15.6</v>
      </c>
      <c r="K3681">
        <v>13.2</v>
      </c>
      <c r="L3681">
        <v>14.5</v>
      </c>
      <c r="M3681">
        <v>19</v>
      </c>
      <c r="N3681">
        <v>339</v>
      </c>
    </row>
    <row r="3682" spans="1:14" x14ac:dyDescent="0.35">
      <c r="A3682" t="s">
        <v>265</v>
      </c>
      <c r="B3682" t="s">
        <v>285</v>
      </c>
      <c r="C3682" t="s">
        <v>38</v>
      </c>
      <c r="D3682">
        <v>1.6</v>
      </c>
      <c r="E3682">
        <v>4</v>
      </c>
      <c r="F368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682" t="s">
        <v>22</v>
      </c>
      <c r="H3682" t="s">
        <v>144</v>
      </c>
      <c r="I368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682">
        <v>8.6</v>
      </c>
      <c r="K3682">
        <v>6.4</v>
      </c>
      <c r="L3682">
        <v>7.6</v>
      </c>
      <c r="M3682">
        <v>37</v>
      </c>
      <c r="N3682">
        <v>178</v>
      </c>
    </row>
    <row r="3683" spans="1:14" x14ac:dyDescent="0.35">
      <c r="A3683" t="s">
        <v>265</v>
      </c>
      <c r="B3683" t="s">
        <v>285</v>
      </c>
      <c r="C3683" t="s">
        <v>38</v>
      </c>
      <c r="D3683">
        <v>1.6</v>
      </c>
      <c r="E3683">
        <v>4</v>
      </c>
      <c r="F368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683" t="s">
        <v>127</v>
      </c>
      <c r="H3683" t="s">
        <v>144</v>
      </c>
      <c r="I368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683">
        <v>8.6</v>
      </c>
      <c r="K3683">
        <v>6.7</v>
      </c>
      <c r="L3683">
        <v>7.8</v>
      </c>
      <c r="M3683">
        <v>36</v>
      </c>
      <c r="N3683">
        <v>182</v>
      </c>
    </row>
    <row r="3684" spans="1:14" x14ac:dyDescent="0.35">
      <c r="A3684" t="s">
        <v>265</v>
      </c>
      <c r="B3684" t="s">
        <v>286</v>
      </c>
      <c r="C3684" t="s">
        <v>38</v>
      </c>
      <c r="D3684">
        <v>1</v>
      </c>
      <c r="E3684">
        <v>3</v>
      </c>
      <c r="F368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684" t="s">
        <v>127</v>
      </c>
      <c r="H3684" t="s">
        <v>144</v>
      </c>
      <c r="I368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684">
        <v>7.6</v>
      </c>
      <c r="K3684">
        <v>5.7</v>
      </c>
      <c r="L3684">
        <v>6.8</v>
      </c>
      <c r="M3684">
        <v>42</v>
      </c>
      <c r="N3684">
        <v>158</v>
      </c>
    </row>
    <row r="3685" spans="1:14" x14ac:dyDescent="0.35">
      <c r="A3685" t="s">
        <v>265</v>
      </c>
      <c r="B3685" t="s">
        <v>287</v>
      </c>
      <c r="C3685" t="s">
        <v>14</v>
      </c>
      <c r="D3685">
        <v>1.6</v>
      </c>
      <c r="E3685">
        <v>4</v>
      </c>
      <c r="F368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685" t="s">
        <v>17</v>
      </c>
      <c r="H3685" t="s">
        <v>144</v>
      </c>
      <c r="I368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685">
        <v>9</v>
      </c>
      <c r="K3685">
        <v>7.1</v>
      </c>
      <c r="L3685">
        <v>8.1999999999999993</v>
      </c>
      <c r="M3685">
        <v>34</v>
      </c>
      <c r="N3685">
        <v>192</v>
      </c>
    </row>
    <row r="3686" spans="1:14" x14ac:dyDescent="0.35">
      <c r="A3686" t="s">
        <v>265</v>
      </c>
      <c r="B3686" t="s">
        <v>288</v>
      </c>
      <c r="C3686" t="s">
        <v>66</v>
      </c>
      <c r="D3686">
        <v>3.5</v>
      </c>
      <c r="E3686">
        <v>6</v>
      </c>
      <c r="F368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686" t="s">
        <v>22</v>
      </c>
      <c r="H3686" t="s">
        <v>144</v>
      </c>
      <c r="I368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686">
        <v>14.7</v>
      </c>
      <c r="K3686">
        <v>10.199999999999999</v>
      </c>
      <c r="L3686">
        <v>12.7</v>
      </c>
      <c r="M3686">
        <v>22</v>
      </c>
      <c r="N3686">
        <v>298</v>
      </c>
    </row>
    <row r="3687" spans="1:14" x14ac:dyDescent="0.35">
      <c r="A3687" t="s">
        <v>265</v>
      </c>
      <c r="B3687" t="s">
        <v>289</v>
      </c>
      <c r="C3687" t="s">
        <v>66</v>
      </c>
      <c r="D3687">
        <v>3.5</v>
      </c>
      <c r="E3687">
        <v>6</v>
      </c>
      <c r="F368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687" t="s">
        <v>22</v>
      </c>
      <c r="H3687" t="s">
        <v>144</v>
      </c>
      <c r="I368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687">
        <v>14.7</v>
      </c>
      <c r="K3687">
        <v>10.7</v>
      </c>
      <c r="L3687">
        <v>12.9</v>
      </c>
      <c r="M3687">
        <v>22</v>
      </c>
      <c r="N3687">
        <v>303</v>
      </c>
    </row>
    <row r="3688" spans="1:14" x14ac:dyDescent="0.35">
      <c r="A3688" t="s">
        <v>265</v>
      </c>
      <c r="B3688" t="s">
        <v>1040</v>
      </c>
      <c r="C3688" t="s">
        <v>66</v>
      </c>
      <c r="D3688">
        <v>3.5</v>
      </c>
      <c r="E3688">
        <v>6</v>
      </c>
      <c r="F368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688" t="s">
        <v>22</v>
      </c>
      <c r="H3688" t="s">
        <v>144</v>
      </c>
      <c r="I368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688">
        <v>15.7</v>
      </c>
      <c r="K3688">
        <v>11.2</v>
      </c>
      <c r="L3688">
        <v>13.7</v>
      </c>
      <c r="M3688">
        <v>21</v>
      </c>
      <c r="N3688">
        <v>321</v>
      </c>
    </row>
    <row r="3689" spans="1:14" x14ac:dyDescent="0.35">
      <c r="A3689" t="s">
        <v>265</v>
      </c>
      <c r="B3689" t="s">
        <v>1211</v>
      </c>
      <c r="C3689" t="s">
        <v>14</v>
      </c>
      <c r="D3689">
        <v>1</v>
      </c>
      <c r="E3689">
        <v>3</v>
      </c>
      <c r="F368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689" t="s">
        <v>22</v>
      </c>
      <c r="H3689" t="s">
        <v>144</v>
      </c>
      <c r="I368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689">
        <v>8.5</v>
      </c>
      <c r="K3689">
        <v>6.2</v>
      </c>
      <c r="L3689">
        <v>7.5</v>
      </c>
      <c r="M3689">
        <v>38</v>
      </c>
      <c r="N3689">
        <v>176</v>
      </c>
    </row>
    <row r="3690" spans="1:14" x14ac:dyDescent="0.35">
      <c r="A3690" t="s">
        <v>265</v>
      </c>
      <c r="B3690" t="s">
        <v>1211</v>
      </c>
      <c r="C3690" t="s">
        <v>14</v>
      </c>
      <c r="D3690">
        <v>1</v>
      </c>
      <c r="E3690">
        <v>3</v>
      </c>
      <c r="F369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690" t="s">
        <v>17</v>
      </c>
      <c r="H3690" t="s">
        <v>144</v>
      </c>
      <c r="I369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690">
        <v>7.9</v>
      </c>
      <c r="K3690">
        <v>5.9</v>
      </c>
      <c r="L3690">
        <v>7</v>
      </c>
      <c r="M3690">
        <v>40</v>
      </c>
      <c r="N3690">
        <v>164</v>
      </c>
    </row>
    <row r="3691" spans="1:14" x14ac:dyDescent="0.35">
      <c r="A3691" t="s">
        <v>265</v>
      </c>
      <c r="B3691" t="s">
        <v>292</v>
      </c>
      <c r="C3691" t="s">
        <v>14</v>
      </c>
      <c r="D3691">
        <v>2</v>
      </c>
      <c r="E3691">
        <v>4</v>
      </c>
      <c r="F369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691" t="s">
        <v>32</v>
      </c>
      <c r="H3691" t="s">
        <v>144</v>
      </c>
      <c r="I369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691">
        <v>9.1</v>
      </c>
      <c r="K3691">
        <v>6.4</v>
      </c>
      <c r="L3691">
        <v>7.9</v>
      </c>
      <c r="M3691">
        <v>36</v>
      </c>
      <c r="N3691">
        <v>185</v>
      </c>
    </row>
    <row r="3692" spans="1:14" x14ac:dyDescent="0.35">
      <c r="A3692" t="s">
        <v>265</v>
      </c>
      <c r="B3692" t="s">
        <v>292</v>
      </c>
      <c r="C3692" t="s">
        <v>14</v>
      </c>
      <c r="D3692">
        <v>2</v>
      </c>
      <c r="E3692">
        <v>4</v>
      </c>
      <c r="F369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692" t="s">
        <v>32</v>
      </c>
      <c r="H3692" t="s">
        <v>149</v>
      </c>
      <c r="I369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3692">
        <v>12.2</v>
      </c>
      <c r="K3692">
        <v>8.8000000000000007</v>
      </c>
      <c r="L3692">
        <v>10.6</v>
      </c>
      <c r="M3692">
        <v>27</v>
      </c>
      <c r="N3692">
        <v>177</v>
      </c>
    </row>
    <row r="3693" spans="1:14" x14ac:dyDescent="0.35">
      <c r="A3693" t="s">
        <v>265</v>
      </c>
      <c r="B3693" t="s">
        <v>292</v>
      </c>
      <c r="C3693" t="s">
        <v>14</v>
      </c>
      <c r="D3693">
        <v>2</v>
      </c>
      <c r="E3693">
        <v>4</v>
      </c>
      <c r="F369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693" t="s">
        <v>22</v>
      </c>
      <c r="H3693" t="s">
        <v>144</v>
      </c>
      <c r="I369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693">
        <v>9.1999999999999993</v>
      </c>
      <c r="K3693">
        <v>6.6</v>
      </c>
      <c r="L3693">
        <v>8</v>
      </c>
      <c r="M3693">
        <v>35</v>
      </c>
      <c r="N3693">
        <v>189</v>
      </c>
    </row>
    <row r="3694" spans="1:14" x14ac:dyDescent="0.35">
      <c r="A3694" t="s">
        <v>265</v>
      </c>
      <c r="B3694" t="s">
        <v>292</v>
      </c>
      <c r="C3694" t="s">
        <v>14</v>
      </c>
      <c r="D3694">
        <v>2</v>
      </c>
      <c r="E3694">
        <v>4</v>
      </c>
      <c r="F369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694" t="s">
        <v>22</v>
      </c>
      <c r="H3694" t="s">
        <v>149</v>
      </c>
      <c r="I369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3694">
        <v>12.4</v>
      </c>
      <c r="K3694">
        <v>9.1</v>
      </c>
      <c r="L3694">
        <v>10.9</v>
      </c>
      <c r="M3694">
        <v>26</v>
      </c>
      <c r="N3694">
        <v>182</v>
      </c>
    </row>
    <row r="3695" spans="1:14" x14ac:dyDescent="0.35">
      <c r="A3695" t="s">
        <v>265</v>
      </c>
      <c r="B3695" t="s">
        <v>292</v>
      </c>
      <c r="C3695" t="s">
        <v>14</v>
      </c>
      <c r="D3695">
        <v>2</v>
      </c>
      <c r="E3695">
        <v>4</v>
      </c>
      <c r="F369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695" t="s">
        <v>127</v>
      </c>
      <c r="H3695" t="s">
        <v>144</v>
      </c>
      <c r="I369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695">
        <v>9.5</v>
      </c>
      <c r="K3695">
        <v>7</v>
      </c>
      <c r="L3695">
        <v>8.3000000000000007</v>
      </c>
      <c r="M3695">
        <v>34</v>
      </c>
      <c r="N3695">
        <v>195</v>
      </c>
    </row>
    <row r="3696" spans="1:14" x14ac:dyDescent="0.35">
      <c r="A3696" t="s">
        <v>265</v>
      </c>
      <c r="B3696" t="s">
        <v>292</v>
      </c>
      <c r="C3696" t="s">
        <v>14</v>
      </c>
      <c r="D3696">
        <v>2</v>
      </c>
      <c r="E3696">
        <v>4</v>
      </c>
      <c r="F369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696" t="s">
        <v>127</v>
      </c>
      <c r="H3696" t="s">
        <v>149</v>
      </c>
      <c r="I369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3696">
        <v>12.9</v>
      </c>
      <c r="K3696">
        <v>9.5</v>
      </c>
      <c r="L3696">
        <v>11.4</v>
      </c>
      <c r="M3696">
        <v>25</v>
      </c>
      <c r="N3696">
        <v>188</v>
      </c>
    </row>
    <row r="3697" spans="1:14" x14ac:dyDescent="0.35">
      <c r="A3697" t="s">
        <v>265</v>
      </c>
      <c r="B3697" t="s">
        <v>1041</v>
      </c>
      <c r="C3697" t="s">
        <v>25</v>
      </c>
      <c r="D3697">
        <v>2.2999999999999998</v>
      </c>
      <c r="E3697">
        <v>4</v>
      </c>
      <c r="F369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697" t="s">
        <v>17</v>
      </c>
      <c r="H3697" t="s">
        <v>16</v>
      </c>
      <c r="I369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697">
        <v>12.2</v>
      </c>
      <c r="K3697">
        <v>9.4</v>
      </c>
      <c r="L3697">
        <v>10.9</v>
      </c>
      <c r="M3697">
        <v>26</v>
      </c>
      <c r="N3697">
        <v>256</v>
      </c>
    </row>
    <row r="3698" spans="1:14" x14ac:dyDescent="0.35">
      <c r="A3698" t="s">
        <v>265</v>
      </c>
      <c r="B3698" t="s">
        <v>1042</v>
      </c>
      <c r="C3698" t="s">
        <v>25</v>
      </c>
      <c r="D3698">
        <v>2</v>
      </c>
      <c r="E3698">
        <v>4</v>
      </c>
      <c r="F369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698" t="s">
        <v>17</v>
      </c>
      <c r="H3698" t="s">
        <v>144</v>
      </c>
      <c r="I369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698">
        <v>10.5</v>
      </c>
      <c r="K3698">
        <v>7.8</v>
      </c>
      <c r="L3698">
        <v>9.3000000000000007</v>
      </c>
      <c r="M3698">
        <v>30</v>
      </c>
      <c r="N3698">
        <v>219</v>
      </c>
    </row>
    <row r="3699" spans="1:14" x14ac:dyDescent="0.35">
      <c r="A3699" t="s">
        <v>265</v>
      </c>
      <c r="B3699" t="s">
        <v>294</v>
      </c>
      <c r="C3699" t="s">
        <v>25</v>
      </c>
      <c r="D3699">
        <v>1.5</v>
      </c>
      <c r="E3699">
        <v>4</v>
      </c>
      <c r="F369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699" t="s">
        <v>22</v>
      </c>
      <c r="H3699" t="s">
        <v>144</v>
      </c>
      <c r="I369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699">
        <v>10</v>
      </c>
      <c r="K3699">
        <v>7</v>
      </c>
      <c r="L3699">
        <v>8.6999999999999993</v>
      </c>
      <c r="M3699">
        <v>32</v>
      </c>
      <c r="N3699">
        <v>204</v>
      </c>
    </row>
    <row r="3700" spans="1:14" x14ac:dyDescent="0.35">
      <c r="A3700" t="s">
        <v>265</v>
      </c>
      <c r="B3700" t="s">
        <v>294</v>
      </c>
      <c r="C3700" t="s">
        <v>25</v>
      </c>
      <c r="D3700">
        <v>2</v>
      </c>
      <c r="E3700">
        <v>4</v>
      </c>
      <c r="F370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700" t="s">
        <v>22</v>
      </c>
      <c r="H3700" t="s">
        <v>144</v>
      </c>
      <c r="I370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700">
        <v>11.2</v>
      </c>
      <c r="K3700">
        <v>7.6</v>
      </c>
      <c r="L3700">
        <v>9.6</v>
      </c>
      <c r="M3700">
        <v>29</v>
      </c>
      <c r="N3700">
        <v>225</v>
      </c>
    </row>
    <row r="3701" spans="1:14" x14ac:dyDescent="0.35">
      <c r="A3701" t="s">
        <v>265</v>
      </c>
      <c r="B3701" t="s">
        <v>294</v>
      </c>
      <c r="C3701" t="s">
        <v>25</v>
      </c>
      <c r="D3701">
        <v>2.5</v>
      </c>
      <c r="E3701">
        <v>4</v>
      </c>
      <c r="F370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701" t="s">
        <v>36</v>
      </c>
      <c r="H3701" t="s">
        <v>144</v>
      </c>
      <c r="I370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701">
        <v>11.3</v>
      </c>
      <c r="K3701">
        <v>7.5</v>
      </c>
      <c r="L3701">
        <v>9.6</v>
      </c>
      <c r="M3701">
        <v>29</v>
      </c>
      <c r="N3701">
        <v>224</v>
      </c>
    </row>
    <row r="3702" spans="1:14" x14ac:dyDescent="0.35">
      <c r="A3702" t="s">
        <v>265</v>
      </c>
      <c r="B3702" t="s">
        <v>296</v>
      </c>
      <c r="C3702" t="s">
        <v>25</v>
      </c>
      <c r="D3702">
        <v>2</v>
      </c>
      <c r="E3702">
        <v>4</v>
      </c>
      <c r="F370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702" t="s">
        <v>22</v>
      </c>
      <c r="H3702" t="s">
        <v>144</v>
      </c>
      <c r="I370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702">
        <v>11.8</v>
      </c>
      <c r="K3702">
        <v>8.1</v>
      </c>
      <c r="L3702">
        <v>10.1</v>
      </c>
      <c r="M3702">
        <v>28</v>
      </c>
      <c r="N3702">
        <v>238</v>
      </c>
    </row>
    <row r="3703" spans="1:14" x14ac:dyDescent="0.35">
      <c r="A3703" t="s">
        <v>265</v>
      </c>
      <c r="B3703" t="s">
        <v>296</v>
      </c>
      <c r="C3703" t="s">
        <v>25</v>
      </c>
      <c r="D3703">
        <v>2.7</v>
      </c>
      <c r="E3703">
        <v>6</v>
      </c>
      <c r="F370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703" t="s">
        <v>22</v>
      </c>
      <c r="H3703" t="s">
        <v>144</v>
      </c>
      <c r="I370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703">
        <v>13.5</v>
      </c>
      <c r="K3703">
        <v>9</v>
      </c>
      <c r="L3703">
        <v>11.5</v>
      </c>
      <c r="M3703">
        <v>25</v>
      </c>
      <c r="N3703">
        <v>270</v>
      </c>
    </row>
    <row r="3704" spans="1:14" x14ac:dyDescent="0.35">
      <c r="A3704" t="s">
        <v>265</v>
      </c>
      <c r="B3704" t="s">
        <v>297</v>
      </c>
      <c r="C3704" t="s">
        <v>25</v>
      </c>
      <c r="D3704">
        <v>2</v>
      </c>
      <c r="E3704">
        <v>4</v>
      </c>
      <c r="F370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704" t="s">
        <v>210</v>
      </c>
      <c r="H3704" t="s">
        <v>144</v>
      </c>
      <c r="I370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704">
        <v>5.5</v>
      </c>
      <c r="K3704">
        <v>5.7</v>
      </c>
      <c r="L3704">
        <v>5.6</v>
      </c>
      <c r="M3704">
        <v>50</v>
      </c>
      <c r="N3704">
        <v>131</v>
      </c>
    </row>
    <row r="3705" spans="1:14" x14ac:dyDescent="0.35">
      <c r="A3705" t="s">
        <v>265</v>
      </c>
      <c r="B3705" t="s">
        <v>1212</v>
      </c>
      <c r="C3705" t="s">
        <v>31</v>
      </c>
      <c r="D3705">
        <v>3.5</v>
      </c>
      <c r="E3705">
        <v>6</v>
      </c>
      <c r="F370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705" t="s">
        <v>40</v>
      </c>
      <c r="H3705" t="s">
        <v>16</v>
      </c>
      <c r="I370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705">
        <v>20.6</v>
      </c>
      <c r="K3705">
        <v>13.2</v>
      </c>
      <c r="L3705">
        <v>17.3</v>
      </c>
      <c r="M3705">
        <v>16</v>
      </c>
      <c r="N3705">
        <v>406</v>
      </c>
    </row>
    <row r="3706" spans="1:14" x14ac:dyDescent="0.35">
      <c r="A3706" t="s">
        <v>265</v>
      </c>
      <c r="B3706" t="s">
        <v>298</v>
      </c>
      <c r="C3706" t="s">
        <v>38</v>
      </c>
      <c r="D3706">
        <v>2.2999999999999998</v>
      </c>
      <c r="E3706">
        <v>4</v>
      </c>
      <c r="F370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706" t="s">
        <v>22</v>
      </c>
      <c r="H3706" t="s">
        <v>144</v>
      </c>
      <c r="I370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706">
        <v>11</v>
      </c>
      <c r="K3706">
        <v>7.9</v>
      </c>
      <c r="L3706">
        <v>9.6</v>
      </c>
      <c r="M3706">
        <v>29</v>
      </c>
      <c r="N3706">
        <v>226</v>
      </c>
    </row>
    <row r="3707" spans="1:14" x14ac:dyDescent="0.35">
      <c r="A3707" t="s">
        <v>265</v>
      </c>
      <c r="B3707" t="s">
        <v>1213</v>
      </c>
      <c r="C3707" t="s">
        <v>38</v>
      </c>
      <c r="D3707">
        <v>2.2999999999999998</v>
      </c>
      <c r="E3707">
        <v>4</v>
      </c>
      <c r="F370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707" t="s">
        <v>22</v>
      </c>
      <c r="H3707" t="s">
        <v>144</v>
      </c>
      <c r="I370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707">
        <v>11.8</v>
      </c>
      <c r="K3707">
        <v>8.3000000000000007</v>
      </c>
      <c r="L3707">
        <v>10.199999999999999</v>
      </c>
      <c r="M3707">
        <v>28</v>
      </c>
      <c r="N3707">
        <v>239</v>
      </c>
    </row>
    <row r="3708" spans="1:14" x14ac:dyDescent="0.35">
      <c r="A3708" t="s">
        <v>265</v>
      </c>
      <c r="B3708" t="s">
        <v>298</v>
      </c>
      <c r="C3708" t="s">
        <v>38</v>
      </c>
      <c r="D3708">
        <v>2.2999999999999998</v>
      </c>
      <c r="E3708">
        <v>4</v>
      </c>
      <c r="F370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708" t="s">
        <v>17</v>
      </c>
      <c r="H3708" t="s">
        <v>144</v>
      </c>
      <c r="I370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708">
        <v>11.2</v>
      </c>
      <c r="K3708">
        <v>7.8</v>
      </c>
      <c r="L3708">
        <v>9.8000000000000007</v>
      </c>
      <c r="M3708">
        <v>29</v>
      </c>
      <c r="N3708">
        <v>230</v>
      </c>
    </row>
    <row r="3709" spans="1:14" x14ac:dyDescent="0.35">
      <c r="A3709" t="s">
        <v>265</v>
      </c>
      <c r="B3709" t="s">
        <v>1213</v>
      </c>
      <c r="C3709" t="s">
        <v>38</v>
      </c>
      <c r="D3709">
        <v>2.2999999999999998</v>
      </c>
      <c r="E3709">
        <v>4</v>
      </c>
      <c r="F370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709" t="s">
        <v>17</v>
      </c>
      <c r="H3709" t="s">
        <v>144</v>
      </c>
      <c r="I370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709">
        <v>11.2</v>
      </c>
      <c r="K3709">
        <v>8.4</v>
      </c>
      <c r="L3709">
        <v>9.8000000000000007</v>
      </c>
      <c r="M3709">
        <v>29</v>
      </c>
      <c r="N3709">
        <v>230</v>
      </c>
    </row>
    <row r="3710" spans="1:14" x14ac:dyDescent="0.35">
      <c r="A3710" t="s">
        <v>265</v>
      </c>
      <c r="B3710" t="s">
        <v>298</v>
      </c>
      <c r="C3710" t="s">
        <v>38</v>
      </c>
      <c r="D3710">
        <v>3.7</v>
      </c>
      <c r="E3710">
        <v>6</v>
      </c>
      <c r="F371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710" t="s">
        <v>22</v>
      </c>
      <c r="H3710" t="s">
        <v>144</v>
      </c>
      <c r="I371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710">
        <v>12.8</v>
      </c>
      <c r="K3710">
        <v>8.9</v>
      </c>
      <c r="L3710">
        <v>11.1</v>
      </c>
      <c r="M3710">
        <v>25</v>
      </c>
      <c r="N3710">
        <v>259</v>
      </c>
    </row>
    <row r="3711" spans="1:14" x14ac:dyDescent="0.35">
      <c r="A3711" t="s">
        <v>265</v>
      </c>
      <c r="B3711" t="s">
        <v>298</v>
      </c>
      <c r="C3711" t="s">
        <v>38</v>
      </c>
      <c r="D3711">
        <v>3.7</v>
      </c>
      <c r="E3711">
        <v>6</v>
      </c>
      <c r="F371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711" t="s">
        <v>17</v>
      </c>
      <c r="H3711" t="s">
        <v>144</v>
      </c>
      <c r="I371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711">
        <v>13.8</v>
      </c>
      <c r="K3711">
        <v>8.8000000000000007</v>
      </c>
      <c r="L3711">
        <v>11.5</v>
      </c>
      <c r="M3711">
        <v>25</v>
      </c>
      <c r="N3711">
        <v>271</v>
      </c>
    </row>
    <row r="3712" spans="1:14" x14ac:dyDescent="0.35">
      <c r="A3712" t="s">
        <v>265</v>
      </c>
      <c r="B3712" t="s">
        <v>298</v>
      </c>
      <c r="C3712" t="s">
        <v>38</v>
      </c>
      <c r="D3712">
        <v>5</v>
      </c>
      <c r="E3712">
        <v>8</v>
      </c>
      <c r="F371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712" t="s">
        <v>22</v>
      </c>
      <c r="H3712" t="s">
        <v>144</v>
      </c>
      <c r="I371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712">
        <v>15.6</v>
      </c>
      <c r="K3712">
        <v>9.6</v>
      </c>
      <c r="L3712">
        <v>12.9</v>
      </c>
      <c r="M3712">
        <v>22</v>
      </c>
      <c r="N3712">
        <v>303</v>
      </c>
    </row>
    <row r="3713" spans="1:14" x14ac:dyDescent="0.35">
      <c r="A3713" t="s">
        <v>265</v>
      </c>
      <c r="B3713" t="s">
        <v>298</v>
      </c>
      <c r="C3713" t="s">
        <v>38</v>
      </c>
      <c r="D3713">
        <v>5</v>
      </c>
      <c r="E3713">
        <v>8</v>
      </c>
      <c r="F371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713" t="s">
        <v>17</v>
      </c>
      <c r="H3713" t="s">
        <v>144</v>
      </c>
      <c r="I371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713">
        <v>15.8</v>
      </c>
      <c r="K3713">
        <v>9.8000000000000007</v>
      </c>
      <c r="L3713">
        <v>13.1</v>
      </c>
      <c r="M3713">
        <v>22</v>
      </c>
      <c r="N3713">
        <v>307</v>
      </c>
    </row>
    <row r="3714" spans="1:14" x14ac:dyDescent="0.35">
      <c r="A3714" t="s">
        <v>265</v>
      </c>
      <c r="B3714" t="s">
        <v>1213</v>
      </c>
      <c r="C3714" t="s">
        <v>38</v>
      </c>
      <c r="D3714">
        <v>5</v>
      </c>
      <c r="E3714">
        <v>8</v>
      </c>
      <c r="F371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714" t="s">
        <v>17</v>
      </c>
      <c r="H3714" t="s">
        <v>144</v>
      </c>
      <c r="I371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714">
        <v>16.7</v>
      </c>
      <c r="K3714">
        <v>10.199999999999999</v>
      </c>
      <c r="L3714">
        <v>13.8</v>
      </c>
      <c r="M3714">
        <v>20</v>
      </c>
      <c r="N3714">
        <v>324</v>
      </c>
    </row>
    <row r="3715" spans="1:14" x14ac:dyDescent="0.35">
      <c r="A3715" t="s">
        <v>265</v>
      </c>
      <c r="B3715" t="s">
        <v>299</v>
      </c>
      <c r="C3715" t="s">
        <v>38</v>
      </c>
      <c r="D3715">
        <v>2.2999999999999998</v>
      </c>
      <c r="E3715">
        <v>4</v>
      </c>
      <c r="F371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715" t="s">
        <v>22</v>
      </c>
      <c r="H3715" t="s">
        <v>144</v>
      </c>
      <c r="I371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715">
        <v>11.8</v>
      </c>
      <c r="K3715">
        <v>8.3000000000000007</v>
      </c>
      <c r="L3715">
        <v>10.199999999999999</v>
      </c>
      <c r="M3715">
        <v>28</v>
      </c>
      <c r="N3715">
        <v>239</v>
      </c>
    </row>
    <row r="3716" spans="1:14" x14ac:dyDescent="0.35">
      <c r="A3716" t="s">
        <v>265</v>
      </c>
      <c r="B3716" t="s">
        <v>299</v>
      </c>
      <c r="C3716" t="s">
        <v>38</v>
      </c>
      <c r="D3716">
        <v>2.2999999999999998</v>
      </c>
      <c r="E3716">
        <v>4</v>
      </c>
      <c r="F371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716" t="s">
        <v>17</v>
      </c>
      <c r="H3716" t="s">
        <v>144</v>
      </c>
      <c r="I371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716">
        <v>11.2</v>
      </c>
      <c r="K3716">
        <v>8.6999999999999993</v>
      </c>
      <c r="L3716">
        <v>10.1</v>
      </c>
      <c r="M3716">
        <v>28</v>
      </c>
      <c r="N3716">
        <v>237</v>
      </c>
    </row>
    <row r="3717" spans="1:14" x14ac:dyDescent="0.35">
      <c r="A3717" t="s">
        <v>265</v>
      </c>
      <c r="B3717" t="s">
        <v>299</v>
      </c>
      <c r="C3717" t="s">
        <v>38</v>
      </c>
      <c r="D3717">
        <v>5</v>
      </c>
      <c r="E3717">
        <v>8</v>
      </c>
      <c r="F371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717" t="s">
        <v>22</v>
      </c>
      <c r="H3717" t="s">
        <v>144</v>
      </c>
      <c r="I371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717">
        <v>15.5</v>
      </c>
      <c r="K3717">
        <v>10.3</v>
      </c>
      <c r="L3717">
        <v>13.2</v>
      </c>
      <c r="M3717">
        <v>21</v>
      </c>
      <c r="N3717">
        <v>309</v>
      </c>
    </row>
    <row r="3718" spans="1:14" x14ac:dyDescent="0.35">
      <c r="A3718" t="s">
        <v>265</v>
      </c>
      <c r="B3718" t="s">
        <v>299</v>
      </c>
      <c r="C3718" t="s">
        <v>38</v>
      </c>
      <c r="D3718">
        <v>5</v>
      </c>
      <c r="E3718">
        <v>8</v>
      </c>
      <c r="F371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718" t="s">
        <v>17</v>
      </c>
      <c r="H3718" t="s">
        <v>144</v>
      </c>
      <c r="I371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718">
        <v>16.7</v>
      </c>
      <c r="K3718">
        <v>10.199999999999999</v>
      </c>
      <c r="L3718">
        <v>13.8</v>
      </c>
      <c r="M3718">
        <v>20</v>
      </c>
      <c r="N3718">
        <v>324</v>
      </c>
    </row>
    <row r="3719" spans="1:14" x14ac:dyDescent="0.35">
      <c r="A3719" t="s">
        <v>265</v>
      </c>
      <c r="B3719" t="s">
        <v>1043</v>
      </c>
      <c r="C3719" t="s">
        <v>38</v>
      </c>
      <c r="D3719">
        <v>5.2</v>
      </c>
      <c r="E3719">
        <v>8</v>
      </c>
      <c r="F371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719" t="s">
        <v>17</v>
      </c>
      <c r="H3719" t="s">
        <v>16</v>
      </c>
      <c r="I371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719">
        <v>17.2</v>
      </c>
      <c r="K3719">
        <v>11.3</v>
      </c>
      <c r="L3719">
        <v>14.6</v>
      </c>
      <c r="M3719">
        <v>19</v>
      </c>
      <c r="N3719">
        <v>341</v>
      </c>
    </row>
    <row r="3720" spans="1:14" x14ac:dyDescent="0.35">
      <c r="A3720" t="s">
        <v>265</v>
      </c>
      <c r="B3720" t="s">
        <v>844</v>
      </c>
      <c r="C3720" t="s">
        <v>194</v>
      </c>
      <c r="D3720">
        <v>3.5</v>
      </c>
      <c r="E3720">
        <v>6</v>
      </c>
      <c r="F372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720" t="s">
        <v>22</v>
      </c>
      <c r="H3720" t="s">
        <v>144</v>
      </c>
      <c r="I372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720">
        <v>16.2</v>
      </c>
      <c r="K3720">
        <v>12.8</v>
      </c>
      <c r="L3720">
        <v>14.6</v>
      </c>
      <c r="M3720">
        <v>19</v>
      </c>
      <c r="N3720">
        <v>344</v>
      </c>
    </row>
    <row r="3721" spans="1:14" x14ac:dyDescent="0.35">
      <c r="A3721" t="s">
        <v>265</v>
      </c>
      <c r="B3721" t="s">
        <v>845</v>
      </c>
      <c r="C3721" t="s">
        <v>194</v>
      </c>
      <c r="D3721">
        <v>3.7</v>
      </c>
      <c r="E3721">
        <v>6</v>
      </c>
      <c r="F372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721" t="s">
        <v>22</v>
      </c>
      <c r="H3721" t="s">
        <v>144</v>
      </c>
      <c r="I372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721">
        <v>16.7</v>
      </c>
      <c r="K3721">
        <v>13</v>
      </c>
      <c r="L3721">
        <v>15.1</v>
      </c>
      <c r="M3721">
        <v>19</v>
      </c>
      <c r="N3721">
        <v>354</v>
      </c>
    </row>
    <row r="3722" spans="1:14" x14ac:dyDescent="0.35">
      <c r="A3722" t="s">
        <v>265</v>
      </c>
      <c r="B3722" t="s">
        <v>845</v>
      </c>
      <c r="C3722" t="s">
        <v>194</v>
      </c>
      <c r="D3722">
        <v>3.7</v>
      </c>
      <c r="E3722">
        <v>6</v>
      </c>
      <c r="F372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722" t="s">
        <v>22</v>
      </c>
      <c r="H3722" t="s">
        <v>149</v>
      </c>
      <c r="I372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3722">
        <v>23</v>
      </c>
      <c r="K3722">
        <v>18.5</v>
      </c>
      <c r="L3722">
        <v>20.9</v>
      </c>
      <c r="M3722">
        <v>14</v>
      </c>
      <c r="N3722">
        <v>343</v>
      </c>
    </row>
    <row r="3723" spans="1:14" x14ac:dyDescent="0.35">
      <c r="A3723" t="s">
        <v>265</v>
      </c>
      <c r="B3723" t="s">
        <v>300</v>
      </c>
      <c r="C3723" t="s">
        <v>58</v>
      </c>
      <c r="D3723">
        <v>2</v>
      </c>
      <c r="E3723">
        <v>4</v>
      </c>
      <c r="F372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723" t="s">
        <v>22</v>
      </c>
      <c r="H3723" t="s">
        <v>144</v>
      </c>
      <c r="I372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723">
        <v>11.8</v>
      </c>
      <c r="K3723">
        <v>8.1</v>
      </c>
      <c r="L3723">
        <v>10.1</v>
      </c>
      <c r="M3723">
        <v>28</v>
      </c>
      <c r="N3723">
        <v>238</v>
      </c>
    </row>
    <row r="3724" spans="1:14" x14ac:dyDescent="0.35">
      <c r="A3724" t="s">
        <v>265</v>
      </c>
      <c r="B3724" t="s">
        <v>302</v>
      </c>
      <c r="C3724" t="s">
        <v>58</v>
      </c>
      <c r="D3724">
        <v>3.5</v>
      </c>
      <c r="E3724">
        <v>6</v>
      </c>
      <c r="F372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724" t="s">
        <v>22</v>
      </c>
      <c r="H3724" t="s">
        <v>144</v>
      </c>
      <c r="I372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724">
        <v>13.1</v>
      </c>
      <c r="K3724">
        <v>8.6999999999999993</v>
      </c>
      <c r="L3724">
        <v>11.1</v>
      </c>
      <c r="M3724">
        <v>25</v>
      </c>
      <c r="N3724">
        <v>260</v>
      </c>
    </row>
    <row r="3725" spans="1:14" x14ac:dyDescent="0.35">
      <c r="A3725" t="s">
        <v>265</v>
      </c>
      <c r="B3725" t="s">
        <v>302</v>
      </c>
      <c r="C3725" t="s">
        <v>58</v>
      </c>
      <c r="D3725">
        <v>3.5</v>
      </c>
      <c r="E3725">
        <v>6</v>
      </c>
      <c r="F372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725" t="s">
        <v>22</v>
      </c>
      <c r="H3725" t="s">
        <v>149</v>
      </c>
      <c r="I372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3725">
        <v>17.600000000000001</v>
      </c>
      <c r="K3725">
        <v>11.7</v>
      </c>
      <c r="L3725">
        <v>15</v>
      </c>
      <c r="M3725">
        <v>19</v>
      </c>
      <c r="N3725">
        <v>249</v>
      </c>
    </row>
    <row r="3726" spans="1:14" x14ac:dyDescent="0.35">
      <c r="A3726" t="s">
        <v>265</v>
      </c>
      <c r="B3726" t="s">
        <v>301</v>
      </c>
      <c r="C3726" t="s">
        <v>58</v>
      </c>
      <c r="D3726">
        <v>3.5</v>
      </c>
      <c r="E3726">
        <v>6</v>
      </c>
      <c r="F372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726" t="s">
        <v>22</v>
      </c>
      <c r="H3726" t="s">
        <v>144</v>
      </c>
      <c r="I372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726">
        <v>14.7</v>
      </c>
      <c r="K3726">
        <v>9.8000000000000007</v>
      </c>
      <c r="L3726">
        <v>12.5</v>
      </c>
      <c r="M3726">
        <v>23</v>
      </c>
      <c r="N3726">
        <v>293</v>
      </c>
    </row>
    <row r="3727" spans="1:14" x14ac:dyDescent="0.35">
      <c r="A3727" t="s">
        <v>265</v>
      </c>
      <c r="B3727" t="s">
        <v>303</v>
      </c>
      <c r="C3727" t="s">
        <v>58</v>
      </c>
      <c r="D3727">
        <v>3.5</v>
      </c>
      <c r="E3727">
        <v>6</v>
      </c>
      <c r="F372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727" t="s">
        <v>22</v>
      </c>
      <c r="H3727" t="s">
        <v>144</v>
      </c>
      <c r="I372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727">
        <v>13.6</v>
      </c>
      <c r="K3727">
        <v>9.9</v>
      </c>
      <c r="L3727">
        <v>12.4</v>
      </c>
      <c r="M3727">
        <v>23</v>
      </c>
      <c r="N3727">
        <v>291</v>
      </c>
    </row>
    <row r="3728" spans="1:14" x14ac:dyDescent="0.35">
      <c r="A3728" t="s">
        <v>265</v>
      </c>
      <c r="B3728" t="s">
        <v>303</v>
      </c>
      <c r="C3728" t="s">
        <v>58</v>
      </c>
      <c r="D3728">
        <v>3.5</v>
      </c>
      <c r="E3728">
        <v>6</v>
      </c>
      <c r="F372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728" t="s">
        <v>22</v>
      </c>
      <c r="H3728" t="s">
        <v>149</v>
      </c>
      <c r="I372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3728">
        <v>18.7</v>
      </c>
      <c r="K3728">
        <v>13.4</v>
      </c>
      <c r="L3728">
        <v>16.3</v>
      </c>
      <c r="M3728">
        <v>17</v>
      </c>
      <c r="N3728">
        <v>271</v>
      </c>
    </row>
    <row r="3729" spans="1:14" x14ac:dyDescent="0.35">
      <c r="A3729" t="s">
        <v>265</v>
      </c>
      <c r="B3729" t="s">
        <v>1044</v>
      </c>
      <c r="C3729" t="s">
        <v>305</v>
      </c>
      <c r="D3729">
        <v>2.5</v>
      </c>
      <c r="E3729">
        <v>4</v>
      </c>
      <c r="F372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729" t="s">
        <v>22</v>
      </c>
      <c r="H3729" t="s">
        <v>144</v>
      </c>
      <c r="I372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729">
        <v>11.9</v>
      </c>
      <c r="K3729">
        <v>8.6999999999999993</v>
      </c>
      <c r="L3729">
        <v>10.4</v>
      </c>
      <c r="M3729">
        <v>27</v>
      </c>
      <c r="N3729">
        <v>244</v>
      </c>
    </row>
    <row r="3730" spans="1:14" x14ac:dyDescent="0.35">
      <c r="A3730" t="s">
        <v>265</v>
      </c>
      <c r="B3730" t="s">
        <v>1044</v>
      </c>
      <c r="C3730" t="s">
        <v>305</v>
      </c>
      <c r="D3730">
        <v>2.5</v>
      </c>
      <c r="E3730">
        <v>4</v>
      </c>
      <c r="F373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730" t="s">
        <v>22</v>
      </c>
      <c r="H3730" t="s">
        <v>149</v>
      </c>
      <c r="I373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3730">
        <v>16.100000000000001</v>
      </c>
      <c r="K3730">
        <v>11.9</v>
      </c>
      <c r="L3730">
        <v>14.2</v>
      </c>
      <c r="M3730">
        <v>20</v>
      </c>
      <c r="N3730">
        <v>234</v>
      </c>
    </row>
    <row r="3731" spans="1:14" x14ac:dyDescent="0.35">
      <c r="A3731" t="s">
        <v>265</v>
      </c>
      <c r="B3731" t="s">
        <v>1047</v>
      </c>
      <c r="C3731" t="s">
        <v>305</v>
      </c>
      <c r="D3731">
        <v>2.5</v>
      </c>
      <c r="E3731">
        <v>4</v>
      </c>
      <c r="F373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731" t="s">
        <v>22</v>
      </c>
      <c r="H3731" t="s">
        <v>144</v>
      </c>
      <c r="I373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731">
        <v>12.4</v>
      </c>
      <c r="K3731">
        <v>8.8000000000000007</v>
      </c>
      <c r="L3731">
        <v>10.8</v>
      </c>
      <c r="M3731">
        <v>26</v>
      </c>
      <c r="N3731">
        <v>253</v>
      </c>
    </row>
    <row r="3732" spans="1:14" x14ac:dyDescent="0.35">
      <c r="A3732" t="s">
        <v>265</v>
      </c>
      <c r="B3732" t="s">
        <v>1047</v>
      </c>
      <c r="C3732" t="s">
        <v>305</v>
      </c>
      <c r="D3732">
        <v>2.5</v>
      </c>
      <c r="E3732">
        <v>4</v>
      </c>
      <c r="F373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732" t="s">
        <v>22</v>
      </c>
      <c r="H3732" t="s">
        <v>149</v>
      </c>
      <c r="I373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3732">
        <v>16.8</v>
      </c>
      <c r="K3732">
        <v>12.1</v>
      </c>
      <c r="L3732">
        <v>14.7</v>
      </c>
      <c r="M3732">
        <v>19</v>
      </c>
      <c r="N3732">
        <v>242</v>
      </c>
    </row>
    <row r="3733" spans="1:14" x14ac:dyDescent="0.35">
      <c r="A3733" t="s">
        <v>346</v>
      </c>
      <c r="B3733" t="s">
        <v>1214</v>
      </c>
      <c r="C3733" t="s">
        <v>58</v>
      </c>
      <c r="D3733">
        <v>3.8</v>
      </c>
      <c r="E3733">
        <v>6</v>
      </c>
      <c r="F373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733" t="s">
        <v>47</v>
      </c>
      <c r="H3733" t="s">
        <v>144</v>
      </c>
      <c r="I373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733">
        <v>14.3</v>
      </c>
      <c r="K3733">
        <v>9.5</v>
      </c>
      <c r="L3733">
        <v>12.1</v>
      </c>
      <c r="M3733">
        <v>23</v>
      </c>
      <c r="N3733">
        <v>286</v>
      </c>
    </row>
    <row r="3734" spans="1:14" x14ac:dyDescent="0.35">
      <c r="A3734" t="s">
        <v>346</v>
      </c>
      <c r="B3734" t="s">
        <v>1214</v>
      </c>
      <c r="C3734" t="s">
        <v>58</v>
      </c>
      <c r="D3734">
        <v>5</v>
      </c>
      <c r="E3734">
        <v>8</v>
      </c>
      <c r="F373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734" t="s">
        <v>47</v>
      </c>
      <c r="H3734" t="s">
        <v>16</v>
      </c>
      <c r="I373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734">
        <v>17.2</v>
      </c>
      <c r="K3734">
        <v>10.5</v>
      </c>
      <c r="L3734">
        <v>14.2</v>
      </c>
      <c r="M3734">
        <v>20</v>
      </c>
      <c r="N3734">
        <v>332</v>
      </c>
    </row>
    <row r="3735" spans="1:14" x14ac:dyDescent="0.35">
      <c r="A3735" t="s">
        <v>346</v>
      </c>
      <c r="B3735" t="s">
        <v>1215</v>
      </c>
      <c r="C3735" t="s">
        <v>58</v>
      </c>
      <c r="D3735">
        <v>3.3</v>
      </c>
      <c r="E3735">
        <v>6</v>
      </c>
      <c r="F373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735" t="s">
        <v>47</v>
      </c>
      <c r="H3735" t="s">
        <v>16</v>
      </c>
      <c r="I373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735">
        <v>13.7</v>
      </c>
      <c r="K3735">
        <v>9.6999999999999993</v>
      </c>
      <c r="L3735">
        <v>11.9</v>
      </c>
      <c r="M3735">
        <v>24</v>
      </c>
      <c r="N3735">
        <v>279</v>
      </c>
    </row>
    <row r="3736" spans="1:14" x14ac:dyDescent="0.35">
      <c r="A3736" t="s">
        <v>346</v>
      </c>
      <c r="B3736" t="s">
        <v>1215</v>
      </c>
      <c r="C3736" t="s">
        <v>58</v>
      </c>
      <c r="D3736">
        <v>5</v>
      </c>
      <c r="E3736">
        <v>8</v>
      </c>
      <c r="F373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736" t="s">
        <v>47</v>
      </c>
      <c r="H3736" t="s">
        <v>16</v>
      </c>
      <c r="I373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736">
        <v>15.2</v>
      </c>
      <c r="K3736">
        <v>10.199999999999999</v>
      </c>
      <c r="L3736">
        <v>13</v>
      </c>
      <c r="M3736">
        <v>22</v>
      </c>
      <c r="N3736">
        <v>306</v>
      </c>
    </row>
    <row r="3737" spans="1:14" x14ac:dyDescent="0.35">
      <c r="A3737" t="s">
        <v>308</v>
      </c>
      <c r="B3737" t="s">
        <v>309</v>
      </c>
      <c r="C3737" t="s">
        <v>66</v>
      </c>
      <c r="D3737">
        <v>2.5</v>
      </c>
      <c r="E3737">
        <v>4</v>
      </c>
      <c r="F373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737" t="s">
        <v>36</v>
      </c>
      <c r="H3737" t="s">
        <v>144</v>
      </c>
      <c r="I373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737">
        <v>11</v>
      </c>
      <c r="K3737">
        <v>9.1999999999999993</v>
      </c>
      <c r="L3737">
        <v>10.199999999999999</v>
      </c>
      <c r="M3737">
        <v>28</v>
      </c>
      <c r="N3737">
        <v>239</v>
      </c>
    </row>
    <row r="3738" spans="1:14" x14ac:dyDescent="0.35">
      <c r="A3738" t="s">
        <v>308</v>
      </c>
      <c r="B3738" t="s">
        <v>309</v>
      </c>
      <c r="C3738" t="s">
        <v>66</v>
      </c>
      <c r="D3738">
        <v>3.6</v>
      </c>
      <c r="E3738">
        <v>6</v>
      </c>
      <c r="F373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738" t="s">
        <v>36</v>
      </c>
      <c r="H3738" t="s">
        <v>144</v>
      </c>
      <c r="I373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738">
        <v>13</v>
      </c>
      <c r="K3738">
        <v>9.3000000000000007</v>
      </c>
      <c r="L3738">
        <v>11.3</v>
      </c>
      <c r="M3738">
        <v>25</v>
      </c>
      <c r="N3738">
        <v>265</v>
      </c>
    </row>
    <row r="3739" spans="1:14" x14ac:dyDescent="0.35">
      <c r="A3739" t="s">
        <v>308</v>
      </c>
      <c r="B3739" t="s">
        <v>310</v>
      </c>
      <c r="C3739" t="s">
        <v>66</v>
      </c>
      <c r="D3739">
        <v>2.5</v>
      </c>
      <c r="E3739">
        <v>4</v>
      </c>
      <c r="F373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739" t="s">
        <v>36</v>
      </c>
      <c r="H3739" t="s">
        <v>144</v>
      </c>
      <c r="I373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739">
        <v>11.2</v>
      </c>
      <c r="K3739">
        <v>9.4</v>
      </c>
      <c r="L3739">
        <v>10.4</v>
      </c>
      <c r="M3739">
        <v>27</v>
      </c>
      <c r="N3739">
        <v>243</v>
      </c>
    </row>
    <row r="3740" spans="1:14" x14ac:dyDescent="0.35">
      <c r="A3740" t="s">
        <v>308</v>
      </c>
      <c r="B3740" t="s">
        <v>310</v>
      </c>
      <c r="C3740" t="s">
        <v>66</v>
      </c>
      <c r="D3740">
        <v>3.6</v>
      </c>
      <c r="E3740">
        <v>6</v>
      </c>
      <c r="F374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740" t="s">
        <v>36</v>
      </c>
      <c r="H3740" t="s">
        <v>144</v>
      </c>
      <c r="I374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740">
        <v>13.3</v>
      </c>
      <c r="K3740">
        <v>9.5</v>
      </c>
      <c r="L3740">
        <v>11.6</v>
      </c>
      <c r="M3740">
        <v>24</v>
      </c>
      <c r="N3740">
        <v>271</v>
      </c>
    </row>
    <row r="3741" spans="1:14" x14ac:dyDescent="0.35">
      <c r="A3741" t="s">
        <v>308</v>
      </c>
      <c r="B3741" t="s">
        <v>848</v>
      </c>
      <c r="C3741" t="s">
        <v>601</v>
      </c>
      <c r="D3741">
        <v>2.5</v>
      </c>
      <c r="E3741">
        <v>4</v>
      </c>
      <c r="F374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741" t="s">
        <v>36</v>
      </c>
      <c r="H3741" t="s">
        <v>144</v>
      </c>
      <c r="I374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741">
        <v>12</v>
      </c>
      <c r="K3741">
        <v>9.1999999999999993</v>
      </c>
      <c r="L3741">
        <v>10.7</v>
      </c>
      <c r="M3741">
        <v>26</v>
      </c>
      <c r="N3741">
        <v>252</v>
      </c>
    </row>
    <row r="3742" spans="1:14" x14ac:dyDescent="0.35">
      <c r="A3742" t="s">
        <v>308</v>
      </c>
      <c r="B3742" t="s">
        <v>848</v>
      </c>
      <c r="C3742" t="s">
        <v>601</v>
      </c>
      <c r="D3742">
        <v>2.5</v>
      </c>
      <c r="E3742">
        <v>4</v>
      </c>
      <c r="F374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742" t="s">
        <v>17</v>
      </c>
      <c r="H3742" t="s">
        <v>144</v>
      </c>
      <c r="I374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742">
        <v>12.2</v>
      </c>
      <c r="K3742">
        <v>9.1999999999999993</v>
      </c>
      <c r="L3742">
        <v>10.9</v>
      </c>
      <c r="M3742">
        <v>26</v>
      </c>
      <c r="N3742">
        <v>254</v>
      </c>
    </row>
    <row r="3743" spans="1:14" x14ac:dyDescent="0.35">
      <c r="A3743" t="s">
        <v>308</v>
      </c>
      <c r="B3743" t="s">
        <v>848</v>
      </c>
      <c r="C3743" t="s">
        <v>601</v>
      </c>
      <c r="D3743">
        <v>2.8</v>
      </c>
      <c r="E3743">
        <v>4</v>
      </c>
      <c r="F374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743" t="s">
        <v>36</v>
      </c>
      <c r="H3743" t="s">
        <v>52</v>
      </c>
      <c r="I374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3743">
        <v>10.8</v>
      </c>
      <c r="K3743">
        <v>7.9</v>
      </c>
      <c r="L3743">
        <v>9.5</v>
      </c>
      <c r="M3743">
        <v>30</v>
      </c>
      <c r="N3743">
        <v>255</v>
      </c>
    </row>
    <row r="3744" spans="1:14" x14ac:dyDescent="0.35">
      <c r="A3744" t="s">
        <v>308</v>
      </c>
      <c r="B3744" t="s">
        <v>848</v>
      </c>
      <c r="C3744" t="s">
        <v>601</v>
      </c>
      <c r="D3744">
        <v>3.6</v>
      </c>
      <c r="E3744">
        <v>6</v>
      </c>
      <c r="F374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744" t="s">
        <v>55</v>
      </c>
      <c r="H3744" t="s">
        <v>144</v>
      </c>
      <c r="I374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744">
        <v>13.4</v>
      </c>
      <c r="K3744">
        <v>9.6</v>
      </c>
      <c r="L3744">
        <v>11.7</v>
      </c>
      <c r="M3744">
        <v>24</v>
      </c>
      <c r="N3744">
        <v>274</v>
      </c>
    </row>
    <row r="3745" spans="1:14" x14ac:dyDescent="0.35">
      <c r="A3745" t="s">
        <v>308</v>
      </c>
      <c r="B3745" t="s">
        <v>849</v>
      </c>
      <c r="C3745" t="s">
        <v>601</v>
      </c>
      <c r="D3745">
        <v>2.5</v>
      </c>
      <c r="E3745">
        <v>4</v>
      </c>
      <c r="F374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745" t="s">
        <v>36</v>
      </c>
      <c r="H3745" t="s">
        <v>144</v>
      </c>
      <c r="I374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745">
        <v>12.7</v>
      </c>
      <c r="K3745">
        <v>9.6</v>
      </c>
      <c r="L3745">
        <v>11.3</v>
      </c>
      <c r="M3745">
        <v>25</v>
      </c>
      <c r="N3745">
        <v>263</v>
      </c>
    </row>
    <row r="3746" spans="1:14" x14ac:dyDescent="0.35">
      <c r="A3746" t="s">
        <v>308</v>
      </c>
      <c r="B3746" t="s">
        <v>849</v>
      </c>
      <c r="C3746" t="s">
        <v>601</v>
      </c>
      <c r="D3746">
        <v>2.8</v>
      </c>
      <c r="E3746">
        <v>4</v>
      </c>
      <c r="F374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746" t="s">
        <v>36</v>
      </c>
      <c r="H3746" t="s">
        <v>52</v>
      </c>
      <c r="I374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3746">
        <v>12.1</v>
      </c>
      <c r="K3746">
        <v>8.4</v>
      </c>
      <c r="L3746">
        <v>10.4</v>
      </c>
      <c r="M3746">
        <v>27</v>
      </c>
      <c r="N3746">
        <v>280</v>
      </c>
    </row>
    <row r="3747" spans="1:14" x14ac:dyDescent="0.35">
      <c r="A3747" t="s">
        <v>308</v>
      </c>
      <c r="B3747" t="s">
        <v>849</v>
      </c>
      <c r="C3747" t="s">
        <v>601</v>
      </c>
      <c r="D3747">
        <v>3.6</v>
      </c>
      <c r="E3747">
        <v>6</v>
      </c>
      <c r="F374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747" t="s">
        <v>55</v>
      </c>
      <c r="H3747" t="s">
        <v>144</v>
      </c>
      <c r="I374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747">
        <v>14</v>
      </c>
      <c r="K3747">
        <v>9.9</v>
      </c>
      <c r="L3747">
        <v>12.2</v>
      </c>
      <c r="M3747">
        <v>23</v>
      </c>
      <c r="N3747">
        <v>286</v>
      </c>
    </row>
    <row r="3748" spans="1:14" x14ac:dyDescent="0.35">
      <c r="A3748" t="s">
        <v>308</v>
      </c>
      <c r="B3748" t="s">
        <v>317</v>
      </c>
      <c r="C3748" t="s">
        <v>194</v>
      </c>
      <c r="D3748">
        <v>6</v>
      </c>
      <c r="E3748">
        <v>8</v>
      </c>
      <c r="F374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748" t="s">
        <v>36</v>
      </c>
      <c r="H3748" t="s">
        <v>144</v>
      </c>
      <c r="I374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748">
        <v>21.8</v>
      </c>
      <c r="K3748">
        <v>14.8</v>
      </c>
      <c r="L3748">
        <v>18.600000000000001</v>
      </c>
      <c r="M3748">
        <v>15</v>
      </c>
      <c r="N3748">
        <v>438</v>
      </c>
    </row>
    <row r="3749" spans="1:14" x14ac:dyDescent="0.35">
      <c r="A3749" t="s">
        <v>308</v>
      </c>
      <c r="B3749" t="s">
        <v>318</v>
      </c>
      <c r="C3749" t="s">
        <v>194</v>
      </c>
      <c r="D3749">
        <v>6</v>
      </c>
      <c r="E3749">
        <v>8</v>
      </c>
      <c r="F374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749" t="s">
        <v>36</v>
      </c>
      <c r="H3749" t="s">
        <v>144</v>
      </c>
      <c r="I374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749">
        <v>22.3</v>
      </c>
      <c r="K3749">
        <v>14.9</v>
      </c>
      <c r="L3749">
        <v>19</v>
      </c>
      <c r="M3749">
        <v>15</v>
      </c>
      <c r="N3749">
        <v>445</v>
      </c>
    </row>
    <row r="3750" spans="1:14" x14ac:dyDescent="0.35">
      <c r="A3750" t="s">
        <v>308</v>
      </c>
      <c r="B3750" t="s">
        <v>319</v>
      </c>
      <c r="C3750" t="s">
        <v>203</v>
      </c>
      <c r="D3750">
        <v>5.3</v>
      </c>
      <c r="E3750">
        <v>8</v>
      </c>
      <c r="F375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750" t="s">
        <v>36</v>
      </c>
      <c r="H3750" t="s">
        <v>144</v>
      </c>
      <c r="I375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750">
        <v>14.6</v>
      </c>
      <c r="K3750">
        <v>10.3</v>
      </c>
      <c r="L3750">
        <v>12.7</v>
      </c>
      <c r="M3750">
        <v>22</v>
      </c>
      <c r="N3750">
        <v>297</v>
      </c>
    </row>
    <row r="3751" spans="1:14" x14ac:dyDescent="0.35">
      <c r="A3751" t="s">
        <v>308</v>
      </c>
      <c r="B3751" t="s">
        <v>319</v>
      </c>
      <c r="C3751" t="s">
        <v>203</v>
      </c>
      <c r="D3751">
        <v>5.3</v>
      </c>
      <c r="E3751">
        <v>8</v>
      </c>
      <c r="F375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751" t="s">
        <v>55</v>
      </c>
      <c r="H3751" t="s">
        <v>144</v>
      </c>
      <c r="I375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751">
        <v>15.2</v>
      </c>
      <c r="K3751">
        <v>10.7</v>
      </c>
      <c r="L3751">
        <v>13.1</v>
      </c>
      <c r="M3751">
        <v>22</v>
      </c>
      <c r="N3751">
        <v>309</v>
      </c>
    </row>
    <row r="3752" spans="1:14" x14ac:dyDescent="0.35">
      <c r="A3752" t="s">
        <v>308</v>
      </c>
      <c r="B3752" t="s">
        <v>319</v>
      </c>
      <c r="C3752" t="s">
        <v>203</v>
      </c>
      <c r="D3752">
        <v>6.2</v>
      </c>
      <c r="E3752">
        <v>8</v>
      </c>
      <c r="F375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752" t="s">
        <v>55</v>
      </c>
      <c r="H3752" t="s">
        <v>16</v>
      </c>
      <c r="I375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752">
        <v>15.9</v>
      </c>
      <c r="K3752">
        <v>11.2</v>
      </c>
      <c r="L3752">
        <v>13.8</v>
      </c>
      <c r="M3752">
        <v>20</v>
      </c>
      <c r="N3752">
        <v>323</v>
      </c>
    </row>
    <row r="3753" spans="1:14" x14ac:dyDescent="0.35">
      <c r="A3753" t="s">
        <v>308</v>
      </c>
      <c r="B3753" t="s">
        <v>1048</v>
      </c>
      <c r="C3753" t="s">
        <v>203</v>
      </c>
      <c r="D3753">
        <v>4.3</v>
      </c>
      <c r="E3753">
        <v>6</v>
      </c>
      <c r="F375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753" t="s">
        <v>36</v>
      </c>
      <c r="H3753" t="s">
        <v>144</v>
      </c>
      <c r="I375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753">
        <v>13.4</v>
      </c>
      <c r="K3753">
        <v>10</v>
      </c>
      <c r="L3753">
        <v>11.9</v>
      </c>
      <c r="M3753">
        <v>24</v>
      </c>
      <c r="N3753">
        <v>279</v>
      </c>
    </row>
    <row r="3754" spans="1:14" x14ac:dyDescent="0.35">
      <c r="A3754" t="s">
        <v>308</v>
      </c>
      <c r="B3754" t="s">
        <v>1048</v>
      </c>
      <c r="C3754" t="s">
        <v>203</v>
      </c>
      <c r="D3754">
        <v>4.3</v>
      </c>
      <c r="E3754">
        <v>6</v>
      </c>
      <c r="F375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754" t="s">
        <v>36</v>
      </c>
      <c r="H3754" t="s">
        <v>149</v>
      </c>
      <c r="I375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3754">
        <v>19.3</v>
      </c>
      <c r="K3754">
        <v>14.3</v>
      </c>
      <c r="L3754">
        <v>17.100000000000001</v>
      </c>
      <c r="M3754">
        <v>17</v>
      </c>
      <c r="N3754">
        <v>284</v>
      </c>
    </row>
    <row r="3755" spans="1:14" x14ac:dyDescent="0.35">
      <c r="A3755" t="s">
        <v>308</v>
      </c>
      <c r="B3755" t="s">
        <v>1048</v>
      </c>
      <c r="C3755" t="s">
        <v>203</v>
      </c>
      <c r="D3755">
        <v>5.3</v>
      </c>
      <c r="E3755">
        <v>8</v>
      </c>
      <c r="F375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755" t="s">
        <v>36</v>
      </c>
      <c r="H3755" t="s">
        <v>144</v>
      </c>
      <c r="I375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755">
        <v>14.6</v>
      </c>
      <c r="K3755">
        <v>10.3</v>
      </c>
      <c r="L3755">
        <v>12.7</v>
      </c>
      <c r="M3755">
        <v>22</v>
      </c>
      <c r="N3755">
        <v>298</v>
      </c>
    </row>
    <row r="3756" spans="1:14" x14ac:dyDescent="0.35">
      <c r="A3756" t="s">
        <v>308</v>
      </c>
      <c r="B3756" t="s">
        <v>1048</v>
      </c>
      <c r="C3756" t="s">
        <v>203</v>
      </c>
      <c r="D3756">
        <v>5.3</v>
      </c>
      <c r="E3756">
        <v>8</v>
      </c>
      <c r="F375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756" t="s">
        <v>36</v>
      </c>
      <c r="H3756" t="s">
        <v>149</v>
      </c>
      <c r="I375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3756">
        <v>19.7</v>
      </c>
      <c r="K3756">
        <v>13.9</v>
      </c>
      <c r="L3756">
        <v>17.100000000000001</v>
      </c>
      <c r="M3756">
        <v>17</v>
      </c>
      <c r="N3756">
        <v>284</v>
      </c>
    </row>
    <row r="3757" spans="1:14" x14ac:dyDescent="0.35">
      <c r="A3757" t="s">
        <v>308</v>
      </c>
      <c r="B3757" t="s">
        <v>320</v>
      </c>
      <c r="C3757" t="s">
        <v>203</v>
      </c>
      <c r="D3757">
        <v>5.3</v>
      </c>
      <c r="E3757">
        <v>8</v>
      </c>
      <c r="F375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757" t="s">
        <v>36</v>
      </c>
      <c r="H3757" t="s">
        <v>144</v>
      </c>
      <c r="I375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757">
        <v>15</v>
      </c>
      <c r="K3757">
        <v>10.7</v>
      </c>
      <c r="L3757">
        <v>13.1</v>
      </c>
      <c r="M3757">
        <v>22</v>
      </c>
      <c r="N3757">
        <v>307</v>
      </c>
    </row>
    <row r="3758" spans="1:14" x14ac:dyDescent="0.35">
      <c r="A3758" t="s">
        <v>308</v>
      </c>
      <c r="B3758" t="s">
        <v>320</v>
      </c>
      <c r="C3758" t="s">
        <v>203</v>
      </c>
      <c r="D3758">
        <v>5.3</v>
      </c>
      <c r="E3758">
        <v>8</v>
      </c>
      <c r="F375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758" t="s">
        <v>55</v>
      </c>
      <c r="H3758" t="s">
        <v>144</v>
      </c>
      <c r="I375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758">
        <v>15.9</v>
      </c>
      <c r="K3758">
        <v>11.5</v>
      </c>
      <c r="L3758">
        <v>13.9</v>
      </c>
      <c r="M3758">
        <v>20</v>
      </c>
      <c r="N3758">
        <v>327</v>
      </c>
    </row>
    <row r="3759" spans="1:14" x14ac:dyDescent="0.35">
      <c r="A3759" t="s">
        <v>308</v>
      </c>
      <c r="B3759" t="s">
        <v>320</v>
      </c>
      <c r="C3759" t="s">
        <v>203</v>
      </c>
      <c r="D3759">
        <v>6.2</v>
      </c>
      <c r="E3759">
        <v>8</v>
      </c>
      <c r="F375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759" t="s">
        <v>55</v>
      </c>
      <c r="H3759" t="s">
        <v>16</v>
      </c>
      <c r="I375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759">
        <v>16</v>
      </c>
      <c r="K3759">
        <v>11.7</v>
      </c>
      <c r="L3759">
        <v>14.1</v>
      </c>
      <c r="M3759">
        <v>20</v>
      </c>
      <c r="N3759">
        <v>330</v>
      </c>
    </row>
    <row r="3760" spans="1:14" x14ac:dyDescent="0.35">
      <c r="A3760" t="s">
        <v>308</v>
      </c>
      <c r="B3760" t="s">
        <v>1049</v>
      </c>
      <c r="C3760" t="s">
        <v>203</v>
      </c>
      <c r="D3760">
        <v>4.3</v>
      </c>
      <c r="E3760">
        <v>6</v>
      </c>
      <c r="F376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760" t="s">
        <v>36</v>
      </c>
      <c r="H3760" t="s">
        <v>144</v>
      </c>
      <c r="I376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760">
        <v>14.1</v>
      </c>
      <c r="K3760">
        <v>10.6</v>
      </c>
      <c r="L3760">
        <v>12.5</v>
      </c>
      <c r="M3760">
        <v>23</v>
      </c>
      <c r="N3760">
        <v>294</v>
      </c>
    </row>
    <row r="3761" spans="1:14" x14ac:dyDescent="0.35">
      <c r="A3761" t="s">
        <v>308</v>
      </c>
      <c r="B3761" t="s">
        <v>1049</v>
      </c>
      <c r="C3761" t="s">
        <v>203</v>
      </c>
      <c r="D3761">
        <v>4.3</v>
      </c>
      <c r="E3761">
        <v>6</v>
      </c>
      <c r="F376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761" t="s">
        <v>36</v>
      </c>
      <c r="H3761" t="s">
        <v>149</v>
      </c>
      <c r="I376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3761">
        <v>20.3</v>
      </c>
      <c r="K3761">
        <v>15.2</v>
      </c>
      <c r="L3761">
        <v>18</v>
      </c>
      <c r="M3761">
        <v>16</v>
      </c>
      <c r="N3761">
        <v>294</v>
      </c>
    </row>
    <row r="3762" spans="1:14" x14ac:dyDescent="0.35">
      <c r="A3762" t="s">
        <v>308</v>
      </c>
      <c r="B3762" t="s">
        <v>1049</v>
      </c>
      <c r="C3762" t="s">
        <v>203</v>
      </c>
      <c r="D3762">
        <v>5.3</v>
      </c>
      <c r="E3762">
        <v>8</v>
      </c>
      <c r="F376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762" t="s">
        <v>36</v>
      </c>
      <c r="H3762" t="s">
        <v>144</v>
      </c>
      <c r="I376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762">
        <v>15</v>
      </c>
      <c r="K3762">
        <v>10.7</v>
      </c>
      <c r="L3762">
        <v>13.1</v>
      </c>
      <c r="M3762">
        <v>22</v>
      </c>
      <c r="N3762">
        <v>307</v>
      </c>
    </row>
    <row r="3763" spans="1:14" x14ac:dyDescent="0.35">
      <c r="A3763" t="s">
        <v>308</v>
      </c>
      <c r="B3763" t="s">
        <v>1049</v>
      </c>
      <c r="C3763" t="s">
        <v>203</v>
      </c>
      <c r="D3763">
        <v>5.3</v>
      </c>
      <c r="E3763">
        <v>8</v>
      </c>
      <c r="F376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763" t="s">
        <v>36</v>
      </c>
      <c r="H3763" t="s">
        <v>149</v>
      </c>
      <c r="I376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3763">
        <v>20.7</v>
      </c>
      <c r="K3763">
        <v>14.4</v>
      </c>
      <c r="L3763">
        <v>17.899999999999999</v>
      </c>
      <c r="M3763">
        <v>16</v>
      </c>
      <c r="N3763">
        <v>317</v>
      </c>
    </row>
    <row r="3764" spans="1:14" x14ac:dyDescent="0.35">
      <c r="A3764" t="s">
        <v>308</v>
      </c>
      <c r="B3764" t="s">
        <v>1050</v>
      </c>
      <c r="C3764" t="s">
        <v>203</v>
      </c>
      <c r="D3764">
        <v>5.3</v>
      </c>
      <c r="E3764">
        <v>8</v>
      </c>
      <c r="F376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764" t="s">
        <v>55</v>
      </c>
      <c r="H3764" t="s">
        <v>144</v>
      </c>
      <c r="I376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764">
        <v>14.4</v>
      </c>
      <c r="K3764">
        <v>11.2</v>
      </c>
      <c r="L3764">
        <v>13</v>
      </c>
      <c r="M3764">
        <v>22</v>
      </c>
      <c r="N3764">
        <v>303</v>
      </c>
    </row>
    <row r="3765" spans="1:14" x14ac:dyDescent="0.35">
      <c r="A3765" t="s">
        <v>308</v>
      </c>
      <c r="B3765" t="s">
        <v>321</v>
      </c>
      <c r="C3765" t="s">
        <v>21</v>
      </c>
      <c r="D3765">
        <v>2.4</v>
      </c>
      <c r="E3765">
        <v>4</v>
      </c>
      <c r="F376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765" t="s">
        <v>36</v>
      </c>
      <c r="H3765" t="s">
        <v>144</v>
      </c>
      <c r="I376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765">
        <v>11</v>
      </c>
      <c r="K3765">
        <v>7.5</v>
      </c>
      <c r="L3765">
        <v>9.4</v>
      </c>
      <c r="M3765">
        <v>30</v>
      </c>
      <c r="N3765">
        <v>221</v>
      </c>
    </row>
    <row r="3766" spans="1:14" x14ac:dyDescent="0.35">
      <c r="A3766" t="s">
        <v>308</v>
      </c>
      <c r="B3766" t="s">
        <v>852</v>
      </c>
      <c r="C3766" t="s">
        <v>21</v>
      </c>
      <c r="D3766">
        <v>2.4</v>
      </c>
      <c r="E3766">
        <v>4</v>
      </c>
      <c r="F376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766" t="s">
        <v>36</v>
      </c>
      <c r="H3766" t="s">
        <v>144</v>
      </c>
      <c r="I376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766">
        <v>11</v>
      </c>
      <c r="K3766">
        <v>7.5</v>
      </c>
      <c r="L3766">
        <v>9.4</v>
      </c>
      <c r="M3766">
        <v>30</v>
      </c>
      <c r="N3766">
        <v>221</v>
      </c>
    </row>
    <row r="3767" spans="1:14" x14ac:dyDescent="0.35">
      <c r="A3767" t="s">
        <v>308</v>
      </c>
      <c r="B3767" t="s">
        <v>852</v>
      </c>
      <c r="C3767" t="s">
        <v>21</v>
      </c>
      <c r="D3767">
        <v>2.4</v>
      </c>
      <c r="E3767">
        <v>4</v>
      </c>
      <c r="F376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767" t="s">
        <v>36</v>
      </c>
      <c r="H3767" t="s">
        <v>149</v>
      </c>
      <c r="I376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3767">
        <v>15.6</v>
      </c>
      <c r="K3767">
        <v>11</v>
      </c>
      <c r="L3767">
        <v>13.6</v>
      </c>
      <c r="M3767">
        <v>21</v>
      </c>
      <c r="N3767">
        <v>223</v>
      </c>
    </row>
    <row r="3768" spans="1:14" x14ac:dyDescent="0.35">
      <c r="A3768" t="s">
        <v>308</v>
      </c>
      <c r="B3768" t="s">
        <v>321</v>
      </c>
      <c r="C3768" t="s">
        <v>21</v>
      </c>
      <c r="D3768">
        <v>3.6</v>
      </c>
      <c r="E3768">
        <v>6</v>
      </c>
      <c r="F376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768" t="s">
        <v>36</v>
      </c>
      <c r="H3768" t="s">
        <v>144</v>
      </c>
      <c r="I376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768">
        <v>14.1</v>
      </c>
      <c r="K3768">
        <v>9.6999999999999993</v>
      </c>
      <c r="L3768">
        <v>12.1</v>
      </c>
      <c r="M3768">
        <v>23</v>
      </c>
      <c r="N3768">
        <v>285</v>
      </c>
    </row>
    <row r="3769" spans="1:14" x14ac:dyDescent="0.35">
      <c r="A3769" t="s">
        <v>308</v>
      </c>
      <c r="B3769" t="s">
        <v>322</v>
      </c>
      <c r="C3769" t="s">
        <v>21</v>
      </c>
      <c r="D3769">
        <v>2.4</v>
      </c>
      <c r="E3769">
        <v>4</v>
      </c>
      <c r="F376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769" t="s">
        <v>36</v>
      </c>
      <c r="H3769" t="s">
        <v>144</v>
      </c>
      <c r="I376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769">
        <v>11.5</v>
      </c>
      <c r="K3769">
        <v>8.3000000000000007</v>
      </c>
      <c r="L3769">
        <v>10.1</v>
      </c>
      <c r="M3769">
        <v>28</v>
      </c>
      <c r="N3769">
        <v>237</v>
      </c>
    </row>
    <row r="3770" spans="1:14" x14ac:dyDescent="0.35">
      <c r="A3770" t="s">
        <v>308</v>
      </c>
      <c r="B3770" t="s">
        <v>322</v>
      </c>
      <c r="C3770" t="s">
        <v>21</v>
      </c>
      <c r="D3770">
        <v>3.6</v>
      </c>
      <c r="E3770">
        <v>6</v>
      </c>
      <c r="F377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770" t="s">
        <v>36</v>
      </c>
      <c r="H3770" t="s">
        <v>144</v>
      </c>
      <c r="I377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770">
        <v>15</v>
      </c>
      <c r="K3770">
        <v>10.4</v>
      </c>
      <c r="L3770">
        <v>13</v>
      </c>
      <c r="M3770">
        <v>22</v>
      </c>
      <c r="N3770">
        <v>304</v>
      </c>
    </row>
    <row r="3771" spans="1:14" x14ac:dyDescent="0.35">
      <c r="A3771" t="s">
        <v>308</v>
      </c>
      <c r="B3771" t="s">
        <v>323</v>
      </c>
      <c r="C3771" t="s">
        <v>66</v>
      </c>
      <c r="D3771">
        <v>5.3</v>
      </c>
      <c r="E3771">
        <v>8</v>
      </c>
      <c r="F377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771" t="s">
        <v>36</v>
      </c>
      <c r="H3771" t="s">
        <v>144</v>
      </c>
      <c r="I377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771">
        <v>15.1</v>
      </c>
      <c r="K3771">
        <v>10.4</v>
      </c>
      <c r="L3771">
        <v>13</v>
      </c>
      <c r="M3771">
        <v>22</v>
      </c>
      <c r="N3771">
        <v>305</v>
      </c>
    </row>
    <row r="3772" spans="1:14" x14ac:dyDescent="0.35">
      <c r="A3772" t="s">
        <v>308</v>
      </c>
      <c r="B3772" t="s">
        <v>1051</v>
      </c>
      <c r="C3772" t="s">
        <v>66</v>
      </c>
      <c r="D3772">
        <v>5.3</v>
      </c>
      <c r="E3772">
        <v>8</v>
      </c>
      <c r="F377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772" t="s">
        <v>36</v>
      </c>
      <c r="H3772" t="s">
        <v>144</v>
      </c>
      <c r="I377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772">
        <v>15.1</v>
      </c>
      <c r="K3772">
        <v>10.4</v>
      </c>
      <c r="L3772">
        <v>13</v>
      </c>
      <c r="M3772">
        <v>22</v>
      </c>
      <c r="N3772">
        <v>305</v>
      </c>
    </row>
    <row r="3773" spans="1:14" x14ac:dyDescent="0.35">
      <c r="A3773" t="s">
        <v>308</v>
      </c>
      <c r="B3773" t="s">
        <v>1051</v>
      </c>
      <c r="C3773" t="s">
        <v>66</v>
      </c>
      <c r="D3773">
        <v>5.3</v>
      </c>
      <c r="E3773">
        <v>8</v>
      </c>
      <c r="F377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773" t="s">
        <v>36</v>
      </c>
      <c r="H3773" t="s">
        <v>149</v>
      </c>
      <c r="I377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3773">
        <v>20</v>
      </c>
      <c r="K3773">
        <v>13.5</v>
      </c>
      <c r="L3773">
        <v>17.100000000000001</v>
      </c>
      <c r="M3773">
        <v>17</v>
      </c>
      <c r="N3773">
        <v>284</v>
      </c>
    </row>
    <row r="3774" spans="1:14" x14ac:dyDescent="0.35">
      <c r="A3774" t="s">
        <v>308</v>
      </c>
      <c r="B3774" t="s">
        <v>324</v>
      </c>
      <c r="C3774" t="s">
        <v>66</v>
      </c>
      <c r="D3774">
        <v>5.3</v>
      </c>
      <c r="E3774">
        <v>8</v>
      </c>
      <c r="F377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774" t="s">
        <v>36</v>
      </c>
      <c r="H3774" t="s">
        <v>144</v>
      </c>
      <c r="I377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774">
        <v>15.2</v>
      </c>
      <c r="K3774">
        <v>10.8</v>
      </c>
      <c r="L3774">
        <v>13.2</v>
      </c>
      <c r="M3774">
        <v>21</v>
      </c>
      <c r="N3774">
        <v>310</v>
      </c>
    </row>
    <row r="3775" spans="1:14" x14ac:dyDescent="0.35">
      <c r="A3775" t="s">
        <v>308</v>
      </c>
      <c r="B3775" t="s">
        <v>1052</v>
      </c>
      <c r="C3775" t="s">
        <v>66</v>
      </c>
      <c r="D3775">
        <v>5.3</v>
      </c>
      <c r="E3775">
        <v>8</v>
      </c>
      <c r="F377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775" t="s">
        <v>36</v>
      </c>
      <c r="H3775" t="s">
        <v>144</v>
      </c>
      <c r="I377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775">
        <v>15.2</v>
      </c>
      <c r="K3775">
        <v>10.8</v>
      </c>
      <c r="L3775">
        <v>13.2</v>
      </c>
      <c r="M3775">
        <v>21</v>
      </c>
      <c r="N3775">
        <v>310</v>
      </c>
    </row>
    <row r="3776" spans="1:14" x14ac:dyDescent="0.35">
      <c r="A3776" t="s">
        <v>308</v>
      </c>
      <c r="B3776" t="s">
        <v>1052</v>
      </c>
      <c r="C3776" t="s">
        <v>66</v>
      </c>
      <c r="D3776">
        <v>5.3</v>
      </c>
      <c r="E3776">
        <v>8</v>
      </c>
      <c r="F377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776" t="s">
        <v>36</v>
      </c>
      <c r="H3776" t="s">
        <v>149</v>
      </c>
      <c r="I377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3776">
        <v>20.8</v>
      </c>
      <c r="K3776">
        <v>14.5</v>
      </c>
      <c r="L3776">
        <v>18</v>
      </c>
      <c r="M3776">
        <v>16</v>
      </c>
      <c r="N3776">
        <v>299</v>
      </c>
    </row>
    <row r="3777" spans="1:14" x14ac:dyDescent="0.35">
      <c r="A3777" t="s">
        <v>308</v>
      </c>
      <c r="B3777" t="s">
        <v>853</v>
      </c>
      <c r="C3777" t="s">
        <v>66</v>
      </c>
      <c r="D3777">
        <v>6.2</v>
      </c>
      <c r="E3777">
        <v>8</v>
      </c>
      <c r="F377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777" t="s">
        <v>55</v>
      </c>
      <c r="H3777" t="s">
        <v>16</v>
      </c>
      <c r="I377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777">
        <v>16</v>
      </c>
      <c r="K3777">
        <v>11.7</v>
      </c>
      <c r="L3777">
        <v>14.1</v>
      </c>
      <c r="M3777">
        <v>20</v>
      </c>
      <c r="N3777">
        <v>330</v>
      </c>
    </row>
    <row r="3778" spans="1:14" x14ac:dyDescent="0.35">
      <c r="A3778" t="s">
        <v>308</v>
      </c>
      <c r="B3778" t="s">
        <v>327</v>
      </c>
      <c r="C3778" t="s">
        <v>66</v>
      </c>
      <c r="D3778">
        <v>5.3</v>
      </c>
      <c r="E3778">
        <v>8</v>
      </c>
      <c r="F377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778" t="s">
        <v>36</v>
      </c>
      <c r="H3778" t="s">
        <v>144</v>
      </c>
      <c r="I377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778">
        <v>15.1</v>
      </c>
      <c r="K3778">
        <v>10.4</v>
      </c>
      <c r="L3778">
        <v>13</v>
      </c>
      <c r="M3778">
        <v>22</v>
      </c>
      <c r="N3778">
        <v>305</v>
      </c>
    </row>
    <row r="3779" spans="1:14" x14ac:dyDescent="0.35">
      <c r="A3779" t="s">
        <v>308</v>
      </c>
      <c r="B3779" t="s">
        <v>1053</v>
      </c>
      <c r="C3779" t="s">
        <v>66</v>
      </c>
      <c r="D3779">
        <v>5.3</v>
      </c>
      <c r="E3779">
        <v>8</v>
      </c>
      <c r="F377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779" t="s">
        <v>36</v>
      </c>
      <c r="H3779" t="s">
        <v>144</v>
      </c>
      <c r="I377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779">
        <v>15.1</v>
      </c>
      <c r="K3779">
        <v>10.4</v>
      </c>
      <c r="L3779">
        <v>13</v>
      </c>
      <c r="M3779">
        <v>22</v>
      </c>
      <c r="N3779">
        <v>305</v>
      </c>
    </row>
    <row r="3780" spans="1:14" x14ac:dyDescent="0.35">
      <c r="A3780" t="s">
        <v>308</v>
      </c>
      <c r="B3780" t="s">
        <v>1053</v>
      </c>
      <c r="C3780" t="s">
        <v>66</v>
      </c>
      <c r="D3780">
        <v>5.3</v>
      </c>
      <c r="E3780">
        <v>8</v>
      </c>
      <c r="F378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780" t="s">
        <v>36</v>
      </c>
      <c r="H3780" t="s">
        <v>149</v>
      </c>
      <c r="I378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3780">
        <v>20</v>
      </c>
      <c r="K3780">
        <v>13.5</v>
      </c>
      <c r="L3780">
        <v>17.100000000000001</v>
      </c>
      <c r="M3780">
        <v>17</v>
      </c>
      <c r="N3780">
        <v>284</v>
      </c>
    </row>
    <row r="3781" spans="1:14" x14ac:dyDescent="0.35">
      <c r="A3781" t="s">
        <v>308</v>
      </c>
      <c r="B3781" t="s">
        <v>328</v>
      </c>
      <c r="C3781" t="s">
        <v>66</v>
      </c>
      <c r="D3781">
        <v>5.3</v>
      </c>
      <c r="E3781">
        <v>8</v>
      </c>
      <c r="F378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781" t="s">
        <v>36</v>
      </c>
      <c r="H3781" t="s">
        <v>144</v>
      </c>
      <c r="I378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781">
        <v>15.4</v>
      </c>
      <c r="K3781">
        <v>10.8</v>
      </c>
      <c r="L3781">
        <v>13.3</v>
      </c>
      <c r="M3781">
        <v>21</v>
      </c>
      <c r="N3781">
        <v>312</v>
      </c>
    </row>
    <row r="3782" spans="1:14" x14ac:dyDescent="0.35">
      <c r="A3782" t="s">
        <v>308</v>
      </c>
      <c r="B3782" t="s">
        <v>1054</v>
      </c>
      <c r="C3782" t="s">
        <v>66</v>
      </c>
      <c r="D3782">
        <v>5.3</v>
      </c>
      <c r="E3782">
        <v>8</v>
      </c>
      <c r="F378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782" t="s">
        <v>36</v>
      </c>
      <c r="H3782" t="s">
        <v>144</v>
      </c>
      <c r="I378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782">
        <v>15.4</v>
      </c>
      <c r="K3782">
        <v>10.8</v>
      </c>
      <c r="L3782">
        <v>13.3</v>
      </c>
      <c r="M3782">
        <v>21</v>
      </c>
      <c r="N3782">
        <v>312</v>
      </c>
    </row>
    <row r="3783" spans="1:14" x14ac:dyDescent="0.35">
      <c r="A3783" t="s">
        <v>308</v>
      </c>
      <c r="B3783" t="s">
        <v>1054</v>
      </c>
      <c r="C3783" t="s">
        <v>66</v>
      </c>
      <c r="D3783">
        <v>5.3</v>
      </c>
      <c r="E3783">
        <v>8</v>
      </c>
      <c r="F378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783" t="s">
        <v>36</v>
      </c>
      <c r="H3783" t="s">
        <v>149</v>
      </c>
      <c r="I378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3783">
        <v>22.1</v>
      </c>
      <c r="K3783">
        <v>15.4</v>
      </c>
      <c r="L3783">
        <v>19.100000000000001</v>
      </c>
      <c r="M3783">
        <v>15</v>
      </c>
      <c r="N3783">
        <v>317</v>
      </c>
    </row>
    <row r="3784" spans="1:14" x14ac:dyDescent="0.35">
      <c r="A3784" t="s">
        <v>308</v>
      </c>
      <c r="B3784" t="s">
        <v>854</v>
      </c>
      <c r="C3784" t="s">
        <v>66</v>
      </c>
      <c r="D3784">
        <v>6.2</v>
      </c>
      <c r="E3784">
        <v>8</v>
      </c>
      <c r="F378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784" t="s">
        <v>55</v>
      </c>
      <c r="H3784" t="s">
        <v>16</v>
      </c>
      <c r="I378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784">
        <v>16.3</v>
      </c>
      <c r="K3784">
        <v>11.7</v>
      </c>
      <c r="L3784">
        <v>14.2</v>
      </c>
      <c r="M3784">
        <v>20</v>
      </c>
      <c r="N3784">
        <v>333</v>
      </c>
    </row>
    <row r="3785" spans="1:14" x14ac:dyDescent="0.35">
      <c r="A3785" t="s">
        <v>329</v>
      </c>
      <c r="B3785" t="s">
        <v>330</v>
      </c>
      <c r="C3785" t="s">
        <v>25</v>
      </c>
      <c r="D3785">
        <v>2.4</v>
      </c>
      <c r="E3785">
        <v>4</v>
      </c>
      <c r="F378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785" t="s">
        <v>19</v>
      </c>
      <c r="H3785" t="s">
        <v>144</v>
      </c>
      <c r="I378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785">
        <v>9.1999999999999993</v>
      </c>
      <c r="K3785">
        <v>6.9</v>
      </c>
      <c r="L3785">
        <v>8.1999999999999993</v>
      </c>
      <c r="M3785">
        <v>34</v>
      </c>
      <c r="N3785">
        <v>190</v>
      </c>
    </row>
    <row r="3786" spans="1:14" x14ac:dyDescent="0.35">
      <c r="A3786" t="s">
        <v>329</v>
      </c>
      <c r="B3786" t="s">
        <v>330</v>
      </c>
      <c r="C3786" t="s">
        <v>25</v>
      </c>
      <c r="D3786">
        <v>2.4</v>
      </c>
      <c r="E3786">
        <v>4</v>
      </c>
      <c r="F378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786" t="s">
        <v>17</v>
      </c>
      <c r="H3786" t="s">
        <v>144</v>
      </c>
      <c r="I378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786">
        <v>10.4</v>
      </c>
      <c r="K3786">
        <v>7.4</v>
      </c>
      <c r="L3786">
        <v>9</v>
      </c>
      <c r="M3786">
        <v>31</v>
      </c>
      <c r="N3786">
        <v>210</v>
      </c>
    </row>
    <row r="3787" spans="1:14" x14ac:dyDescent="0.35">
      <c r="A3787" t="s">
        <v>329</v>
      </c>
      <c r="B3787" t="s">
        <v>1055</v>
      </c>
      <c r="C3787" t="s">
        <v>25</v>
      </c>
      <c r="D3787">
        <v>3.5</v>
      </c>
      <c r="E3787">
        <v>6</v>
      </c>
      <c r="F378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787" t="s">
        <v>22</v>
      </c>
      <c r="H3787" t="s">
        <v>144</v>
      </c>
      <c r="I378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787">
        <v>11.4</v>
      </c>
      <c r="K3787">
        <v>7.4</v>
      </c>
      <c r="L3787">
        <v>9.6</v>
      </c>
      <c r="M3787">
        <v>29</v>
      </c>
      <c r="N3787">
        <v>225</v>
      </c>
    </row>
    <row r="3788" spans="1:14" x14ac:dyDescent="0.35">
      <c r="A3788" t="s">
        <v>329</v>
      </c>
      <c r="B3788" t="s">
        <v>1055</v>
      </c>
      <c r="C3788" t="s">
        <v>25</v>
      </c>
      <c r="D3788">
        <v>3.5</v>
      </c>
      <c r="E3788">
        <v>6</v>
      </c>
      <c r="F378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788" t="s">
        <v>17</v>
      </c>
      <c r="H3788" t="s">
        <v>144</v>
      </c>
      <c r="I378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788">
        <v>12.9</v>
      </c>
      <c r="K3788">
        <v>8.4</v>
      </c>
      <c r="L3788">
        <v>10.9</v>
      </c>
      <c r="M3788">
        <v>26</v>
      </c>
      <c r="N3788">
        <v>254</v>
      </c>
    </row>
    <row r="3789" spans="1:14" x14ac:dyDescent="0.35">
      <c r="A3789" t="s">
        <v>329</v>
      </c>
      <c r="B3789" t="s">
        <v>1056</v>
      </c>
      <c r="C3789" t="s">
        <v>25</v>
      </c>
      <c r="D3789">
        <v>2.4</v>
      </c>
      <c r="E3789">
        <v>4</v>
      </c>
      <c r="F378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789" t="s">
        <v>210</v>
      </c>
      <c r="H3789" t="s">
        <v>144</v>
      </c>
      <c r="I378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789">
        <v>8.6999999999999993</v>
      </c>
      <c r="K3789">
        <v>6.6</v>
      </c>
      <c r="L3789">
        <v>7.8</v>
      </c>
      <c r="M3789">
        <v>36</v>
      </c>
      <c r="N3789">
        <v>180</v>
      </c>
    </row>
    <row r="3790" spans="1:14" x14ac:dyDescent="0.35">
      <c r="A3790" t="s">
        <v>329</v>
      </c>
      <c r="B3790" t="s">
        <v>1056</v>
      </c>
      <c r="C3790" t="s">
        <v>25</v>
      </c>
      <c r="D3790">
        <v>3.5</v>
      </c>
      <c r="E3790">
        <v>6</v>
      </c>
      <c r="F379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790" t="s">
        <v>36</v>
      </c>
      <c r="H3790" t="s">
        <v>144</v>
      </c>
      <c r="I379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790">
        <v>11.4</v>
      </c>
      <c r="K3790">
        <v>7.2</v>
      </c>
      <c r="L3790">
        <v>9.5</v>
      </c>
      <c r="M3790">
        <v>30</v>
      </c>
      <c r="N3790">
        <v>223</v>
      </c>
    </row>
    <row r="3791" spans="1:14" x14ac:dyDescent="0.35">
      <c r="A3791" t="s">
        <v>329</v>
      </c>
      <c r="B3791" t="s">
        <v>331</v>
      </c>
      <c r="C3791" t="s">
        <v>25</v>
      </c>
      <c r="D3791">
        <v>2</v>
      </c>
      <c r="E3791">
        <v>4</v>
      </c>
      <c r="F379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791" t="s">
        <v>210</v>
      </c>
      <c r="H3791" t="s">
        <v>144</v>
      </c>
      <c r="I379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791">
        <v>4.9000000000000004</v>
      </c>
      <c r="K3791">
        <v>5.0999999999999996</v>
      </c>
      <c r="L3791">
        <v>5</v>
      </c>
      <c r="M3791">
        <v>56</v>
      </c>
      <c r="N3791">
        <v>114</v>
      </c>
    </row>
    <row r="3792" spans="1:14" x14ac:dyDescent="0.35">
      <c r="A3792" t="s">
        <v>329</v>
      </c>
      <c r="B3792" t="s">
        <v>1058</v>
      </c>
      <c r="C3792" t="s">
        <v>14</v>
      </c>
      <c r="D3792">
        <v>1.5</v>
      </c>
      <c r="E3792">
        <v>4</v>
      </c>
      <c r="F379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792" t="s">
        <v>19</v>
      </c>
      <c r="H3792" t="s">
        <v>144</v>
      </c>
      <c r="I379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792">
        <v>7.5</v>
      </c>
      <c r="K3792">
        <v>5.9</v>
      </c>
      <c r="L3792">
        <v>6.8</v>
      </c>
      <c r="M3792">
        <v>42</v>
      </c>
      <c r="N3792">
        <v>158</v>
      </c>
    </row>
    <row r="3793" spans="1:14" x14ac:dyDescent="0.35">
      <c r="A3793" t="s">
        <v>329</v>
      </c>
      <c r="B3793" t="s">
        <v>1058</v>
      </c>
      <c r="C3793" t="s">
        <v>14</v>
      </c>
      <c r="D3793">
        <v>1.5</v>
      </c>
      <c r="E3793">
        <v>4</v>
      </c>
      <c r="F379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793" t="s">
        <v>17</v>
      </c>
      <c r="H3793" t="s">
        <v>144</v>
      </c>
      <c r="I379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793">
        <v>7.7</v>
      </c>
      <c r="K3793">
        <v>5.7</v>
      </c>
      <c r="L3793">
        <v>6.8</v>
      </c>
      <c r="M3793">
        <v>42</v>
      </c>
      <c r="N3793">
        <v>159</v>
      </c>
    </row>
    <row r="3794" spans="1:14" x14ac:dyDescent="0.35">
      <c r="A3794" t="s">
        <v>329</v>
      </c>
      <c r="B3794" t="s">
        <v>1058</v>
      </c>
      <c r="C3794" t="s">
        <v>14</v>
      </c>
      <c r="D3794">
        <v>2</v>
      </c>
      <c r="E3794">
        <v>4</v>
      </c>
      <c r="F379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794" t="s">
        <v>210</v>
      </c>
      <c r="H3794" t="s">
        <v>144</v>
      </c>
      <c r="I379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794">
        <v>7.8</v>
      </c>
      <c r="K3794">
        <v>6</v>
      </c>
      <c r="L3794">
        <v>7</v>
      </c>
      <c r="M3794">
        <v>40</v>
      </c>
      <c r="N3794">
        <v>163</v>
      </c>
    </row>
    <row r="3795" spans="1:14" x14ac:dyDescent="0.35">
      <c r="A3795" t="s">
        <v>329</v>
      </c>
      <c r="B3795" t="s">
        <v>1058</v>
      </c>
      <c r="C3795" t="s">
        <v>14</v>
      </c>
      <c r="D3795">
        <v>2</v>
      </c>
      <c r="E3795">
        <v>4</v>
      </c>
      <c r="F379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795" t="s">
        <v>17</v>
      </c>
      <c r="H3795" t="s">
        <v>144</v>
      </c>
      <c r="I379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795">
        <v>8.5</v>
      </c>
      <c r="K3795">
        <v>6.1</v>
      </c>
      <c r="L3795">
        <v>7.4</v>
      </c>
      <c r="M3795">
        <v>38</v>
      </c>
      <c r="N3795">
        <v>173</v>
      </c>
    </row>
    <row r="3796" spans="1:14" x14ac:dyDescent="0.35">
      <c r="A3796" t="s">
        <v>329</v>
      </c>
      <c r="B3796" t="s">
        <v>1059</v>
      </c>
      <c r="C3796" t="s">
        <v>25</v>
      </c>
      <c r="D3796">
        <v>1.5</v>
      </c>
      <c r="E3796">
        <v>4</v>
      </c>
      <c r="F379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796" t="s">
        <v>210</v>
      </c>
      <c r="H3796" t="s">
        <v>144</v>
      </c>
      <c r="I379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796">
        <v>7.4</v>
      </c>
      <c r="K3796">
        <v>5.6</v>
      </c>
      <c r="L3796">
        <v>6.6</v>
      </c>
      <c r="M3796">
        <v>43</v>
      </c>
      <c r="N3796">
        <v>153</v>
      </c>
    </row>
    <row r="3797" spans="1:14" x14ac:dyDescent="0.35">
      <c r="A3797" t="s">
        <v>329</v>
      </c>
      <c r="B3797" t="s">
        <v>1059</v>
      </c>
      <c r="C3797" t="s">
        <v>25</v>
      </c>
      <c r="D3797">
        <v>2</v>
      </c>
      <c r="E3797">
        <v>4</v>
      </c>
      <c r="F379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797" t="s">
        <v>210</v>
      </c>
      <c r="H3797" t="s">
        <v>144</v>
      </c>
      <c r="I379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797">
        <v>7.8</v>
      </c>
      <c r="K3797">
        <v>6</v>
      </c>
      <c r="L3797">
        <v>7</v>
      </c>
      <c r="M3797">
        <v>40</v>
      </c>
      <c r="N3797">
        <v>163</v>
      </c>
    </row>
    <row r="3798" spans="1:14" x14ac:dyDescent="0.35">
      <c r="A3798" t="s">
        <v>329</v>
      </c>
      <c r="B3798" t="s">
        <v>1059</v>
      </c>
      <c r="C3798" t="s">
        <v>25</v>
      </c>
      <c r="D3798">
        <v>2</v>
      </c>
      <c r="E3798">
        <v>4</v>
      </c>
      <c r="F379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798" t="s">
        <v>17</v>
      </c>
      <c r="H3798" t="s">
        <v>144</v>
      </c>
      <c r="I379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798">
        <v>8.5</v>
      </c>
      <c r="K3798">
        <v>6</v>
      </c>
      <c r="L3798">
        <v>7.4</v>
      </c>
      <c r="M3798">
        <v>38</v>
      </c>
      <c r="N3798">
        <v>172</v>
      </c>
    </row>
    <row r="3799" spans="1:14" x14ac:dyDescent="0.35">
      <c r="A3799" t="s">
        <v>329</v>
      </c>
      <c r="B3799" t="s">
        <v>1216</v>
      </c>
      <c r="C3799" t="s">
        <v>58</v>
      </c>
      <c r="D3799">
        <v>1.5</v>
      </c>
      <c r="E3799">
        <v>4</v>
      </c>
      <c r="F379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799" t="s">
        <v>210</v>
      </c>
      <c r="H3799" t="s">
        <v>144</v>
      </c>
      <c r="I379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799">
        <v>7.7</v>
      </c>
      <c r="K3799">
        <v>6</v>
      </c>
      <c r="L3799">
        <v>6.9</v>
      </c>
      <c r="M3799">
        <v>41</v>
      </c>
      <c r="N3799">
        <v>162</v>
      </c>
    </row>
    <row r="3800" spans="1:14" x14ac:dyDescent="0.35">
      <c r="A3800" t="s">
        <v>329</v>
      </c>
      <c r="B3800" t="s">
        <v>1216</v>
      </c>
      <c r="C3800" t="s">
        <v>58</v>
      </c>
      <c r="D3800">
        <v>1.5</v>
      </c>
      <c r="E3800">
        <v>4</v>
      </c>
      <c r="F380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800" t="s">
        <v>19</v>
      </c>
      <c r="H3800" t="s">
        <v>144</v>
      </c>
      <c r="I380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800">
        <v>7.9</v>
      </c>
      <c r="K3800">
        <v>6.6</v>
      </c>
      <c r="L3800">
        <v>7.3</v>
      </c>
      <c r="M3800">
        <v>39</v>
      </c>
      <c r="N3800">
        <v>170</v>
      </c>
    </row>
    <row r="3801" spans="1:14" x14ac:dyDescent="0.35">
      <c r="A3801" t="s">
        <v>329</v>
      </c>
      <c r="B3801" t="s">
        <v>1216</v>
      </c>
      <c r="C3801" t="s">
        <v>58</v>
      </c>
      <c r="D3801">
        <v>1.5</v>
      </c>
      <c r="E3801">
        <v>4</v>
      </c>
      <c r="F380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801" t="s">
        <v>19</v>
      </c>
      <c r="H3801" t="s">
        <v>16</v>
      </c>
      <c r="I380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801">
        <v>7.9</v>
      </c>
      <c r="K3801">
        <v>6.6</v>
      </c>
      <c r="L3801">
        <v>7.3</v>
      </c>
      <c r="M3801">
        <v>39</v>
      </c>
      <c r="N3801">
        <v>170</v>
      </c>
    </row>
    <row r="3802" spans="1:14" x14ac:dyDescent="0.35">
      <c r="A3802" t="s">
        <v>329</v>
      </c>
      <c r="B3802" t="s">
        <v>1216</v>
      </c>
      <c r="C3802" t="s">
        <v>58</v>
      </c>
      <c r="D3802">
        <v>1.5</v>
      </c>
      <c r="E3802">
        <v>4</v>
      </c>
      <c r="F380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802" t="s">
        <v>17</v>
      </c>
      <c r="H3802" t="s">
        <v>144</v>
      </c>
      <c r="I380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802">
        <v>8</v>
      </c>
      <c r="K3802">
        <v>6.2</v>
      </c>
      <c r="L3802">
        <v>7.2</v>
      </c>
      <c r="M3802">
        <v>39</v>
      </c>
      <c r="N3802">
        <v>167</v>
      </c>
    </row>
    <row r="3803" spans="1:14" x14ac:dyDescent="0.35">
      <c r="A3803" t="s">
        <v>329</v>
      </c>
      <c r="B3803" t="s">
        <v>1216</v>
      </c>
      <c r="C3803" t="s">
        <v>58</v>
      </c>
      <c r="D3803">
        <v>1.5</v>
      </c>
      <c r="E3803">
        <v>4</v>
      </c>
      <c r="F380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803" t="s">
        <v>17</v>
      </c>
      <c r="H3803" t="s">
        <v>16</v>
      </c>
      <c r="I380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803">
        <v>8</v>
      </c>
      <c r="K3803">
        <v>6.2</v>
      </c>
      <c r="L3803">
        <v>7.2</v>
      </c>
      <c r="M3803">
        <v>39</v>
      </c>
      <c r="N3803">
        <v>167</v>
      </c>
    </row>
    <row r="3804" spans="1:14" x14ac:dyDescent="0.35">
      <c r="A3804" t="s">
        <v>329</v>
      </c>
      <c r="B3804" t="s">
        <v>334</v>
      </c>
      <c r="C3804" t="s">
        <v>21</v>
      </c>
      <c r="D3804">
        <v>1.5</v>
      </c>
      <c r="E3804">
        <v>4</v>
      </c>
      <c r="F380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804" t="s">
        <v>210</v>
      </c>
      <c r="H3804" t="s">
        <v>144</v>
      </c>
      <c r="I380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804">
        <v>8.4</v>
      </c>
      <c r="K3804">
        <v>7</v>
      </c>
      <c r="L3804">
        <v>7.8</v>
      </c>
      <c r="M3804">
        <v>36</v>
      </c>
      <c r="N3804">
        <v>181</v>
      </c>
    </row>
    <row r="3805" spans="1:14" x14ac:dyDescent="0.35">
      <c r="A3805" t="s">
        <v>329</v>
      </c>
      <c r="B3805" t="s">
        <v>335</v>
      </c>
      <c r="C3805" t="s">
        <v>21</v>
      </c>
      <c r="D3805">
        <v>1.5</v>
      </c>
      <c r="E3805">
        <v>4</v>
      </c>
      <c r="F380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805" t="s">
        <v>210</v>
      </c>
      <c r="H3805" t="s">
        <v>144</v>
      </c>
      <c r="I380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805">
        <v>8.6999999999999993</v>
      </c>
      <c r="K3805">
        <v>7.2</v>
      </c>
      <c r="L3805">
        <v>8</v>
      </c>
      <c r="M3805">
        <v>35</v>
      </c>
      <c r="N3805">
        <v>188</v>
      </c>
    </row>
    <row r="3806" spans="1:14" x14ac:dyDescent="0.35">
      <c r="A3806" t="s">
        <v>329</v>
      </c>
      <c r="B3806" t="s">
        <v>337</v>
      </c>
      <c r="C3806" t="s">
        <v>61</v>
      </c>
      <c r="D3806">
        <v>1.5</v>
      </c>
      <c r="E3806">
        <v>4</v>
      </c>
      <c r="F380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806" t="s">
        <v>210</v>
      </c>
      <c r="H3806" t="s">
        <v>144</v>
      </c>
      <c r="I380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806">
        <v>7</v>
      </c>
      <c r="K3806">
        <v>5.9</v>
      </c>
      <c r="L3806">
        <v>6.5</v>
      </c>
      <c r="M3806">
        <v>43</v>
      </c>
      <c r="N3806">
        <v>154</v>
      </c>
    </row>
    <row r="3807" spans="1:14" x14ac:dyDescent="0.35">
      <c r="A3807" t="s">
        <v>329</v>
      </c>
      <c r="B3807" t="s">
        <v>337</v>
      </c>
      <c r="C3807" t="s">
        <v>61</v>
      </c>
      <c r="D3807">
        <v>1.5</v>
      </c>
      <c r="E3807">
        <v>4</v>
      </c>
      <c r="F380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807" t="s">
        <v>19</v>
      </c>
      <c r="H3807" t="s">
        <v>144</v>
      </c>
      <c r="I380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807">
        <v>7.6</v>
      </c>
      <c r="K3807">
        <v>6.4</v>
      </c>
      <c r="L3807">
        <v>7</v>
      </c>
      <c r="M3807">
        <v>40</v>
      </c>
      <c r="N3807">
        <v>164</v>
      </c>
    </row>
    <row r="3808" spans="1:14" x14ac:dyDescent="0.35">
      <c r="A3808" t="s">
        <v>329</v>
      </c>
      <c r="B3808" t="s">
        <v>337</v>
      </c>
      <c r="C3808" t="s">
        <v>61</v>
      </c>
      <c r="D3808">
        <v>1.5</v>
      </c>
      <c r="E3808">
        <v>4</v>
      </c>
      <c r="F380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808" t="s">
        <v>17</v>
      </c>
      <c r="H3808" t="s">
        <v>144</v>
      </c>
      <c r="I380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808">
        <v>8.1</v>
      </c>
      <c r="K3808">
        <v>6.6</v>
      </c>
      <c r="L3808">
        <v>7.4</v>
      </c>
      <c r="M3808">
        <v>38</v>
      </c>
      <c r="N3808">
        <v>174</v>
      </c>
    </row>
    <row r="3809" spans="1:14" x14ac:dyDescent="0.35">
      <c r="A3809" t="s">
        <v>329</v>
      </c>
      <c r="B3809" t="s">
        <v>1060</v>
      </c>
      <c r="C3809" t="s">
        <v>61</v>
      </c>
      <c r="D3809">
        <v>1.8</v>
      </c>
      <c r="E3809">
        <v>4</v>
      </c>
      <c r="F380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809" t="s">
        <v>210</v>
      </c>
      <c r="H3809" t="s">
        <v>144</v>
      </c>
      <c r="I380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809">
        <v>8.3000000000000007</v>
      </c>
      <c r="K3809">
        <v>6.9</v>
      </c>
      <c r="L3809">
        <v>7.7</v>
      </c>
      <c r="M3809">
        <v>37</v>
      </c>
      <c r="N3809">
        <v>180</v>
      </c>
    </row>
    <row r="3810" spans="1:14" x14ac:dyDescent="0.35">
      <c r="A3810" t="s">
        <v>329</v>
      </c>
      <c r="B3810" t="s">
        <v>1060</v>
      </c>
      <c r="C3810" t="s">
        <v>61</v>
      </c>
      <c r="D3810">
        <v>1.8</v>
      </c>
      <c r="E3810">
        <v>4</v>
      </c>
      <c r="F381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810" t="s">
        <v>19</v>
      </c>
      <c r="H3810" t="s">
        <v>144</v>
      </c>
      <c r="I381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810">
        <v>8.3000000000000007</v>
      </c>
      <c r="K3810">
        <v>6.9</v>
      </c>
      <c r="L3810">
        <v>7.7</v>
      </c>
      <c r="M3810">
        <v>37</v>
      </c>
      <c r="N3810">
        <v>180</v>
      </c>
    </row>
    <row r="3811" spans="1:14" x14ac:dyDescent="0.35">
      <c r="A3811" t="s">
        <v>329</v>
      </c>
      <c r="B3811" t="s">
        <v>1060</v>
      </c>
      <c r="C3811" t="s">
        <v>61</v>
      </c>
      <c r="D3811">
        <v>1.8</v>
      </c>
      <c r="E3811">
        <v>4</v>
      </c>
      <c r="F381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811" t="s">
        <v>17</v>
      </c>
      <c r="H3811" t="s">
        <v>144</v>
      </c>
      <c r="I381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811">
        <v>9.4</v>
      </c>
      <c r="K3811">
        <v>7.1</v>
      </c>
      <c r="L3811">
        <v>8.4</v>
      </c>
      <c r="M3811">
        <v>34</v>
      </c>
      <c r="N3811">
        <v>195</v>
      </c>
    </row>
    <row r="3812" spans="1:14" x14ac:dyDescent="0.35">
      <c r="A3812" t="s">
        <v>329</v>
      </c>
      <c r="B3812" t="s">
        <v>1061</v>
      </c>
      <c r="C3812" t="s">
        <v>61</v>
      </c>
      <c r="D3812">
        <v>1.8</v>
      </c>
      <c r="E3812">
        <v>4</v>
      </c>
      <c r="F381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812" t="s">
        <v>210</v>
      </c>
      <c r="H3812" t="s">
        <v>144</v>
      </c>
      <c r="I381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812">
        <v>8.9</v>
      </c>
      <c r="K3812">
        <v>7.5</v>
      </c>
      <c r="L3812">
        <v>8.1999999999999993</v>
      </c>
      <c r="M3812">
        <v>34</v>
      </c>
      <c r="N3812">
        <v>194</v>
      </c>
    </row>
    <row r="3813" spans="1:14" x14ac:dyDescent="0.35">
      <c r="A3813" t="s">
        <v>329</v>
      </c>
      <c r="B3813" t="s">
        <v>1061</v>
      </c>
      <c r="C3813" t="s">
        <v>61</v>
      </c>
      <c r="D3813">
        <v>1.8</v>
      </c>
      <c r="E3813">
        <v>4</v>
      </c>
      <c r="F381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813" t="s">
        <v>19</v>
      </c>
      <c r="H3813" t="s">
        <v>144</v>
      </c>
      <c r="I381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813">
        <v>8.9</v>
      </c>
      <c r="K3813">
        <v>7.5</v>
      </c>
      <c r="L3813">
        <v>8.1999999999999993</v>
      </c>
      <c r="M3813">
        <v>34</v>
      </c>
      <c r="N3813">
        <v>194</v>
      </c>
    </row>
    <row r="3814" spans="1:14" x14ac:dyDescent="0.35">
      <c r="A3814" t="s">
        <v>329</v>
      </c>
      <c r="B3814" t="s">
        <v>338</v>
      </c>
      <c r="C3814" t="s">
        <v>232</v>
      </c>
      <c r="D3814">
        <v>3.5</v>
      </c>
      <c r="E3814">
        <v>6</v>
      </c>
      <c r="F381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814" t="s">
        <v>36</v>
      </c>
      <c r="H3814" t="s">
        <v>144</v>
      </c>
      <c r="I381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814">
        <v>12.3</v>
      </c>
      <c r="K3814">
        <v>8.6</v>
      </c>
      <c r="L3814">
        <v>10.7</v>
      </c>
      <c r="M3814">
        <v>26</v>
      </c>
      <c r="N3814">
        <v>251</v>
      </c>
    </row>
    <row r="3815" spans="1:14" x14ac:dyDescent="0.35">
      <c r="A3815" t="s">
        <v>329</v>
      </c>
      <c r="B3815" t="s">
        <v>339</v>
      </c>
      <c r="C3815" t="s">
        <v>21</v>
      </c>
      <c r="D3815">
        <v>3.5</v>
      </c>
      <c r="E3815">
        <v>6</v>
      </c>
      <c r="F381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815" t="s">
        <v>36</v>
      </c>
      <c r="H3815" t="s">
        <v>144</v>
      </c>
      <c r="I381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815">
        <v>12.4</v>
      </c>
      <c r="K3815">
        <v>8.8000000000000007</v>
      </c>
      <c r="L3815">
        <v>10.8</v>
      </c>
      <c r="M3815">
        <v>26</v>
      </c>
      <c r="N3815">
        <v>254</v>
      </c>
    </row>
    <row r="3816" spans="1:14" x14ac:dyDescent="0.35">
      <c r="A3816" t="s">
        <v>329</v>
      </c>
      <c r="B3816" t="s">
        <v>340</v>
      </c>
      <c r="C3816" t="s">
        <v>21</v>
      </c>
      <c r="D3816">
        <v>3.5</v>
      </c>
      <c r="E3816">
        <v>6</v>
      </c>
      <c r="F381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816" t="s">
        <v>36</v>
      </c>
      <c r="H3816" t="s">
        <v>144</v>
      </c>
      <c r="I381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816">
        <v>13</v>
      </c>
      <c r="K3816">
        <v>9.3000000000000007</v>
      </c>
      <c r="L3816">
        <v>11.3</v>
      </c>
      <c r="M3816">
        <v>25</v>
      </c>
      <c r="N3816">
        <v>266</v>
      </c>
    </row>
    <row r="3817" spans="1:14" x14ac:dyDescent="0.35">
      <c r="A3817" t="s">
        <v>329</v>
      </c>
      <c r="B3817" t="s">
        <v>340</v>
      </c>
      <c r="C3817" t="s">
        <v>21</v>
      </c>
      <c r="D3817">
        <v>3.5</v>
      </c>
      <c r="E3817">
        <v>6</v>
      </c>
      <c r="F381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817" t="s">
        <v>440</v>
      </c>
      <c r="H3817" t="s">
        <v>144</v>
      </c>
      <c r="I381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817">
        <v>12.4</v>
      </c>
      <c r="K3817">
        <v>9.3000000000000007</v>
      </c>
      <c r="L3817">
        <v>11</v>
      </c>
      <c r="M3817">
        <v>26</v>
      </c>
      <c r="N3817">
        <v>256</v>
      </c>
    </row>
    <row r="3818" spans="1:14" x14ac:dyDescent="0.35">
      <c r="A3818" t="s">
        <v>329</v>
      </c>
      <c r="B3818" t="s">
        <v>341</v>
      </c>
      <c r="C3818" t="s">
        <v>203</v>
      </c>
      <c r="D3818">
        <v>3.5</v>
      </c>
      <c r="E3818">
        <v>6</v>
      </c>
      <c r="F381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818" t="s">
        <v>36</v>
      </c>
      <c r="H3818" t="s">
        <v>144</v>
      </c>
      <c r="I381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818">
        <v>12.8</v>
      </c>
      <c r="K3818">
        <v>9.5</v>
      </c>
      <c r="L3818">
        <v>11.3</v>
      </c>
      <c r="M3818">
        <v>25</v>
      </c>
      <c r="N3818">
        <v>264</v>
      </c>
    </row>
    <row r="3819" spans="1:14" x14ac:dyDescent="0.35">
      <c r="A3819" t="s">
        <v>342</v>
      </c>
      <c r="B3819" t="s">
        <v>343</v>
      </c>
      <c r="C3819" t="s">
        <v>14</v>
      </c>
      <c r="D3819">
        <v>1.6</v>
      </c>
      <c r="E3819">
        <v>4</v>
      </c>
      <c r="F381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819" t="s">
        <v>22</v>
      </c>
      <c r="H3819" t="s">
        <v>144</v>
      </c>
      <c r="I381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819">
        <v>8.9</v>
      </c>
      <c r="K3819">
        <v>6.6</v>
      </c>
      <c r="L3819">
        <v>7.9</v>
      </c>
      <c r="M3819">
        <v>36</v>
      </c>
      <c r="N3819">
        <v>182</v>
      </c>
    </row>
    <row r="3820" spans="1:14" x14ac:dyDescent="0.35">
      <c r="A3820" t="s">
        <v>342</v>
      </c>
      <c r="B3820" t="s">
        <v>343</v>
      </c>
      <c r="C3820" t="s">
        <v>14</v>
      </c>
      <c r="D3820">
        <v>1.6</v>
      </c>
      <c r="E3820">
        <v>4</v>
      </c>
      <c r="F382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820" t="s">
        <v>17</v>
      </c>
      <c r="H3820" t="s">
        <v>144</v>
      </c>
      <c r="I382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820">
        <v>8.8000000000000007</v>
      </c>
      <c r="K3820">
        <v>6.5</v>
      </c>
      <c r="L3820">
        <v>7.8</v>
      </c>
      <c r="M3820">
        <v>36</v>
      </c>
      <c r="N3820">
        <v>184</v>
      </c>
    </row>
    <row r="3821" spans="1:14" x14ac:dyDescent="0.35">
      <c r="A3821" t="s">
        <v>342</v>
      </c>
      <c r="B3821" t="s">
        <v>858</v>
      </c>
      <c r="C3821" t="s">
        <v>25</v>
      </c>
      <c r="D3821">
        <v>2</v>
      </c>
      <c r="E3821">
        <v>4</v>
      </c>
      <c r="F382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821" t="s">
        <v>22</v>
      </c>
      <c r="H3821" t="s">
        <v>144</v>
      </c>
      <c r="I382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821">
        <v>8.3000000000000007</v>
      </c>
      <c r="K3821">
        <v>6.4</v>
      </c>
      <c r="L3821">
        <v>7.4</v>
      </c>
      <c r="M3821">
        <v>38</v>
      </c>
      <c r="N3821">
        <v>174</v>
      </c>
    </row>
    <row r="3822" spans="1:14" x14ac:dyDescent="0.35">
      <c r="A3822" t="s">
        <v>342</v>
      </c>
      <c r="B3822" t="s">
        <v>858</v>
      </c>
      <c r="C3822" t="s">
        <v>25</v>
      </c>
      <c r="D3822">
        <v>2</v>
      </c>
      <c r="E3822">
        <v>4</v>
      </c>
      <c r="F382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822" t="s">
        <v>17</v>
      </c>
      <c r="H3822" t="s">
        <v>144</v>
      </c>
      <c r="I382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822">
        <v>9.1</v>
      </c>
      <c r="K3822">
        <v>6.6</v>
      </c>
      <c r="L3822">
        <v>8</v>
      </c>
      <c r="M3822">
        <v>35</v>
      </c>
      <c r="N3822">
        <v>187</v>
      </c>
    </row>
    <row r="3823" spans="1:14" x14ac:dyDescent="0.35">
      <c r="A3823" t="s">
        <v>342</v>
      </c>
      <c r="B3823" t="s">
        <v>344</v>
      </c>
      <c r="C3823" t="s">
        <v>25</v>
      </c>
      <c r="D3823">
        <v>2</v>
      </c>
      <c r="E3823">
        <v>4</v>
      </c>
      <c r="F382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823" t="s">
        <v>22</v>
      </c>
      <c r="H3823" t="s">
        <v>144</v>
      </c>
      <c r="I382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823">
        <v>9.8000000000000007</v>
      </c>
      <c r="K3823">
        <v>7.3</v>
      </c>
      <c r="L3823">
        <v>8.6999999999999993</v>
      </c>
      <c r="M3823">
        <v>32</v>
      </c>
      <c r="N3823">
        <v>206</v>
      </c>
    </row>
    <row r="3824" spans="1:14" x14ac:dyDescent="0.35">
      <c r="A3824" t="s">
        <v>342</v>
      </c>
      <c r="B3824" t="s">
        <v>344</v>
      </c>
      <c r="C3824" t="s">
        <v>25</v>
      </c>
      <c r="D3824">
        <v>2</v>
      </c>
      <c r="E3824">
        <v>4</v>
      </c>
      <c r="F382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824" t="s">
        <v>17</v>
      </c>
      <c r="H3824" t="s">
        <v>144</v>
      </c>
      <c r="I382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824">
        <v>9.8000000000000007</v>
      </c>
      <c r="K3824">
        <v>7.2</v>
      </c>
      <c r="L3824">
        <v>8.6999999999999993</v>
      </c>
      <c r="M3824">
        <v>32</v>
      </c>
      <c r="N3824">
        <v>204</v>
      </c>
    </row>
    <row r="3825" spans="1:14" x14ac:dyDescent="0.35">
      <c r="A3825" t="s">
        <v>342</v>
      </c>
      <c r="B3825" t="s">
        <v>1217</v>
      </c>
      <c r="C3825" t="s">
        <v>58</v>
      </c>
      <c r="D3825">
        <v>1.6</v>
      </c>
      <c r="E3825">
        <v>4</v>
      </c>
      <c r="F382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825" t="s">
        <v>32</v>
      </c>
      <c r="H3825" t="s">
        <v>144</v>
      </c>
      <c r="I382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825">
        <v>4.3</v>
      </c>
      <c r="K3825">
        <v>4.4000000000000004</v>
      </c>
      <c r="L3825">
        <v>4.4000000000000004</v>
      </c>
      <c r="M3825">
        <v>64</v>
      </c>
      <c r="N3825">
        <v>103</v>
      </c>
    </row>
    <row r="3826" spans="1:14" x14ac:dyDescent="0.35">
      <c r="A3826" t="s">
        <v>342</v>
      </c>
      <c r="B3826" t="s">
        <v>1218</v>
      </c>
      <c r="C3826" t="s">
        <v>58</v>
      </c>
      <c r="D3826">
        <v>1.6</v>
      </c>
      <c r="E3826">
        <v>4</v>
      </c>
      <c r="F382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826" t="s">
        <v>32</v>
      </c>
      <c r="H3826" t="s">
        <v>144</v>
      </c>
      <c r="I382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826">
        <v>4.2</v>
      </c>
      <c r="K3826">
        <v>4</v>
      </c>
      <c r="L3826">
        <v>4.0999999999999996</v>
      </c>
      <c r="M3826">
        <v>69</v>
      </c>
      <c r="N3826">
        <v>96</v>
      </c>
    </row>
    <row r="3827" spans="1:14" x14ac:dyDescent="0.35">
      <c r="A3827" t="s">
        <v>342</v>
      </c>
      <c r="B3827" t="s">
        <v>347</v>
      </c>
      <c r="C3827" t="s">
        <v>21</v>
      </c>
      <c r="D3827">
        <v>3.3</v>
      </c>
      <c r="E3827">
        <v>6</v>
      </c>
      <c r="F382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827" t="s">
        <v>22</v>
      </c>
      <c r="H3827" t="s">
        <v>144</v>
      </c>
      <c r="I382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827">
        <v>12.9</v>
      </c>
      <c r="K3827">
        <v>9.4</v>
      </c>
      <c r="L3827">
        <v>11.3</v>
      </c>
      <c r="M3827">
        <v>25</v>
      </c>
      <c r="N3827">
        <v>265</v>
      </c>
    </row>
    <row r="3828" spans="1:14" x14ac:dyDescent="0.35">
      <c r="A3828" t="s">
        <v>342</v>
      </c>
      <c r="B3828" t="s">
        <v>862</v>
      </c>
      <c r="C3828" t="s">
        <v>21</v>
      </c>
      <c r="D3828">
        <v>3.3</v>
      </c>
      <c r="E3828">
        <v>6</v>
      </c>
      <c r="F382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828" t="s">
        <v>22</v>
      </c>
      <c r="H3828" t="s">
        <v>144</v>
      </c>
      <c r="I382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828">
        <v>13</v>
      </c>
      <c r="K3828">
        <v>9.6999999999999993</v>
      </c>
      <c r="L3828">
        <v>11.5</v>
      </c>
      <c r="M3828">
        <v>25</v>
      </c>
      <c r="N3828">
        <v>269</v>
      </c>
    </row>
    <row r="3829" spans="1:14" x14ac:dyDescent="0.35">
      <c r="A3829" t="s">
        <v>342</v>
      </c>
      <c r="B3829" t="s">
        <v>349</v>
      </c>
      <c r="C3829" t="s">
        <v>21</v>
      </c>
      <c r="D3829">
        <v>2.4</v>
      </c>
      <c r="E3829">
        <v>4</v>
      </c>
      <c r="F382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829" t="s">
        <v>22</v>
      </c>
      <c r="H3829" t="s">
        <v>144</v>
      </c>
      <c r="I382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829">
        <v>11.1</v>
      </c>
      <c r="K3829">
        <v>8.6</v>
      </c>
      <c r="L3829">
        <v>10</v>
      </c>
      <c r="M3829">
        <v>28</v>
      </c>
      <c r="N3829">
        <v>235</v>
      </c>
    </row>
    <row r="3830" spans="1:14" x14ac:dyDescent="0.35">
      <c r="A3830" t="s">
        <v>342</v>
      </c>
      <c r="B3830" t="s">
        <v>863</v>
      </c>
      <c r="C3830" t="s">
        <v>21</v>
      </c>
      <c r="D3830">
        <v>2</v>
      </c>
      <c r="E3830">
        <v>4</v>
      </c>
      <c r="F383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830" t="s">
        <v>22</v>
      </c>
      <c r="H3830" t="s">
        <v>144</v>
      </c>
      <c r="I383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830">
        <v>12.5</v>
      </c>
      <c r="K3830">
        <v>9.6</v>
      </c>
      <c r="L3830">
        <v>11.2</v>
      </c>
      <c r="M3830">
        <v>25</v>
      </c>
      <c r="N3830">
        <v>264</v>
      </c>
    </row>
    <row r="3831" spans="1:14" x14ac:dyDescent="0.35">
      <c r="A3831" t="s">
        <v>342</v>
      </c>
      <c r="B3831" t="s">
        <v>863</v>
      </c>
      <c r="C3831" t="s">
        <v>21</v>
      </c>
      <c r="D3831">
        <v>2.4</v>
      </c>
      <c r="E3831">
        <v>4</v>
      </c>
      <c r="F383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831" t="s">
        <v>22</v>
      </c>
      <c r="H3831" t="s">
        <v>144</v>
      </c>
      <c r="I383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831">
        <v>12</v>
      </c>
      <c r="K3831">
        <v>9.1</v>
      </c>
      <c r="L3831">
        <v>10.7</v>
      </c>
      <c r="M3831">
        <v>26</v>
      </c>
      <c r="N3831">
        <v>253</v>
      </c>
    </row>
    <row r="3832" spans="1:14" x14ac:dyDescent="0.35">
      <c r="A3832" t="s">
        <v>342</v>
      </c>
      <c r="B3832" t="s">
        <v>864</v>
      </c>
      <c r="C3832" t="s">
        <v>21</v>
      </c>
      <c r="D3832">
        <v>3.3</v>
      </c>
      <c r="E3832">
        <v>6</v>
      </c>
      <c r="F383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832" t="s">
        <v>22</v>
      </c>
      <c r="H3832" t="s">
        <v>144</v>
      </c>
      <c r="I383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832">
        <v>13.9</v>
      </c>
      <c r="K3832">
        <v>10.8</v>
      </c>
      <c r="L3832">
        <v>12.5</v>
      </c>
      <c r="M3832">
        <v>23</v>
      </c>
      <c r="N3832">
        <v>295</v>
      </c>
    </row>
    <row r="3833" spans="1:14" x14ac:dyDescent="0.35">
      <c r="A3833" t="s">
        <v>342</v>
      </c>
      <c r="B3833" t="s">
        <v>351</v>
      </c>
      <c r="C3833" t="s">
        <v>58</v>
      </c>
      <c r="D3833">
        <v>2</v>
      </c>
      <c r="E3833">
        <v>4</v>
      </c>
      <c r="F383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833" t="s">
        <v>22</v>
      </c>
      <c r="H3833" t="s">
        <v>144</v>
      </c>
      <c r="I383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833">
        <v>10.5</v>
      </c>
      <c r="K3833">
        <v>7.6</v>
      </c>
      <c r="L3833">
        <v>9.1999999999999993</v>
      </c>
      <c r="M3833">
        <v>31</v>
      </c>
      <c r="N3833">
        <v>216</v>
      </c>
    </row>
    <row r="3834" spans="1:14" x14ac:dyDescent="0.35">
      <c r="A3834" t="s">
        <v>342</v>
      </c>
      <c r="B3834" t="s">
        <v>351</v>
      </c>
      <c r="C3834" t="s">
        <v>58</v>
      </c>
      <c r="D3834">
        <v>2.4</v>
      </c>
      <c r="E3834">
        <v>4</v>
      </c>
      <c r="F383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834" t="s">
        <v>22</v>
      </c>
      <c r="H3834" t="s">
        <v>144</v>
      </c>
      <c r="I383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834">
        <v>9.4</v>
      </c>
      <c r="K3834">
        <v>6.7</v>
      </c>
      <c r="L3834">
        <v>8.1999999999999993</v>
      </c>
      <c r="M3834">
        <v>34</v>
      </c>
      <c r="N3834">
        <v>194</v>
      </c>
    </row>
    <row r="3835" spans="1:14" x14ac:dyDescent="0.35">
      <c r="A3835" t="s">
        <v>342</v>
      </c>
      <c r="B3835" t="s">
        <v>865</v>
      </c>
      <c r="C3835" t="s">
        <v>58</v>
      </c>
      <c r="D3835">
        <v>2.4</v>
      </c>
      <c r="E3835">
        <v>4</v>
      </c>
      <c r="F383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835" t="s">
        <v>22</v>
      </c>
      <c r="H3835" t="s">
        <v>144</v>
      </c>
      <c r="I383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835">
        <v>10</v>
      </c>
      <c r="K3835">
        <v>7.2</v>
      </c>
      <c r="L3835">
        <v>8.6999999999999993</v>
      </c>
      <c r="M3835">
        <v>32</v>
      </c>
      <c r="N3835">
        <v>207</v>
      </c>
    </row>
    <row r="3836" spans="1:14" x14ac:dyDescent="0.35">
      <c r="A3836" t="s">
        <v>342</v>
      </c>
      <c r="B3836" t="s">
        <v>352</v>
      </c>
      <c r="C3836" t="s">
        <v>25</v>
      </c>
      <c r="D3836">
        <v>2</v>
      </c>
      <c r="E3836">
        <v>4</v>
      </c>
      <c r="F383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836" t="s">
        <v>22</v>
      </c>
      <c r="H3836" t="s">
        <v>144</v>
      </c>
      <c r="I383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836">
        <v>6.3</v>
      </c>
      <c r="K3836">
        <v>5.7</v>
      </c>
      <c r="L3836">
        <v>6</v>
      </c>
      <c r="M3836">
        <v>47</v>
      </c>
      <c r="N3836">
        <v>143</v>
      </c>
    </row>
    <row r="3837" spans="1:14" x14ac:dyDescent="0.35">
      <c r="A3837" t="s">
        <v>342</v>
      </c>
      <c r="B3837" t="s">
        <v>1219</v>
      </c>
      <c r="C3837" t="s">
        <v>25</v>
      </c>
      <c r="D3837">
        <v>2</v>
      </c>
      <c r="E3837">
        <v>4</v>
      </c>
      <c r="F383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837" t="s">
        <v>22</v>
      </c>
      <c r="H3837" t="s">
        <v>144</v>
      </c>
      <c r="I383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837">
        <v>6</v>
      </c>
      <c r="K3837">
        <v>5.3</v>
      </c>
      <c r="L3837">
        <v>5.7</v>
      </c>
      <c r="M3837">
        <v>50</v>
      </c>
      <c r="N3837">
        <v>137</v>
      </c>
    </row>
    <row r="3838" spans="1:14" x14ac:dyDescent="0.35">
      <c r="A3838" t="s">
        <v>342</v>
      </c>
      <c r="B3838" t="s">
        <v>354</v>
      </c>
      <c r="C3838" t="s">
        <v>21</v>
      </c>
      <c r="D3838">
        <v>1.6</v>
      </c>
      <c r="E3838">
        <v>4</v>
      </c>
      <c r="F383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838" t="s">
        <v>40</v>
      </c>
      <c r="H3838" t="s">
        <v>144</v>
      </c>
      <c r="I383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838">
        <v>9.9</v>
      </c>
      <c r="K3838">
        <v>8.5</v>
      </c>
      <c r="L3838">
        <v>9.3000000000000007</v>
      </c>
      <c r="M3838">
        <v>30</v>
      </c>
      <c r="N3838">
        <v>221</v>
      </c>
    </row>
    <row r="3839" spans="1:14" x14ac:dyDescent="0.35">
      <c r="A3839" t="s">
        <v>342</v>
      </c>
      <c r="B3839" t="s">
        <v>354</v>
      </c>
      <c r="C3839" t="s">
        <v>21</v>
      </c>
      <c r="D3839">
        <v>2</v>
      </c>
      <c r="E3839">
        <v>4</v>
      </c>
      <c r="F383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839" t="s">
        <v>22</v>
      </c>
      <c r="H3839" t="s">
        <v>144</v>
      </c>
      <c r="I383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839">
        <v>10.1</v>
      </c>
      <c r="K3839">
        <v>7.8</v>
      </c>
      <c r="L3839">
        <v>9</v>
      </c>
      <c r="M3839">
        <v>31</v>
      </c>
      <c r="N3839">
        <v>213</v>
      </c>
    </row>
    <row r="3840" spans="1:14" x14ac:dyDescent="0.35">
      <c r="A3840" t="s">
        <v>342</v>
      </c>
      <c r="B3840" t="s">
        <v>866</v>
      </c>
      <c r="C3840" t="s">
        <v>21</v>
      </c>
      <c r="D3840">
        <v>2</v>
      </c>
      <c r="E3840">
        <v>4</v>
      </c>
      <c r="F384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840" t="s">
        <v>22</v>
      </c>
      <c r="H3840" t="s">
        <v>144</v>
      </c>
      <c r="I384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840">
        <v>11</v>
      </c>
      <c r="K3840">
        <v>9.1</v>
      </c>
      <c r="L3840">
        <v>10.199999999999999</v>
      </c>
      <c r="M3840">
        <v>28</v>
      </c>
      <c r="N3840">
        <v>241</v>
      </c>
    </row>
    <row r="3841" spans="1:14" x14ac:dyDescent="0.35">
      <c r="A3841" t="s">
        <v>342</v>
      </c>
      <c r="B3841" t="s">
        <v>356</v>
      </c>
      <c r="C3841" t="s">
        <v>14</v>
      </c>
      <c r="D3841">
        <v>1.6</v>
      </c>
      <c r="E3841">
        <v>4</v>
      </c>
      <c r="F384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841" t="s">
        <v>32</v>
      </c>
      <c r="H3841" t="s">
        <v>144</v>
      </c>
      <c r="I384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841">
        <v>8.3000000000000007</v>
      </c>
      <c r="K3841">
        <v>6.7</v>
      </c>
      <c r="L3841">
        <v>7.6</v>
      </c>
      <c r="M3841">
        <v>37</v>
      </c>
      <c r="N3841">
        <v>180</v>
      </c>
    </row>
    <row r="3842" spans="1:14" x14ac:dyDescent="0.35">
      <c r="A3842" t="s">
        <v>342</v>
      </c>
      <c r="B3842" t="s">
        <v>356</v>
      </c>
      <c r="C3842" t="s">
        <v>14</v>
      </c>
      <c r="D3842">
        <v>1.6</v>
      </c>
      <c r="E3842">
        <v>4</v>
      </c>
      <c r="F384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842" t="s">
        <v>17</v>
      </c>
      <c r="H3842" t="s">
        <v>144</v>
      </c>
      <c r="I384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842">
        <v>8.9</v>
      </c>
      <c r="K3842">
        <v>6.9</v>
      </c>
      <c r="L3842">
        <v>8</v>
      </c>
      <c r="M3842">
        <v>35</v>
      </c>
      <c r="N3842">
        <v>188</v>
      </c>
    </row>
    <row r="3843" spans="1:14" x14ac:dyDescent="0.35">
      <c r="A3843" t="s">
        <v>342</v>
      </c>
      <c r="B3843" t="s">
        <v>357</v>
      </c>
      <c r="C3843" t="s">
        <v>14</v>
      </c>
      <c r="D3843">
        <v>1.6</v>
      </c>
      <c r="E3843">
        <v>4</v>
      </c>
      <c r="F384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843" t="s">
        <v>22</v>
      </c>
      <c r="H3843" t="s">
        <v>144</v>
      </c>
      <c r="I384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843">
        <v>8.9</v>
      </c>
      <c r="K3843">
        <v>7.3</v>
      </c>
      <c r="L3843">
        <v>8.1999999999999993</v>
      </c>
      <c r="M3843">
        <v>34</v>
      </c>
      <c r="N3843">
        <v>193</v>
      </c>
    </row>
    <row r="3844" spans="1:14" x14ac:dyDescent="0.35">
      <c r="A3844" t="s">
        <v>342</v>
      </c>
      <c r="B3844" t="s">
        <v>357</v>
      </c>
      <c r="C3844" t="s">
        <v>14</v>
      </c>
      <c r="D3844">
        <v>1.6</v>
      </c>
      <c r="E3844">
        <v>4</v>
      </c>
      <c r="F384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844" t="s">
        <v>17</v>
      </c>
      <c r="H3844" t="s">
        <v>144</v>
      </c>
      <c r="I384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844">
        <v>9.4</v>
      </c>
      <c r="K3844">
        <v>7.2</v>
      </c>
      <c r="L3844">
        <v>8.4</v>
      </c>
      <c r="M3844">
        <v>34</v>
      </c>
      <c r="N3844">
        <v>200</v>
      </c>
    </row>
    <row r="3845" spans="1:14" x14ac:dyDescent="0.35">
      <c r="A3845" t="s">
        <v>358</v>
      </c>
      <c r="B3845" t="s">
        <v>361</v>
      </c>
      <c r="C3845" t="s">
        <v>25</v>
      </c>
      <c r="D3845">
        <v>2</v>
      </c>
      <c r="E3845">
        <v>4</v>
      </c>
      <c r="F384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845" t="s">
        <v>360</v>
      </c>
      <c r="H3845" t="s">
        <v>16</v>
      </c>
      <c r="I384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845">
        <v>10.7</v>
      </c>
      <c r="K3845">
        <v>8.4</v>
      </c>
      <c r="L3845">
        <v>9.6</v>
      </c>
      <c r="M3845">
        <v>29</v>
      </c>
      <c r="N3845">
        <v>226</v>
      </c>
    </row>
    <row r="3846" spans="1:14" x14ac:dyDescent="0.35">
      <c r="A3846" t="s">
        <v>358</v>
      </c>
      <c r="B3846" t="s">
        <v>361</v>
      </c>
      <c r="C3846" t="s">
        <v>25</v>
      </c>
      <c r="D3846">
        <v>3</v>
      </c>
      <c r="E3846">
        <v>6</v>
      </c>
      <c r="F384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846" t="s">
        <v>360</v>
      </c>
      <c r="H3846" t="s">
        <v>16</v>
      </c>
      <c r="I384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846">
        <v>12.6</v>
      </c>
      <c r="K3846">
        <v>8.8000000000000007</v>
      </c>
      <c r="L3846">
        <v>10.9</v>
      </c>
      <c r="M3846">
        <v>26</v>
      </c>
      <c r="N3846">
        <v>256</v>
      </c>
    </row>
    <row r="3847" spans="1:14" x14ac:dyDescent="0.35">
      <c r="A3847" t="s">
        <v>358</v>
      </c>
      <c r="B3847" t="s">
        <v>1064</v>
      </c>
      <c r="C3847" t="s">
        <v>25</v>
      </c>
      <c r="D3847">
        <v>3</v>
      </c>
      <c r="E3847">
        <v>6</v>
      </c>
      <c r="F384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847" t="s">
        <v>360</v>
      </c>
      <c r="H3847" t="s">
        <v>16</v>
      </c>
      <c r="I384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847">
        <v>12.3</v>
      </c>
      <c r="K3847">
        <v>9.1999999999999993</v>
      </c>
      <c r="L3847">
        <v>10.9</v>
      </c>
      <c r="M3847">
        <v>26</v>
      </c>
      <c r="N3847">
        <v>257</v>
      </c>
    </row>
    <row r="3848" spans="1:14" x14ac:dyDescent="0.35">
      <c r="A3848" t="s">
        <v>358</v>
      </c>
      <c r="B3848" t="s">
        <v>363</v>
      </c>
      <c r="C3848" t="s">
        <v>14</v>
      </c>
      <c r="D3848">
        <v>3.5</v>
      </c>
      <c r="E3848">
        <v>6</v>
      </c>
      <c r="F384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848" t="s">
        <v>360</v>
      </c>
      <c r="H3848" t="s">
        <v>16</v>
      </c>
      <c r="I384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848">
        <v>9.1</v>
      </c>
      <c r="K3848">
        <v>7.7</v>
      </c>
      <c r="L3848">
        <v>8.5</v>
      </c>
      <c r="M3848">
        <v>33</v>
      </c>
      <c r="N3848">
        <v>200</v>
      </c>
    </row>
    <row r="3849" spans="1:14" x14ac:dyDescent="0.35">
      <c r="A3849" t="s">
        <v>358</v>
      </c>
      <c r="B3849" t="s">
        <v>868</v>
      </c>
      <c r="C3849" t="s">
        <v>38</v>
      </c>
      <c r="D3849">
        <v>2</v>
      </c>
      <c r="E3849">
        <v>4</v>
      </c>
      <c r="F384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849" t="s">
        <v>360</v>
      </c>
      <c r="H3849" t="s">
        <v>16</v>
      </c>
      <c r="I384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849">
        <v>11.2</v>
      </c>
      <c r="K3849">
        <v>8.5</v>
      </c>
      <c r="L3849">
        <v>10</v>
      </c>
      <c r="M3849">
        <v>28</v>
      </c>
      <c r="N3849">
        <v>233</v>
      </c>
    </row>
    <row r="3850" spans="1:14" x14ac:dyDescent="0.35">
      <c r="A3850" t="s">
        <v>358</v>
      </c>
      <c r="B3850" t="s">
        <v>868</v>
      </c>
      <c r="C3850" t="s">
        <v>38</v>
      </c>
      <c r="D3850">
        <v>3</v>
      </c>
      <c r="E3850">
        <v>6</v>
      </c>
      <c r="F385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850" t="s">
        <v>360</v>
      </c>
      <c r="H3850" t="s">
        <v>16</v>
      </c>
      <c r="I385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850">
        <v>12.4</v>
      </c>
      <c r="K3850">
        <v>8.8000000000000007</v>
      </c>
      <c r="L3850">
        <v>10.8</v>
      </c>
      <c r="M3850">
        <v>26</v>
      </c>
      <c r="N3850">
        <v>253</v>
      </c>
    </row>
    <row r="3851" spans="1:14" x14ac:dyDescent="0.35">
      <c r="A3851" t="s">
        <v>358</v>
      </c>
      <c r="B3851" t="s">
        <v>1220</v>
      </c>
      <c r="C3851" t="s">
        <v>38</v>
      </c>
      <c r="D3851">
        <v>3</v>
      </c>
      <c r="E3851">
        <v>6</v>
      </c>
      <c r="F385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851" t="s">
        <v>360</v>
      </c>
      <c r="H3851" t="s">
        <v>16</v>
      </c>
      <c r="I385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851">
        <v>12.5</v>
      </c>
      <c r="K3851">
        <v>9.1999999999999993</v>
      </c>
      <c r="L3851">
        <v>11</v>
      </c>
      <c r="M3851">
        <v>26</v>
      </c>
      <c r="N3851">
        <v>259</v>
      </c>
    </row>
    <row r="3852" spans="1:14" x14ac:dyDescent="0.35">
      <c r="A3852" t="s">
        <v>358</v>
      </c>
      <c r="B3852" t="s">
        <v>368</v>
      </c>
      <c r="C3852" t="s">
        <v>25</v>
      </c>
      <c r="D3852">
        <v>3.7</v>
      </c>
      <c r="E3852">
        <v>6</v>
      </c>
      <c r="F385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852" t="s">
        <v>360</v>
      </c>
      <c r="H3852" t="s">
        <v>16</v>
      </c>
      <c r="I385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852">
        <v>13.2</v>
      </c>
      <c r="K3852">
        <v>9.8000000000000007</v>
      </c>
      <c r="L3852">
        <v>11.7</v>
      </c>
      <c r="M3852">
        <v>24</v>
      </c>
      <c r="N3852">
        <v>274</v>
      </c>
    </row>
    <row r="3853" spans="1:14" x14ac:dyDescent="0.35">
      <c r="A3853" t="s">
        <v>358</v>
      </c>
      <c r="B3853" t="s">
        <v>368</v>
      </c>
      <c r="C3853" t="s">
        <v>25</v>
      </c>
      <c r="D3853">
        <v>5.6</v>
      </c>
      <c r="E3853">
        <v>8</v>
      </c>
      <c r="F385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853" t="s">
        <v>360</v>
      </c>
      <c r="H3853" t="s">
        <v>16</v>
      </c>
      <c r="I385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853">
        <v>14.9</v>
      </c>
      <c r="K3853">
        <v>10.199999999999999</v>
      </c>
      <c r="L3853">
        <v>12.8</v>
      </c>
      <c r="M3853">
        <v>22</v>
      </c>
      <c r="N3853">
        <v>300</v>
      </c>
    </row>
    <row r="3854" spans="1:14" x14ac:dyDescent="0.35">
      <c r="A3854" t="s">
        <v>358</v>
      </c>
      <c r="B3854" t="s">
        <v>369</v>
      </c>
      <c r="C3854" t="s">
        <v>25</v>
      </c>
      <c r="D3854">
        <v>3.5</v>
      </c>
      <c r="E3854">
        <v>6</v>
      </c>
      <c r="F385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854" t="s">
        <v>360</v>
      </c>
      <c r="H3854" t="s">
        <v>16</v>
      </c>
      <c r="I385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854">
        <v>8.4</v>
      </c>
      <c r="K3854">
        <v>7.1</v>
      </c>
      <c r="L3854">
        <v>7.8</v>
      </c>
      <c r="M3854">
        <v>36</v>
      </c>
      <c r="N3854">
        <v>184</v>
      </c>
    </row>
    <row r="3855" spans="1:14" x14ac:dyDescent="0.35">
      <c r="A3855" t="s">
        <v>358</v>
      </c>
      <c r="B3855" t="s">
        <v>1221</v>
      </c>
      <c r="C3855" t="s">
        <v>14</v>
      </c>
      <c r="D3855">
        <v>2</v>
      </c>
      <c r="E3855">
        <v>4</v>
      </c>
      <c r="F385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855" t="s">
        <v>40</v>
      </c>
      <c r="H3855" t="s">
        <v>16</v>
      </c>
      <c r="I385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855">
        <v>9.6999999999999993</v>
      </c>
      <c r="K3855">
        <v>7.1</v>
      </c>
      <c r="L3855">
        <v>8.5</v>
      </c>
      <c r="M3855">
        <v>33</v>
      </c>
      <c r="N3855">
        <v>200</v>
      </c>
    </row>
    <row r="3856" spans="1:14" x14ac:dyDescent="0.35">
      <c r="A3856" t="s">
        <v>358</v>
      </c>
      <c r="B3856" t="s">
        <v>1222</v>
      </c>
      <c r="C3856" t="s">
        <v>14</v>
      </c>
      <c r="D3856">
        <v>2</v>
      </c>
      <c r="E3856">
        <v>4</v>
      </c>
      <c r="F385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856" t="s">
        <v>40</v>
      </c>
      <c r="H3856" t="s">
        <v>16</v>
      </c>
      <c r="I385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856">
        <v>10.6</v>
      </c>
      <c r="K3856">
        <v>8</v>
      </c>
      <c r="L3856">
        <v>9.4</v>
      </c>
      <c r="M3856">
        <v>30</v>
      </c>
      <c r="N3856">
        <v>221</v>
      </c>
    </row>
    <row r="3857" spans="1:14" x14ac:dyDescent="0.35">
      <c r="A3857" t="s">
        <v>358</v>
      </c>
      <c r="B3857" t="s">
        <v>370</v>
      </c>
      <c r="C3857" t="s">
        <v>61</v>
      </c>
      <c r="D3857">
        <v>3.7</v>
      </c>
      <c r="E3857">
        <v>6</v>
      </c>
      <c r="F385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857" t="s">
        <v>360</v>
      </c>
      <c r="H3857" t="s">
        <v>16</v>
      </c>
      <c r="I385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857">
        <v>13.7</v>
      </c>
      <c r="K3857">
        <v>9.8000000000000007</v>
      </c>
      <c r="L3857">
        <v>11.9</v>
      </c>
      <c r="M3857">
        <v>24</v>
      </c>
      <c r="N3857">
        <v>280</v>
      </c>
    </row>
    <row r="3858" spans="1:14" x14ac:dyDescent="0.35">
      <c r="A3858" t="s">
        <v>358</v>
      </c>
      <c r="B3858" t="s">
        <v>371</v>
      </c>
      <c r="C3858" t="s">
        <v>21</v>
      </c>
      <c r="D3858">
        <v>3.5</v>
      </c>
      <c r="E3858">
        <v>6</v>
      </c>
      <c r="F385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858" t="s">
        <v>19</v>
      </c>
      <c r="H3858" t="s">
        <v>16</v>
      </c>
      <c r="I385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858">
        <v>11.9</v>
      </c>
      <c r="K3858">
        <v>8.8000000000000007</v>
      </c>
      <c r="L3858">
        <v>10.5</v>
      </c>
      <c r="M3858">
        <v>27</v>
      </c>
      <c r="N3858">
        <v>246</v>
      </c>
    </row>
    <row r="3859" spans="1:14" x14ac:dyDescent="0.35">
      <c r="A3859" t="s">
        <v>358</v>
      </c>
      <c r="B3859" t="s">
        <v>372</v>
      </c>
      <c r="C3859" t="s">
        <v>21</v>
      </c>
      <c r="D3859">
        <v>3.5</v>
      </c>
      <c r="E3859">
        <v>6</v>
      </c>
      <c r="F385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859" t="s">
        <v>19</v>
      </c>
      <c r="H3859" t="s">
        <v>16</v>
      </c>
      <c r="I385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859">
        <v>12.5</v>
      </c>
      <c r="K3859">
        <v>9.1</v>
      </c>
      <c r="L3859">
        <v>10.9</v>
      </c>
      <c r="M3859">
        <v>26</v>
      </c>
      <c r="N3859">
        <v>257</v>
      </c>
    </row>
    <row r="3860" spans="1:14" x14ac:dyDescent="0.35">
      <c r="A3860" t="s">
        <v>358</v>
      </c>
      <c r="B3860" t="s">
        <v>373</v>
      </c>
      <c r="C3860" t="s">
        <v>66</v>
      </c>
      <c r="D3860">
        <v>2.5</v>
      </c>
      <c r="E3860">
        <v>4</v>
      </c>
      <c r="F386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860" t="s">
        <v>19</v>
      </c>
      <c r="H3860" t="s">
        <v>144</v>
      </c>
      <c r="I386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860">
        <v>9.5</v>
      </c>
      <c r="K3860">
        <v>8.6</v>
      </c>
      <c r="L3860">
        <v>9.1</v>
      </c>
      <c r="M3860">
        <v>31</v>
      </c>
      <c r="N3860">
        <v>214</v>
      </c>
    </row>
    <row r="3861" spans="1:14" x14ac:dyDescent="0.35">
      <c r="A3861" t="s">
        <v>358</v>
      </c>
      <c r="B3861" t="s">
        <v>374</v>
      </c>
      <c r="C3861" t="s">
        <v>21</v>
      </c>
      <c r="D3861">
        <v>3.7</v>
      </c>
      <c r="E3861">
        <v>6</v>
      </c>
      <c r="F386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861" t="s">
        <v>360</v>
      </c>
      <c r="H3861" t="s">
        <v>16</v>
      </c>
      <c r="I386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861">
        <v>14.5</v>
      </c>
      <c r="K3861">
        <v>10.8</v>
      </c>
      <c r="L3861">
        <v>12.8</v>
      </c>
      <c r="M3861">
        <v>22</v>
      </c>
      <c r="N3861">
        <v>301</v>
      </c>
    </row>
    <row r="3862" spans="1:14" x14ac:dyDescent="0.35">
      <c r="A3862" t="s">
        <v>358</v>
      </c>
      <c r="B3862" t="s">
        <v>375</v>
      </c>
      <c r="C3862" t="s">
        <v>66</v>
      </c>
      <c r="D3862">
        <v>5.6</v>
      </c>
      <c r="E3862">
        <v>8</v>
      </c>
      <c r="F386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862" t="s">
        <v>360</v>
      </c>
      <c r="H3862" t="s">
        <v>16</v>
      </c>
      <c r="I386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862">
        <v>17.399999999999999</v>
      </c>
      <c r="K3862">
        <v>12.2</v>
      </c>
      <c r="L3862">
        <v>15.1</v>
      </c>
      <c r="M3862">
        <v>19</v>
      </c>
      <c r="N3862">
        <v>355</v>
      </c>
    </row>
    <row r="3863" spans="1:14" x14ac:dyDescent="0.35">
      <c r="A3863" t="s">
        <v>376</v>
      </c>
      <c r="B3863" t="s">
        <v>1223</v>
      </c>
      <c r="C3863" t="s">
        <v>21</v>
      </c>
      <c r="D3863">
        <v>3</v>
      </c>
      <c r="E3863">
        <v>6</v>
      </c>
      <c r="F386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863" t="s">
        <v>47</v>
      </c>
      <c r="H3863" t="s">
        <v>16</v>
      </c>
      <c r="I386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863">
        <v>13.3</v>
      </c>
      <c r="K3863">
        <v>10</v>
      </c>
      <c r="L3863">
        <v>11.8</v>
      </c>
      <c r="M3863">
        <v>24</v>
      </c>
      <c r="N3863">
        <v>277</v>
      </c>
    </row>
    <row r="3864" spans="1:14" x14ac:dyDescent="0.35">
      <c r="A3864" t="s">
        <v>376</v>
      </c>
      <c r="B3864" t="s">
        <v>377</v>
      </c>
      <c r="C3864" t="s">
        <v>31</v>
      </c>
      <c r="D3864">
        <v>3</v>
      </c>
      <c r="E3864">
        <v>6</v>
      </c>
      <c r="F386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864" t="s">
        <v>47</v>
      </c>
      <c r="H3864" t="s">
        <v>16</v>
      </c>
      <c r="I386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864">
        <v>11.9</v>
      </c>
      <c r="K3864">
        <v>8.5</v>
      </c>
      <c r="L3864">
        <v>10.4</v>
      </c>
      <c r="M3864">
        <v>27</v>
      </c>
      <c r="N3864">
        <v>242</v>
      </c>
    </row>
    <row r="3865" spans="1:14" x14ac:dyDescent="0.35">
      <c r="A3865" t="s">
        <v>376</v>
      </c>
      <c r="B3865" t="s">
        <v>377</v>
      </c>
      <c r="C3865" t="s">
        <v>31</v>
      </c>
      <c r="D3865">
        <v>3</v>
      </c>
      <c r="E3865">
        <v>6</v>
      </c>
      <c r="F386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865" t="s">
        <v>17</v>
      </c>
      <c r="H3865" t="s">
        <v>16</v>
      </c>
      <c r="I386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865">
        <v>14.9</v>
      </c>
      <c r="K3865">
        <v>9.8000000000000007</v>
      </c>
      <c r="L3865">
        <v>12.6</v>
      </c>
      <c r="M3865">
        <v>22</v>
      </c>
      <c r="N3865">
        <v>296</v>
      </c>
    </row>
    <row r="3866" spans="1:14" x14ac:dyDescent="0.35">
      <c r="A3866" t="s">
        <v>376</v>
      </c>
      <c r="B3866" t="s">
        <v>869</v>
      </c>
      <c r="C3866" t="s">
        <v>31</v>
      </c>
      <c r="D3866">
        <v>3</v>
      </c>
      <c r="E3866">
        <v>6</v>
      </c>
      <c r="F386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866" t="s">
        <v>47</v>
      </c>
      <c r="H3866" t="s">
        <v>16</v>
      </c>
      <c r="I386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866">
        <v>11.9</v>
      </c>
      <c r="K3866">
        <v>8.5</v>
      </c>
      <c r="L3866">
        <v>10.4</v>
      </c>
      <c r="M3866">
        <v>27</v>
      </c>
      <c r="N3866">
        <v>242</v>
      </c>
    </row>
    <row r="3867" spans="1:14" x14ac:dyDescent="0.35">
      <c r="A3867" t="s">
        <v>376</v>
      </c>
      <c r="B3867" t="s">
        <v>869</v>
      </c>
      <c r="C3867" t="s">
        <v>31</v>
      </c>
      <c r="D3867">
        <v>3</v>
      </c>
      <c r="E3867">
        <v>6</v>
      </c>
      <c r="F386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867" t="s">
        <v>17</v>
      </c>
      <c r="H3867" t="s">
        <v>16</v>
      </c>
      <c r="I386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867">
        <v>14.9</v>
      </c>
      <c r="K3867">
        <v>9.8000000000000007</v>
      </c>
      <c r="L3867">
        <v>12.6</v>
      </c>
      <c r="M3867">
        <v>22</v>
      </c>
      <c r="N3867">
        <v>296</v>
      </c>
    </row>
    <row r="3868" spans="1:14" x14ac:dyDescent="0.35">
      <c r="A3868" t="s">
        <v>376</v>
      </c>
      <c r="B3868" t="s">
        <v>1224</v>
      </c>
      <c r="C3868" t="s">
        <v>31</v>
      </c>
      <c r="D3868">
        <v>5</v>
      </c>
      <c r="E3868">
        <v>8</v>
      </c>
      <c r="F386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868" t="s">
        <v>47</v>
      </c>
      <c r="H3868" t="s">
        <v>16</v>
      </c>
      <c r="I386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868">
        <v>15.6</v>
      </c>
      <c r="K3868">
        <v>10.4</v>
      </c>
      <c r="L3868">
        <v>13.3</v>
      </c>
      <c r="M3868">
        <v>21</v>
      </c>
      <c r="N3868">
        <v>311</v>
      </c>
    </row>
    <row r="3869" spans="1:14" x14ac:dyDescent="0.35">
      <c r="A3869" t="s">
        <v>376</v>
      </c>
      <c r="B3869" t="s">
        <v>1225</v>
      </c>
      <c r="C3869" t="s">
        <v>31</v>
      </c>
      <c r="D3869">
        <v>5</v>
      </c>
      <c r="E3869">
        <v>8</v>
      </c>
      <c r="F386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869" t="s">
        <v>22</v>
      </c>
      <c r="H3869" t="s">
        <v>16</v>
      </c>
      <c r="I386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869">
        <v>15.6</v>
      </c>
      <c r="K3869">
        <v>10.4</v>
      </c>
      <c r="L3869">
        <v>13.3</v>
      </c>
      <c r="M3869">
        <v>21</v>
      </c>
      <c r="N3869">
        <v>311</v>
      </c>
    </row>
    <row r="3870" spans="1:14" x14ac:dyDescent="0.35">
      <c r="A3870" t="s">
        <v>376</v>
      </c>
      <c r="B3870" t="s">
        <v>378</v>
      </c>
      <c r="C3870" t="s">
        <v>31</v>
      </c>
      <c r="D3870">
        <v>3</v>
      </c>
      <c r="E3870">
        <v>6</v>
      </c>
      <c r="F387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870" t="s">
        <v>47</v>
      </c>
      <c r="H3870" t="s">
        <v>16</v>
      </c>
      <c r="I387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870">
        <v>12.4</v>
      </c>
      <c r="K3870">
        <v>8.8000000000000007</v>
      </c>
      <c r="L3870">
        <v>10.8</v>
      </c>
      <c r="M3870">
        <v>26</v>
      </c>
      <c r="N3870">
        <v>253</v>
      </c>
    </row>
    <row r="3871" spans="1:14" x14ac:dyDescent="0.35">
      <c r="A3871" t="s">
        <v>376</v>
      </c>
      <c r="B3871" t="s">
        <v>378</v>
      </c>
      <c r="C3871" t="s">
        <v>31</v>
      </c>
      <c r="D3871">
        <v>3</v>
      </c>
      <c r="E3871">
        <v>6</v>
      </c>
      <c r="F387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871" t="s">
        <v>17</v>
      </c>
      <c r="H3871" t="s">
        <v>16</v>
      </c>
      <c r="I387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871">
        <v>15.3</v>
      </c>
      <c r="K3871">
        <v>10</v>
      </c>
      <c r="L3871">
        <v>12.9</v>
      </c>
      <c r="M3871">
        <v>22</v>
      </c>
      <c r="N3871">
        <v>302</v>
      </c>
    </row>
    <row r="3872" spans="1:14" x14ac:dyDescent="0.35">
      <c r="A3872" t="s">
        <v>376</v>
      </c>
      <c r="B3872" t="s">
        <v>1068</v>
      </c>
      <c r="C3872" t="s">
        <v>31</v>
      </c>
      <c r="D3872">
        <v>3</v>
      </c>
      <c r="E3872">
        <v>6</v>
      </c>
      <c r="F387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872" t="s">
        <v>47</v>
      </c>
      <c r="H3872" t="s">
        <v>16</v>
      </c>
      <c r="I387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872">
        <v>13</v>
      </c>
      <c r="K3872">
        <v>9.1999999999999993</v>
      </c>
      <c r="L3872">
        <v>11.3</v>
      </c>
      <c r="M3872">
        <v>25</v>
      </c>
      <c r="N3872">
        <v>265</v>
      </c>
    </row>
    <row r="3873" spans="1:14" x14ac:dyDescent="0.35">
      <c r="A3873" t="s">
        <v>376</v>
      </c>
      <c r="B3873" t="s">
        <v>870</v>
      </c>
      <c r="C3873" t="s">
        <v>31</v>
      </c>
      <c r="D3873">
        <v>3</v>
      </c>
      <c r="E3873">
        <v>6</v>
      </c>
      <c r="F387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873" t="s">
        <v>47</v>
      </c>
      <c r="H3873" t="s">
        <v>16</v>
      </c>
      <c r="I387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873">
        <v>12.4</v>
      </c>
      <c r="K3873">
        <v>8.8000000000000007</v>
      </c>
      <c r="L3873">
        <v>10.8</v>
      </c>
      <c r="M3873">
        <v>26</v>
      </c>
      <c r="N3873">
        <v>253</v>
      </c>
    </row>
    <row r="3874" spans="1:14" x14ac:dyDescent="0.35">
      <c r="A3874" t="s">
        <v>376</v>
      </c>
      <c r="B3874" t="s">
        <v>870</v>
      </c>
      <c r="C3874" t="s">
        <v>31</v>
      </c>
      <c r="D3874">
        <v>3</v>
      </c>
      <c r="E3874">
        <v>6</v>
      </c>
      <c r="F387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874" t="s">
        <v>17</v>
      </c>
      <c r="H3874" t="s">
        <v>16</v>
      </c>
      <c r="I387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874">
        <v>15.3</v>
      </c>
      <c r="K3874">
        <v>10</v>
      </c>
      <c r="L3874">
        <v>12.9</v>
      </c>
      <c r="M3874">
        <v>22</v>
      </c>
      <c r="N3874">
        <v>302</v>
      </c>
    </row>
    <row r="3875" spans="1:14" x14ac:dyDescent="0.35">
      <c r="A3875" t="s">
        <v>376</v>
      </c>
      <c r="B3875" t="s">
        <v>1069</v>
      </c>
      <c r="C3875" t="s">
        <v>31</v>
      </c>
      <c r="D3875">
        <v>3</v>
      </c>
      <c r="E3875">
        <v>6</v>
      </c>
      <c r="F387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875" t="s">
        <v>47</v>
      </c>
      <c r="H3875" t="s">
        <v>16</v>
      </c>
      <c r="I387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875">
        <v>13</v>
      </c>
      <c r="K3875">
        <v>9.1999999999999993</v>
      </c>
      <c r="L3875">
        <v>11.3</v>
      </c>
      <c r="M3875">
        <v>25</v>
      </c>
      <c r="N3875">
        <v>265</v>
      </c>
    </row>
    <row r="3876" spans="1:14" x14ac:dyDescent="0.35">
      <c r="A3876" t="s">
        <v>376</v>
      </c>
      <c r="B3876" t="s">
        <v>1226</v>
      </c>
      <c r="C3876" t="s">
        <v>14</v>
      </c>
      <c r="D3876">
        <v>2</v>
      </c>
      <c r="E3876">
        <v>4</v>
      </c>
      <c r="F387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876" t="s">
        <v>47</v>
      </c>
      <c r="H3876" t="s">
        <v>52</v>
      </c>
      <c r="I387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3876">
        <v>7.8</v>
      </c>
      <c r="K3876">
        <v>5.8</v>
      </c>
      <c r="L3876">
        <v>6.9</v>
      </c>
      <c r="M3876">
        <v>41</v>
      </c>
      <c r="N3876">
        <v>186</v>
      </c>
    </row>
    <row r="3877" spans="1:14" x14ac:dyDescent="0.35">
      <c r="A3877" t="s">
        <v>376</v>
      </c>
      <c r="B3877" t="s">
        <v>1227</v>
      </c>
      <c r="C3877" t="s">
        <v>14</v>
      </c>
      <c r="D3877">
        <v>3</v>
      </c>
      <c r="E3877">
        <v>6</v>
      </c>
      <c r="F387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877" t="s">
        <v>47</v>
      </c>
      <c r="H3877" t="s">
        <v>16</v>
      </c>
      <c r="I387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877">
        <v>11.8</v>
      </c>
      <c r="K3877">
        <v>8.1999999999999993</v>
      </c>
      <c r="L3877">
        <v>10.199999999999999</v>
      </c>
      <c r="M3877">
        <v>28</v>
      </c>
      <c r="N3877">
        <v>238</v>
      </c>
    </row>
    <row r="3878" spans="1:14" x14ac:dyDescent="0.35">
      <c r="A3878" t="s">
        <v>376</v>
      </c>
      <c r="B3878" t="s">
        <v>1228</v>
      </c>
      <c r="C3878" t="s">
        <v>25</v>
      </c>
      <c r="D3878">
        <v>2</v>
      </c>
      <c r="E3878">
        <v>4</v>
      </c>
      <c r="F387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878" t="s">
        <v>47</v>
      </c>
      <c r="H3878" t="s">
        <v>52</v>
      </c>
      <c r="I387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3878">
        <v>7.8</v>
      </c>
      <c r="K3878">
        <v>5.8</v>
      </c>
      <c r="L3878">
        <v>6.9</v>
      </c>
      <c r="M3878">
        <v>41</v>
      </c>
      <c r="N3878">
        <v>186</v>
      </c>
    </row>
    <row r="3879" spans="1:14" x14ac:dyDescent="0.35">
      <c r="A3879" t="s">
        <v>376</v>
      </c>
      <c r="B3879" t="s">
        <v>1229</v>
      </c>
      <c r="C3879" t="s">
        <v>25</v>
      </c>
      <c r="D3879">
        <v>3</v>
      </c>
      <c r="E3879">
        <v>6</v>
      </c>
      <c r="F387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879" t="s">
        <v>47</v>
      </c>
      <c r="H3879" t="s">
        <v>16</v>
      </c>
      <c r="I387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879">
        <v>12</v>
      </c>
      <c r="K3879">
        <v>8.4</v>
      </c>
      <c r="L3879">
        <v>10.4</v>
      </c>
      <c r="M3879">
        <v>27</v>
      </c>
      <c r="N3879">
        <v>243</v>
      </c>
    </row>
    <row r="3880" spans="1:14" x14ac:dyDescent="0.35">
      <c r="A3880" t="s">
        <v>376</v>
      </c>
      <c r="B3880" t="s">
        <v>1071</v>
      </c>
      <c r="C3880" t="s">
        <v>58</v>
      </c>
      <c r="D3880">
        <v>3</v>
      </c>
      <c r="E3880">
        <v>6</v>
      </c>
      <c r="F388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880" t="s">
        <v>47</v>
      </c>
      <c r="H3880" t="s">
        <v>16</v>
      </c>
      <c r="I388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880">
        <v>14</v>
      </c>
      <c r="K3880">
        <v>9</v>
      </c>
      <c r="L3880">
        <v>11.8</v>
      </c>
      <c r="M3880">
        <v>24</v>
      </c>
      <c r="N3880">
        <v>276</v>
      </c>
    </row>
    <row r="3881" spans="1:14" x14ac:dyDescent="0.35">
      <c r="A3881" t="s">
        <v>376</v>
      </c>
      <c r="B3881" t="s">
        <v>1230</v>
      </c>
      <c r="C3881" t="s">
        <v>58</v>
      </c>
      <c r="D3881">
        <v>3</v>
      </c>
      <c r="E3881">
        <v>6</v>
      </c>
      <c r="F388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881" t="s">
        <v>47</v>
      </c>
      <c r="H3881" t="s">
        <v>16</v>
      </c>
      <c r="I388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881">
        <v>14</v>
      </c>
      <c r="K3881">
        <v>9.4</v>
      </c>
      <c r="L3881">
        <v>11.9</v>
      </c>
      <c r="M3881">
        <v>24</v>
      </c>
      <c r="N3881">
        <v>280</v>
      </c>
    </row>
    <row r="3882" spans="1:14" x14ac:dyDescent="0.35">
      <c r="A3882" t="s">
        <v>376</v>
      </c>
      <c r="B3882" t="s">
        <v>388</v>
      </c>
      <c r="C3882" t="s">
        <v>58</v>
      </c>
      <c r="D3882">
        <v>5</v>
      </c>
      <c r="E3882">
        <v>8</v>
      </c>
      <c r="F388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882" t="s">
        <v>47</v>
      </c>
      <c r="H3882" t="s">
        <v>16</v>
      </c>
      <c r="I388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882">
        <v>15.8</v>
      </c>
      <c r="K3882">
        <v>10.3</v>
      </c>
      <c r="L3882">
        <v>13.3</v>
      </c>
      <c r="M3882">
        <v>21</v>
      </c>
      <c r="N3882">
        <v>313</v>
      </c>
    </row>
    <row r="3883" spans="1:14" x14ac:dyDescent="0.35">
      <c r="A3883" t="s">
        <v>376</v>
      </c>
      <c r="B3883" t="s">
        <v>1231</v>
      </c>
      <c r="C3883" t="s">
        <v>58</v>
      </c>
      <c r="D3883">
        <v>5</v>
      </c>
      <c r="E3883">
        <v>8</v>
      </c>
      <c r="F388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883" t="s">
        <v>47</v>
      </c>
      <c r="H3883" t="s">
        <v>16</v>
      </c>
      <c r="I388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883">
        <v>15.8</v>
      </c>
      <c r="K3883">
        <v>10.3</v>
      </c>
      <c r="L3883">
        <v>13.3</v>
      </c>
      <c r="M3883">
        <v>21</v>
      </c>
      <c r="N3883">
        <v>313</v>
      </c>
    </row>
    <row r="3884" spans="1:14" x14ac:dyDescent="0.35">
      <c r="A3884" t="s">
        <v>396</v>
      </c>
      <c r="B3884" t="s">
        <v>397</v>
      </c>
      <c r="C3884" t="s">
        <v>21</v>
      </c>
      <c r="D3884">
        <v>2.4</v>
      </c>
      <c r="E3884">
        <v>4</v>
      </c>
      <c r="F388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884" t="s">
        <v>398</v>
      </c>
      <c r="H3884" t="s">
        <v>144</v>
      </c>
      <c r="I388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884">
        <v>11</v>
      </c>
      <c r="K3884">
        <v>7.8</v>
      </c>
      <c r="L3884">
        <v>9.6</v>
      </c>
      <c r="M3884">
        <v>29</v>
      </c>
      <c r="N3884">
        <v>225</v>
      </c>
    </row>
    <row r="3885" spans="1:14" x14ac:dyDescent="0.35">
      <c r="A3885" t="s">
        <v>396</v>
      </c>
      <c r="B3885" t="s">
        <v>397</v>
      </c>
      <c r="C3885" t="s">
        <v>21</v>
      </c>
      <c r="D3885">
        <v>3.2</v>
      </c>
      <c r="E3885">
        <v>6</v>
      </c>
      <c r="F388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885" t="s">
        <v>398</v>
      </c>
      <c r="H3885" t="s">
        <v>144</v>
      </c>
      <c r="I388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885">
        <v>11.4</v>
      </c>
      <c r="K3885">
        <v>8.3000000000000007</v>
      </c>
      <c r="L3885">
        <v>10</v>
      </c>
      <c r="M3885">
        <v>28</v>
      </c>
      <c r="N3885">
        <v>234</v>
      </c>
    </row>
    <row r="3886" spans="1:14" x14ac:dyDescent="0.35">
      <c r="A3886" t="s">
        <v>396</v>
      </c>
      <c r="B3886" t="s">
        <v>1232</v>
      </c>
      <c r="C3886" t="s">
        <v>21</v>
      </c>
      <c r="D3886">
        <v>2.4</v>
      </c>
      <c r="E3886">
        <v>4</v>
      </c>
      <c r="F388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886" t="s">
        <v>398</v>
      </c>
      <c r="H3886" t="s">
        <v>144</v>
      </c>
      <c r="I388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886">
        <v>11.3</v>
      </c>
      <c r="K3886">
        <v>8.4</v>
      </c>
      <c r="L3886">
        <v>10</v>
      </c>
      <c r="M3886">
        <v>28</v>
      </c>
      <c r="N3886">
        <v>235</v>
      </c>
    </row>
    <row r="3887" spans="1:14" x14ac:dyDescent="0.35">
      <c r="A3887" t="s">
        <v>396</v>
      </c>
      <c r="B3887" t="s">
        <v>1232</v>
      </c>
      <c r="C3887" t="s">
        <v>21</v>
      </c>
      <c r="D3887">
        <v>3.2</v>
      </c>
      <c r="E3887">
        <v>6</v>
      </c>
      <c r="F388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887" t="s">
        <v>398</v>
      </c>
      <c r="H3887" t="s">
        <v>144</v>
      </c>
      <c r="I388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887">
        <v>11.6</v>
      </c>
      <c r="K3887">
        <v>8.6</v>
      </c>
      <c r="L3887">
        <v>10.3</v>
      </c>
      <c r="M3887">
        <v>27</v>
      </c>
      <c r="N3887">
        <v>241</v>
      </c>
    </row>
    <row r="3888" spans="1:14" x14ac:dyDescent="0.35">
      <c r="A3888" t="s">
        <v>396</v>
      </c>
      <c r="B3888" t="s">
        <v>400</v>
      </c>
      <c r="C3888" t="s">
        <v>21</v>
      </c>
      <c r="D3888">
        <v>2.4</v>
      </c>
      <c r="E3888">
        <v>4</v>
      </c>
      <c r="F388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888" t="s">
        <v>398</v>
      </c>
      <c r="H3888" t="s">
        <v>144</v>
      </c>
      <c r="I388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888">
        <v>11.4</v>
      </c>
      <c r="K3888">
        <v>8.6999999999999993</v>
      </c>
      <c r="L3888">
        <v>10.199999999999999</v>
      </c>
      <c r="M3888">
        <v>28</v>
      </c>
      <c r="N3888">
        <v>240</v>
      </c>
    </row>
    <row r="3889" spans="1:14" x14ac:dyDescent="0.35">
      <c r="A3889" t="s">
        <v>396</v>
      </c>
      <c r="B3889" t="s">
        <v>400</v>
      </c>
      <c r="C3889" t="s">
        <v>21</v>
      </c>
      <c r="D3889">
        <v>3.2</v>
      </c>
      <c r="E3889">
        <v>6</v>
      </c>
      <c r="F388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889" t="s">
        <v>398</v>
      </c>
      <c r="H3889" t="s">
        <v>144</v>
      </c>
      <c r="I388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889">
        <v>12.8</v>
      </c>
      <c r="K3889">
        <v>9</v>
      </c>
      <c r="L3889">
        <v>11.1</v>
      </c>
      <c r="M3889">
        <v>25</v>
      </c>
      <c r="N3889">
        <v>259</v>
      </c>
    </row>
    <row r="3890" spans="1:14" x14ac:dyDescent="0.35">
      <c r="A3890" t="s">
        <v>396</v>
      </c>
      <c r="B3890" t="s">
        <v>1233</v>
      </c>
      <c r="C3890" t="s">
        <v>21</v>
      </c>
      <c r="D3890">
        <v>2.4</v>
      </c>
      <c r="E3890">
        <v>4</v>
      </c>
      <c r="F389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890" t="s">
        <v>398</v>
      </c>
      <c r="H3890" t="s">
        <v>144</v>
      </c>
      <c r="I389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890">
        <v>12.1</v>
      </c>
      <c r="K3890">
        <v>9.4</v>
      </c>
      <c r="L3890">
        <v>10.9</v>
      </c>
      <c r="M3890">
        <v>26</v>
      </c>
      <c r="N3890">
        <v>256</v>
      </c>
    </row>
    <row r="3891" spans="1:14" x14ac:dyDescent="0.35">
      <c r="A3891" t="s">
        <v>396</v>
      </c>
      <c r="B3891" t="s">
        <v>1233</v>
      </c>
      <c r="C3891" t="s">
        <v>21</v>
      </c>
      <c r="D3891">
        <v>3.2</v>
      </c>
      <c r="E3891">
        <v>6</v>
      </c>
      <c r="F389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891" t="s">
        <v>398</v>
      </c>
      <c r="H3891" t="s">
        <v>144</v>
      </c>
      <c r="I389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891">
        <v>12.9</v>
      </c>
      <c r="K3891">
        <v>9.9</v>
      </c>
      <c r="L3891">
        <v>11.6</v>
      </c>
      <c r="M3891">
        <v>24</v>
      </c>
      <c r="N3891">
        <v>269</v>
      </c>
    </row>
    <row r="3892" spans="1:14" x14ac:dyDescent="0.35">
      <c r="A3892" t="s">
        <v>396</v>
      </c>
      <c r="B3892" t="s">
        <v>402</v>
      </c>
      <c r="C3892" t="s">
        <v>21</v>
      </c>
      <c r="D3892">
        <v>2</v>
      </c>
      <c r="E3892">
        <v>4</v>
      </c>
      <c r="F389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892" t="s">
        <v>210</v>
      </c>
      <c r="H3892" t="s">
        <v>144</v>
      </c>
      <c r="I389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892">
        <v>10.8</v>
      </c>
      <c r="K3892">
        <v>9</v>
      </c>
      <c r="L3892">
        <v>10</v>
      </c>
      <c r="M3892">
        <v>28</v>
      </c>
      <c r="N3892">
        <v>235</v>
      </c>
    </row>
    <row r="3893" spans="1:14" x14ac:dyDescent="0.35">
      <c r="A3893" t="s">
        <v>396</v>
      </c>
      <c r="B3893" t="s">
        <v>402</v>
      </c>
      <c r="C3893" t="s">
        <v>21</v>
      </c>
      <c r="D3893">
        <v>2</v>
      </c>
      <c r="E3893">
        <v>4</v>
      </c>
      <c r="F389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893" t="s">
        <v>127</v>
      </c>
      <c r="H3893" t="s">
        <v>144</v>
      </c>
      <c r="I389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893">
        <v>10.3</v>
      </c>
      <c r="K3893">
        <v>7.9</v>
      </c>
      <c r="L3893">
        <v>9.3000000000000007</v>
      </c>
      <c r="M3893">
        <v>30</v>
      </c>
      <c r="N3893">
        <v>216</v>
      </c>
    </row>
    <row r="3894" spans="1:14" x14ac:dyDescent="0.35">
      <c r="A3894" t="s">
        <v>396</v>
      </c>
      <c r="B3894" t="s">
        <v>402</v>
      </c>
      <c r="C3894" t="s">
        <v>21</v>
      </c>
      <c r="D3894">
        <v>2.4</v>
      </c>
      <c r="E3894">
        <v>4</v>
      </c>
      <c r="F389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894" t="s">
        <v>36</v>
      </c>
      <c r="H3894" t="s">
        <v>144</v>
      </c>
      <c r="I389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894">
        <v>11.3</v>
      </c>
      <c r="K3894">
        <v>8.6999999999999993</v>
      </c>
      <c r="L3894">
        <v>10.1</v>
      </c>
      <c r="M3894">
        <v>28</v>
      </c>
      <c r="N3894">
        <v>238</v>
      </c>
    </row>
    <row r="3895" spans="1:14" x14ac:dyDescent="0.35">
      <c r="A3895" t="s">
        <v>396</v>
      </c>
      <c r="B3895" t="s">
        <v>402</v>
      </c>
      <c r="C3895" t="s">
        <v>21</v>
      </c>
      <c r="D3895">
        <v>2.4</v>
      </c>
      <c r="E3895">
        <v>4</v>
      </c>
      <c r="F389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895" t="s">
        <v>127</v>
      </c>
      <c r="H3895" t="s">
        <v>144</v>
      </c>
      <c r="I389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895">
        <v>10.199999999999999</v>
      </c>
      <c r="K3895">
        <v>8.3000000000000007</v>
      </c>
      <c r="L3895">
        <v>9.3000000000000007</v>
      </c>
      <c r="M3895">
        <v>30</v>
      </c>
      <c r="N3895">
        <v>219</v>
      </c>
    </row>
    <row r="3896" spans="1:14" x14ac:dyDescent="0.35">
      <c r="A3896" t="s">
        <v>396</v>
      </c>
      <c r="B3896" t="s">
        <v>403</v>
      </c>
      <c r="C3896" t="s">
        <v>21</v>
      </c>
      <c r="D3896">
        <v>2.4</v>
      </c>
      <c r="E3896">
        <v>4</v>
      </c>
      <c r="F389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896" t="s">
        <v>36</v>
      </c>
      <c r="H3896" t="s">
        <v>144</v>
      </c>
      <c r="I389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896">
        <v>11.7</v>
      </c>
      <c r="K3896">
        <v>9.1999999999999993</v>
      </c>
      <c r="L3896">
        <v>10.6</v>
      </c>
      <c r="M3896">
        <v>27</v>
      </c>
      <c r="N3896">
        <v>249</v>
      </c>
    </row>
    <row r="3897" spans="1:14" x14ac:dyDescent="0.35">
      <c r="A3897" t="s">
        <v>396</v>
      </c>
      <c r="B3897" t="s">
        <v>403</v>
      </c>
      <c r="C3897" t="s">
        <v>21</v>
      </c>
      <c r="D3897">
        <v>2.4</v>
      </c>
      <c r="E3897">
        <v>4</v>
      </c>
      <c r="F389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897" t="s">
        <v>210</v>
      </c>
      <c r="H3897" t="s">
        <v>144</v>
      </c>
      <c r="I389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897">
        <v>11.7</v>
      </c>
      <c r="K3897">
        <v>10.3</v>
      </c>
      <c r="L3897">
        <v>11.1</v>
      </c>
      <c r="M3897">
        <v>25</v>
      </c>
      <c r="N3897">
        <v>259</v>
      </c>
    </row>
    <row r="3898" spans="1:14" x14ac:dyDescent="0.35">
      <c r="A3898" t="s">
        <v>396</v>
      </c>
      <c r="B3898" t="s">
        <v>403</v>
      </c>
      <c r="C3898" t="s">
        <v>21</v>
      </c>
      <c r="D3898">
        <v>2.4</v>
      </c>
      <c r="E3898">
        <v>4</v>
      </c>
      <c r="F389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898" t="s">
        <v>127</v>
      </c>
      <c r="H3898" t="s">
        <v>144</v>
      </c>
      <c r="I389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898">
        <v>10.6</v>
      </c>
      <c r="K3898">
        <v>8.6999999999999993</v>
      </c>
      <c r="L3898">
        <v>9.8000000000000007</v>
      </c>
      <c r="M3898">
        <v>29</v>
      </c>
      <c r="N3898">
        <v>230</v>
      </c>
    </row>
    <row r="3899" spans="1:14" x14ac:dyDescent="0.35">
      <c r="A3899" t="s">
        <v>396</v>
      </c>
      <c r="B3899" t="s">
        <v>1073</v>
      </c>
      <c r="C3899" t="s">
        <v>66</v>
      </c>
      <c r="D3899">
        <v>3.6</v>
      </c>
      <c r="E3899">
        <v>6</v>
      </c>
      <c r="F389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899" t="s">
        <v>55</v>
      </c>
      <c r="H3899" t="s">
        <v>144</v>
      </c>
      <c r="I389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899">
        <v>12.7</v>
      </c>
      <c r="K3899">
        <v>9.6</v>
      </c>
      <c r="L3899">
        <v>11.3</v>
      </c>
      <c r="M3899">
        <v>25</v>
      </c>
      <c r="N3899">
        <v>265</v>
      </c>
    </row>
    <row r="3900" spans="1:14" x14ac:dyDescent="0.35">
      <c r="A3900" t="s">
        <v>396</v>
      </c>
      <c r="B3900" t="s">
        <v>1073</v>
      </c>
      <c r="C3900" t="s">
        <v>66</v>
      </c>
      <c r="D3900">
        <v>5.7</v>
      </c>
      <c r="E3900">
        <v>8</v>
      </c>
      <c r="F390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900" t="s">
        <v>55</v>
      </c>
      <c r="H3900" t="s">
        <v>144</v>
      </c>
      <c r="I390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900">
        <v>16.600000000000001</v>
      </c>
      <c r="K3900">
        <v>10.7</v>
      </c>
      <c r="L3900">
        <v>14</v>
      </c>
      <c r="M3900">
        <v>20</v>
      </c>
      <c r="N3900">
        <v>328</v>
      </c>
    </row>
    <row r="3901" spans="1:14" x14ac:dyDescent="0.35">
      <c r="A3901" t="s">
        <v>396</v>
      </c>
      <c r="B3901" t="s">
        <v>1234</v>
      </c>
      <c r="C3901" t="s">
        <v>66</v>
      </c>
      <c r="D3901">
        <v>6.4</v>
      </c>
      <c r="E3901">
        <v>8</v>
      </c>
      <c r="F390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901" t="s">
        <v>55</v>
      </c>
      <c r="H3901" t="s">
        <v>16</v>
      </c>
      <c r="I390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901">
        <v>18.3</v>
      </c>
      <c r="K3901">
        <v>12.6</v>
      </c>
      <c r="L3901">
        <v>15.7</v>
      </c>
      <c r="M3901">
        <v>18</v>
      </c>
      <c r="N3901">
        <v>368</v>
      </c>
    </row>
    <row r="3902" spans="1:14" x14ac:dyDescent="0.35">
      <c r="A3902" t="s">
        <v>396</v>
      </c>
      <c r="B3902" t="s">
        <v>1235</v>
      </c>
      <c r="C3902" t="s">
        <v>21</v>
      </c>
      <c r="D3902">
        <v>2.4</v>
      </c>
      <c r="E3902">
        <v>4</v>
      </c>
      <c r="F390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902" t="s">
        <v>36</v>
      </c>
      <c r="H3902" t="s">
        <v>144</v>
      </c>
      <c r="I390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902">
        <v>10.6</v>
      </c>
      <c r="K3902">
        <v>7.6</v>
      </c>
      <c r="L3902">
        <v>9.3000000000000007</v>
      </c>
      <c r="M3902">
        <v>30</v>
      </c>
      <c r="N3902">
        <v>218</v>
      </c>
    </row>
    <row r="3903" spans="1:14" x14ac:dyDescent="0.35">
      <c r="A3903" t="s">
        <v>396</v>
      </c>
      <c r="B3903" t="s">
        <v>1235</v>
      </c>
      <c r="C3903" t="s">
        <v>21</v>
      </c>
      <c r="D3903">
        <v>2.4</v>
      </c>
      <c r="E3903">
        <v>4</v>
      </c>
      <c r="F390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903" t="s">
        <v>17</v>
      </c>
      <c r="H3903" t="s">
        <v>144</v>
      </c>
      <c r="I390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903">
        <v>10.4</v>
      </c>
      <c r="K3903">
        <v>7.3</v>
      </c>
      <c r="L3903">
        <v>9</v>
      </c>
      <c r="M3903">
        <v>31</v>
      </c>
      <c r="N3903">
        <v>211</v>
      </c>
    </row>
    <row r="3904" spans="1:14" x14ac:dyDescent="0.35">
      <c r="A3904" t="s">
        <v>396</v>
      </c>
      <c r="B3904" t="s">
        <v>1236</v>
      </c>
      <c r="C3904" t="s">
        <v>21</v>
      </c>
      <c r="D3904">
        <v>2.4</v>
      </c>
      <c r="E3904">
        <v>4</v>
      </c>
      <c r="F390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904" t="s">
        <v>398</v>
      </c>
      <c r="H3904" t="s">
        <v>144</v>
      </c>
      <c r="I390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904">
        <v>10.8</v>
      </c>
      <c r="K3904">
        <v>7.8</v>
      </c>
      <c r="L3904">
        <v>9.5</v>
      </c>
      <c r="M3904">
        <v>30</v>
      </c>
      <c r="N3904">
        <v>222</v>
      </c>
    </row>
    <row r="3905" spans="1:14" x14ac:dyDescent="0.35">
      <c r="A3905" t="s">
        <v>396</v>
      </c>
      <c r="B3905" t="s">
        <v>1236</v>
      </c>
      <c r="C3905" t="s">
        <v>21</v>
      </c>
      <c r="D3905">
        <v>2.4</v>
      </c>
      <c r="E3905">
        <v>4</v>
      </c>
      <c r="F390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905" t="s">
        <v>17</v>
      </c>
      <c r="H3905" t="s">
        <v>144</v>
      </c>
      <c r="I390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905">
        <v>10.8</v>
      </c>
      <c r="K3905">
        <v>7.6</v>
      </c>
      <c r="L3905">
        <v>9.4</v>
      </c>
      <c r="M3905">
        <v>30</v>
      </c>
      <c r="N3905">
        <v>221</v>
      </c>
    </row>
    <row r="3906" spans="1:14" x14ac:dyDescent="0.35">
      <c r="A3906" t="s">
        <v>396</v>
      </c>
      <c r="B3906" t="s">
        <v>409</v>
      </c>
      <c r="C3906" t="s">
        <v>21</v>
      </c>
      <c r="D3906">
        <v>2</v>
      </c>
      <c r="E3906">
        <v>4</v>
      </c>
      <c r="F390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906" t="s">
        <v>210</v>
      </c>
      <c r="H3906" t="s">
        <v>144</v>
      </c>
      <c r="I390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906">
        <v>10.8</v>
      </c>
      <c r="K3906">
        <v>9</v>
      </c>
      <c r="L3906">
        <v>10</v>
      </c>
      <c r="M3906">
        <v>28</v>
      </c>
      <c r="N3906">
        <v>235</v>
      </c>
    </row>
    <row r="3907" spans="1:14" x14ac:dyDescent="0.35">
      <c r="A3907" t="s">
        <v>396</v>
      </c>
      <c r="B3907" t="s">
        <v>409</v>
      </c>
      <c r="C3907" t="s">
        <v>21</v>
      </c>
      <c r="D3907">
        <v>2</v>
      </c>
      <c r="E3907">
        <v>4</v>
      </c>
      <c r="F390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907" t="s">
        <v>127</v>
      </c>
      <c r="H3907" t="s">
        <v>144</v>
      </c>
      <c r="I390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907">
        <v>10.3</v>
      </c>
      <c r="K3907">
        <v>7.9</v>
      </c>
      <c r="L3907">
        <v>9.3000000000000007</v>
      </c>
      <c r="M3907">
        <v>30</v>
      </c>
      <c r="N3907">
        <v>216</v>
      </c>
    </row>
    <row r="3908" spans="1:14" x14ac:dyDescent="0.35">
      <c r="A3908" t="s">
        <v>396</v>
      </c>
      <c r="B3908" t="s">
        <v>409</v>
      </c>
      <c r="C3908" t="s">
        <v>21</v>
      </c>
      <c r="D3908">
        <v>2.4</v>
      </c>
      <c r="E3908">
        <v>4</v>
      </c>
      <c r="F390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908" t="s">
        <v>36</v>
      </c>
      <c r="H3908" t="s">
        <v>144</v>
      </c>
      <c r="I390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908">
        <v>11.3</v>
      </c>
      <c r="K3908">
        <v>8.6999999999999993</v>
      </c>
      <c r="L3908">
        <v>10.1</v>
      </c>
      <c r="M3908">
        <v>28</v>
      </c>
      <c r="N3908">
        <v>238</v>
      </c>
    </row>
    <row r="3909" spans="1:14" x14ac:dyDescent="0.35">
      <c r="A3909" t="s">
        <v>396</v>
      </c>
      <c r="B3909" t="s">
        <v>409</v>
      </c>
      <c r="C3909" t="s">
        <v>21</v>
      </c>
      <c r="D3909">
        <v>2.4</v>
      </c>
      <c r="E3909">
        <v>4</v>
      </c>
      <c r="F390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909" t="s">
        <v>127</v>
      </c>
      <c r="H3909" t="s">
        <v>144</v>
      </c>
      <c r="I390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909">
        <v>10.199999999999999</v>
      </c>
      <c r="K3909">
        <v>8.3000000000000007</v>
      </c>
      <c r="L3909">
        <v>9.3000000000000007</v>
      </c>
      <c r="M3909">
        <v>30</v>
      </c>
      <c r="N3909">
        <v>219</v>
      </c>
    </row>
    <row r="3910" spans="1:14" x14ac:dyDescent="0.35">
      <c r="A3910" t="s">
        <v>396</v>
      </c>
      <c r="B3910" t="s">
        <v>410</v>
      </c>
      <c r="C3910" t="s">
        <v>21</v>
      </c>
      <c r="D3910">
        <v>2.4</v>
      </c>
      <c r="E3910">
        <v>4</v>
      </c>
      <c r="F391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910" t="s">
        <v>36</v>
      </c>
      <c r="H3910" t="s">
        <v>144</v>
      </c>
      <c r="I391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910">
        <v>11.7</v>
      </c>
      <c r="K3910">
        <v>9.1999999999999993</v>
      </c>
      <c r="L3910">
        <v>10.6</v>
      </c>
      <c r="M3910">
        <v>27</v>
      </c>
      <c r="N3910">
        <v>249</v>
      </c>
    </row>
    <row r="3911" spans="1:14" x14ac:dyDescent="0.35">
      <c r="A3911" t="s">
        <v>396</v>
      </c>
      <c r="B3911" t="s">
        <v>410</v>
      </c>
      <c r="C3911" t="s">
        <v>21</v>
      </c>
      <c r="D3911">
        <v>2.4</v>
      </c>
      <c r="E3911">
        <v>4</v>
      </c>
      <c r="F391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911" t="s">
        <v>210</v>
      </c>
      <c r="H3911" t="s">
        <v>144</v>
      </c>
      <c r="I391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911">
        <v>11.7</v>
      </c>
      <c r="K3911">
        <v>10.3</v>
      </c>
      <c r="L3911">
        <v>11.1</v>
      </c>
      <c r="M3911">
        <v>25</v>
      </c>
      <c r="N3911">
        <v>259</v>
      </c>
    </row>
    <row r="3912" spans="1:14" x14ac:dyDescent="0.35">
      <c r="A3912" t="s">
        <v>396</v>
      </c>
      <c r="B3912" t="s">
        <v>410</v>
      </c>
      <c r="C3912" t="s">
        <v>21</v>
      </c>
      <c r="D3912">
        <v>2.4</v>
      </c>
      <c r="E3912">
        <v>4</v>
      </c>
      <c r="F391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912" t="s">
        <v>127</v>
      </c>
      <c r="H3912" t="s">
        <v>144</v>
      </c>
      <c r="I391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912">
        <v>10.6</v>
      </c>
      <c r="K3912">
        <v>8.6999999999999993</v>
      </c>
      <c r="L3912">
        <v>9.8000000000000007</v>
      </c>
      <c r="M3912">
        <v>29</v>
      </c>
      <c r="N3912">
        <v>230</v>
      </c>
    </row>
    <row r="3913" spans="1:14" x14ac:dyDescent="0.35">
      <c r="A3913" t="s">
        <v>396</v>
      </c>
      <c r="B3913" t="s">
        <v>875</v>
      </c>
      <c r="C3913" t="s">
        <v>21</v>
      </c>
      <c r="D3913">
        <v>1.4</v>
      </c>
      <c r="E3913">
        <v>4</v>
      </c>
      <c r="F391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913" t="s">
        <v>17</v>
      </c>
      <c r="H3913" t="s">
        <v>144</v>
      </c>
      <c r="I391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913">
        <v>9.9</v>
      </c>
      <c r="K3913">
        <v>7.7</v>
      </c>
      <c r="L3913">
        <v>8.9</v>
      </c>
      <c r="M3913">
        <v>32</v>
      </c>
      <c r="N3913">
        <v>209</v>
      </c>
    </row>
    <row r="3914" spans="1:14" x14ac:dyDescent="0.35">
      <c r="A3914" t="s">
        <v>396</v>
      </c>
      <c r="B3914" t="s">
        <v>876</v>
      </c>
      <c r="C3914" t="s">
        <v>21</v>
      </c>
      <c r="D3914">
        <v>2.4</v>
      </c>
      <c r="E3914">
        <v>4</v>
      </c>
      <c r="F391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914" t="s">
        <v>398</v>
      </c>
      <c r="H3914" t="s">
        <v>144</v>
      </c>
      <c r="I391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914">
        <v>10.8</v>
      </c>
      <c r="K3914">
        <v>7.8</v>
      </c>
      <c r="L3914">
        <v>9.5</v>
      </c>
      <c r="M3914">
        <v>30</v>
      </c>
      <c r="N3914">
        <v>222</v>
      </c>
    </row>
    <row r="3915" spans="1:14" x14ac:dyDescent="0.35">
      <c r="A3915" t="s">
        <v>396</v>
      </c>
      <c r="B3915" t="s">
        <v>876</v>
      </c>
      <c r="C3915" t="s">
        <v>21</v>
      </c>
      <c r="D3915">
        <v>2.4</v>
      </c>
      <c r="E3915">
        <v>4</v>
      </c>
      <c r="F391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915" t="s">
        <v>398</v>
      </c>
      <c r="H3915" t="s">
        <v>149</v>
      </c>
      <c r="I391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3915">
        <v>14.4</v>
      </c>
      <c r="K3915">
        <v>10.199999999999999</v>
      </c>
      <c r="L3915">
        <v>12.5</v>
      </c>
      <c r="M3915">
        <v>23</v>
      </c>
      <c r="N3915">
        <v>206</v>
      </c>
    </row>
    <row r="3916" spans="1:14" x14ac:dyDescent="0.35">
      <c r="A3916" t="s">
        <v>396</v>
      </c>
      <c r="B3916" t="s">
        <v>877</v>
      </c>
      <c r="C3916" t="s">
        <v>21</v>
      </c>
      <c r="D3916">
        <v>1.4</v>
      </c>
      <c r="E3916">
        <v>4</v>
      </c>
      <c r="F391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916" t="s">
        <v>17</v>
      </c>
      <c r="H3916" t="s">
        <v>144</v>
      </c>
      <c r="I391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916">
        <v>9.9</v>
      </c>
      <c r="K3916">
        <v>7.7</v>
      </c>
      <c r="L3916">
        <v>8.9</v>
      </c>
      <c r="M3916">
        <v>32</v>
      </c>
      <c r="N3916">
        <v>211</v>
      </c>
    </row>
    <row r="3917" spans="1:14" x14ac:dyDescent="0.35">
      <c r="A3917" t="s">
        <v>396</v>
      </c>
      <c r="B3917" t="s">
        <v>877</v>
      </c>
      <c r="C3917" t="s">
        <v>21</v>
      </c>
      <c r="D3917">
        <v>2.4</v>
      </c>
      <c r="E3917">
        <v>4</v>
      </c>
      <c r="F391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917" t="s">
        <v>398</v>
      </c>
      <c r="H3917" t="s">
        <v>144</v>
      </c>
      <c r="I391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917">
        <v>11.2</v>
      </c>
      <c r="K3917">
        <v>8.1999999999999993</v>
      </c>
      <c r="L3917">
        <v>9.8000000000000007</v>
      </c>
      <c r="M3917">
        <v>29</v>
      </c>
      <c r="N3917">
        <v>230</v>
      </c>
    </row>
    <row r="3918" spans="1:14" x14ac:dyDescent="0.35">
      <c r="A3918" t="s">
        <v>396</v>
      </c>
      <c r="B3918" t="s">
        <v>878</v>
      </c>
      <c r="C3918" t="s">
        <v>21</v>
      </c>
      <c r="D3918">
        <v>3.6</v>
      </c>
      <c r="E3918">
        <v>6</v>
      </c>
      <c r="F391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918" t="s">
        <v>225</v>
      </c>
      <c r="H3918" t="s">
        <v>144</v>
      </c>
      <c r="I391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918">
        <v>14.1</v>
      </c>
      <c r="K3918">
        <v>11.1</v>
      </c>
      <c r="L3918">
        <v>12.8</v>
      </c>
      <c r="M3918">
        <v>22</v>
      </c>
      <c r="N3918">
        <v>299</v>
      </c>
    </row>
    <row r="3919" spans="1:14" x14ac:dyDescent="0.35">
      <c r="A3919" t="s">
        <v>396</v>
      </c>
      <c r="B3919" t="s">
        <v>878</v>
      </c>
      <c r="C3919" t="s">
        <v>21</v>
      </c>
      <c r="D3919">
        <v>3.6</v>
      </c>
      <c r="E3919">
        <v>6</v>
      </c>
      <c r="F391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919" t="s">
        <v>17</v>
      </c>
      <c r="H3919" t="s">
        <v>144</v>
      </c>
      <c r="I391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919">
        <v>14.2</v>
      </c>
      <c r="K3919">
        <v>11</v>
      </c>
      <c r="L3919">
        <v>12.8</v>
      </c>
      <c r="M3919">
        <v>22</v>
      </c>
      <c r="N3919">
        <v>298</v>
      </c>
    </row>
    <row r="3920" spans="1:14" x14ac:dyDescent="0.35">
      <c r="A3920" t="s">
        <v>396</v>
      </c>
      <c r="B3920" t="s">
        <v>879</v>
      </c>
      <c r="C3920" t="s">
        <v>21</v>
      </c>
      <c r="D3920">
        <v>3.6</v>
      </c>
      <c r="E3920">
        <v>6</v>
      </c>
      <c r="F392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920" t="s">
        <v>225</v>
      </c>
      <c r="H3920" t="s">
        <v>144</v>
      </c>
      <c r="I392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920">
        <v>14.7</v>
      </c>
      <c r="K3920">
        <v>11.7</v>
      </c>
      <c r="L3920">
        <v>13.4</v>
      </c>
      <c r="M3920">
        <v>21</v>
      </c>
      <c r="N3920">
        <v>313</v>
      </c>
    </row>
    <row r="3921" spans="1:14" x14ac:dyDescent="0.35">
      <c r="A3921" t="s">
        <v>396</v>
      </c>
      <c r="B3921" t="s">
        <v>879</v>
      </c>
      <c r="C3921" t="s">
        <v>21</v>
      </c>
      <c r="D3921">
        <v>3.6</v>
      </c>
      <c r="E3921">
        <v>6</v>
      </c>
      <c r="F392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921" t="s">
        <v>17</v>
      </c>
      <c r="H3921" t="s">
        <v>144</v>
      </c>
      <c r="I392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921">
        <v>15</v>
      </c>
      <c r="K3921">
        <v>11.4</v>
      </c>
      <c r="L3921">
        <v>13.3</v>
      </c>
      <c r="M3921">
        <v>21</v>
      </c>
      <c r="N3921">
        <v>312</v>
      </c>
    </row>
    <row r="3922" spans="1:14" x14ac:dyDescent="0.35">
      <c r="A3922" t="s">
        <v>414</v>
      </c>
      <c r="B3922" t="s">
        <v>415</v>
      </c>
      <c r="C3922" t="s">
        <v>58</v>
      </c>
      <c r="D3922">
        <v>3.3</v>
      </c>
      <c r="E3922">
        <v>6</v>
      </c>
      <c r="F392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922" t="s">
        <v>47</v>
      </c>
      <c r="H3922" t="s">
        <v>144</v>
      </c>
      <c r="I392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922">
        <v>11.5</v>
      </c>
      <c r="K3922">
        <v>8.5</v>
      </c>
      <c r="L3922">
        <v>10.199999999999999</v>
      </c>
      <c r="M3922">
        <v>28</v>
      </c>
      <c r="N3922">
        <v>237</v>
      </c>
    </row>
    <row r="3923" spans="1:14" x14ac:dyDescent="0.35">
      <c r="A3923" t="s">
        <v>414</v>
      </c>
      <c r="B3923" t="s">
        <v>1237</v>
      </c>
      <c r="C3923" t="s">
        <v>25</v>
      </c>
      <c r="D3923">
        <v>2</v>
      </c>
      <c r="E3923">
        <v>4</v>
      </c>
      <c r="F392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923" t="s">
        <v>22</v>
      </c>
      <c r="H3923" t="s">
        <v>144</v>
      </c>
      <c r="I392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923">
        <v>7.9</v>
      </c>
      <c r="K3923">
        <v>6.3</v>
      </c>
      <c r="L3923">
        <v>7.2</v>
      </c>
      <c r="M3923">
        <v>39</v>
      </c>
      <c r="N3923">
        <v>170</v>
      </c>
    </row>
    <row r="3924" spans="1:14" x14ac:dyDescent="0.35">
      <c r="A3924" t="s">
        <v>414</v>
      </c>
      <c r="B3924" t="s">
        <v>1238</v>
      </c>
      <c r="C3924" t="s">
        <v>25</v>
      </c>
      <c r="D3924">
        <v>2</v>
      </c>
      <c r="E3924">
        <v>4</v>
      </c>
      <c r="F392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924" t="s">
        <v>22</v>
      </c>
      <c r="H3924" t="s">
        <v>144</v>
      </c>
      <c r="I392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924">
        <v>9.4</v>
      </c>
      <c r="K3924">
        <v>7</v>
      </c>
      <c r="L3924">
        <v>8.3000000000000007</v>
      </c>
      <c r="M3924">
        <v>34</v>
      </c>
      <c r="N3924">
        <v>198</v>
      </c>
    </row>
    <row r="3925" spans="1:14" x14ac:dyDescent="0.35">
      <c r="A3925" t="s">
        <v>414</v>
      </c>
      <c r="B3925" t="s">
        <v>416</v>
      </c>
      <c r="C3925" t="s">
        <v>25</v>
      </c>
      <c r="D3925">
        <v>2</v>
      </c>
      <c r="E3925">
        <v>4</v>
      </c>
      <c r="F392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925" t="s">
        <v>17</v>
      </c>
      <c r="H3925" t="s">
        <v>144</v>
      </c>
      <c r="I392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925">
        <v>9.4</v>
      </c>
      <c r="K3925">
        <v>6.8</v>
      </c>
      <c r="L3925">
        <v>8.3000000000000007</v>
      </c>
      <c r="M3925">
        <v>34</v>
      </c>
      <c r="N3925">
        <v>195</v>
      </c>
    </row>
    <row r="3926" spans="1:14" x14ac:dyDescent="0.35">
      <c r="A3926" t="s">
        <v>414</v>
      </c>
      <c r="B3926" t="s">
        <v>417</v>
      </c>
      <c r="C3926" t="s">
        <v>58</v>
      </c>
      <c r="D3926">
        <v>1.6</v>
      </c>
      <c r="E3926">
        <v>4</v>
      </c>
      <c r="F392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926" t="s">
        <v>40</v>
      </c>
      <c r="H3926" t="s">
        <v>144</v>
      </c>
      <c r="I392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926">
        <v>9.4</v>
      </c>
      <c r="K3926">
        <v>7.9</v>
      </c>
      <c r="L3926">
        <v>8.6999999999999993</v>
      </c>
      <c r="M3926">
        <v>32</v>
      </c>
      <c r="N3926">
        <v>207</v>
      </c>
    </row>
    <row r="3927" spans="1:14" x14ac:dyDescent="0.35">
      <c r="A3927" t="s">
        <v>414</v>
      </c>
      <c r="B3927" t="s">
        <v>417</v>
      </c>
      <c r="C3927" t="s">
        <v>58</v>
      </c>
      <c r="D3927">
        <v>2</v>
      </c>
      <c r="E3927">
        <v>4</v>
      </c>
      <c r="F392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927" t="s">
        <v>22</v>
      </c>
      <c r="H3927" t="s">
        <v>144</v>
      </c>
      <c r="I392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927">
        <v>9.6999999999999993</v>
      </c>
      <c r="K3927">
        <v>7</v>
      </c>
      <c r="L3927">
        <v>8.3000000000000007</v>
      </c>
      <c r="M3927">
        <v>34</v>
      </c>
      <c r="N3927">
        <v>197</v>
      </c>
    </row>
    <row r="3928" spans="1:14" x14ac:dyDescent="0.35">
      <c r="A3928" t="s">
        <v>414</v>
      </c>
      <c r="B3928" t="s">
        <v>417</v>
      </c>
      <c r="C3928" t="s">
        <v>58</v>
      </c>
      <c r="D3928">
        <v>2</v>
      </c>
      <c r="E3928">
        <v>4</v>
      </c>
      <c r="F392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928" t="s">
        <v>17</v>
      </c>
      <c r="H3928" t="s">
        <v>144</v>
      </c>
      <c r="I392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928">
        <v>9.8000000000000007</v>
      </c>
      <c r="K3928">
        <v>7.3</v>
      </c>
      <c r="L3928">
        <v>8.6999999999999993</v>
      </c>
      <c r="M3928">
        <v>32</v>
      </c>
      <c r="N3928">
        <v>204</v>
      </c>
    </row>
    <row r="3929" spans="1:14" x14ac:dyDescent="0.35">
      <c r="A3929" t="s">
        <v>414</v>
      </c>
      <c r="B3929" t="s">
        <v>418</v>
      </c>
      <c r="C3929" t="s">
        <v>14</v>
      </c>
      <c r="D3929">
        <v>1.6</v>
      </c>
      <c r="E3929">
        <v>4</v>
      </c>
      <c r="F392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929" t="s">
        <v>40</v>
      </c>
      <c r="H3929" t="s">
        <v>144</v>
      </c>
      <c r="I392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929">
        <v>9.6</v>
      </c>
      <c r="K3929">
        <v>7.4</v>
      </c>
      <c r="L3929">
        <v>8.6</v>
      </c>
      <c r="M3929">
        <v>33</v>
      </c>
      <c r="N3929">
        <v>204</v>
      </c>
    </row>
    <row r="3930" spans="1:14" x14ac:dyDescent="0.35">
      <c r="A3930" t="s">
        <v>414</v>
      </c>
      <c r="B3930" t="s">
        <v>418</v>
      </c>
      <c r="C3930" t="s">
        <v>14</v>
      </c>
      <c r="D3930">
        <v>1.6</v>
      </c>
      <c r="E3930">
        <v>4</v>
      </c>
      <c r="F393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930" t="s">
        <v>17</v>
      </c>
      <c r="H3930" t="s">
        <v>144</v>
      </c>
      <c r="I393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930">
        <v>10.1</v>
      </c>
      <c r="K3930">
        <v>8</v>
      </c>
      <c r="L3930">
        <v>9.1999999999999993</v>
      </c>
      <c r="M3930">
        <v>31</v>
      </c>
      <c r="N3930">
        <v>216</v>
      </c>
    </row>
    <row r="3931" spans="1:14" x14ac:dyDescent="0.35">
      <c r="A3931" t="s">
        <v>414</v>
      </c>
      <c r="B3931" t="s">
        <v>418</v>
      </c>
      <c r="C3931" t="s">
        <v>14</v>
      </c>
      <c r="D3931">
        <v>2</v>
      </c>
      <c r="E3931">
        <v>4</v>
      </c>
      <c r="F393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931" t="s">
        <v>22</v>
      </c>
      <c r="H3931" t="s">
        <v>144</v>
      </c>
      <c r="I393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931">
        <v>9.6</v>
      </c>
      <c r="K3931">
        <v>7.3</v>
      </c>
      <c r="L3931">
        <v>8.6</v>
      </c>
      <c r="M3931">
        <v>33</v>
      </c>
      <c r="N3931">
        <v>203</v>
      </c>
    </row>
    <row r="3932" spans="1:14" x14ac:dyDescent="0.35">
      <c r="A3932" t="s">
        <v>414</v>
      </c>
      <c r="B3932" t="s">
        <v>418</v>
      </c>
      <c r="C3932" t="s">
        <v>14</v>
      </c>
      <c r="D3932">
        <v>2</v>
      </c>
      <c r="E3932">
        <v>4</v>
      </c>
      <c r="F393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932" t="s">
        <v>17</v>
      </c>
      <c r="H3932" t="s">
        <v>144</v>
      </c>
      <c r="I393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932">
        <v>9.9</v>
      </c>
      <c r="K3932">
        <v>7.6</v>
      </c>
      <c r="L3932">
        <v>8.8000000000000007</v>
      </c>
      <c r="M3932">
        <v>32</v>
      </c>
      <c r="N3932">
        <v>209</v>
      </c>
    </row>
    <row r="3933" spans="1:14" x14ac:dyDescent="0.35">
      <c r="A3933" t="s">
        <v>414</v>
      </c>
      <c r="B3933" t="s">
        <v>880</v>
      </c>
      <c r="C3933" t="s">
        <v>58</v>
      </c>
      <c r="D3933">
        <v>3.8</v>
      </c>
      <c r="E3933">
        <v>6</v>
      </c>
      <c r="F393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933" t="s">
        <v>47</v>
      </c>
      <c r="H3933" t="s">
        <v>144</v>
      </c>
      <c r="I393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933">
        <v>13.8</v>
      </c>
      <c r="K3933">
        <v>9.3000000000000007</v>
      </c>
      <c r="L3933">
        <v>11.8</v>
      </c>
      <c r="M3933">
        <v>24</v>
      </c>
      <c r="N3933">
        <v>279</v>
      </c>
    </row>
    <row r="3934" spans="1:14" x14ac:dyDescent="0.35">
      <c r="A3934" t="s">
        <v>414</v>
      </c>
      <c r="B3934" t="s">
        <v>880</v>
      </c>
      <c r="C3934" t="s">
        <v>58</v>
      </c>
      <c r="D3934">
        <v>5</v>
      </c>
      <c r="E3934">
        <v>8</v>
      </c>
      <c r="F393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934" t="s">
        <v>47</v>
      </c>
      <c r="H3934" t="s">
        <v>16</v>
      </c>
      <c r="I393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934">
        <v>15.6</v>
      </c>
      <c r="K3934">
        <v>10.6</v>
      </c>
      <c r="L3934">
        <v>13.3</v>
      </c>
      <c r="M3934">
        <v>21</v>
      </c>
      <c r="N3934">
        <v>317</v>
      </c>
    </row>
    <row r="3935" spans="1:14" x14ac:dyDescent="0.35">
      <c r="A3935" t="s">
        <v>414</v>
      </c>
      <c r="B3935" t="s">
        <v>1239</v>
      </c>
      <c r="C3935" t="s">
        <v>61</v>
      </c>
      <c r="D3935">
        <v>1.6</v>
      </c>
      <c r="E3935">
        <v>4</v>
      </c>
      <c r="F393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935" t="s">
        <v>32</v>
      </c>
      <c r="H3935" t="s">
        <v>144</v>
      </c>
      <c r="I393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935">
        <v>4.5999999999999996</v>
      </c>
      <c r="K3935">
        <v>5.0999999999999996</v>
      </c>
      <c r="L3935">
        <v>4.8</v>
      </c>
      <c r="M3935">
        <v>59</v>
      </c>
      <c r="N3935">
        <v>114</v>
      </c>
    </row>
    <row r="3936" spans="1:14" x14ac:dyDescent="0.35">
      <c r="A3936" t="s">
        <v>414</v>
      </c>
      <c r="B3936" t="s">
        <v>1240</v>
      </c>
      <c r="C3936" t="s">
        <v>61</v>
      </c>
      <c r="D3936">
        <v>1.6</v>
      </c>
      <c r="E3936">
        <v>4</v>
      </c>
      <c r="F393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936" t="s">
        <v>32</v>
      </c>
      <c r="H3936" t="s">
        <v>144</v>
      </c>
      <c r="I393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936">
        <v>4.5</v>
      </c>
      <c r="K3936">
        <v>4.8</v>
      </c>
      <c r="L3936">
        <v>4.7</v>
      </c>
      <c r="M3936">
        <v>60</v>
      </c>
      <c r="N3936">
        <v>110</v>
      </c>
    </row>
    <row r="3937" spans="1:14" x14ac:dyDescent="0.35">
      <c r="A3937" t="s">
        <v>414</v>
      </c>
      <c r="B3937" t="s">
        <v>1241</v>
      </c>
      <c r="C3937" t="s">
        <v>61</v>
      </c>
      <c r="D3937">
        <v>1.6</v>
      </c>
      <c r="E3937">
        <v>4</v>
      </c>
      <c r="F393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937" t="s">
        <v>32</v>
      </c>
      <c r="H3937" t="s">
        <v>144</v>
      </c>
      <c r="I393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937">
        <v>5.0999999999999996</v>
      </c>
      <c r="K3937">
        <v>5.8</v>
      </c>
      <c r="L3937">
        <v>5.4</v>
      </c>
      <c r="M3937">
        <v>52</v>
      </c>
      <c r="N3937">
        <v>129</v>
      </c>
    </row>
    <row r="3938" spans="1:14" x14ac:dyDescent="0.35">
      <c r="A3938" t="s">
        <v>414</v>
      </c>
      <c r="B3938" t="s">
        <v>419</v>
      </c>
      <c r="C3938" t="s">
        <v>58</v>
      </c>
      <c r="D3938">
        <v>2.4</v>
      </c>
      <c r="E3938">
        <v>4</v>
      </c>
      <c r="F393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938" t="s">
        <v>22</v>
      </c>
      <c r="H3938" t="s">
        <v>144</v>
      </c>
      <c r="I393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938">
        <v>9.6</v>
      </c>
      <c r="K3938">
        <v>6.8</v>
      </c>
      <c r="L3938">
        <v>8.4</v>
      </c>
      <c r="M3938">
        <v>34</v>
      </c>
      <c r="N3938">
        <v>198</v>
      </c>
    </row>
    <row r="3939" spans="1:14" x14ac:dyDescent="0.35">
      <c r="A3939" t="s">
        <v>414</v>
      </c>
      <c r="B3939" t="s">
        <v>1242</v>
      </c>
      <c r="C3939" t="s">
        <v>58</v>
      </c>
      <c r="D3939">
        <v>2.4</v>
      </c>
      <c r="E3939">
        <v>4</v>
      </c>
      <c r="F393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939" t="s">
        <v>22</v>
      </c>
      <c r="H3939" t="s">
        <v>144</v>
      </c>
      <c r="I393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939">
        <v>9.3000000000000007</v>
      </c>
      <c r="K3939">
        <v>6.6</v>
      </c>
      <c r="L3939">
        <v>8</v>
      </c>
      <c r="M3939">
        <v>35</v>
      </c>
      <c r="N3939">
        <v>190</v>
      </c>
    </row>
    <row r="3940" spans="1:14" x14ac:dyDescent="0.35">
      <c r="A3940" t="s">
        <v>414</v>
      </c>
      <c r="B3940" t="s">
        <v>1243</v>
      </c>
      <c r="C3940" t="s">
        <v>58</v>
      </c>
      <c r="D3940">
        <v>2</v>
      </c>
      <c r="E3940">
        <v>4</v>
      </c>
      <c r="F394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940" t="s">
        <v>22</v>
      </c>
      <c r="H3940" t="s">
        <v>144</v>
      </c>
      <c r="I394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940">
        <v>10.9</v>
      </c>
      <c r="K3940">
        <v>7.6</v>
      </c>
      <c r="L3940">
        <v>9.4</v>
      </c>
      <c r="M3940">
        <v>30</v>
      </c>
      <c r="N3940">
        <v>224</v>
      </c>
    </row>
    <row r="3941" spans="1:14" x14ac:dyDescent="0.35">
      <c r="A3941" t="s">
        <v>414</v>
      </c>
      <c r="B3941" t="s">
        <v>420</v>
      </c>
      <c r="C3941" t="s">
        <v>25</v>
      </c>
      <c r="D3941">
        <v>2</v>
      </c>
      <c r="E3941">
        <v>4</v>
      </c>
      <c r="F394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941" t="s">
        <v>22</v>
      </c>
      <c r="H3941" t="s">
        <v>144</v>
      </c>
      <c r="I394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941">
        <v>6</v>
      </c>
      <c r="K3941">
        <v>5.0999999999999996</v>
      </c>
      <c r="L3941">
        <v>5.6</v>
      </c>
      <c r="M3941">
        <v>50</v>
      </c>
      <c r="N3941">
        <v>132</v>
      </c>
    </row>
    <row r="3942" spans="1:14" x14ac:dyDescent="0.35">
      <c r="A3942" t="s">
        <v>414</v>
      </c>
      <c r="B3942" t="s">
        <v>422</v>
      </c>
      <c r="C3942" t="s">
        <v>14</v>
      </c>
      <c r="D3942">
        <v>1.6</v>
      </c>
      <c r="E3942">
        <v>4</v>
      </c>
      <c r="F394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942" t="s">
        <v>22</v>
      </c>
      <c r="H3942" t="s">
        <v>144</v>
      </c>
      <c r="I394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942">
        <v>8.8000000000000007</v>
      </c>
      <c r="K3942">
        <v>6.5</v>
      </c>
      <c r="L3942">
        <v>7.8</v>
      </c>
      <c r="M3942">
        <v>36</v>
      </c>
      <c r="N3942">
        <v>181</v>
      </c>
    </row>
    <row r="3943" spans="1:14" x14ac:dyDescent="0.35">
      <c r="A3943" t="s">
        <v>414</v>
      </c>
      <c r="B3943" t="s">
        <v>422</v>
      </c>
      <c r="C3943" t="s">
        <v>14</v>
      </c>
      <c r="D3943">
        <v>1.6</v>
      </c>
      <c r="E3943">
        <v>4</v>
      </c>
      <c r="F394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943" t="s">
        <v>17</v>
      </c>
      <c r="H3943" t="s">
        <v>144</v>
      </c>
      <c r="I394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943">
        <v>8.8000000000000007</v>
      </c>
      <c r="K3943">
        <v>6.6</v>
      </c>
      <c r="L3943">
        <v>7.8</v>
      </c>
      <c r="M3943">
        <v>36</v>
      </c>
      <c r="N3943">
        <v>181</v>
      </c>
    </row>
    <row r="3944" spans="1:14" x14ac:dyDescent="0.35">
      <c r="A3944" t="s">
        <v>414</v>
      </c>
      <c r="B3944" t="s">
        <v>424</v>
      </c>
      <c r="C3944" t="s">
        <v>425</v>
      </c>
      <c r="D3944">
        <v>2</v>
      </c>
      <c r="E3944">
        <v>4</v>
      </c>
      <c r="F394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944" t="s">
        <v>22</v>
      </c>
      <c r="H3944" t="s">
        <v>144</v>
      </c>
      <c r="I394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944">
        <v>9.9</v>
      </c>
      <c r="K3944">
        <v>7.6</v>
      </c>
      <c r="L3944">
        <v>8.9</v>
      </c>
      <c r="M3944">
        <v>32</v>
      </c>
      <c r="N3944">
        <v>210</v>
      </c>
    </row>
    <row r="3945" spans="1:14" x14ac:dyDescent="0.35">
      <c r="A3945" t="s">
        <v>414</v>
      </c>
      <c r="B3945" t="s">
        <v>426</v>
      </c>
      <c r="C3945" t="s">
        <v>232</v>
      </c>
      <c r="D3945">
        <v>3.3</v>
      </c>
      <c r="E3945">
        <v>6</v>
      </c>
      <c r="F394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945" t="s">
        <v>22</v>
      </c>
      <c r="H3945" t="s">
        <v>144</v>
      </c>
      <c r="I394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945">
        <v>13.2</v>
      </c>
      <c r="K3945">
        <v>9.6999999999999993</v>
      </c>
      <c r="L3945">
        <v>11.6</v>
      </c>
      <c r="M3945">
        <v>24</v>
      </c>
      <c r="N3945">
        <v>275</v>
      </c>
    </row>
    <row r="3946" spans="1:14" x14ac:dyDescent="0.35">
      <c r="A3946" t="s">
        <v>414</v>
      </c>
      <c r="B3946" t="s">
        <v>881</v>
      </c>
      <c r="C3946" t="s">
        <v>232</v>
      </c>
      <c r="D3946">
        <v>3.3</v>
      </c>
      <c r="E3946">
        <v>6</v>
      </c>
      <c r="F394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946" t="s">
        <v>22</v>
      </c>
      <c r="H3946" t="s">
        <v>144</v>
      </c>
      <c r="I394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946">
        <v>12.9</v>
      </c>
      <c r="K3946">
        <v>9.5</v>
      </c>
      <c r="L3946">
        <v>11.4</v>
      </c>
      <c r="M3946">
        <v>25</v>
      </c>
      <c r="N3946">
        <v>269</v>
      </c>
    </row>
    <row r="3947" spans="1:14" x14ac:dyDescent="0.35">
      <c r="A3947" t="s">
        <v>414</v>
      </c>
      <c r="B3947" t="s">
        <v>882</v>
      </c>
      <c r="C3947" t="s">
        <v>232</v>
      </c>
      <c r="D3947">
        <v>3.3</v>
      </c>
      <c r="E3947">
        <v>6</v>
      </c>
      <c r="F394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947" t="s">
        <v>22</v>
      </c>
      <c r="H3947" t="s">
        <v>144</v>
      </c>
      <c r="I394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947">
        <v>14.1</v>
      </c>
      <c r="K3947">
        <v>10.5</v>
      </c>
      <c r="L3947">
        <v>12.5</v>
      </c>
      <c r="M3947">
        <v>23</v>
      </c>
      <c r="N3947">
        <v>296</v>
      </c>
    </row>
    <row r="3948" spans="1:14" x14ac:dyDescent="0.35">
      <c r="A3948" t="s">
        <v>414</v>
      </c>
      <c r="B3948" t="s">
        <v>427</v>
      </c>
      <c r="C3948" t="s">
        <v>21</v>
      </c>
      <c r="D3948">
        <v>2.4</v>
      </c>
      <c r="E3948">
        <v>4</v>
      </c>
      <c r="F394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948" t="s">
        <v>22</v>
      </c>
      <c r="H3948" t="s">
        <v>144</v>
      </c>
      <c r="I394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948">
        <v>11.2</v>
      </c>
      <c r="K3948">
        <v>8.3000000000000007</v>
      </c>
      <c r="L3948">
        <v>9.9</v>
      </c>
      <c r="M3948">
        <v>29</v>
      </c>
      <c r="N3948">
        <v>234</v>
      </c>
    </row>
    <row r="3949" spans="1:14" x14ac:dyDescent="0.35">
      <c r="A3949" t="s">
        <v>414</v>
      </c>
      <c r="B3949" t="s">
        <v>883</v>
      </c>
      <c r="C3949" t="s">
        <v>21</v>
      </c>
      <c r="D3949">
        <v>2</v>
      </c>
      <c r="E3949">
        <v>4</v>
      </c>
      <c r="F394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949" t="s">
        <v>22</v>
      </c>
      <c r="H3949" t="s">
        <v>144</v>
      </c>
      <c r="I394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949">
        <v>12.3</v>
      </c>
      <c r="K3949">
        <v>9.4</v>
      </c>
      <c r="L3949">
        <v>11</v>
      </c>
      <c r="M3949">
        <v>26</v>
      </c>
      <c r="N3949">
        <v>259</v>
      </c>
    </row>
    <row r="3950" spans="1:14" x14ac:dyDescent="0.35">
      <c r="A3950" t="s">
        <v>414</v>
      </c>
      <c r="B3950" t="s">
        <v>883</v>
      </c>
      <c r="C3950" t="s">
        <v>21</v>
      </c>
      <c r="D3950">
        <v>2.4</v>
      </c>
      <c r="E3950">
        <v>4</v>
      </c>
      <c r="F395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950" t="s">
        <v>22</v>
      </c>
      <c r="H3950" t="s">
        <v>144</v>
      </c>
      <c r="I395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950">
        <v>11.5</v>
      </c>
      <c r="K3950">
        <v>9.3000000000000007</v>
      </c>
      <c r="L3950">
        <v>10.5</v>
      </c>
      <c r="M3950">
        <v>27</v>
      </c>
      <c r="N3950">
        <v>246</v>
      </c>
    </row>
    <row r="3951" spans="1:14" x14ac:dyDescent="0.35">
      <c r="A3951" t="s">
        <v>414</v>
      </c>
      <c r="B3951" t="s">
        <v>883</v>
      </c>
      <c r="C3951" t="s">
        <v>21</v>
      </c>
      <c r="D3951">
        <v>3.3</v>
      </c>
      <c r="E3951">
        <v>6</v>
      </c>
      <c r="F395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951" t="s">
        <v>22</v>
      </c>
      <c r="H3951" t="s">
        <v>144</v>
      </c>
      <c r="I395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951">
        <v>14</v>
      </c>
      <c r="K3951">
        <v>10.1</v>
      </c>
      <c r="L3951">
        <v>12.2</v>
      </c>
      <c r="M3951">
        <v>23</v>
      </c>
      <c r="N3951">
        <v>289</v>
      </c>
    </row>
    <row r="3952" spans="1:14" x14ac:dyDescent="0.35">
      <c r="A3952" t="s">
        <v>414</v>
      </c>
      <c r="B3952" t="s">
        <v>1244</v>
      </c>
      <c r="C3952" t="s">
        <v>21</v>
      </c>
      <c r="D3952">
        <v>3.3</v>
      </c>
      <c r="E3952">
        <v>6</v>
      </c>
      <c r="F395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952" t="s">
        <v>22</v>
      </c>
      <c r="H3952" t="s">
        <v>144</v>
      </c>
      <c r="I395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952">
        <v>13.2</v>
      </c>
      <c r="K3952">
        <v>9.3000000000000007</v>
      </c>
      <c r="L3952">
        <v>11.4</v>
      </c>
      <c r="M3952">
        <v>25</v>
      </c>
      <c r="N3952">
        <v>270</v>
      </c>
    </row>
    <row r="3953" spans="1:14" x14ac:dyDescent="0.35">
      <c r="A3953" t="s">
        <v>414</v>
      </c>
      <c r="B3953" t="s">
        <v>429</v>
      </c>
      <c r="C3953" t="s">
        <v>61</v>
      </c>
      <c r="D3953">
        <v>1.6</v>
      </c>
      <c r="E3953">
        <v>4</v>
      </c>
      <c r="F395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953" t="s">
        <v>22</v>
      </c>
      <c r="H3953" t="s">
        <v>144</v>
      </c>
      <c r="I395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953">
        <v>9.4</v>
      </c>
      <c r="K3953">
        <v>7.8</v>
      </c>
      <c r="L3953">
        <v>8.6999999999999993</v>
      </c>
      <c r="M3953">
        <v>32</v>
      </c>
      <c r="N3953">
        <v>205</v>
      </c>
    </row>
    <row r="3954" spans="1:14" x14ac:dyDescent="0.35">
      <c r="A3954" t="s">
        <v>414</v>
      </c>
      <c r="B3954" t="s">
        <v>429</v>
      </c>
      <c r="C3954" t="s">
        <v>61</v>
      </c>
      <c r="D3954">
        <v>1.6</v>
      </c>
      <c r="E3954">
        <v>4</v>
      </c>
      <c r="F395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954" t="s">
        <v>17</v>
      </c>
      <c r="H3954" t="s">
        <v>144</v>
      </c>
      <c r="I395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954">
        <v>9.6999999999999993</v>
      </c>
      <c r="K3954">
        <v>7.8</v>
      </c>
      <c r="L3954">
        <v>8.8000000000000007</v>
      </c>
      <c r="M3954">
        <v>32</v>
      </c>
      <c r="N3954">
        <v>208</v>
      </c>
    </row>
    <row r="3955" spans="1:14" x14ac:dyDescent="0.35">
      <c r="A3955" t="s">
        <v>414</v>
      </c>
      <c r="B3955" t="s">
        <v>429</v>
      </c>
      <c r="C3955" t="s">
        <v>61</v>
      </c>
      <c r="D3955">
        <v>2</v>
      </c>
      <c r="E3955">
        <v>4</v>
      </c>
      <c r="F395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955" t="s">
        <v>22</v>
      </c>
      <c r="H3955" t="s">
        <v>144</v>
      </c>
      <c r="I395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955">
        <v>9.5</v>
      </c>
      <c r="K3955">
        <v>7.8</v>
      </c>
      <c r="L3955">
        <v>8.6999999999999993</v>
      </c>
      <c r="M3955">
        <v>32</v>
      </c>
      <c r="N3955">
        <v>206</v>
      </c>
    </row>
    <row r="3956" spans="1:14" x14ac:dyDescent="0.35">
      <c r="A3956" t="s">
        <v>414</v>
      </c>
      <c r="B3956" t="s">
        <v>1245</v>
      </c>
      <c r="C3956" t="s">
        <v>61</v>
      </c>
      <c r="D3956">
        <v>1.6</v>
      </c>
      <c r="E3956">
        <v>4</v>
      </c>
      <c r="F395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956" t="s">
        <v>40</v>
      </c>
      <c r="H3956" t="s">
        <v>144</v>
      </c>
      <c r="I395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956">
        <v>9.1</v>
      </c>
      <c r="K3956">
        <v>7.7</v>
      </c>
      <c r="L3956">
        <v>8.5</v>
      </c>
      <c r="M3956">
        <v>33</v>
      </c>
      <c r="N3956">
        <v>199</v>
      </c>
    </row>
    <row r="3957" spans="1:14" x14ac:dyDescent="0.35">
      <c r="A3957" t="s">
        <v>414</v>
      </c>
      <c r="B3957" t="s">
        <v>431</v>
      </c>
      <c r="C3957" t="s">
        <v>21</v>
      </c>
      <c r="D3957">
        <v>2.4</v>
      </c>
      <c r="E3957">
        <v>4</v>
      </c>
      <c r="F395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957" t="s">
        <v>22</v>
      </c>
      <c r="H3957" t="s">
        <v>144</v>
      </c>
      <c r="I395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957">
        <v>10.4</v>
      </c>
      <c r="K3957">
        <v>8</v>
      </c>
      <c r="L3957">
        <v>9.3000000000000007</v>
      </c>
      <c r="M3957">
        <v>30</v>
      </c>
      <c r="N3957">
        <v>220</v>
      </c>
    </row>
    <row r="3958" spans="1:14" x14ac:dyDescent="0.35">
      <c r="A3958" t="s">
        <v>414</v>
      </c>
      <c r="B3958" t="s">
        <v>432</v>
      </c>
      <c r="C3958" t="s">
        <v>21</v>
      </c>
      <c r="D3958">
        <v>2</v>
      </c>
      <c r="E3958">
        <v>4</v>
      </c>
      <c r="F395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958" t="s">
        <v>22</v>
      </c>
      <c r="H3958" t="s">
        <v>144</v>
      </c>
      <c r="I395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958">
        <v>11.9</v>
      </c>
      <c r="K3958">
        <v>10.199999999999999</v>
      </c>
      <c r="L3958">
        <v>11.1</v>
      </c>
      <c r="M3958">
        <v>25</v>
      </c>
      <c r="N3958">
        <v>263</v>
      </c>
    </row>
    <row r="3959" spans="1:14" x14ac:dyDescent="0.35">
      <c r="A3959" t="s">
        <v>414</v>
      </c>
      <c r="B3959" t="s">
        <v>432</v>
      </c>
      <c r="C3959" t="s">
        <v>21</v>
      </c>
      <c r="D3959">
        <v>2.4</v>
      </c>
      <c r="E3959">
        <v>4</v>
      </c>
      <c r="F395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959" t="s">
        <v>22</v>
      </c>
      <c r="H3959" t="s">
        <v>144</v>
      </c>
      <c r="I395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959">
        <v>11.3</v>
      </c>
      <c r="K3959">
        <v>9.5</v>
      </c>
      <c r="L3959">
        <v>10.5</v>
      </c>
      <c r="M3959">
        <v>27</v>
      </c>
      <c r="N3959">
        <v>247</v>
      </c>
    </row>
    <row r="3960" spans="1:14" x14ac:dyDescent="0.35">
      <c r="A3960" t="s">
        <v>433</v>
      </c>
      <c r="B3960" t="s">
        <v>434</v>
      </c>
      <c r="C3960" t="s">
        <v>31</v>
      </c>
      <c r="D3960">
        <v>6.5</v>
      </c>
      <c r="E3960">
        <v>12</v>
      </c>
      <c r="F396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960" t="s">
        <v>40</v>
      </c>
      <c r="H3960" t="s">
        <v>16</v>
      </c>
      <c r="I396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960">
        <v>22.2</v>
      </c>
      <c r="K3960">
        <v>12.7</v>
      </c>
      <c r="L3960">
        <v>17.899999999999999</v>
      </c>
      <c r="M3960">
        <v>16</v>
      </c>
      <c r="N3960">
        <v>428</v>
      </c>
    </row>
    <row r="3961" spans="1:14" x14ac:dyDescent="0.35">
      <c r="A3961" t="s">
        <v>433</v>
      </c>
      <c r="B3961" t="s">
        <v>1246</v>
      </c>
      <c r="C3961" t="s">
        <v>31</v>
      </c>
      <c r="D3961">
        <v>6.5</v>
      </c>
      <c r="E3961">
        <v>12</v>
      </c>
      <c r="F396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961" t="s">
        <v>40</v>
      </c>
      <c r="H3961" t="s">
        <v>16</v>
      </c>
      <c r="I396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961">
        <v>23.9</v>
      </c>
      <c r="K3961">
        <v>14.5</v>
      </c>
      <c r="L3961">
        <v>19.7</v>
      </c>
      <c r="M3961">
        <v>14</v>
      </c>
      <c r="N3961">
        <v>461</v>
      </c>
    </row>
    <row r="3962" spans="1:14" x14ac:dyDescent="0.35">
      <c r="A3962" t="s">
        <v>433</v>
      </c>
      <c r="B3962" t="s">
        <v>884</v>
      </c>
      <c r="C3962" t="s">
        <v>31</v>
      </c>
      <c r="D3962">
        <v>6.5</v>
      </c>
      <c r="E3962">
        <v>12</v>
      </c>
      <c r="F396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962" t="s">
        <v>40</v>
      </c>
      <c r="H3962" t="s">
        <v>16</v>
      </c>
      <c r="I396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962">
        <v>23</v>
      </c>
      <c r="K3962">
        <v>13.5</v>
      </c>
      <c r="L3962">
        <v>18.7</v>
      </c>
      <c r="M3962">
        <v>15</v>
      </c>
      <c r="N3962">
        <v>438</v>
      </c>
    </row>
    <row r="3963" spans="1:14" x14ac:dyDescent="0.35">
      <c r="A3963" t="s">
        <v>433</v>
      </c>
      <c r="B3963" t="s">
        <v>1247</v>
      </c>
      <c r="C3963" t="s">
        <v>31</v>
      </c>
      <c r="D3963">
        <v>6.5</v>
      </c>
      <c r="E3963">
        <v>12</v>
      </c>
      <c r="F396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963" t="s">
        <v>40</v>
      </c>
      <c r="H3963" t="s">
        <v>16</v>
      </c>
      <c r="I396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963">
        <v>23.9</v>
      </c>
      <c r="K3963">
        <v>14.5</v>
      </c>
      <c r="L3963">
        <v>19.7</v>
      </c>
      <c r="M3963">
        <v>14</v>
      </c>
      <c r="N3963">
        <v>461</v>
      </c>
    </row>
    <row r="3964" spans="1:14" x14ac:dyDescent="0.35">
      <c r="A3964" t="s">
        <v>433</v>
      </c>
      <c r="B3964" t="s">
        <v>885</v>
      </c>
      <c r="C3964" t="s">
        <v>31</v>
      </c>
      <c r="D3964">
        <v>5.2</v>
      </c>
      <c r="E3964">
        <v>10</v>
      </c>
      <c r="F396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964" t="s">
        <v>40</v>
      </c>
      <c r="H3964" t="s">
        <v>16</v>
      </c>
      <c r="I396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964">
        <v>16.399999999999999</v>
      </c>
      <c r="K3964">
        <v>11.4</v>
      </c>
      <c r="L3964">
        <v>14.2</v>
      </c>
      <c r="M3964">
        <v>20</v>
      </c>
      <c r="N3964">
        <v>331</v>
      </c>
    </row>
    <row r="3965" spans="1:14" x14ac:dyDescent="0.35">
      <c r="A3965" t="s">
        <v>433</v>
      </c>
      <c r="B3965" t="s">
        <v>1075</v>
      </c>
      <c r="C3965" t="s">
        <v>31</v>
      </c>
      <c r="D3965">
        <v>5.2</v>
      </c>
      <c r="E3965">
        <v>10</v>
      </c>
      <c r="F396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965" t="s">
        <v>40</v>
      </c>
      <c r="H3965" t="s">
        <v>16</v>
      </c>
      <c r="I396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965">
        <v>16.899999999999999</v>
      </c>
      <c r="K3965">
        <v>11.8</v>
      </c>
      <c r="L3965">
        <v>14.6</v>
      </c>
      <c r="M3965">
        <v>19</v>
      </c>
      <c r="N3965">
        <v>340</v>
      </c>
    </row>
    <row r="3966" spans="1:14" x14ac:dyDescent="0.35">
      <c r="A3966" t="s">
        <v>436</v>
      </c>
      <c r="B3966" t="s">
        <v>1076</v>
      </c>
      <c r="C3966" t="s">
        <v>21</v>
      </c>
      <c r="D3966">
        <v>2</v>
      </c>
      <c r="E3966">
        <v>4</v>
      </c>
      <c r="F396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966" t="s">
        <v>440</v>
      </c>
      <c r="H3966" t="s">
        <v>16</v>
      </c>
      <c r="I396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966">
        <v>12</v>
      </c>
      <c r="K3966">
        <v>9.1999999999999993</v>
      </c>
      <c r="L3966">
        <v>10.7</v>
      </c>
      <c r="M3966">
        <v>26</v>
      </c>
      <c r="N3966">
        <v>252</v>
      </c>
    </row>
    <row r="3967" spans="1:14" x14ac:dyDescent="0.35">
      <c r="A3967" t="s">
        <v>436</v>
      </c>
      <c r="B3967" t="s">
        <v>439</v>
      </c>
      <c r="C3967" t="s">
        <v>21</v>
      </c>
      <c r="D3967">
        <v>2</v>
      </c>
      <c r="E3967">
        <v>4</v>
      </c>
      <c r="F396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967" t="s">
        <v>440</v>
      </c>
      <c r="H3967" t="s">
        <v>16</v>
      </c>
      <c r="I396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967">
        <v>11.3</v>
      </c>
      <c r="K3967">
        <v>8</v>
      </c>
      <c r="L3967">
        <v>9.8000000000000007</v>
      </c>
      <c r="M3967">
        <v>29</v>
      </c>
      <c r="N3967">
        <v>231</v>
      </c>
    </row>
    <row r="3968" spans="1:14" x14ac:dyDescent="0.35">
      <c r="A3968" t="s">
        <v>436</v>
      </c>
      <c r="B3968" t="s">
        <v>1248</v>
      </c>
      <c r="C3968" t="s">
        <v>21</v>
      </c>
      <c r="D3968">
        <v>2</v>
      </c>
      <c r="E3968">
        <v>4</v>
      </c>
      <c r="F396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968" t="s">
        <v>440</v>
      </c>
      <c r="H3968" t="s">
        <v>16</v>
      </c>
      <c r="I396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968">
        <v>12</v>
      </c>
      <c r="K3968">
        <v>8.5</v>
      </c>
      <c r="L3968">
        <v>10.4</v>
      </c>
      <c r="M3968">
        <v>27</v>
      </c>
      <c r="N3968">
        <v>243</v>
      </c>
    </row>
    <row r="3969" spans="1:14" x14ac:dyDescent="0.35">
      <c r="A3969" t="s">
        <v>452</v>
      </c>
      <c r="B3969" t="s">
        <v>453</v>
      </c>
      <c r="C3969" t="s">
        <v>14</v>
      </c>
      <c r="D3969">
        <v>1.8</v>
      </c>
      <c r="E3969">
        <v>4</v>
      </c>
      <c r="F396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969" t="s">
        <v>210</v>
      </c>
      <c r="H3969" t="s">
        <v>144</v>
      </c>
      <c r="I396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969">
        <v>5.5</v>
      </c>
      <c r="K3969">
        <v>5.9</v>
      </c>
      <c r="L3969">
        <v>5.7</v>
      </c>
      <c r="M3969">
        <v>50</v>
      </c>
      <c r="N3969">
        <v>132</v>
      </c>
    </row>
    <row r="3970" spans="1:14" x14ac:dyDescent="0.35">
      <c r="A3970" t="s">
        <v>452</v>
      </c>
      <c r="B3970" t="s">
        <v>454</v>
      </c>
      <c r="C3970" t="s">
        <v>25</v>
      </c>
      <c r="D3970">
        <v>2.5</v>
      </c>
      <c r="E3970">
        <v>4</v>
      </c>
      <c r="F397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970" t="s">
        <v>455</v>
      </c>
      <c r="H3970" t="s">
        <v>144</v>
      </c>
      <c r="I397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970">
        <v>5.8</v>
      </c>
      <c r="K3970">
        <v>6.1</v>
      </c>
      <c r="L3970">
        <v>5.9</v>
      </c>
      <c r="M3970">
        <v>48</v>
      </c>
      <c r="N3970">
        <v>139</v>
      </c>
    </row>
    <row r="3971" spans="1:14" x14ac:dyDescent="0.35">
      <c r="A3971" t="s">
        <v>452</v>
      </c>
      <c r="B3971" t="s">
        <v>456</v>
      </c>
      <c r="C3971" t="s">
        <v>25</v>
      </c>
      <c r="D3971">
        <v>3.5</v>
      </c>
      <c r="E3971">
        <v>6</v>
      </c>
      <c r="F397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971" t="s">
        <v>22</v>
      </c>
      <c r="H3971" t="s">
        <v>144</v>
      </c>
      <c r="I397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971">
        <v>11.4</v>
      </c>
      <c r="K3971">
        <v>7.7</v>
      </c>
      <c r="L3971">
        <v>9.6999999999999993</v>
      </c>
      <c r="M3971">
        <v>29</v>
      </c>
      <c r="N3971">
        <v>226</v>
      </c>
    </row>
    <row r="3972" spans="1:14" x14ac:dyDescent="0.35">
      <c r="A3972" t="s">
        <v>452</v>
      </c>
      <c r="B3972" t="s">
        <v>458</v>
      </c>
      <c r="C3972" t="s">
        <v>25</v>
      </c>
      <c r="D3972">
        <v>3.5</v>
      </c>
      <c r="E3972">
        <v>6</v>
      </c>
      <c r="F397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972" t="s">
        <v>22</v>
      </c>
      <c r="H3972" t="s">
        <v>16</v>
      </c>
      <c r="I397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972">
        <v>12.4</v>
      </c>
      <c r="K3972">
        <v>9.1999999999999993</v>
      </c>
      <c r="L3972">
        <v>11</v>
      </c>
      <c r="M3972">
        <v>26</v>
      </c>
      <c r="N3972">
        <v>257</v>
      </c>
    </row>
    <row r="3973" spans="1:14" x14ac:dyDescent="0.35">
      <c r="A3973" t="s">
        <v>452</v>
      </c>
      <c r="B3973" t="s">
        <v>459</v>
      </c>
      <c r="C3973" t="s">
        <v>25</v>
      </c>
      <c r="D3973">
        <v>3.5</v>
      </c>
      <c r="E3973">
        <v>6</v>
      </c>
      <c r="F397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973" t="s">
        <v>45</v>
      </c>
      <c r="H3973" t="s">
        <v>16</v>
      </c>
      <c r="I397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973">
        <v>8</v>
      </c>
      <c r="K3973">
        <v>6.9</v>
      </c>
      <c r="L3973">
        <v>7.5</v>
      </c>
      <c r="M3973">
        <v>38</v>
      </c>
      <c r="N3973">
        <v>176</v>
      </c>
    </row>
    <row r="3974" spans="1:14" x14ac:dyDescent="0.35">
      <c r="A3974" t="s">
        <v>452</v>
      </c>
      <c r="B3974" t="s">
        <v>1082</v>
      </c>
      <c r="C3974" t="s">
        <v>14</v>
      </c>
      <c r="D3974">
        <v>5</v>
      </c>
      <c r="E3974">
        <v>8</v>
      </c>
      <c r="F397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974" t="s">
        <v>47</v>
      </c>
      <c r="H3974" t="s">
        <v>16</v>
      </c>
      <c r="I397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974">
        <v>14.9</v>
      </c>
      <c r="K3974">
        <v>9.6999999999999993</v>
      </c>
      <c r="L3974">
        <v>12.5</v>
      </c>
      <c r="M3974">
        <v>23</v>
      </c>
      <c r="N3974">
        <v>293</v>
      </c>
    </row>
    <row r="3975" spans="1:14" x14ac:dyDescent="0.35">
      <c r="A3975" t="s">
        <v>452</v>
      </c>
      <c r="B3975" t="s">
        <v>460</v>
      </c>
      <c r="C3975" t="s">
        <v>66</v>
      </c>
      <c r="D3975">
        <v>4.5999999999999996</v>
      </c>
      <c r="E3975">
        <v>8</v>
      </c>
      <c r="F397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975" t="s">
        <v>22</v>
      </c>
      <c r="H3975" t="s">
        <v>16</v>
      </c>
      <c r="I397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975">
        <v>16</v>
      </c>
      <c r="K3975">
        <v>12.9</v>
      </c>
      <c r="L3975">
        <v>14.6</v>
      </c>
      <c r="M3975">
        <v>19</v>
      </c>
      <c r="N3975">
        <v>341</v>
      </c>
    </row>
    <row r="3976" spans="1:14" x14ac:dyDescent="0.35">
      <c r="A3976" t="s">
        <v>452</v>
      </c>
      <c r="B3976" t="s">
        <v>1083</v>
      </c>
      <c r="C3976" t="s">
        <v>14</v>
      </c>
      <c r="D3976">
        <v>2</v>
      </c>
      <c r="E3976">
        <v>4</v>
      </c>
      <c r="F397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976" t="s">
        <v>47</v>
      </c>
      <c r="H3976" t="s">
        <v>16</v>
      </c>
      <c r="I397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976">
        <v>10.6</v>
      </c>
      <c r="K3976">
        <v>7.3</v>
      </c>
      <c r="L3976">
        <v>9.1</v>
      </c>
      <c r="M3976">
        <v>31</v>
      </c>
      <c r="N3976">
        <v>214</v>
      </c>
    </row>
    <row r="3977" spans="1:14" x14ac:dyDescent="0.35">
      <c r="A3977" t="s">
        <v>452</v>
      </c>
      <c r="B3977" t="s">
        <v>1084</v>
      </c>
      <c r="C3977" t="s">
        <v>14</v>
      </c>
      <c r="D3977">
        <v>3.5</v>
      </c>
      <c r="E3977">
        <v>6</v>
      </c>
      <c r="F397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977" t="s">
        <v>22</v>
      </c>
      <c r="H3977" t="s">
        <v>16</v>
      </c>
      <c r="I397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977">
        <v>12.6</v>
      </c>
      <c r="K3977">
        <v>9.1999999999999993</v>
      </c>
      <c r="L3977">
        <v>11</v>
      </c>
      <c r="M3977">
        <v>26</v>
      </c>
      <c r="N3977">
        <v>258</v>
      </c>
    </row>
    <row r="3978" spans="1:14" x14ac:dyDescent="0.35">
      <c r="A3978" t="s">
        <v>452</v>
      </c>
      <c r="B3978" t="s">
        <v>465</v>
      </c>
      <c r="C3978" t="s">
        <v>14</v>
      </c>
      <c r="D3978">
        <v>3.5</v>
      </c>
      <c r="E3978">
        <v>6</v>
      </c>
      <c r="F397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978" t="s">
        <v>22</v>
      </c>
      <c r="H3978" t="s">
        <v>16</v>
      </c>
      <c r="I397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978">
        <v>12.6</v>
      </c>
      <c r="K3978">
        <v>9.1999999999999993</v>
      </c>
      <c r="L3978">
        <v>11</v>
      </c>
      <c r="M3978">
        <v>26</v>
      </c>
      <c r="N3978">
        <v>258</v>
      </c>
    </row>
    <row r="3979" spans="1:14" x14ac:dyDescent="0.35">
      <c r="A3979" t="s">
        <v>452</v>
      </c>
      <c r="B3979" t="s">
        <v>469</v>
      </c>
      <c r="C3979" t="s">
        <v>25</v>
      </c>
      <c r="D3979">
        <v>4.5999999999999996</v>
      </c>
      <c r="E3979">
        <v>8</v>
      </c>
      <c r="F397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979" t="s">
        <v>47</v>
      </c>
      <c r="H3979" t="s">
        <v>16</v>
      </c>
      <c r="I397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979">
        <v>15.1</v>
      </c>
      <c r="K3979">
        <v>10.3</v>
      </c>
      <c r="L3979">
        <v>12.9</v>
      </c>
      <c r="M3979">
        <v>22</v>
      </c>
      <c r="N3979">
        <v>303</v>
      </c>
    </row>
    <row r="3980" spans="1:14" x14ac:dyDescent="0.35">
      <c r="A3980" t="s">
        <v>452</v>
      </c>
      <c r="B3980" t="s">
        <v>470</v>
      </c>
      <c r="C3980" t="s">
        <v>25</v>
      </c>
      <c r="D3980">
        <v>4.5999999999999996</v>
      </c>
      <c r="E3980">
        <v>8</v>
      </c>
      <c r="F398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980" t="s">
        <v>47</v>
      </c>
      <c r="H3980" t="s">
        <v>16</v>
      </c>
      <c r="I398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980">
        <v>15.1</v>
      </c>
      <c r="K3980">
        <v>10.3</v>
      </c>
      <c r="L3980">
        <v>12.9</v>
      </c>
      <c r="M3980">
        <v>22</v>
      </c>
      <c r="N3980">
        <v>303</v>
      </c>
    </row>
    <row r="3981" spans="1:14" x14ac:dyDescent="0.35">
      <c r="A3981" t="s">
        <v>452</v>
      </c>
      <c r="B3981" t="s">
        <v>472</v>
      </c>
      <c r="C3981" t="s">
        <v>66</v>
      </c>
      <c r="D3981">
        <v>5.7</v>
      </c>
      <c r="E3981">
        <v>8</v>
      </c>
      <c r="F398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981" t="s">
        <v>47</v>
      </c>
      <c r="H3981" t="s">
        <v>16</v>
      </c>
      <c r="I398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981">
        <v>18.2</v>
      </c>
      <c r="K3981">
        <v>13</v>
      </c>
      <c r="L3981">
        <v>15.8</v>
      </c>
      <c r="M3981">
        <v>18</v>
      </c>
      <c r="N3981">
        <v>372</v>
      </c>
    </row>
    <row r="3982" spans="1:14" x14ac:dyDescent="0.35">
      <c r="A3982" t="s">
        <v>452</v>
      </c>
      <c r="B3982" t="s">
        <v>892</v>
      </c>
      <c r="C3982" t="s">
        <v>21</v>
      </c>
      <c r="D3982">
        <v>2</v>
      </c>
      <c r="E3982">
        <v>4</v>
      </c>
      <c r="F398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982" t="s">
        <v>22</v>
      </c>
      <c r="H3982" t="s">
        <v>16</v>
      </c>
      <c r="I398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982">
        <v>10.7</v>
      </c>
      <c r="K3982">
        <v>8.5</v>
      </c>
      <c r="L3982">
        <v>9.6999999999999993</v>
      </c>
      <c r="M3982">
        <v>29</v>
      </c>
      <c r="N3982">
        <v>226</v>
      </c>
    </row>
    <row r="3983" spans="1:14" x14ac:dyDescent="0.35">
      <c r="A3983" t="s">
        <v>452</v>
      </c>
      <c r="B3983" t="s">
        <v>893</v>
      </c>
      <c r="C3983" t="s">
        <v>21</v>
      </c>
      <c r="D3983">
        <v>2</v>
      </c>
      <c r="E3983">
        <v>4</v>
      </c>
      <c r="F398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983" t="s">
        <v>22</v>
      </c>
      <c r="H3983" t="s">
        <v>16</v>
      </c>
      <c r="I398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983">
        <v>10.8</v>
      </c>
      <c r="K3983">
        <v>8.9</v>
      </c>
      <c r="L3983">
        <v>9.9</v>
      </c>
      <c r="M3983">
        <v>29</v>
      </c>
      <c r="N3983">
        <v>232</v>
      </c>
    </row>
    <row r="3984" spans="1:14" x14ac:dyDescent="0.35">
      <c r="A3984" t="s">
        <v>452</v>
      </c>
      <c r="B3984" t="s">
        <v>894</v>
      </c>
      <c r="C3984" t="s">
        <v>21</v>
      </c>
      <c r="D3984">
        <v>2.5</v>
      </c>
      <c r="E3984">
        <v>4</v>
      </c>
      <c r="F398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984" t="s">
        <v>455</v>
      </c>
      <c r="H3984" t="s">
        <v>144</v>
      </c>
      <c r="I398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984">
        <v>7.2</v>
      </c>
      <c r="K3984">
        <v>7.9</v>
      </c>
      <c r="L3984">
        <v>7.5</v>
      </c>
      <c r="M3984">
        <v>38</v>
      </c>
      <c r="N3984">
        <v>176</v>
      </c>
    </row>
    <row r="3985" spans="1:14" x14ac:dyDescent="0.35">
      <c r="A3985" t="s">
        <v>452</v>
      </c>
      <c r="B3985" t="s">
        <v>1086</v>
      </c>
      <c r="C3985" t="s">
        <v>38</v>
      </c>
      <c r="D3985">
        <v>3.5</v>
      </c>
      <c r="E3985">
        <v>6</v>
      </c>
      <c r="F398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985" t="s">
        <v>22</v>
      </c>
      <c r="H3985" t="s">
        <v>16</v>
      </c>
      <c r="I398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985">
        <v>12.6</v>
      </c>
      <c r="K3985">
        <v>9.1999999999999993</v>
      </c>
      <c r="L3985">
        <v>11</v>
      </c>
      <c r="M3985">
        <v>26</v>
      </c>
      <c r="N3985">
        <v>258</v>
      </c>
    </row>
    <row r="3986" spans="1:14" x14ac:dyDescent="0.35">
      <c r="A3986" t="s">
        <v>452</v>
      </c>
      <c r="B3986" t="s">
        <v>896</v>
      </c>
      <c r="C3986" t="s">
        <v>38</v>
      </c>
      <c r="D3986">
        <v>3.5</v>
      </c>
      <c r="E3986">
        <v>6</v>
      </c>
      <c r="F398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986" t="s">
        <v>22</v>
      </c>
      <c r="H3986" t="s">
        <v>16</v>
      </c>
      <c r="I398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986">
        <v>12.6</v>
      </c>
      <c r="K3986">
        <v>9.1999999999999993</v>
      </c>
      <c r="L3986">
        <v>11</v>
      </c>
      <c r="M3986">
        <v>26</v>
      </c>
      <c r="N3986">
        <v>258</v>
      </c>
    </row>
    <row r="3987" spans="1:14" x14ac:dyDescent="0.35">
      <c r="A3987" t="s">
        <v>452</v>
      </c>
      <c r="B3987" t="s">
        <v>897</v>
      </c>
      <c r="C3987" t="s">
        <v>38</v>
      </c>
      <c r="D3987">
        <v>5</v>
      </c>
      <c r="E3987">
        <v>8</v>
      </c>
      <c r="F398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3987" t="s">
        <v>47</v>
      </c>
      <c r="H3987" t="s">
        <v>16</v>
      </c>
      <c r="I398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987">
        <v>15.2</v>
      </c>
      <c r="K3987">
        <v>9.5</v>
      </c>
      <c r="L3987">
        <v>12.6</v>
      </c>
      <c r="M3987">
        <v>22</v>
      </c>
      <c r="N3987">
        <v>289</v>
      </c>
    </row>
    <row r="3988" spans="1:14" x14ac:dyDescent="0.35">
      <c r="A3988" t="s">
        <v>452</v>
      </c>
      <c r="B3988" t="s">
        <v>473</v>
      </c>
      <c r="C3988" t="s">
        <v>21</v>
      </c>
      <c r="D3988">
        <v>3.5</v>
      </c>
      <c r="E3988">
        <v>6</v>
      </c>
      <c r="F398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988" t="s">
        <v>47</v>
      </c>
      <c r="H3988" t="s">
        <v>144</v>
      </c>
      <c r="I398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988">
        <v>12.2</v>
      </c>
      <c r="K3988">
        <v>9</v>
      </c>
      <c r="L3988">
        <v>10.8</v>
      </c>
      <c r="M3988">
        <v>26</v>
      </c>
      <c r="N3988">
        <v>252</v>
      </c>
    </row>
    <row r="3989" spans="1:14" x14ac:dyDescent="0.35">
      <c r="A3989" t="s">
        <v>452</v>
      </c>
      <c r="B3989" t="s">
        <v>474</v>
      </c>
      <c r="C3989" t="s">
        <v>66</v>
      </c>
      <c r="D3989">
        <v>3.5</v>
      </c>
      <c r="E3989">
        <v>6</v>
      </c>
      <c r="F398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989" t="s">
        <v>455</v>
      </c>
      <c r="H3989" t="s">
        <v>16</v>
      </c>
      <c r="I398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3989">
        <v>7.5</v>
      </c>
      <c r="K3989">
        <v>8.4</v>
      </c>
      <c r="L3989">
        <v>7.9</v>
      </c>
      <c r="M3989">
        <v>36</v>
      </c>
      <c r="N3989">
        <v>185</v>
      </c>
    </row>
    <row r="3990" spans="1:14" x14ac:dyDescent="0.35">
      <c r="A3990" t="s">
        <v>475</v>
      </c>
      <c r="B3990" t="s">
        <v>1249</v>
      </c>
      <c r="C3990" t="s">
        <v>58</v>
      </c>
      <c r="D3990">
        <v>2.7</v>
      </c>
      <c r="E3990">
        <v>6</v>
      </c>
      <c r="F399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990" t="s">
        <v>22</v>
      </c>
      <c r="H3990" t="s">
        <v>144</v>
      </c>
      <c r="I399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990">
        <v>14</v>
      </c>
      <c r="K3990">
        <v>9.5</v>
      </c>
      <c r="L3990">
        <v>12</v>
      </c>
      <c r="M3990">
        <v>24</v>
      </c>
      <c r="N3990">
        <v>281</v>
      </c>
    </row>
    <row r="3991" spans="1:14" x14ac:dyDescent="0.35">
      <c r="A3991" t="s">
        <v>475</v>
      </c>
      <c r="B3991" t="s">
        <v>1249</v>
      </c>
      <c r="C3991" t="s">
        <v>58</v>
      </c>
      <c r="D3991">
        <v>3</v>
      </c>
      <c r="E3991">
        <v>6</v>
      </c>
      <c r="F399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991" t="s">
        <v>22</v>
      </c>
      <c r="H3991" t="s">
        <v>144</v>
      </c>
      <c r="I399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991">
        <v>14.4</v>
      </c>
      <c r="K3991">
        <v>9.6999999999999993</v>
      </c>
      <c r="L3991">
        <v>12.3</v>
      </c>
      <c r="M3991">
        <v>23</v>
      </c>
      <c r="N3991">
        <v>288</v>
      </c>
    </row>
    <row r="3992" spans="1:14" x14ac:dyDescent="0.35">
      <c r="A3992" t="s">
        <v>475</v>
      </c>
      <c r="B3992" t="s">
        <v>1249</v>
      </c>
      <c r="C3992" t="s">
        <v>58</v>
      </c>
      <c r="D3992">
        <v>3.7</v>
      </c>
      <c r="E3992">
        <v>6</v>
      </c>
      <c r="F399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992" t="s">
        <v>22</v>
      </c>
      <c r="H3992" t="s">
        <v>144</v>
      </c>
      <c r="I399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992">
        <v>14.3</v>
      </c>
      <c r="K3992">
        <v>9.6999999999999993</v>
      </c>
      <c r="L3992">
        <v>12.2</v>
      </c>
      <c r="M3992">
        <v>23</v>
      </c>
      <c r="N3992">
        <v>287</v>
      </c>
    </row>
    <row r="3993" spans="1:14" x14ac:dyDescent="0.35">
      <c r="A3993" t="s">
        <v>475</v>
      </c>
      <c r="B3993" t="s">
        <v>898</v>
      </c>
      <c r="C3993" t="s">
        <v>21</v>
      </c>
      <c r="D3993">
        <v>2</v>
      </c>
      <c r="E3993">
        <v>4</v>
      </c>
      <c r="F399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993" t="s">
        <v>22</v>
      </c>
      <c r="H3993" t="s">
        <v>144</v>
      </c>
      <c r="I399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993">
        <v>12.3</v>
      </c>
      <c r="K3993">
        <v>9.3000000000000007</v>
      </c>
      <c r="L3993">
        <v>10.9</v>
      </c>
      <c r="M3993">
        <v>26</v>
      </c>
      <c r="N3993">
        <v>256</v>
      </c>
    </row>
    <row r="3994" spans="1:14" x14ac:dyDescent="0.35">
      <c r="A3994" t="s">
        <v>475</v>
      </c>
      <c r="B3994" t="s">
        <v>1250</v>
      </c>
      <c r="C3994" t="s">
        <v>21</v>
      </c>
      <c r="D3994">
        <v>2</v>
      </c>
      <c r="E3994">
        <v>4</v>
      </c>
      <c r="F399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994" t="s">
        <v>22</v>
      </c>
      <c r="H3994" t="s">
        <v>144</v>
      </c>
      <c r="I399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994">
        <v>12.1</v>
      </c>
      <c r="K3994">
        <v>9.3000000000000007</v>
      </c>
      <c r="L3994">
        <v>10.8</v>
      </c>
      <c r="M3994">
        <v>26</v>
      </c>
      <c r="N3994">
        <v>254</v>
      </c>
    </row>
    <row r="3995" spans="1:14" x14ac:dyDescent="0.35">
      <c r="A3995" t="s">
        <v>475</v>
      </c>
      <c r="B3995" t="s">
        <v>898</v>
      </c>
      <c r="C3995" t="s">
        <v>21</v>
      </c>
      <c r="D3995">
        <v>2.2999999999999998</v>
      </c>
      <c r="E3995">
        <v>4</v>
      </c>
      <c r="F399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3995" t="s">
        <v>22</v>
      </c>
      <c r="H3995" t="s">
        <v>144</v>
      </c>
      <c r="I399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995">
        <v>13.1</v>
      </c>
      <c r="K3995">
        <v>9.4</v>
      </c>
      <c r="L3995">
        <v>11.4</v>
      </c>
      <c r="M3995">
        <v>25</v>
      </c>
      <c r="N3995">
        <v>268</v>
      </c>
    </row>
    <row r="3996" spans="1:14" x14ac:dyDescent="0.35">
      <c r="A3996" t="s">
        <v>475</v>
      </c>
      <c r="B3996" t="s">
        <v>477</v>
      </c>
      <c r="C3996" t="s">
        <v>66</v>
      </c>
      <c r="D3996">
        <v>3.5</v>
      </c>
      <c r="E3996">
        <v>6</v>
      </c>
      <c r="F399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996" t="s">
        <v>22</v>
      </c>
      <c r="H3996" t="s">
        <v>144</v>
      </c>
      <c r="I399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996">
        <v>15.7</v>
      </c>
      <c r="K3996">
        <v>11.2</v>
      </c>
      <c r="L3996">
        <v>13.7</v>
      </c>
      <c r="M3996">
        <v>21</v>
      </c>
      <c r="N3996">
        <v>321</v>
      </c>
    </row>
    <row r="3997" spans="1:14" x14ac:dyDescent="0.35">
      <c r="A3997" t="s">
        <v>475</v>
      </c>
      <c r="B3997" t="s">
        <v>479</v>
      </c>
      <c r="C3997" t="s">
        <v>305</v>
      </c>
      <c r="D3997">
        <v>3.7</v>
      </c>
      <c r="E3997">
        <v>6</v>
      </c>
      <c r="F399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997" t="s">
        <v>36</v>
      </c>
      <c r="H3997" t="s">
        <v>144</v>
      </c>
      <c r="I399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997">
        <v>14.7</v>
      </c>
      <c r="K3997">
        <v>10.199999999999999</v>
      </c>
      <c r="L3997">
        <v>12.7</v>
      </c>
      <c r="M3997">
        <v>22</v>
      </c>
      <c r="N3997">
        <v>298</v>
      </c>
    </row>
    <row r="3998" spans="1:14" x14ac:dyDescent="0.35">
      <c r="A3998" t="s">
        <v>475</v>
      </c>
      <c r="B3998" t="s">
        <v>480</v>
      </c>
      <c r="C3998" t="s">
        <v>21</v>
      </c>
      <c r="D3998">
        <v>2.7</v>
      </c>
      <c r="E3998">
        <v>6</v>
      </c>
      <c r="F399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998" t="s">
        <v>22</v>
      </c>
      <c r="H3998" t="s">
        <v>144</v>
      </c>
      <c r="I399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998">
        <v>14.1</v>
      </c>
      <c r="K3998">
        <v>9.8000000000000007</v>
      </c>
      <c r="L3998">
        <v>12.1</v>
      </c>
      <c r="M3998">
        <v>23</v>
      </c>
      <c r="N3998">
        <v>284</v>
      </c>
    </row>
    <row r="3999" spans="1:14" x14ac:dyDescent="0.35">
      <c r="A3999" t="s">
        <v>475</v>
      </c>
      <c r="B3999" t="s">
        <v>480</v>
      </c>
      <c r="C3999" t="s">
        <v>21</v>
      </c>
      <c r="D3999">
        <v>3.7</v>
      </c>
      <c r="E3999">
        <v>6</v>
      </c>
      <c r="F399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3999" t="s">
        <v>22</v>
      </c>
      <c r="H3999" t="s">
        <v>144</v>
      </c>
      <c r="I399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3999">
        <v>14.4</v>
      </c>
      <c r="K3999">
        <v>10.3</v>
      </c>
      <c r="L3999">
        <v>12.5</v>
      </c>
      <c r="M3999">
        <v>23</v>
      </c>
      <c r="N3999">
        <v>293</v>
      </c>
    </row>
    <row r="4000" spans="1:14" x14ac:dyDescent="0.35">
      <c r="A4000" t="s">
        <v>475</v>
      </c>
      <c r="B4000" t="s">
        <v>481</v>
      </c>
      <c r="C4000" t="s">
        <v>25</v>
      </c>
      <c r="D4000">
        <v>2</v>
      </c>
      <c r="E4000">
        <v>4</v>
      </c>
      <c r="F400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000" t="s">
        <v>22</v>
      </c>
      <c r="H4000" t="s">
        <v>144</v>
      </c>
      <c r="I400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000">
        <v>11.2</v>
      </c>
      <c r="K4000">
        <v>7.6</v>
      </c>
      <c r="L4000">
        <v>9.8000000000000007</v>
      </c>
      <c r="M4000">
        <v>29</v>
      </c>
      <c r="N4000">
        <v>230</v>
      </c>
    </row>
    <row r="4001" spans="1:14" x14ac:dyDescent="0.35">
      <c r="A4001" t="s">
        <v>475</v>
      </c>
      <c r="B4001" t="s">
        <v>481</v>
      </c>
      <c r="C4001" t="s">
        <v>25</v>
      </c>
      <c r="D4001">
        <v>3</v>
      </c>
      <c r="E4001">
        <v>6</v>
      </c>
      <c r="F400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001" t="s">
        <v>22</v>
      </c>
      <c r="H4001" t="s">
        <v>144</v>
      </c>
      <c r="I400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001">
        <v>13.4</v>
      </c>
      <c r="K4001">
        <v>8.6999999999999993</v>
      </c>
      <c r="L4001">
        <v>11.2</v>
      </c>
      <c r="M4001">
        <v>25</v>
      </c>
      <c r="N4001">
        <v>264</v>
      </c>
    </row>
    <row r="4002" spans="1:14" x14ac:dyDescent="0.35">
      <c r="A4002" t="s">
        <v>475</v>
      </c>
      <c r="B4002" t="s">
        <v>482</v>
      </c>
      <c r="C4002" t="s">
        <v>25</v>
      </c>
      <c r="D4002">
        <v>2</v>
      </c>
      <c r="E4002">
        <v>4</v>
      </c>
      <c r="F400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002" t="s">
        <v>22</v>
      </c>
      <c r="H4002" t="s">
        <v>144</v>
      </c>
      <c r="I400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002">
        <v>11.8</v>
      </c>
      <c r="K4002">
        <v>8.4</v>
      </c>
      <c r="L4002">
        <v>10.199999999999999</v>
      </c>
      <c r="M4002">
        <v>28</v>
      </c>
      <c r="N4002">
        <v>239</v>
      </c>
    </row>
    <row r="4003" spans="1:14" x14ac:dyDescent="0.35">
      <c r="A4003" t="s">
        <v>475</v>
      </c>
      <c r="B4003" t="s">
        <v>482</v>
      </c>
      <c r="C4003" t="s">
        <v>25</v>
      </c>
      <c r="D4003">
        <v>3</v>
      </c>
      <c r="E4003">
        <v>6</v>
      </c>
      <c r="F400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003" t="s">
        <v>22</v>
      </c>
      <c r="H4003" t="s">
        <v>144</v>
      </c>
      <c r="I400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003">
        <v>14</v>
      </c>
      <c r="K4003">
        <v>9.1999999999999993</v>
      </c>
      <c r="L4003">
        <v>11.8</v>
      </c>
      <c r="M4003">
        <v>24</v>
      </c>
      <c r="N4003">
        <v>278</v>
      </c>
    </row>
    <row r="4004" spans="1:14" x14ac:dyDescent="0.35">
      <c r="A4004" t="s">
        <v>475</v>
      </c>
      <c r="B4004" t="s">
        <v>483</v>
      </c>
      <c r="C4004" t="s">
        <v>25</v>
      </c>
      <c r="D4004">
        <v>2</v>
      </c>
      <c r="E4004">
        <v>4</v>
      </c>
      <c r="F400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004" t="s">
        <v>210</v>
      </c>
      <c r="H4004" t="s">
        <v>144</v>
      </c>
      <c r="I400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004">
        <v>5.7</v>
      </c>
      <c r="K4004">
        <v>6.2</v>
      </c>
      <c r="L4004">
        <v>5.9</v>
      </c>
      <c r="M4004">
        <v>48</v>
      </c>
      <c r="N4004">
        <v>139</v>
      </c>
    </row>
    <row r="4005" spans="1:14" x14ac:dyDescent="0.35">
      <c r="A4005" t="s">
        <v>475</v>
      </c>
      <c r="B4005" t="s">
        <v>899</v>
      </c>
      <c r="C4005" t="s">
        <v>66</v>
      </c>
      <c r="D4005">
        <v>3.5</v>
      </c>
      <c r="E4005">
        <v>6</v>
      </c>
      <c r="F400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005" t="s">
        <v>22</v>
      </c>
      <c r="H4005" t="s">
        <v>144</v>
      </c>
      <c r="I400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005">
        <v>15.9</v>
      </c>
      <c r="K4005">
        <v>12</v>
      </c>
      <c r="L4005">
        <v>14.2</v>
      </c>
      <c r="M4005">
        <v>20</v>
      </c>
      <c r="N4005">
        <v>333</v>
      </c>
    </row>
    <row r="4006" spans="1:14" x14ac:dyDescent="0.35">
      <c r="A4006" t="s">
        <v>475</v>
      </c>
      <c r="B4006" t="s">
        <v>900</v>
      </c>
      <c r="C4006" t="s">
        <v>66</v>
      </c>
      <c r="D4006">
        <v>3.5</v>
      </c>
      <c r="E4006">
        <v>6</v>
      </c>
      <c r="F400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006" t="s">
        <v>22</v>
      </c>
      <c r="H4006" t="s">
        <v>144</v>
      </c>
      <c r="I400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006">
        <v>16.100000000000001</v>
      </c>
      <c r="K4006">
        <v>12.4</v>
      </c>
      <c r="L4006">
        <v>14.5</v>
      </c>
      <c r="M4006">
        <v>19</v>
      </c>
      <c r="N4006">
        <v>339</v>
      </c>
    </row>
    <row r="4007" spans="1:14" x14ac:dyDescent="0.35">
      <c r="A4007" t="s">
        <v>485</v>
      </c>
      <c r="B4007" t="s">
        <v>486</v>
      </c>
      <c r="C4007" t="s">
        <v>25</v>
      </c>
      <c r="D4007">
        <v>3</v>
      </c>
      <c r="E4007">
        <v>6</v>
      </c>
      <c r="F400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007" t="s">
        <v>47</v>
      </c>
      <c r="H4007" t="s">
        <v>16</v>
      </c>
      <c r="I400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007">
        <v>14.1</v>
      </c>
      <c r="K4007">
        <v>9.8000000000000007</v>
      </c>
      <c r="L4007">
        <v>12.4</v>
      </c>
      <c r="M4007">
        <v>23</v>
      </c>
      <c r="N4007">
        <v>286</v>
      </c>
    </row>
    <row r="4008" spans="1:14" x14ac:dyDescent="0.35">
      <c r="A4008" t="s">
        <v>485</v>
      </c>
      <c r="B4008" t="s">
        <v>1087</v>
      </c>
      <c r="C4008" t="s">
        <v>25</v>
      </c>
      <c r="D4008">
        <v>3</v>
      </c>
      <c r="E4008">
        <v>6</v>
      </c>
      <c r="F400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008" t="s">
        <v>47</v>
      </c>
      <c r="H4008" t="s">
        <v>16</v>
      </c>
      <c r="I400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008">
        <v>14.7</v>
      </c>
      <c r="K4008">
        <v>10</v>
      </c>
      <c r="L4008">
        <v>12.4</v>
      </c>
      <c r="M4008">
        <v>23</v>
      </c>
      <c r="N4008">
        <v>293</v>
      </c>
    </row>
    <row r="4009" spans="1:14" x14ac:dyDescent="0.35">
      <c r="A4009" t="s">
        <v>485</v>
      </c>
      <c r="B4009" t="s">
        <v>1088</v>
      </c>
      <c r="C4009" t="s">
        <v>25</v>
      </c>
      <c r="D4009">
        <v>3</v>
      </c>
      <c r="E4009">
        <v>6</v>
      </c>
      <c r="F400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009" t="s">
        <v>47</v>
      </c>
      <c r="H4009" t="s">
        <v>16</v>
      </c>
      <c r="I400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009">
        <v>14.7</v>
      </c>
      <c r="K4009">
        <v>9.9</v>
      </c>
      <c r="L4009">
        <v>12.6</v>
      </c>
      <c r="M4009">
        <v>22</v>
      </c>
      <c r="N4009">
        <v>295</v>
      </c>
    </row>
    <row r="4010" spans="1:14" x14ac:dyDescent="0.35">
      <c r="A4010" t="s">
        <v>485</v>
      </c>
      <c r="B4010" t="s">
        <v>488</v>
      </c>
      <c r="C4010" t="s">
        <v>38</v>
      </c>
      <c r="D4010">
        <v>4.7</v>
      </c>
      <c r="E4010">
        <v>8</v>
      </c>
      <c r="F401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010" t="s">
        <v>22</v>
      </c>
      <c r="H4010" t="s">
        <v>16</v>
      </c>
      <c r="I401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010">
        <v>18.2</v>
      </c>
      <c r="K4010">
        <v>11.4</v>
      </c>
      <c r="L4010">
        <v>15.1</v>
      </c>
      <c r="M4010">
        <v>19</v>
      </c>
      <c r="N4010">
        <v>355</v>
      </c>
    </row>
    <row r="4011" spans="1:14" x14ac:dyDescent="0.35">
      <c r="A4011" t="s">
        <v>485</v>
      </c>
      <c r="B4011" t="s">
        <v>489</v>
      </c>
      <c r="C4011" t="s">
        <v>38</v>
      </c>
      <c r="D4011">
        <v>4.7</v>
      </c>
      <c r="E4011">
        <v>8</v>
      </c>
      <c r="F401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011" t="s">
        <v>22</v>
      </c>
      <c r="H4011" t="s">
        <v>16</v>
      </c>
      <c r="I401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011">
        <v>18.2</v>
      </c>
      <c r="K4011">
        <v>11.6</v>
      </c>
      <c r="L4011">
        <v>15.2</v>
      </c>
      <c r="M4011">
        <v>19</v>
      </c>
      <c r="N4011">
        <v>358</v>
      </c>
    </row>
    <row r="4012" spans="1:14" x14ac:dyDescent="0.35">
      <c r="A4012" t="s">
        <v>485</v>
      </c>
      <c r="B4012" t="s">
        <v>1251</v>
      </c>
      <c r="C4012" t="s">
        <v>66</v>
      </c>
      <c r="D4012">
        <v>3</v>
      </c>
      <c r="E4012">
        <v>6</v>
      </c>
      <c r="F401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012" t="s">
        <v>47</v>
      </c>
      <c r="H4012" t="s">
        <v>16</v>
      </c>
      <c r="I401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012">
        <v>16.8</v>
      </c>
      <c r="K4012">
        <v>11.9</v>
      </c>
      <c r="L4012">
        <v>14.7</v>
      </c>
      <c r="M4012">
        <v>19</v>
      </c>
      <c r="N4012">
        <v>340</v>
      </c>
    </row>
    <row r="4013" spans="1:14" x14ac:dyDescent="0.35">
      <c r="A4013" t="s">
        <v>485</v>
      </c>
      <c r="B4013" t="s">
        <v>1252</v>
      </c>
      <c r="C4013" t="s">
        <v>66</v>
      </c>
      <c r="D4013">
        <v>3</v>
      </c>
      <c r="E4013">
        <v>6</v>
      </c>
      <c r="F401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013" t="s">
        <v>47</v>
      </c>
      <c r="H4013" t="s">
        <v>16</v>
      </c>
      <c r="I401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013">
        <v>16.8</v>
      </c>
      <c r="K4013">
        <v>12.4</v>
      </c>
      <c r="L4013">
        <v>14.7</v>
      </c>
      <c r="M4013">
        <v>19</v>
      </c>
      <c r="N4013">
        <v>346</v>
      </c>
    </row>
    <row r="4014" spans="1:14" x14ac:dyDescent="0.35">
      <c r="A4014" t="s">
        <v>485</v>
      </c>
      <c r="B4014" t="s">
        <v>490</v>
      </c>
      <c r="C4014" t="s">
        <v>58</v>
      </c>
      <c r="D4014">
        <v>3.8</v>
      </c>
      <c r="E4014">
        <v>8</v>
      </c>
      <c r="F401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014" t="s">
        <v>47</v>
      </c>
      <c r="H4014" t="s">
        <v>16</v>
      </c>
      <c r="I401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014">
        <v>16.100000000000001</v>
      </c>
      <c r="K4014">
        <v>10.8</v>
      </c>
      <c r="L4014">
        <v>13.8</v>
      </c>
      <c r="M4014">
        <v>20</v>
      </c>
      <c r="N4014">
        <v>321</v>
      </c>
    </row>
    <row r="4015" spans="1:14" x14ac:dyDescent="0.35">
      <c r="A4015" t="s">
        <v>485</v>
      </c>
      <c r="B4015" t="s">
        <v>1089</v>
      </c>
      <c r="C4015" t="s">
        <v>58</v>
      </c>
      <c r="D4015">
        <v>3</v>
      </c>
      <c r="E4015">
        <v>6</v>
      </c>
      <c r="F401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015" t="s">
        <v>47</v>
      </c>
      <c r="H4015" t="s">
        <v>16</v>
      </c>
      <c r="I401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015">
        <v>14.9</v>
      </c>
      <c r="K4015">
        <v>10.3</v>
      </c>
      <c r="L4015">
        <v>13.1</v>
      </c>
      <c r="M4015">
        <v>22</v>
      </c>
      <c r="N4015">
        <v>300</v>
      </c>
    </row>
    <row r="4016" spans="1:14" x14ac:dyDescent="0.35">
      <c r="A4016" t="s">
        <v>485</v>
      </c>
      <c r="B4016" t="s">
        <v>491</v>
      </c>
      <c r="C4016" t="s">
        <v>58</v>
      </c>
      <c r="D4016">
        <v>3</v>
      </c>
      <c r="E4016">
        <v>6</v>
      </c>
      <c r="F401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016" t="s">
        <v>47</v>
      </c>
      <c r="H4016" t="s">
        <v>16</v>
      </c>
      <c r="I401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016">
        <v>15</v>
      </c>
      <c r="K4016">
        <v>10.3</v>
      </c>
      <c r="L4016">
        <v>13.1</v>
      </c>
      <c r="M4016">
        <v>22</v>
      </c>
      <c r="N4016">
        <v>301</v>
      </c>
    </row>
    <row r="4017" spans="1:14" x14ac:dyDescent="0.35">
      <c r="A4017" t="s">
        <v>492</v>
      </c>
      <c r="B4017" t="s">
        <v>1090</v>
      </c>
      <c r="C4017" t="s">
        <v>14</v>
      </c>
      <c r="D4017">
        <v>2</v>
      </c>
      <c r="E4017">
        <v>4</v>
      </c>
      <c r="F401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017" t="s">
        <v>22</v>
      </c>
      <c r="H4017" t="s">
        <v>144</v>
      </c>
      <c r="I401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017">
        <v>8.1999999999999993</v>
      </c>
      <c r="K4017">
        <v>6.9</v>
      </c>
      <c r="L4017">
        <v>7.6</v>
      </c>
      <c r="M4017">
        <v>37</v>
      </c>
      <c r="N4017">
        <v>179</v>
      </c>
    </row>
    <row r="4018" spans="1:14" x14ac:dyDescent="0.35">
      <c r="A4018" t="s">
        <v>492</v>
      </c>
      <c r="B4018" t="s">
        <v>1091</v>
      </c>
      <c r="C4018" t="s">
        <v>14</v>
      </c>
      <c r="D4018">
        <v>2</v>
      </c>
      <c r="E4018">
        <v>4</v>
      </c>
      <c r="F401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018" t="s">
        <v>22</v>
      </c>
      <c r="H4018" t="s">
        <v>144</v>
      </c>
      <c r="I401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018">
        <v>8.8000000000000007</v>
      </c>
      <c r="K4018">
        <v>7.5</v>
      </c>
      <c r="L4018">
        <v>8.1999999999999993</v>
      </c>
      <c r="M4018">
        <v>34</v>
      </c>
      <c r="N4018">
        <v>192</v>
      </c>
    </row>
    <row r="4019" spans="1:14" x14ac:dyDescent="0.35">
      <c r="A4019" t="s">
        <v>492</v>
      </c>
      <c r="B4019" t="s">
        <v>493</v>
      </c>
      <c r="C4019" t="s">
        <v>21</v>
      </c>
      <c r="D4019">
        <v>2</v>
      </c>
      <c r="E4019">
        <v>4</v>
      </c>
      <c r="F401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019" t="s">
        <v>17</v>
      </c>
      <c r="H4019" t="s">
        <v>144</v>
      </c>
      <c r="I401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019">
        <v>9.4</v>
      </c>
      <c r="K4019">
        <v>7.4</v>
      </c>
      <c r="L4019">
        <v>8.5</v>
      </c>
      <c r="M4019">
        <v>33</v>
      </c>
      <c r="N4019">
        <v>199</v>
      </c>
    </row>
    <row r="4020" spans="1:14" x14ac:dyDescent="0.35">
      <c r="A4020" t="s">
        <v>492</v>
      </c>
      <c r="B4020" t="s">
        <v>493</v>
      </c>
      <c r="C4020" t="s">
        <v>21</v>
      </c>
      <c r="D4020">
        <v>2.5</v>
      </c>
      <c r="E4020">
        <v>4</v>
      </c>
      <c r="F402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020" t="s">
        <v>22</v>
      </c>
      <c r="H4020" t="s">
        <v>144</v>
      </c>
      <c r="I402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020">
        <v>9.8000000000000007</v>
      </c>
      <c r="K4020">
        <v>7.7</v>
      </c>
      <c r="L4020">
        <v>8.6</v>
      </c>
      <c r="M4020">
        <v>33</v>
      </c>
      <c r="N4020">
        <v>204</v>
      </c>
    </row>
    <row r="4021" spans="1:14" x14ac:dyDescent="0.35">
      <c r="A4021" t="s">
        <v>492</v>
      </c>
      <c r="B4021" t="s">
        <v>494</v>
      </c>
      <c r="C4021" t="s">
        <v>21</v>
      </c>
      <c r="D4021">
        <v>2.5</v>
      </c>
      <c r="E4021">
        <v>4</v>
      </c>
      <c r="F402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021" t="s">
        <v>22</v>
      </c>
      <c r="H4021" t="s">
        <v>144</v>
      </c>
      <c r="I402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021">
        <v>10.199999999999999</v>
      </c>
      <c r="K4021">
        <v>8.3000000000000007</v>
      </c>
      <c r="L4021">
        <v>9.1999999999999993</v>
      </c>
      <c r="M4021">
        <v>31</v>
      </c>
      <c r="N4021">
        <v>221</v>
      </c>
    </row>
    <row r="4022" spans="1:14" x14ac:dyDescent="0.35">
      <c r="A4022" t="s">
        <v>492</v>
      </c>
      <c r="B4022" t="s">
        <v>495</v>
      </c>
      <c r="C4022" t="s">
        <v>21</v>
      </c>
      <c r="D4022">
        <v>2.5</v>
      </c>
      <c r="E4022">
        <v>4</v>
      </c>
      <c r="F402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022" t="s">
        <v>22</v>
      </c>
      <c r="H4022" t="s">
        <v>144</v>
      </c>
      <c r="I402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022">
        <v>10.6</v>
      </c>
      <c r="K4022">
        <v>8.4</v>
      </c>
      <c r="L4022">
        <v>9.6</v>
      </c>
      <c r="M4022">
        <v>29</v>
      </c>
      <c r="N4022">
        <v>225</v>
      </c>
    </row>
    <row r="4023" spans="1:14" x14ac:dyDescent="0.35">
      <c r="A4023" t="s">
        <v>492</v>
      </c>
      <c r="B4023" t="s">
        <v>496</v>
      </c>
      <c r="C4023" t="s">
        <v>21</v>
      </c>
      <c r="D4023">
        <v>2.5</v>
      </c>
      <c r="E4023">
        <v>4</v>
      </c>
      <c r="F402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023" t="s">
        <v>22</v>
      </c>
      <c r="H4023" t="s">
        <v>144</v>
      </c>
      <c r="I402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023">
        <v>11.5</v>
      </c>
      <c r="K4023">
        <v>8.9</v>
      </c>
      <c r="L4023">
        <v>10.4</v>
      </c>
      <c r="M4023">
        <v>27</v>
      </c>
      <c r="N4023">
        <v>242</v>
      </c>
    </row>
    <row r="4024" spans="1:14" x14ac:dyDescent="0.35">
      <c r="A4024" t="s">
        <v>492</v>
      </c>
      <c r="B4024" t="s">
        <v>498</v>
      </c>
      <c r="C4024" t="s">
        <v>14</v>
      </c>
      <c r="D4024">
        <v>2</v>
      </c>
      <c r="E4024">
        <v>4</v>
      </c>
      <c r="F402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024" t="s">
        <v>22</v>
      </c>
      <c r="H4024" t="s">
        <v>144</v>
      </c>
      <c r="I402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024">
        <v>8.4</v>
      </c>
      <c r="K4024">
        <v>6.4</v>
      </c>
      <c r="L4024">
        <v>7.5</v>
      </c>
      <c r="M4024">
        <v>38</v>
      </c>
      <c r="N4024">
        <v>176</v>
      </c>
    </row>
    <row r="4025" spans="1:14" x14ac:dyDescent="0.35">
      <c r="A4025" t="s">
        <v>492</v>
      </c>
      <c r="B4025" t="s">
        <v>498</v>
      </c>
      <c r="C4025" t="s">
        <v>14</v>
      </c>
      <c r="D4025">
        <v>2</v>
      </c>
      <c r="E4025">
        <v>4</v>
      </c>
      <c r="F402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025" t="s">
        <v>17</v>
      </c>
      <c r="H4025" t="s">
        <v>144</v>
      </c>
      <c r="I402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025">
        <v>8.5</v>
      </c>
      <c r="K4025">
        <v>6.2</v>
      </c>
      <c r="L4025">
        <v>7.5</v>
      </c>
      <c r="M4025">
        <v>38</v>
      </c>
      <c r="N4025">
        <v>175</v>
      </c>
    </row>
    <row r="4026" spans="1:14" x14ac:dyDescent="0.35">
      <c r="A4026" t="s">
        <v>492</v>
      </c>
      <c r="B4026" t="s">
        <v>500</v>
      </c>
      <c r="C4026" t="s">
        <v>14</v>
      </c>
      <c r="D4026">
        <v>2</v>
      </c>
      <c r="E4026">
        <v>4</v>
      </c>
      <c r="F402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026" t="s">
        <v>17</v>
      </c>
      <c r="H4026" t="s">
        <v>144</v>
      </c>
      <c r="I402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026">
        <v>8.5</v>
      </c>
      <c r="K4026">
        <v>6.2</v>
      </c>
      <c r="L4026">
        <v>7.5</v>
      </c>
      <c r="M4026">
        <v>38</v>
      </c>
      <c r="N4026">
        <v>175</v>
      </c>
    </row>
    <row r="4027" spans="1:14" x14ac:dyDescent="0.35">
      <c r="A4027" t="s">
        <v>492</v>
      </c>
      <c r="B4027" t="s">
        <v>498</v>
      </c>
      <c r="C4027" t="s">
        <v>14</v>
      </c>
      <c r="D4027">
        <v>2.5</v>
      </c>
      <c r="E4027">
        <v>4</v>
      </c>
      <c r="F402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027" t="s">
        <v>22</v>
      </c>
      <c r="H4027" t="s">
        <v>144</v>
      </c>
      <c r="I402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027">
        <v>8.8000000000000007</v>
      </c>
      <c r="K4027">
        <v>6.6</v>
      </c>
      <c r="L4027">
        <v>7.8</v>
      </c>
      <c r="M4027">
        <v>36</v>
      </c>
      <c r="N4027">
        <v>182</v>
      </c>
    </row>
    <row r="4028" spans="1:14" x14ac:dyDescent="0.35">
      <c r="A4028" t="s">
        <v>492</v>
      </c>
      <c r="B4028" t="s">
        <v>499</v>
      </c>
      <c r="C4028" t="s">
        <v>14</v>
      </c>
      <c r="D4028">
        <v>2.5</v>
      </c>
      <c r="E4028">
        <v>4</v>
      </c>
      <c r="F402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028" t="s">
        <v>22</v>
      </c>
      <c r="H4028" t="s">
        <v>144</v>
      </c>
      <c r="I402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028">
        <v>8.5</v>
      </c>
      <c r="K4028">
        <v>6.4</v>
      </c>
      <c r="L4028">
        <v>7.6</v>
      </c>
      <c r="M4028">
        <v>37</v>
      </c>
      <c r="N4028">
        <v>176</v>
      </c>
    </row>
    <row r="4029" spans="1:14" x14ac:dyDescent="0.35">
      <c r="A4029" t="s">
        <v>492</v>
      </c>
      <c r="B4029" t="s">
        <v>500</v>
      </c>
      <c r="C4029" t="s">
        <v>14</v>
      </c>
      <c r="D4029">
        <v>2.5</v>
      </c>
      <c r="E4029">
        <v>4</v>
      </c>
      <c r="F402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029" t="s">
        <v>17</v>
      </c>
      <c r="H4029" t="s">
        <v>144</v>
      </c>
      <c r="I402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029">
        <v>9.3000000000000007</v>
      </c>
      <c r="K4029">
        <v>6.9</v>
      </c>
      <c r="L4029">
        <v>8.1999999999999993</v>
      </c>
      <c r="M4029">
        <v>34</v>
      </c>
      <c r="N4029">
        <v>194</v>
      </c>
    </row>
    <row r="4030" spans="1:14" x14ac:dyDescent="0.35">
      <c r="A4030" t="s">
        <v>492</v>
      </c>
      <c r="B4030" t="s">
        <v>501</v>
      </c>
      <c r="C4030" t="s">
        <v>25</v>
      </c>
      <c r="D4030">
        <v>2</v>
      </c>
      <c r="E4030">
        <v>4</v>
      </c>
      <c r="F403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030" t="s">
        <v>22</v>
      </c>
      <c r="H4030" t="s">
        <v>144</v>
      </c>
      <c r="I403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030">
        <v>8.4</v>
      </c>
      <c r="K4030">
        <v>6.4</v>
      </c>
      <c r="L4030">
        <v>7.5</v>
      </c>
      <c r="M4030">
        <v>38</v>
      </c>
      <c r="N4030">
        <v>174</v>
      </c>
    </row>
    <row r="4031" spans="1:14" x14ac:dyDescent="0.35">
      <c r="A4031" t="s">
        <v>492</v>
      </c>
      <c r="B4031" t="s">
        <v>503</v>
      </c>
      <c r="C4031" t="s">
        <v>25</v>
      </c>
      <c r="D4031">
        <v>2</v>
      </c>
      <c r="E4031">
        <v>4</v>
      </c>
      <c r="F403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031" t="s">
        <v>17</v>
      </c>
      <c r="H4031" t="s">
        <v>144</v>
      </c>
      <c r="I403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031">
        <v>8.6</v>
      </c>
      <c r="K4031">
        <v>6.4</v>
      </c>
      <c r="L4031">
        <v>7.6</v>
      </c>
      <c r="M4031">
        <v>37</v>
      </c>
      <c r="N4031">
        <v>178</v>
      </c>
    </row>
    <row r="4032" spans="1:14" x14ac:dyDescent="0.35">
      <c r="A4032" t="s">
        <v>492</v>
      </c>
      <c r="B4032" t="s">
        <v>501</v>
      </c>
      <c r="C4032" t="s">
        <v>25</v>
      </c>
      <c r="D4032">
        <v>2.5</v>
      </c>
      <c r="E4032">
        <v>4</v>
      </c>
      <c r="F403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032" t="s">
        <v>22</v>
      </c>
      <c r="H4032" t="s">
        <v>144</v>
      </c>
      <c r="I403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032">
        <v>9</v>
      </c>
      <c r="K4032">
        <v>6.7</v>
      </c>
      <c r="L4032">
        <v>7.8</v>
      </c>
      <c r="M4032">
        <v>36</v>
      </c>
      <c r="N4032">
        <v>183</v>
      </c>
    </row>
    <row r="4033" spans="1:14" x14ac:dyDescent="0.35">
      <c r="A4033" t="s">
        <v>492</v>
      </c>
      <c r="B4033" t="s">
        <v>502</v>
      </c>
      <c r="C4033" t="s">
        <v>25</v>
      </c>
      <c r="D4033">
        <v>2.5</v>
      </c>
      <c r="E4033">
        <v>4</v>
      </c>
      <c r="F403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033" t="s">
        <v>22</v>
      </c>
      <c r="H4033" t="s">
        <v>144</v>
      </c>
      <c r="I403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033">
        <v>8.6999999999999993</v>
      </c>
      <c r="K4033">
        <v>6.6</v>
      </c>
      <c r="L4033">
        <v>7.8</v>
      </c>
      <c r="M4033">
        <v>36</v>
      </c>
      <c r="N4033">
        <v>181</v>
      </c>
    </row>
    <row r="4034" spans="1:14" x14ac:dyDescent="0.35">
      <c r="A4034" t="s">
        <v>492</v>
      </c>
      <c r="B4034" t="s">
        <v>503</v>
      </c>
      <c r="C4034" t="s">
        <v>25</v>
      </c>
      <c r="D4034">
        <v>2.5</v>
      </c>
      <c r="E4034">
        <v>4</v>
      </c>
      <c r="F403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034" t="s">
        <v>17</v>
      </c>
      <c r="H4034" t="s">
        <v>144</v>
      </c>
      <c r="I403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034">
        <v>9.6</v>
      </c>
      <c r="K4034">
        <v>7</v>
      </c>
      <c r="L4034">
        <v>8.4</v>
      </c>
      <c r="M4034">
        <v>34</v>
      </c>
      <c r="N4034">
        <v>198</v>
      </c>
    </row>
    <row r="4035" spans="1:14" x14ac:dyDescent="0.35">
      <c r="A4035" t="s">
        <v>492</v>
      </c>
      <c r="B4035" t="s">
        <v>504</v>
      </c>
      <c r="C4035" t="s">
        <v>232</v>
      </c>
      <c r="D4035">
        <v>2.5</v>
      </c>
      <c r="E4035">
        <v>4</v>
      </c>
      <c r="F403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035" t="s">
        <v>15</v>
      </c>
      <c r="H4035" t="s">
        <v>144</v>
      </c>
      <c r="I403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035">
        <v>10.8</v>
      </c>
      <c r="K4035">
        <v>8.1999999999999993</v>
      </c>
      <c r="L4035">
        <v>9.6</v>
      </c>
      <c r="M4035">
        <v>29</v>
      </c>
      <c r="N4035">
        <v>226</v>
      </c>
    </row>
    <row r="4036" spans="1:14" x14ac:dyDescent="0.35">
      <c r="A4036" t="s">
        <v>492</v>
      </c>
      <c r="B4036" t="s">
        <v>504</v>
      </c>
      <c r="C4036" t="s">
        <v>232</v>
      </c>
      <c r="D4036">
        <v>2.5</v>
      </c>
      <c r="E4036">
        <v>4</v>
      </c>
      <c r="F403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036" t="s">
        <v>17</v>
      </c>
      <c r="H4036" t="s">
        <v>144</v>
      </c>
      <c r="I403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036">
        <v>11.1</v>
      </c>
      <c r="K4036">
        <v>8.3000000000000007</v>
      </c>
      <c r="L4036">
        <v>9.8000000000000007</v>
      </c>
      <c r="M4036">
        <v>29</v>
      </c>
      <c r="N4036">
        <v>230</v>
      </c>
    </row>
    <row r="4037" spans="1:14" x14ac:dyDescent="0.35">
      <c r="A4037" t="s">
        <v>492</v>
      </c>
      <c r="B4037" t="s">
        <v>505</v>
      </c>
      <c r="C4037" t="s">
        <v>25</v>
      </c>
      <c r="D4037">
        <v>2.5</v>
      </c>
      <c r="E4037">
        <v>4</v>
      </c>
      <c r="F403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037" t="s">
        <v>22</v>
      </c>
      <c r="H4037" t="s">
        <v>144</v>
      </c>
      <c r="I403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037">
        <v>9.1</v>
      </c>
      <c r="K4037">
        <v>6.7</v>
      </c>
      <c r="L4037">
        <v>8</v>
      </c>
      <c r="M4037">
        <v>35</v>
      </c>
      <c r="N4037">
        <v>187</v>
      </c>
    </row>
    <row r="4038" spans="1:14" x14ac:dyDescent="0.35">
      <c r="A4038" t="s">
        <v>492</v>
      </c>
      <c r="B4038" t="s">
        <v>506</v>
      </c>
      <c r="C4038" t="s">
        <v>25</v>
      </c>
      <c r="D4038">
        <v>2.5</v>
      </c>
      <c r="E4038">
        <v>4</v>
      </c>
      <c r="F403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038" t="s">
        <v>22</v>
      </c>
      <c r="H4038" t="s">
        <v>144</v>
      </c>
      <c r="I403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038">
        <v>8.9</v>
      </c>
      <c r="K4038">
        <v>6.7</v>
      </c>
      <c r="L4038">
        <v>7.9</v>
      </c>
      <c r="M4038">
        <v>36</v>
      </c>
      <c r="N4038">
        <v>186</v>
      </c>
    </row>
    <row r="4039" spans="1:14" x14ac:dyDescent="0.35">
      <c r="A4039" t="s">
        <v>492</v>
      </c>
      <c r="B4039" t="s">
        <v>1093</v>
      </c>
      <c r="C4039" t="s">
        <v>25</v>
      </c>
      <c r="D4039">
        <v>2.5</v>
      </c>
      <c r="E4039">
        <v>4</v>
      </c>
      <c r="F403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039" t="s">
        <v>17</v>
      </c>
      <c r="H4039" t="s">
        <v>144</v>
      </c>
      <c r="I403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039">
        <v>9.8000000000000007</v>
      </c>
      <c r="K4039">
        <v>6.9</v>
      </c>
      <c r="L4039">
        <v>8.4</v>
      </c>
      <c r="M4039">
        <v>34</v>
      </c>
      <c r="N4039">
        <v>196</v>
      </c>
    </row>
    <row r="4040" spans="1:14" x14ac:dyDescent="0.35">
      <c r="A4040" t="s">
        <v>492</v>
      </c>
      <c r="B4040" t="s">
        <v>507</v>
      </c>
      <c r="C4040" t="s">
        <v>31</v>
      </c>
      <c r="D4040">
        <v>2</v>
      </c>
      <c r="E4040">
        <v>4</v>
      </c>
      <c r="F404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040" t="s">
        <v>22</v>
      </c>
      <c r="H4040" t="s">
        <v>16</v>
      </c>
      <c r="I404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040">
        <v>9</v>
      </c>
      <c r="K4040">
        <v>6.7</v>
      </c>
      <c r="L4040">
        <v>8</v>
      </c>
      <c r="M4040">
        <v>35</v>
      </c>
      <c r="N4040">
        <v>187</v>
      </c>
    </row>
    <row r="4041" spans="1:14" x14ac:dyDescent="0.35">
      <c r="A4041" t="s">
        <v>492</v>
      </c>
      <c r="B4041" t="s">
        <v>1094</v>
      </c>
      <c r="C4041" t="s">
        <v>31</v>
      </c>
      <c r="D4041">
        <v>2</v>
      </c>
      <c r="E4041">
        <v>4</v>
      </c>
      <c r="F404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041" t="s">
        <v>17</v>
      </c>
      <c r="H4041" t="s">
        <v>16</v>
      </c>
      <c r="I404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041">
        <v>8.9</v>
      </c>
      <c r="K4041">
        <v>7.1</v>
      </c>
      <c r="L4041">
        <v>8.1</v>
      </c>
      <c r="M4041">
        <v>35</v>
      </c>
      <c r="N4041">
        <v>190</v>
      </c>
    </row>
    <row r="4042" spans="1:14" x14ac:dyDescent="0.35">
      <c r="A4042" t="s">
        <v>508</v>
      </c>
      <c r="B4042" t="s">
        <v>1095</v>
      </c>
      <c r="C4042" t="s">
        <v>14</v>
      </c>
      <c r="D4042">
        <v>4</v>
      </c>
      <c r="E4042">
        <v>8</v>
      </c>
      <c r="F404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042" t="s">
        <v>360</v>
      </c>
      <c r="H4042" t="s">
        <v>16</v>
      </c>
      <c r="I404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042">
        <v>13.4</v>
      </c>
      <c r="K4042">
        <v>9.6</v>
      </c>
      <c r="L4042">
        <v>11.7</v>
      </c>
      <c r="M4042">
        <v>24</v>
      </c>
      <c r="N4042">
        <v>273</v>
      </c>
    </row>
    <row r="4043" spans="1:14" x14ac:dyDescent="0.35">
      <c r="A4043" t="s">
        <v>508</v>
      </c>
      <c r="B4043" t="s">
        <v>1253</v>
      </c>
      <c r="C4043" t="s">
        <v>38</v>
      </c>
      <c r="D4043">
        <v>4</v>
      </c>
      <c r="E4043">
        <v>8</v>
      </c>
      <c r="F404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043" t="s">
        <v>360</v>
      </c>
      <c r="H4043" t="s">
        <v>16</v>
      </c>
      <c r="I404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043">
        <v>14</v>
      </c>
      <c r="K4043">
        <v>10.1</v>
      </c>
      <c r="L4043">
        <v>12.2</v>
      </c>
      <c r="M4043">
        <v>23</v>
      </c>
      <c r="N4043">
        <v>291</v>
      </c>
    </row>
    <row r="4044" spans="1:14" x14ac:dyDescent="0.35">
      <c r="A4044" t="s">
        <v>508</v>
      </c>
      <c r="B4044" t="s">
        <v>1254</v>
      </c>
      <c r="C4044" t="s">
        <v>38</v>
      </c>
      <c r="D4044">
        <v>4</v>
      </c>
      <c r="E4044">
        <v>8</v>
      </c>
      <c r="F404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044" t="s">
        <v>360</v>
      </c>
      <c r="H4044" t="s">
        <v>16</v>
      </c>
      <c r="I404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044">
        <v>13.8</v>
      </c>
      <c r="K4044">
        <v>10.1</v>
      </c>
      <c r="L4044">
        <v>12.1</v>
      </c>
      <c r="M4044">
        <v>23</v>
      </c>
      <c r="N4044">
        <v>285</v>
      </c>
    </row>
    <row r="4045" spans="1:14" x14ac:dyDescent="0.35">
      <c r="A4045" t="s">
        <v>508</v>
      </c>
      <c r="B4045" t="s">
        <v>1096</v>
      </c>
      <c r="C4045" t="s">
        <v>14</v>
      </c>
      <c r="D4045">
        <v>4</v>
      </c>
      <c r="E4045">
        <v>8</v>
      </c>
      <c r="F404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045" t="s">
        <v>360</v>
      </c>
      <c r="H4045" t="s">
        <v>16</v>
      </c>
      <c r="I404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045">
        <v>13.4</v>
      </c>
      <c r="K4045">
        <v>9.6</v>
      </c>
      <c r="L4045">
        <v>11.7</v>
      </c>
      <c r="M4045">
        <v>24</v>
      </c>
      <c r="N4045">
        <v>273</v>
      </c>
    </row>
    <row r="4046" spans="1:14" x14ac:dyDescent="0.35">
      <c r="A4046" t="s">
        <v>508</v>
      </c>
      <c r="B4046" t="s">
        <v>1255</v>
      </c>
      <c r="C4046" t="s">
        <v>38</v>
      </c>
      <c r="D4046">
        <v>4</v>
      </c>
      <c r="E4046">
        <v>8</v>
      </c>
      <c r="F404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046" t="s">
        <v>360</v>
      </c>
      <c r="H4046" t="s">
        <v>16</v>
      </c>
      <c r="I404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046">
        <v>14</v>
      </c>
      <c r="K4046">
        <v>10.1</v>
      </c>
      <c r="L4046">
        <v>12.2</v>
      </c>
      <c r="M4046">
        <v>23</v>
      </c>
      <c r="N4046">
        <v>291</v>
      </c>
    </row>
    <row r="4047" spans="1:14" x14ac:dyDescent="0.35">
      <c r="A4047" t="s">
        <v>508</v>
      </c>
      <c r="B4047" t="s">
        <v>1256</v>
      </c>
      <c r="C4047" t="s">
        <v>38</v>
      </c>
      <c r="D4047">
        <v>4</v>
      </c>
      <c r="E4047">
        <v>8</v>
      </c>
      <c r="F404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047" t="s">
        <v>360</v>
      </c>
      <c r="H4047" t="s">
        <v>16</v>
      </c>
      <c r="I404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047">
        <v>13.8</v>
      </c>
      <c r="K4047">
        <v>10.1</v>
      </c>
      <c r="L4047">
        <v>12.1</v>
      </c>
      <c r="M4047">
        <v>23</v>
      </c>
      <c r="N4047">
        <v>285</v>
      </c>
    </row>
    <row r="4048" spans="1:14" x14ac:dyDescent="0.35">
      <c r="A4048" t="s">
        <v>508</v>
      </c>
      <c r="B4048" t="s">
        <v>1097</v>
      </c>
      <c r="C4048" t="s">
        <v>14</v>
      </c>
      <c r="D4048">
        <v>2</v>
      </c>
      <c r="E4048">
        <v>4</v>
      </c>
      <c r="F404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048" t="s">
        <v>360</v>
      </c>
      <c r="H4048" t="s">
        <v>16</v>
      </c>
      <c r="I404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048">
        <v>10.7</v>
      </c>
      <c r="K4048">
        <v>7.6</v>
      </c>
      <c r="L4048">
        <v>9.3000000000000007</v>
      </c>
      <c r="M4048">
        <v>30</v>
      </c>
      <c r="N4048">
        <v>221</v>
      </c>
    </row>
    <row r="4049" spans="1:14" x14ac:dyDescent="0.35">
      <c r="A4049" t="s">
        <v>508</v>
      </c>
      <c r="B4049" t="s">
        <v>1098</v>
      </c>
      <c r="C4049" t="s">
        <v>14</v>
      </c>
      <c r="D4049">
        <v>5.5</v>
      </c>
      <c r="E4049">
        <v>8</v>
      </c>
      <c r="F404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049" t="s">
        <v>360</v>
      </c>
      <c r="H4049" t="s">
        <v>16</v>
      </c>
      <c r="I404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049">
        <v>15.1</v>
      </c>
      <c r="K4049">
        <v>10.8</v>
      </c>
      <c r="L4049">
        <v>13.1</v>
      </c>
      <c r="M4049">
        <v>22</v>
      </c>
      <c r="N4049">
        <v>308</v>
      </c>
    </row>
    <row r="4050" spans="1:14" x14ac:dyDescent="0.35">
      <c r="A4050" t="s">
        <v>508</v>
      </c>
      <c r="B4050" t="s">
        <v>1101</v>
      </c>
      <c r="C4050" t="s">
        <v>66</v>
      </c>
      <c r="D4050">
        <v>5.5</v>
      </c>
      <c r="E4050">
        <v>8</v>
      </c>
      <c r="F405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050" t="s">
        <v>360</v>
      </c>
      <c r="H4050" t="s">
        <v>16</v>
      </c>
      <c r="I405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050">
        <v>20</v>
      </c>
      <c r="K4050">
        <v>16.600000000000001</v>
      </c>
      <c r="L4050">
        <v>18.5</v>
      </c>
      <c r="M4050">
        <v>15</v>
      </c>
      <c r="N4050">
        <v>413</v>
      </c>
    </row>
    <row r="4051" spans="1:14" x14ac:dyDescent="0.35">
      <c r="A4051" t="s">
        <v>508</v>
      </c>
      <c r="B4051" t="s">
        <v>1102</v>
      </c>
      <c r="C4051" t="s">
        <v>66</v>
      </c>
      <c r="D4051">
        <v>6</v>
      </c>
      <c r="E4051">
        <v>12</v>
      </c>
      <c r="F405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051" t="s">
        <v>360</v>
      </c>
      <c r="H4051" t="s">
        <v>16</v>
      </c>
      <c r="I405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051">
        <v>22.2</v>
      </c>
      <c r="K4051">
        <v>18</v>
      </c>
      <c r="L4051">
        <v>20.3</v>
      </c>
      <c r="M4051">
        <v>14</v>
      </c>
      <c r="N4051">
        <v>467</v>
      </c>
    </row>
    <row r="4052" spans="1:14" x14ac:dyDescent="0.35">
      <c r="A4052" t="s">
        <v>508</v>
      </c>
      <c r="B4052" t="s">
        <v>1257</v>
      </c>
      <c r="C4052" t="s">
        <v>21</v>
      </c>
      <c r="D4052">
        <v>2</v>
      </c>
      <c r="E4052">
        <v>4</v>
      </c>
      <c r="F405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052" t="s">
        <v>360</v>
      </c>
      <c r="H4052" t="s">
        <v>16</v>
      </c>
      <c r="I405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052">
        <v>11.3</v>
      </c>
      <c r="K4052">
        <v>8.5</v>
      </c>
      <c r="L4052">
        <v>10</v>
      </c>
      <c r="M4052">
        <v>28</v>
      </c>
      <c r="N4052">
        <v>233</v>
      </c>
    </row>
    <row r="4053" spans="1:14" x14ac:dyDescent="0.35">
      <c r="A4053" t="s">
        <v>508</v>
      </c>
      <c r="B4053" t="s">
        <v>1258</v>
      </c>
      <c r="C4053" t="s">
        <v>21</v>
      </c>
      <c r="D4053">
        <v>3</v>
      </c>
      <c r="E4053">
        <v>6</v>
      </c>
      <c r="F405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053" t="s">
        <v>398</v>
      </c>
      <c r="H4053" t="s">
        <v>16</v>
      </c>
      <c r="I405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053">
        <v>17.399999999999999</v>
      </c>
      <c r="K4053">
        <v>11.1</v>
      </c>
      <c r="L4053">
        <v>14.6</v>
      </c>
      <c r="M4053">
        <v>19</v>
      </c>
      <c r="N4053">
        <v>353</v>
      </c>
    </row>
    <row r="4054" spans="1:14" x14ac:dyDescent="0.35">
      <c r="A4054" t="s">
        <v>508</v>
      </c>
      <c r="B4054" t="s">
        <v>1259</v>
      </c>
      <c r="C4054" t="s">
        <v>66</v>
      </c>
      <c r="D4054">
        <v>3</v>
      </c>
      <c r="E4054">
        <v>6</v>
      </c>
      <c r="F405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054" t="s">
        <v>398</v>
      </c>
      <c r="H4054" t="s">
        <v>16</v>
      </c>
      <c r="I405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054">
        <v>13.6</v>
      </c>
      <c r="K4054">
        <v>10.1</v>
      </c>
      <c r="L4054">
        <v>12</v>
      </c>
      <c r="M4054">
        <v>24</v>
      </c>
      <c r="N4054">
        <v>281</v>
      </c>
    </row>
    <row r="4055" spans="1:14" x14ac:dyDescent="0.35">
      <c r="A4055" t="s">
        <v>508</v>
      </c>
      <c r="B4055" t="s">
        <v>1260</v>
      </c>
      <c r="C4055" t="s">
        <v>66</v>
      </c>
      <c r="D4055">
        <v>3</v>
      </c>
      <c r="E4055">
        <v>6</v>
      </c>
      <c r="F405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055" t="s">
        <v>398</v>
      </c>
      <c r="H4055" t="s">
        <v>16</v>
      </c>
      <c r="I405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055">
        <v>13.6</v>
      </c>
      <c r="K4055">
        <v>10.199999999999999</v>
      </c>
      <c r="L4055">
        <v>12</v>
      </c>
      <c r="M4055">
        <v>24</v>
      </c>
      <c r="N4055">
        <v>281</v>
      </c>
    </row>
    <row r="4056" spans="1:14" x14ac:dyDescent="0.35">
      <c r="A4056" t="s">
        <v>508</v>
      </c>
      <c r="B4056" t="s">
        <v>1105</v>
      </c>
      <c r="C4056" t="s">
        <v>66</v>
      </c>
      <c r="D4056">
        <v>5.5</v>
      </c>
      <c r="E4056">
        <v>8</v>
      </c>
      <c r="F405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056" t="s">
        <v>360</v>
      </c>
      <c r="H4056" t="s">
        <v>16</v>
      </c>
      <c r="I405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056">
        <v>17.3</v>
      </c>
      <c r="K4056">
        <v>13.5</v>
      </c>
      <c r="L4056">
        <v>15.6</v>
      </c>
      <c r="M4056">
        <v>18</v>
      </c>
      <c r="N4056">
        <v>363</v>
      </c>
    </row>
    <row r="4057" spans="1:14" x14ac:dyDescent="0.35">
      <c r="A4057" t="s">
        <v>508</v>
      </c>
      <c r="B4057" t="s">
        <v>1261</v>
      </c>
      <c r="C4057" t="s">
        <v>66</v>
      </c>
      <c r="D4057">
        <v>5.5</v>
      </c>
      <c r="E4057">
        <v>8</v>
      </c>
      <c r="F405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057" t="s">
        <v>360</v>
      </c>
      <c r="H4057" t="s">
        <v>16</v>
      </c>
      <c r="I405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057">
        <v>17.2</v>
      </c>
      <c r="K4057">
        <v>12.8</v>
      </c>
      <c r="L4057">
        <v>15.2</v>
      </c>
      <c r="M4057">
        <v>19</v>
      </c>
      <c r="N4057">
        <v>363</v>
      </c>
    </row>
    <row r="4058" spans="1:14" x14ac:dyDescent="0.35">
      <c r="A4058" t="s">
        <v>508</v>
      </c>
      <c r="B4058" t="s">
        <v>1262</v>
      </c>
      <c r="C4058" t="s">
        <v>66</v>
      </c>
      <c r="D4058">
        <v>5.5</v>
      </c>
      <c r="E4058">
        <v>8</v>
      </c>
      <c r="F405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058" t="s">
        <v>360</v>
      </c>
      <c r="H4058" t="s">
        <v>16</v>
      </c>
      <c r="I405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058">
        <v>18.2</v>
      </c>
      <c r="K4058">
        <v>14</v>
      </c>
      <c r="L4058">
        <v>16.3</v>
      </c>
      <c r="M4058">
        <v>17</v>
      </c>
      <c r="N4058">
        <v>369</v>
      </c>
    </row>
    <row r="4059" spans="1:14" x14ac:dyDescent="0.35">
      <c r="A4059" t="s">
        <v>508</v>
      </c>
      <c r="B4059" t="s">
        <v>1263</v>
      </c>
      <c r="C4059" t="s">
        <v>31</v>
      </c>
      <c r="D4059">
        <v>4</v>
      </c>
      <c r="E4059">
        <v>8</v>
      </c>
      <c r="F405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059" t="s">
        <v>360</v>
      </c>
      <c r="H4059" t="s">
        <v>16</v>
      </c>
      <c r="I405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059">
        <v>14.5</v>
      </c>
      <c r="K4059">
        <v>10.8</v>
      </c>
      <c r="L4059">
        <v>12.8</v>
      </c>
      <c r="M4059">
        <v>22</v>
      </c>
      <c r="N4059">
        <v>303</v>
      </c>
    </row>
    <row r="4060" spans="1:14" x14ac:dyDescent="0.35">
      <c r="A4060" t="s">
        <v>508</v>
      </c>
      <c r="B4060" t="s">
        <v>1264</v>
      </c>
      <c r="C4060" t="s">
        <v>31</v>
      </c>
      <c r="D4060">
        <v>4</v>
      </c>
      <c r="E4060">
        <v>8</v>
      </c>
      <c r="F406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060" t="s">
        <v>360</v>
      </c>
      <c r="H4060" t="s">
        <v>16</v>
      </c>
      <c r="I406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060">
        <v>14.5</v>
      </c>
      <c r="K4060">
        <v>10.8</v>
      </c>
      <c r="L4060">
        <v>12.8</v>
      </c>
      <c r="M4060">
        <v>22</v>
      </c>
      <c r="N4060">
        <v>303</v>
      </c>
    </row>
    <row r="4061" spans="1:14" x14ac:dyDescent="0.35">
      <c r="A4061" t="s">
        <v>508</v>
      </c>
      <c r="B4061" t="s">
        <v>1265</v>
      </c>
      <c r="C4061" t="s">
        <v>58</v>
      </c>
      <c r="D4061">
        <v>5.5</v>
      </c>
      <c r="E4061">
        <v>8</v>
      </c>
      <c r="F406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061" t="s">
        <v>360</v>
      </c>
      <c r="H4061" t="s">
        <v>16</v>
      </c>
      <c r="I406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061">
        <v>15.7</v>
      </c>
      <c r="K4061">
        <v>10.1</v>
      </c>
      <c r="L4061">
        <v>13.2</v>
      </c>
      <c r="M4061">
        <v>21</v>
      </c>
      <c r="N4061">
        <v>313</v>
      </c>
    </row>
    <row r="4062" spans="1:14" x14ac:dyDescent="0.35">
      <c r="A4062" t="s">
        <v>508</v>
      </c>
      <c r="B4062" t="s">
        <v>1266</v>
      </c>
      <c r="C4062" t="s">
        <v>14</v>
      </c>
      <c r="D4062">
        <v>5.5</v>
      </c>
      <c r="E4062">
        <v>8</v>
      </c>
      <c r="F406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062" t="s">
        <v>360</v>
      </c>
      <c r="H4062" t="s">
        <v>16</v>
      </c>
      <c r="I406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062">
        <v>16.399999999999999</v>
      </c>
      <c r="K4062">
        <v>10.6</v>
      </c>
      <c r="L4062">
        <v>13.8</v>
      </c>
      <c r="M4062">
        <v>20</v>
      </c>
      <c r="N4062">
        <v>322</v>
      </c>
    </row>
    <row r="4063" spans="1:14" x14ac:dyDescent="0.35">
      <c r="A4063" t="s">
        <v>508</v>
      </c>
      <c r="B4063" t="s">
        <v>1109</v>
      </c>
      <c r="C4063" t="s">
        <v>14</v>
      </c>
      <c r="D4063">
        <v>5.5</v>
      </c>
      <c r="E4063">
        <v>8</v>
      </c>
      <c r="F406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063" t="s">
        <v>360</v>
      </c>
      <c r="H4063" t="s">
        <v>16</v>
      </c>
      <c r="I406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063">
        <v>15.3</v>
      </c>
      <c r="K4063">
        <v>10.199999999999999</v>
      </c>
      <c r="L4063">
        <v>13</v>
      </c>
      <c r="M4063">
        <v>22</v>
      </c>
      <c r="N4063">
        <v>305</v>
      </c>
    </row>
    <row r="4064" spans="1:14" x14ac:dyDescent="0.35">
      <c r="A4064" t="s">
        <v>508</v>
      </c>
      <c r="B4064" t="s">
        <v>1110</v>
      </c>
      <c r="C4064" t="s">
        <v>58</v>
      </c>
      <c r="D4064">
        <v>6</v>
      </c>
      <c r="E4064">
        <v>12</v>
      </c>
      <c r="F406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064" t="s">
        <v>360</v>
      </c>
      <c r="H4064" t="s">
        <v>16</v>
      </c>
      <c r="I406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064">
        <v>17.600000000000001</v>
      </c>
      <c r="K4064">
        <v>10.9</v>
      </c>
      <c r="L4064">
        <v>14.6</v>
      </c>
      <c r="M4064">
        <v>19</v>
      </c>
      <c r="N4064">
        <v>349</v>
      </c>
    </row>
    <row r="4065" spans="1:14" x14ac:dyDescent="0.35">
      <c r="A4065" t="s">
        <v>508</v>
      </c>
      <c r="B4065" t="s">
        <v>1267</v>
      </c>
      <c r="C4065" t="s">
        <v>14</v>
      </c>
      <c r="D4065">
        <v>6</v>
      </c>
      <c r="E4065">
        <v>12</v>
      </c>
      <c r="F406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065" t="s">
        <v>360</v>
      </c>
      <c r="H4065" t="s">
        <v>16</v>
      </c>
      <c r="I406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065">
        <v>17.100000000000001</v>
      </c>
      <c r="K4065">
        <v>11</v>
      </c>
      <c r="L4065">
        <v>14.3</v>
      </c>
      <c r="M4065">
        <v>20</v>
      </c>
      <c r="N4065">
        <v>348</v>
      </c>
    </row>
    <row r="4066" spans="1:14" x14ac:dyDescent="0.35">
      <c r="A4066" t="s">
        <v>508</v>
      </c>
      <c r="B4066" t="s">
        <v>1111</v>
      </c>
      <c r="C4066" t="s">
        <v>14</v>
      </c>
      <c r="D4066">
        <v>6</v>
      </c>
      <c r="E4066">
        <v>12</v>
      </c>
      <c r="F406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066" t="s">
        <v>360</v>
      </c>
      <c r="H4066" t="s">
        <v>16</v>
      </c>
      <c r="I406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066">
        <v>18.7</v>
      </c>
      <c r="K4066">
        <v>11.6</v>
      </c>
      <c r="L4066">
        <v>15.5</v>
      </c>
      <c r="M4066">
        <v>18</v>
      </c>
      <c r="N4066">
        <v>365</v>
      </c>
    </row>
    <row r="4067" spans="1:14" x14ac:dyDescent="0.35">
      <c r="A4067" t="s">
        <v>508</v>
      </c>
      <c r="B4067" t="s">
        <v>1112</v>
      </c>
      <c r="C4067" t="s">
        <v>31</v>
      </c>
      <c r="D4067">
        <v>5.5</v>
      </c>
      <c r="E4067">
        <v>8</v>
      </c>
      <c r="F406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067" t="s">
        <v>360</v>
      </c>
      <c r="H4067" t="s">
        <v>16</v>
      </c>
      <c r="I406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067">
        <v>14.7</v>
      </c>
      <c r="K4067">
        <v>9.5</v>
      </c>
      <c r="L4067">
        <v>12.4</v>
      </c>
      <c r="M4067">
        <v>23</v>
      </c>
      <c r="N4067">
        <v>298</v>
      </c>
    </row>
    <row r="4068" spans="1:14" x14ac:dyDescent="0.35">
      <c r="A4068" t="s">
        <v>508</v>
      </c>
      <c r="B4068" t="s">
        <v>1113</v>
      </c>
      <c r="C4068" t="s">
        <v>31</v>
      </c>
      <c r="D4068">
        <v>6</v>
      </c>
      <c r="E4068">
        <v>12</v>
      </c>
      <c r="F406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068" t="s">
        <v>360</v>
      </c>
      <c r="H4068" t="s">
        <v>16</v>
      </c>
      <c r="I406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068">
        <v>17.600000000000001</v>
      </c>
      <c r="K4068">
        <v>10.8</v>
      </c>
      <c r="L4068">
        <v>14.5</v>
      </c>
      <c r="M4068">
        <v>19</v>
      </c>
      <c r="N4068">
        <v>340</v>
      </c>
    </row>
    <row r="4069" spans="1:14" x14ac:dyDescent="0.35">
      <c r="A4069" t="s">
        <v>508</v>
      </c>
      <c r="B4069" t="s">
        <v>1268</v>
      </c>
      <c r="C4069" t="s">
        <v>31</v>
      </c>
      <c r="D4069">
        <v>3</v>
      </c>
      <c r="E4069">
        <v>6</v>
      </c>
      <c r="F406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069" t="s">
        <v>398</v>
      </c>
      <c r="H4069" t="s">
        <v>16</v>
      </c>
      <c r="I406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069">
        <v>11.6</v>
      </c>
      <c r="K4069">
        <v>8.1999999999999993</v>
      </c>
      <c r="L4069">
        <v>10.1</v>
      </c>
      <c r="M4069">
        <v>28</v>
      </c>
      <c r="N4069">
        <v>234</v>
      </c>
    </row>
    <row r="4070" spans="1:14" x14ac:dyDescent="0.35">
      <c r="A4070" t="s">
        <v>508</v>
      </c>
      <c r="B4070" t="s">
        <v>509</v>
      </c>
      <c r="C4070" t="s">
        <v>25</v>
      </c>
      <c r="D4070">
        <v>2</v>
      </c>
      <c r="E4070">
        <v>4</v>
      </c>
      <c r="F407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070" t="s">
        <v>360</v>
      </c>
      <c r="H4070" t="s">
        <v>16</v>
      </c>
      <c r="I407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070">
        <v>9.6999999999999993</v>
      </c>
      <c r="K4070">
        <v>6.6</v>
      </c>
      <c r="L4070">
        <v>8.3000000000000007</v>
      </c>
      <c r="M4070">
        <v>34</v>
      </c>
      <c r="N4070">
        <v>179</v>
      </c>
    </row>
    <row r="4071" spans="1:14" x14ac:dyDescent="0.35">
      <c r="A4071" t="s">
        <v>508</v>
      </c>
      <c r="B4071" t="s">
        <v>902</v>
      </c>
      <c r="C4071" t="s">
        <v>14</v>
      </c>
      <c r="D4071">
        <v>2</v>
      </c>
      <c r="E4071">
        <v>4</v>
      </c>
      <c r="F407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071" t="s">
        <v>360</v>
      </c>
      <c r="H4071" t="s">
        <v>16</v>
      </c>
      <c r="I407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071">
        <v>10.1</v>
      </c>
      <c r="K4071">
        <v>7.8</v>
      </c>
      <c r="L4071">
        <v>9</v>
      </c>
      <c r="M4071">
        <v>31</v>
      </c>
      <c r="N4071">
        <v>212</v>
      </c>
    </row>
    <row r="4072" spans="1:14" x14ac:dyDescent="0.35">
      <c r="A4072" t="s">
        <v>508</v>
      </c>
      <c r="B4072" t="s">
        <v>1269</v>
      </c>
      <c r="C4072" t="s">
        <v>38</v>
      </c>
      <c r="D4072">
        <v>2</v>
      </c>
      <c r="E4072">
        <v>4</v>
      </c>
      <c r="F407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072" t="s">
        <v>398</v>
      </c>
      <c r="H4072" t="s">
        <v>16</v>
      </c>
      <c r="I407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072">
        <v>10.8</v>
      </c>
      <c r="K4072">
        <v>8</v>
      </c>
      <c r="L4072">
        <v>9.5</v>
      </c>
      <c r="M4072">
        <v>30</v>
      </c>
      <c r="N4072">
        <v>222</v>
      </c>
    </row>
    <row r="4073" spans="1:14" x14ac:dyDescent="0.35">
      <c r="A4073" t="s">
        <v>508</v>
      </c>
      <c r="B4073" t="s">
        <v>1270</v>
      </c>
      <c r="C4073" t="s">
        <v>38</v>
      </c>
      <c r="D4073">
        <v>2</v>
      </c>
      <c r="E4073">
        <v>4</v>
      </c>
      <c r="F407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073" t="s">
        <v>360</v>
      </c>
      <c r="H4073" t="s">
        <v>16</v>
      </c>
      <c r="I407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073">
        <v>10.4</v>
      </c>
      <c r="K4073">
        <v>8</v>
      </c>
      <c r="L4073">
        <v>9.3000000000000007</v>
      </c>
      <c r="M4073">
        <v>30</v>
      </c>
      <c r="N4073">
        <v>218</v>
      </c>
    </row>
    <row r="4074" spans="1:14" x14ac:dyDescent="0.35">
      <c r="A4074" t="s">
        <v>508</v>
      </c>
      <c r="B4074" t="s">
        <v>521</v>
      </c>
      <c r="C4074" t="s">
        <v>14</v>
      </c>
      <c r="D4074">
        <v>2</v>
      </c>
      <c r="E4074">
        <v>4</v>
      </c>
      <c r="F407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074" t="s">
        <v>360</v>
      </c>
      <c r="H4074" t="s">
        <v>16</v>
      </c>
      <c r="I407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074">
        <v>9.6</v>
      </c>
      <c r="K4074">
        <v>6.4</v>
      </c>
      <c r="L4074">
        <v>8.1</v>
      </c>
      <c r="M4074">
        <v>35</v>
      </c>
      <c r="N4074">
        <v>190</v>
      </c>
    </row>
    <row r="4075" spans="1:14" x14ac:dyDescent="0.35">
      <c r="A4075" t="s">
        <v>508</v>
      </c>
      <c r="B4075" t="s">
        <v>523</v>
      </c>
      <c r="C4075" t="s">
        <v>14</v>
      </c>
      <c r="D4075">
        <v>4.7</v>
      </c>
      <c r="E4075">
        <v>8</v>
      </c>
      <c r="F407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075" t="s">
        <v>398</v>
      </c>
      <c r="H4075" t="s">
        <v>16</v>
      </c>
      <c r="I407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075">
        <v>13.6</v>
      </c>
      <c r="K4075">
        <v>9.4</v>
      </c>
      <c r="L4075">
        <v>11.7</v>
      </c>
      <c r="M4075">
        <v>24</v>
      </c>
      <c r="N4075">
        <v>275</v>
      </c>
    </row>
    <row r="4076" spans="1:14" x14ac:dyDescent="0.35">
      <c r="A4076" t="s">
        <v>508</v>
      </c>
      <c r="B4076" t="s">
        <v>527</v>
      </c>
      <c r="C4076" t="s">
        <v>25</v>
      </c>
      <c r="D4076">
        <v>2</v>
      </c>
      <c r="E4076">
        <v>4</v>
      </c>
      <c r="F407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076" t="s">
        <v>398</v>
      </c>
      <c r="H4076" t="s">
        <v>16</v>
      </c>
      <c r="I407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076">
        <v>10.8</v>
      </c>
      <c r="K4076">
        <v>8.1</v>
      </c>
      <c r="L4076">
        <v>9.5</v>
      </c>
      <c r="M4076">
        <v>30</v>
      </c>
      <c r="N4076">
        <v>246</v>
      </c>
    </row>
    <row r="4077" spans="1:14" x14ac:dyDescent="0.35">
      <c r="A4077" t="s">
        <v>508</v>
      </c>
      <c r="B4077" t="s">
        <v>907</v>
      </c>
      <c r="C4077" t="s">
        <v>25</v>
      </c>
      <c r="D4077">
        <v>3</v>
      </c>
      <c r="E4077">
        <v>6</v>
      </c>
      <c r="F407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077" t="s">
        <v>398</v>
      </c>
      <c r="H4077" t="s">
        <v>16</v>
      </c>
      <c r="I407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077">
        <v>11.8</v>
      </c>
      <c r="K4077">
        <v>8.6</v>
      </c>
      <c r="L4077">
        <v>10.4</v>
      </c>
      <c r="M4077">
        <v>27</v>
      </c>
      <c r="N4077">
        <v>245</v>
      </c>
    </row>
    <row r="4078" spans="1:14" x14ac:dyDescent="0.35">
      <c r="A4078" t="s">
        <v>508</v>
      </c>
      <c r="B4078" t="s">
        <v>908</v>
      </c>
      <c r="C4078" t="s">
        <v>425</v>
      </c>
      <c r="D4078">
        <v>3</v>
      </c>
      <c r="E4078">
        <v>6</v>
      </c>
      <c r="F407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078" t="s">
        <v>398</v>
      </c>
      <c r="H4078" t="s">
        <v>16</v>
      </c>
      <c r="I407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078">
        <v>12.4</v>
      </c>
      <c r="K4078">
        <v>9.3000000000000007</v>
      </c>
      <c r="L4078">
        <v>11</v>
      </c>
      <c r="M4078">
        <v>26</v>
      </c>
      <c r="N4078">
        <v>259</v>
      </c>
    </row>
    <row r="4079" spans="1:14" x14ac:dyDescent="0.35">
      <c r="A4079" t="s">
        <v>508</v>
      </c>
      <c r="B4079" t="s">
        <v>909</v>
      </c>
      <c r="C4079" t="s">
        <v>38</v>
      </c>
      <c r="D4079">
        <v>3</v>
      </c>
      <c r="E4079">
        <v>6</v>
      </c>
      <c r="F407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079" t="s">
        <v>360</v>
      </c>
      <c r="H4079" t="s">
        <v>16</v>
      </c>
      <c r="I407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079">
        <v>11.5</v>
      </c>
      <c r="K4079">
        <v>8.1</v>
      </c>
      <c r="L4079">
        <v>10</v>
      </c>
      <c r="M4079">
        <v>28</v>
      </c>
      <c r="N4079">
        <v>233</v>
      </c>
    </row>
    <row r="4080" spans="1:14" x14ac:dyDescent="0.35">
      <c r="A4080" t="s">
        <v>508</v>
      </c>
      <c r="B4080" t="s">
        <v>910</v>
      </c>
      <c r="C4080" t="s">
        <v>38</v>
      </c>
      <c r="D4080">
        <v>3</v>
      </c>
      <c r="E4080">
        <v>6</v>
      </c>
      <c r="F408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080" t="s">
        <v>360</v>
      </c>
      <c r="H4080" t="s">
        <v>16</v>
      </c>
      <c r="I408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080">
        <v>11.8</v>
      </c>
      <c r="K4080">
        <v>8.4</v>
      </c>
      <c r="L4080">
        <v>10.199999999999999</v>
      </c>
      <c r="M4080">
        <v>28</v>
      </c>
      <c r="N4080">
        <v>239</v>
      </c>
    </row>
    <row r="4081" spans="1:14" x14ac:dyDescent="0.35">
      <c r="A4081" t="s">
        <v>508</v>
      </c>
      <c r="B4081" t="s">
        <v>535</v>
      </c>
      <c r="C4081" t="s">
        <v>38</v>
      </c>
      <c r="D4081">
        <v>4.7</v>
      </c>
      <c r="E4081">
        <v>8</v>
      </c>
      <c r="F408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081" t="s">
        <v>360</v>
      </c>
      <c r="H4081" t="s">
        <v>16</v>
      </c>
      <c r="I408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081">
        <v>13.7</v>
      </c>
      <c r="K4081">
        <v>9.1999999999999993</v>
      </c>
      <c r="L4081">
        <v>11.7</v>
      </c>
      <c r="M4081">
        <v>24</v>
      </c>
      <c r="N4081">
        <v>275</v>
      </c>
    </row>
    <row r="4082" spans="1:14" x14ac:dyDescent="0.35">
      <c r="A4082" t="s">
        <v>508</v>
      </c>
      <c r="B4082" t="s">
        <v>536</v>
      </c>
      <c r="C4082" t="s">
        <v>38</v>
      </c>
      <c r="D4082">
        <v>4.7</v>
      </c>
      <c r="E4082">
        <v>8</v>
      </c>
      <c r="F408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082" t="s">
        <v>360</v>
      </c>
      <c r="H4082" t="s">
        <v>16</v>
      </c>
      <c r="I408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082">
        <v>13.4</v>
      </c>
      <c r="K4082">
        <v>8.9</v>
      </c>
      <c r="L4082">
        <v>11.4</v>
      </c>
      <c r="M4082">
        <v>25</v>
      </c>
      <c r="N4082">
        <v>268</v>
      </c>
    </row>
    <row r="4083" spans="1:14" x14ac:dyDescent="0.35">
      <c r="A4083" t="s">
        <v>508</v>
      </c>
      <c r="B4083" t="s">
        <v>541</v>
      </c>
      <c r="C4083" t="s">
        <v>66</v>
      </c>
      <c r="D4083">
        <v>4</v>
      </c>
      <c r="E4083">
        <v>8</v>
      </c>
      <c r="F408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083" t="s">
        <v>360</v>
      </c>
      <c r="H4083" t="s">
        <v>16</v>
      </c>
      <c r="I408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083">
        <v>19</v>
      </c>
      <c r="K4083">
        <v>16.600000000000001</v>
      </c>
      <c r="L4083">
        <v>17.899999999999999</v>
      </c>
      <c r="M4083">
        <v>16</v>
      </c>
      <c r="N4083">
        <v>401</v>
      </c>
    </row>
    <row r="4084" spans="1:14" x14ac:dyDescent="0.35">
      <c r="A4084" t="s">
        <v>508</v>
      </c>
      <c r="B4084" t="s">
        <v>911</v>
      </c>
      <c r="C4084" t="s">
        <v>21</v>
      </c>
      <c r="D4084">
        <v>2</v>
      </c>
      <c r="E4084">
        <v>4</v>
      </c>
      <c r="F408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084" t="s">
        <v>360</v>
      </c>
      <c r="H4084" t="s">
        <v>16</v>
      </c>
      <c r="I408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084">
        <v>10.3</v>
      </c>
      <c r="K4084">
        <v>7.6</v>
      </c>
      <c r="L4084">
        <v>9.1</v>
      </c>
      <c r="M4084">
        <v>31</v>
      </c>
      <c r="N4084">
        <v>212</v>
      </c>
    </row>
    <row r="4085" spans="1:14" x14ac:dyDescent="0.35">
      <c r="A4085" t="s">
        <v>508</v>
      </c>
      <c r="B4085" t="s">
        <v>911</v>
      </c>
      <c r="C4085" t="s">
        <v>21</v>
      </c>
      <c r="D4085">
        <v>2</v>
      </c>
      <c r="E4085">
        <v>4</v>
      </c>
      <c r="F408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085" t="s">
        <v>360</v>
      </c>
      <c r="H4085" t="s">
        <v>149</v>
      </c>
      <c r="I408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4085">
        <v>13.6</v>
      </c>
      <c r="K4085">
        <v>10</v>
      </c>
      <c r="L4085">
        <v>12</v>
      </c>
      <c r="M4085">
        <v>24</v>
      </c>
      <c r="N4085">
        <v>128</v>
      </c>
    </row>
    <row r="4086" spans="1:14" x14ac:dyDescent="0.35">
      <c r="A4086" t="s">
        <v>508</v>
      </c>
      <c r="B4086" t="s">
        <v>1271</v>
      </c>
      <c r="C4086" t="s">
        <v>21</v>
      </c>
      <c r="D4086">
        <v>2</v>
      </c>
      <c r="E4086">
        <v>4</v>
      </c>
      <c r="F408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086" t="s">
        <v>398</v>
      </c>
      <c r="H4086" t="s">
        <v>16</v>
      </c>
      <c r="I408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086">
        <v>11.1</v>
      </c>
      <c r="K4086">
        <v>8.5</v>
      </c>
      <c r="L4086">
        <v>10</v>
      </c>
      <c r="M4086">
        <v>28</v>
      </c>
      <c r="N4086">
        <v>233</v>
      </c>
    </row>
    <row r="4087" spans="1:14" x14ac:dyDescent="0.35">
      <c r="A4087" t="s">
        <v>508</v>
      </c>
      <c r="B4087" t="s">
        <v>1120</v>
      </c>
      <c r="C4087" t="s">
        <v>66</v>
      </c>
      <c r="D4087">
        <v>3</v>
      </c>
      <c r="E4087">
        <v>6</v>
      </c>
      <c r="F408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087" t="s">
        <v>398</v>
      </c>
      <c r="H4087" t="s">
        <v>16</v>
      </c>
      <c r="I408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087">
        <v>13.1</v>
      </c>
      <c r="K4087">
        <v>10.1</v>
      </c>
      <c r="L4087">
        <v>11.7</v>
      </c>
      <c r="M4087">
        <v>24</v>
      </c>
      <c r="N4087">
        <v>276</v>
      </c>
    </row>
    <row r="4088" spans="1:14" x14ac:dyDescent="0.35">
      <c r="A4088" t="s">
        <v>508</v>
      </c>
      <c r="B4088" t="s">
        <v>1122</v>
      </c>
      <c r="C4088" t="s">
        <v>66</v>
      </c>
      <c r="D4088">
        <v>4.7</v>
      </c>
      <c r="E4088">
        <v>8</v>
      </c>
      <c r="F408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088" t="s">
        <v>398</v>
      </c>
      <c r="H4088" t="s">
        <v>16</v>
      </c>
      <c r="I408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088">
        <v>15.3</v>
      </c>
      <c r="K4088">
        <v>11.3</v>
      </c>
      <c r="L4088">
        <v>13.5</v>
      </c>
      <c r="M4088">
        <v>21</v>
      </c>
      <c r="N4088">
        <v>318</v>
      </c>
    </row>
    <row r="4089" spans="1:14" x14ac:dyDescent="0.35">
      <c r="A4089" t="s">
        <v>508</v>
      </c>
      <c r="B4089" t="s">
        <v>1272</v>
      </c>
      <c r="C4089" t="s">
        <v>66</v>
      </c>
      <c r="D4089">
        <v>3</v>
      </c>
      <c r="E4089">
        <v>6</v>
      </c>
      <c r="F408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089" t="s">
        <v>398</v>
      </c>
      <c r="H4089" t="s">
        <v>16</v>
      </c>
      <c r="I408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089">
        <v>14.4</v>
      </c>
      <c r="K4089">
        <v>11.4</v>
      </c>
      <c r="L4089">
        <v>13</v>
      </c>
      <c r="M4089">
        <v>22</v>
      </c>
      <c r="N4089">
        <v>306</v>
      </c>
    </row>
    <row r="4090" spans="1:14" x14ac:dyDescent="0.35">
      <c r="A4090" t="s">
        <v>508</v>
      </c>
      <c r="B4090" t="s">
        <v>1273</v>
      </c>
      <c r="C4090" t="s">
        <v>66</v>
      </c>
      <c r="D4090">
        <v>4.7</v>
      </c>
      <c r="E4090">
        <v>8</v>
      </c>
      <c r="F409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090" t="s">
        <v>398</v>
      </c>
      <c r="H4090" t="s">
        <v>16</v>
      </c>
      <c r="I409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090">
        <v>16.7</v>
      </c>
      <c r="K4090">
        <v>12.9</v>
      </c>
      <c r="L4090">
        <v>15</v>
      </c>
      <c r="M4090">
        <v>19</v>
      </c>
      <c r="N4090">
        <v>347</v>
      </c>
    </row>
    <row r="4091" spans="1:14" x14ac:dyDescent="0.35">
      <c r="A4091" t="s">
        <v>508</v>
      </c>
      <c r="B4091" t="s">
        <v>1123</v>
      </c>
      <c r="C4091" t="s">
        <v>58</v>
      </c>
      <c r="D4091">
        <v>6</v>
      </c>
      <c r="E4091">
        <v>12</v>
      </c>
      <c r="F409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091" t="s">
        <v>360</v>
      </c>
      <c r="H4091" t="s">
        <v>16</v>
      </c>
      <c r="I409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091">
        <v>18.2</v>
      </c>
      <c r="K4091">
        <v>11</v>
      </c>
      <c r="L4091">
        <v>15</v>
      </c>
      <c r="M4091">
        <v>19</v>
      </c>
      <c r="N4091">
        <v>359</v>
      </c>
    </row>
    <row r="4092" spans="1:14" x14ac:dyDescent="0.35">
      <c r="A4092" t="s">
        <v>508</v>
      </c>
      <c r="B4092" t="s">
        <v>1124</v>
      </c>
      <c r="C4092" t="s">
        <v>305</v>
      </c>
      <c r="D4092">
        <v>2</v>
      </c>
      <c r="E4092">
        <v>4</v>
      </c>
      <c r="F409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092" t="s">
        <v>360</v>
      </c>
      <c r="H4092" t="s">
        <v>16</v>
      </c>
      <c r="I409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092">
        <v>11.1</v>
      </c>
      <c r="K4092">
        <v>9.1</v>
      </c>
      <c r="L4092">
        <v>10.199999999999999</v>
      </c>
      <c r="M4092">
        <v>28</v>
      </c>
      <c r="N4092">
        <v>240</v>
      </c>
    </row>
    <row r="4093" spans="1:14" x14ac:dyDescent="0.35">
      <c r="A4093" t="s">
        <v>508</v>
      </c>
      <c r="B4093" t="s">
        <v>1125</v>
      </c>
      <c r="C4093" t="s">
        <v>305</v>
      </c>
      <c r="D4093">
        <v>2</v>
      </c>
      <c r="E4093">
        <v>4</v>
      </c>
      <c r="F409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093" t="s">
        <v>360</v>
      </c>
      <c r="H4093" t="s">
        <v>16</v>
      </c>
      <c r="I409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093">
        <v>11.5</v>
      </c>
      <c r="K4093">
        <v>9.3000000000000007</v>
      </c>
      <c r="L4093">
        <v>10.5</v>
      </c>
      <c r="M4093">
        <v>27</v>
      </c>
      <c r="N4093">
        <v>248</v>
      </c>
    </row>
    <row r="4094" spans="1:14" x14ac:dyDescent="0.35">
      <c r="A4094" t="s">
        <v>508</v>
      </c>
      <c r="B4094" t="s">
        <v>1126</v>
      </c>
      <c r="C4094" t="s">
        <v>25</v>
      </c>
      <c r="D4094">
        <v>3</v>
      </c>
      <c r="E4094">
        <v>6</v>
      </c>
      <c r="F409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094" t="s">
        <v>360</v>
      </c>
      <c r="H4094" t="s">
        <v>16</v>
      </c>
      <c r="I409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094">
        <v>12.6</v>
      </c>
      <c r="K4094">
        <v>8.6</v>
      </c>
      <c r="L4094">
        <v>10.8</v>
      </c>
      <c r="M4094">
        <v>26</v>
      </c>
      <c r="N4094">
        <v>253</v>
      </c>
    </row>
    <row r="4095" spans="1:14" x14ac:dyDescent="0.35">
      <c r="A4095" t="s">
        <v>508</v>
      </c>
      <c r="B4095" t="s">
        <v>554</v>
      </c>
      <c r="C4095" t="s">
        <v>25</v>
      </c>
      <c r="D4095">
        <v>4.7</v>
      </c>
      <c r="E4095">
        <v>8</v>
      </c>
      <c r="F409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095" t="s">
        <v>398</v>
      </c>
      <c r="H4095" t="s">
        <v>16</v>
      </c>
      <c r="I409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095">
        <v>14.3</v>
      </c>
      <c r="K4095">
        <v>9.1999999999999993</v>
      </c>
      <c r="L4095">
        <v>12</v>
      </c>
      <c r="M4095">
        <v>24</v>
      </c>
      <c r="N4095">
        <v>280</v>
      </c>
    </row>
    <row r="4096" spans="1:14" x14ac:dyDescent="0.35">
      <c r="A4096" t="s">
        <v>508</v>
      </c>
      <c r="B4096" t="s">
        <v>553</v>
      </c>
      <c r="C4096" t="s">
        <v>58</v>
      </c>
      <c r="D4096">
        <v>4.7</v>
      </c>
      <c r="E4096">
        <v>8</v>
      </c>
      <c r="F409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096" t="s">
        <v>398</v>
      </c>
      <c r="H4096" t="s">
        <v>16</v>
      </c>
      <c r="I409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096">
        <v>14.3</v>
      </c>
      <c r="K4096">
        <v>9.1999999999999993</v>
      </c>
      <c r="L4096">
        <v>12</v>
      </c>
      <c r="M4096">
        <v>24</v>
      </c>
      <c r="N4096">
        <v>280</v>
      </c>
    </row>
    <row r="4097" spans="1:14" x14ac:dyDescent="0.35">
      <c r="A4097" t="s">
        <v>508</v>
      </c>
      <c r="B4097" t="s">
        <v>1274</v>
      </c>
      <c r="C4097" t="s">
        <v>14</v>
      </c>
      <c r="D4097">
        <v>4.7</v>
      </c>
      <c r="E4097">
        <v>8</v>
      </c>
      <c r="F409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097" t="s">
        <v>398</v>
      </c>
      <c r="H4097" t="s">
        <v>16</v>
      </c>
      <c r="I409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097">
        <v>13.9</v>
      </c>
      <c r="K4097">
        <v>9.3000000000000007</v>
      </c>
      <c r="L4097">
        <v>11.8</v>
      </c>
      <c r="M4097">
        <v>24</v>
      </c>
      <c r="N4097">
        <v>276</v>
      </c>
    </row>
    <row r="4098" spans="1:14" x14ac:dyDescent="0.35">
      <c r="A4098" t="s">
        <v>508</v>
      </c>
      <c r="B4098" t="s">
        <v>915</v>
      </c>
      <c r="C4098" t="s">
        <v>14</v>
      </c>
      <c r="D4098">
        <v>4.7</v>
      </c>
      <c r="E4098">
        <v>8</v>
      </c>
      <c r="F409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098" t="s">
        <v>398</v>
      </c>
      <c r="H4098" t="s">
        <v>16</v>
      </c>
      <c r="I409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098">
        <v>14.1</v>
      </c>
      <c r="K4098">
        <v>9.3000000000000007</v>
      </c>
      <c r="L4098">
        <v>11.9</v>
      </c>
      <c r="M4098">
        <v>24</v>
      </c>
      <c r="N4098">
        <v>278</v>
      </c>
    </row>
    <row r="4099" spans="1:14" x14ac:dyDescent="0.35">
      <c r="A4099" t="s">
        <v>508</v>
      </c>
      <c r="B4099" t="s">
        <v>916</v>
      </c>
      <c r="C4099" t="s">
        <v>58</v>
      </c>
      <c r="D4099">
        <v>6</v>
      </c>
      <c r="E4099">
        <v>12</v>
      </c>
      <c r="F409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099" t="s">
        <v>360</v>
      </c>
      <c r="H4099" t="s">
        <v>16</v>
      </c>
      <c r="I409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099">
        <v>17.5</v>
      </c>
      <c r="K4099">
        <v>10.8</v>
      </c>
      <c r="L4099">
        <v>14.5</v>
      </c>
      <c r="M4099">
        <v>19</v>
      </c>
      <c r="N4099">
        <v>350</v>
      </c>
    </row>
    <row r="4100" spans="1:14" x14ac:dyDescent="0.35">
      <c r="A4100" t="s">
        <v>508</v>
      </c>
      <c r="B4100" t="s">
        <v>1275</v>
      </c>
      <c r="C4100" t="s">
        <v>31</v>
      </c>
      <c r="D4100">
        <v>3</v>
      </c>
      <c r="E4100">
        <v>6</v>
      </c>
      <c r="F410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100" t="s">
        <v>398</v>
      </c>
      <c r="H4100" t="s">
        <v>16</v>
      </c>
      <c r="I410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100">
        <v>11.5</v>
      </c>
      <c r="K4100">
        <v>8.4</v>
      </c>
      <c r="L4100">
        <v>10.1</v>
      </c>
      <c r="M4100">
        <v>28</v>
      </c>
      <c r="N4100">
        <v>237</v>
      </c>
    </row>
    <row r="4101" spans="1:14" x14ac:dyDescent="0.35">
      <c r="A4101" t="s">
        <v>508</v>
      </c>
      <c r="B4101" t="s">
        <v>556</v>
      </c>
      <c r="C4101" t="s">
        <v>31</v>
      </c>
      <c r="D4101">
        <v>4.7</v>
      </c>
      <c r="E4101">
        <v>8</v>
      </c>
      <c r="F410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101" t="s">
        <v>398</v>
      </c>
      <c r="H4101" t="s">
        <v>16</v>
      </c>
      <c r="I410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101">
        <v>13.6</v>
      </c>
      <c r="K4101">
        <v>9.5</v>
      </c>
      <c r="L4101">
        <v>11.7</v>
      </c>
      <c r="M4101">
        <v>24</v>
      </c>
      <c r="N4101">
        <v>275</v>
      </c>
    </row>
    <row r="4102" spans="1:14" x14ac:dyDescent="0.35">
      <c r="A4102" t="s">
        <v>508</v>
      </c>
      <c r="B4102" t="s">
        <v>1276</v>
      </c>
      <c r="C4102" t="s">
        <v>31</v>
      </c>
      <c r="D4102">
        <v>2</v>
      </c>
      <c r="E4102">
        <v>4</v>
      </c>
      <c r="F410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102" t="s">
        <v>398</v>
      </c>
      <c r="H4102" t="s">
        <v>16</v>
      </c>
      <c r="I410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102">
        <v>9.5</v>
      </c>
      <c r="K4102">
        <v>7.2</v>
      </c>
      <c r="L4102">
        <v>8.5</v>
      </c>
      <c r="M4102">
        <v>33</v>
      </c>
      <c r="N4102">
        <v>200</v>
      </c>
    </row>
    <row r="4103" spans="1:14" x14ac:dyDescent="0.35">
      <c r="A4103" t="s">
        <v>565</v>
      </c>
      <c r="B4103" t="s">
        <v>921</v>
      </c>
      <c r="C4103" t="s">
        <v>38</v>
      </c>
      <c r="D4103">
        <v>1.5</v>
      </c>
      <c r="E4103">
        <v>3</v>
      </c>
      <c r="F410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103" t="s">
        <v>22</v>
      </c>
      <c r="H4103" t="s">
        <v>16</v>
      </c>
      <c r="I410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103">
        <v>8.8000000000000007</v>
      </c>
      <c r="K4103">
        <v>6.8</v>
      </c>
      <c r="L4103">
        <v>7.9</v>
      </c>
      <c r="M4103">
        <v>36</v>
      </c>
      <c r="N4103">
        <v>184</v>
      </c>
    </row>
    <row r="4104" spans="1:14" x14ac:dyDescent="0.35">
      <c r="A4104" t="s">
        <v>565</v>
      </c>
      <c r="B4104" t="s">
        <v>921</v>
      </c>
      <c r="C4104" t="s">
        <v>38</v>
      </c>
      <c r="D4104">
        <v>1.5</v>
      </c>
      <c r="E4104">
        <v>3</v>
      </c>
      <c r="F410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104" t="s">
        <v>17</v>
      </c>
      <c r="H4104" t="s">
        <v>16</v>
      </c>
      <c r="I410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104">
        <v>8.5</v>
      </c>
      <c r="K4104">
        <v>6.2</v>
      </c>
      <c r="L4104">
        <v>7.5</v>
      </c>
      <c r="M4104">
        <v>38</v>
      </c>
      <c r="N4104">
        <v>175</v>
      </c>
    </row>
    <row r="4105" spans="1:14" x14ac:dyDescent="0.35">
      <c r="A4105" t="s">
        <v>565</v>
      </c>
      <c r="B4105" t="s">
        <v>922</v>
      </c>
      <c r="C4105" t="s">
        <v>38</v>
      </c>
      <c r="D4105">
        <v>1.5</v>
      </c>
      <c r="E4105">
        <v>3</v>
      </c>
      <c r="F410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105" t="s">
        <v>22</v>
      </c>
      <c r="H4105" t="s">
        <v>16</v>
      </c>
      <c r="I410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105">
        <v>8.8000000000000007</v>
      </c>
      <c r="K4105">
        <v>6.8</v>
      </c>
      <c r="L4105">
        <v>7.9</v>
      </c>
      <c r="M4105">
        <v>36</v>
      </c>
      <c r="N4105">
        <v>184</v>
      </c>
    </row>
    <row r="4106" spans="1:14" x14ac:dyDescent="0.35">
      <c r="A4106" t="s">
        <v>565</v>
      </c>
      <c r="B4106" t="s">
        <v>922</v>
      </c>
      <c r="C4106" t="s">
        <v>38</v>
      </c>
      <c r="D4106">
        <v>1.5</v>
      </c>
      <c r="E4106">
        <v>3</v>
      </c>
      <c r="F410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106" t="s">
        <v>17</v>
      </c>
      <c r="H4106" t="s">
        <v>16</v>
      </c>
      <c r="I410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106">
        <v>8.5</v>
      </c>
      <c r="K4106">
        <v>6.3</v>
      </c>
      <c r="L4106">
        <v>7.5</v>
      </c>
      <c r="M4106">
        <v>38</v>
      </c>
      <c r="N4106">
        <v>175</v>
      </c>
    </row>
    <row r="4107" spans="1:14" x14ac:dyDescent="0.35">
      <c r="A4107" t="s">
        <v>565</v>
      </c>
      <c r="B4107" t="s">
        <v>566</v>
      </c>
      <c r="C4107" t="s">
        <v>25</v>
      </c>
      <c r="D4107">
        <v>1.5</v>
      </c>
      <c r="E4107">
        <v>3</v>
      </c>
      <c r="F410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107" t="s">
        <v>22</v>
      </c>
      <c r="H4107" t="s">
        <v>16</v>
      </c>
      <c r="I410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107">
        <v>9.5</v>
      </c>
      <c r="K4107">
        <v>7.2</v>
      </c>
      <c r="L4107">
        <v>8.4</v>
      </c>
      <c r="M4107">
        <v>34</v>
      </c>
      <c r="N4107">
        <v>197</v>
      </c>
    </row>
    <row r="4108" spans="1:14" x14ac:dyDescent="0.35">
      <c r="A4108" t="s">
        <v>565</v>
      </c>
      <c r="B4108" t="s">
        <v>566</v>
      </c>
      <c r="C4108" t="s">
        <v>25</v>
      </c>
      <c r="D4108">
        <v>1.5</v>
      </c>
      <c r="E4108">
        <v>3</v>
      </c>
      <c r="F410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108" t="s">
        <v>17</v>
      </c>
      <c r="H4108" t="s">
        <v>16</v>
      </c>
      <c r="I410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108">
        <v>9.6</v>
      </c>
      <c r="K4108">
        <v>7</v>
      </c>
      <c r="L4108">
        <v>8.4</v>
      </c>
      <c r="M4108">
        <v>34</v>
      </c>
      <c r="N4108">
        <v>197</v>
      </c>
    </row>
    <row r="4109" spans="1:14" x14ac:dyDescent="0.35">
      <c r="A4109" t="s">
        <v>565</v>
      </c>
      <c r="B4109" t="s">
        <v>1277</v>
      </c>
      <c r="C4109" t="s">
        <v>25</v>
      </c>
      <c r="D4109">
        <v>1.5</v>
      </c>
      <c r="E4109">
        <v>3</v>
      </c>
      <c r="F410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109" t="s">
        <v>47</v>
      </c>
      <c r="H4109" t="s">
        <v>16</v>
      </c>
      <c r="I410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109">
        <v>10.199999999999999</v>
      </c>
      <c r="K4109">
        <v>7.8</v>
      </c>
      <c r="L4109">
        <v>9.1</v>
      </c>
      <c r="M4109">
        <v>31</v>
      </c>
      <c r="N4109">
        <v>213</v>
      </c>
    </row>
    <row r="4110" spans="1:14" x14ac:dyDescent="0.35">
      <c r="A4110" t="s">
        <v>565</v>
      </c>
      <c r="B4110" t="s">
        <v>1277</v>
      </c>
      <c r="C4110" t="s">
        <v>25</v>
      </c>
      <c r="D4110">
        <v>1.5</v>
      </c>
      <c r="E4110">
        <v>3</v>
      </c>
      <c r="F411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110" t="s">
        <v>17</v>
      </c>
      <c r="H4110" t="s">
        <v>16</v>
      </c>
      <c r="I411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110">
        <v>10.6</v>
      </c>
      <c r="K4110">
        <v>7.4</v>
      </c>
      <c r="L4110">
        <v>9.1</v>
      </c>
      <c r="M4110">
        <v>31</v>
      </c>
      <c r="N4110">
        <v>214</v>
      </c>
    </row>
    <row r="4111" spans="1:14" x14ac:dyDescent="0.35">
      <c r="A4111" t="s">
        <v>565</v>
      </c>
      <c r="B4111" t="s">
        <v>567</v>
      </c>
      <c r="C4111" t="s">
        <v>35</v>
      </c>
      <c r="D4111">
        <v>1.5</v>
      </c>
      <c r="E4111">
        <v>3</v>
      </c>
      <c r="F411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111" t="s">
        <v>22</v>
      </c>
      <c r="H4111" t="s">
        <v>16</v>
      </c>
      <c r="I411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111">
        <v>8.8000000000000007</v>
      </c>
      <c r="K4111">
        <v>6.8</v>
      </c>
      <c r="L4111">
        <v>7.9</v>
      </c>
      <c r="M4111">
        <v>36</v>
      </c>
      <c r="N4111">
        <v>184</v>
      </c>
    </row>
    <row r="4112" spans="1:14" x14ac:dyDescent="0.35">
      <c r="A4112" t="s">
        <v>565</v>
      </c>
      <c r="B4112" t="s">
        <v>567</v>
      </c>
      <c r="C4112" t="s">
        <v>35</v>
      </c>
      <c r="D4112">
        <v>1.5</v>
      </c>
      <c r="E4112">
        <v>3</v>
      </c>
      <c r="F411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112" t="s">
        <v>17</v>
      </c>
      <c r="H4112" t="s">
        <v>16</v>
      </c>
      <c r="I411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112">
        <v>8.5</v>
      </c>
      <c r="K4112">
        <v>6.3</v>
      </c>
      <c r="L4112">
        <v>7.5</v>
      </c>
      <c r="M4112">
        <v>38</v>
      </c>
      <c r="N4112">
        <v>175</v>
      </c>
    </row>
    <row r="4113" spans="1:14" x14ac:dyDescent="0.35">
      <c r="A4113" t="s">
        <v>565</v>
      </c>
      <c r="B4113" t="s">
        <v>568</v>
      </c>
      <c r="C4113" t="s">
        <v>25</v>
      </c>
      <c r="D4113">
        <v>1.5</v>
      </c>
      <c r="E4113">
        <v>3</v>
      </c>
      <c r="F411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113" t="s">
        <v>22</v>
      </c>
      <c r="H4113" t="s">
        <v>16</v>
      </c>
      <c r="I411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113">
        <v>9.5</v>
      </c>
      <c r="K4113">
        <v>7.2</v>
      </c>
      <c r="L4113">
        <v>8.4</v>
      </c>
      <c r="M4113">
        <v>34</v>
      </c>
      <c r="N4113">
        <v>197</v>
      </c>
    </row>
    <row r="4114" spans="1:14" x14ac:dyDescent="0.35">
      <c r="A4114" t="s">
        <v>565</v>
      </c>
      <c r="B4114" t="s">
        <v>568</v>
      </c>
      <c r="C4114" t="s">
        <v>25</v>
      </c>
      <c r="D4114">
        <v>1.5</v>
      </c>
      <c r="E4114">
        <v>3</v>
      </c>
      <c r="F411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114" t="s">
        <v>17</v>
      </c>
      <c r="H4114" t="s">
        <v>16</v>
      </c>
      <c r="I411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114">
        <v>9.6</v>
      </c>
      <c r="K4114">
        <v>7</v>
      </c>
      <c r="L4114">
        <v>8.4</v>
      </c>
      <c r="M4114">
        <v>34</v>
      </c>
      <c r="N4114">
        <v>197</v>
      </c>
    </row>
    <row r="4115" spans="1:14" x14ac:dyDescent="0.35">
      <c r="A4115" t="s">
        <v>565</v>
      </c>
      <c r="B4115" t="s">
        <v>1278</v>
      </c>
      <c r="C4115" t="s">
        <v>25</v>
      </c>
      <c r="D4115">
        <v>1.5</v>
      </c>
      <c r="E4115">
        <v>3</v>
      </c>
      <c r="F411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115" t="s">
        <v>47</v>
      </c>
      <c r="H4115" t="s">
        <v>16</v>
      </c>
      <c r="I411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115">
        <v>10.3</v>
      </c>
      <c r="K4115">
        <v>7.9</v>
      </c>
      <c r="L4115">
        <v>9.1999999999999993</v>
      </c>
      <c r="M4115">
        <v>31</v>
      </c>
      <c r="N4115">
        <v>215</v>
      </c>
    </row>
    <row r="4116" spans="1:14" x14ac:dyDescent="0.35">
      <c r="A4116" t="s">
        <v>565</v>
      </c>
      <c r="B4116" t="s">
        <v>1278</v>
      </c>
      <c r="C4116" t="s">
        <v>25</v>
      </c>
      <c r="D4116">
        <v>1.5</v>
      </c>
      <c r="E4116">
        <v>3</v>
      </c>
      <c r="F411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116" t="s">
        <v>17</v>
      </c>
      <c r="H4116" t="s">
        <v>16</v>
      </c>
      <c r="I411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116">
        <v>10.6</v>
      </c>
      <c r="K4116">
        <v>7.4</v>
      </c>
      <c r="L4116">
        <v>9.1</v>
      </c>
      <c r="M4116">
        <v>31</v>
      </c>
      <c r="N4116">
        <v>214</v>
      </c>
    </row>
    <row r="4117" spans="1:14" x14ac:dyDescent="0.35">
      <c r="A4117" t="s">
        <v>565</v>
      </c>
      <c r="B4117" t="s">
        <v>923</v>
      </c>
      <c r="C4117" t="s">
        <v>38</v>
      </c>
      <c r="D4117">
        <v>2</v>
      </c>
      <c r="E4117">
        <v>4</v>
      </c>
      <c r="F411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117" t="s">
        <v>22</v>
      </c>
      <c r="H4117" t="s">
        <v>16</v>
      </c>
      <c r="I411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117">
        <v>9.3000000000000007</v>
      </c>
      <c r="K4117">
        <v>7.2</v>
      </c>
      <c r="L4117">
        <v>8.3000000000000007</v>
      </c>
      <c r="M4117">
        <v>34</v>
      </c>
      <c r="N4117">
        <v>196</v>
      </c>
    </row>
    <row r="4118" spans="1:14" x14ac:dyDescent="0.35">
      <c r="A4118" t="s">
        <v>565</v>
      </c>
      <c r="B4118" t="s">
        <v>923</v>
      </c>
      <c r="C4118" t="s">
        <v>38</v>
      </c>
      <c r="D4118">
        <v>2</v>
      </c>
      <c r="E4118">
        <v>4</v>
      </c>
      <c r="F411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118" t="s">
        <v>17</v>
      </c>
      <c r="H4118" t="s">
        <v>16</v>
      </c>
      <c r="I411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118">
        <v>10.199999999999999</v>
      </c>
      <c r="K4118">
        <v>7.3</v>
      </c>
      <c r="L4118">
        <v>8.9</v>
      </c>
      <c r="M4118">
        <v>32</v>
      </c>
      <c r="N4118">
        <v>210</v>
      </c>
    </row>
    <row r="4119" spans="1:14" x14ac:dyDescent="0.35">
      <c r="A4119" t="s">
        <v>565</v>
      </c>
      <c r="B4119" t="s">
        <v>924</v>
      </c>
      <c r="C4119" t="s">
        <v>38</v>
      </c>
      <c r="D4119">
        <v>2</v>
      </c>
      <c r="E4119">
        <v>4</v>
      </c>
      <c r="F411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119" t="s">
        <v>22</v>
      </c>
      <c r="H4119" t="s">
        <v>16</v>
      </c>
      <c r="I411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119">
        <v>9.3000000000000007</v>
      </c>
      <c r="K4119">
        <v>7.2</v>
      </c>
      <c r="L4119">
        <v>8.3000000000000007</v>
      </c>
      <c r="M4119">
        <v>34</v>
      </c>
      <c r="N4119">
        <v>196</v>
      </c>
    </row>
    <row r="4120" spans="1:14" x14ac:dyDescent="0.35">
      <c r="A4120" t="s">
        <v>565</v>
      </c>
      <c r="B4120" t="s">
        <v>924</v>
      </c>
      <c r="C4120" t="s">
        <v>38</v>
      </c>
      <c r="D4120">
        <v>2</v>
      </c>
      <c r="E4120">
        <v>4</v>
      </c>
      <c r="F412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120" t="s">
        <v>17</v>
      </c>
      <c r="H4120" t="s">
        <v>16</v>
      </c>
      <c r="I412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120">
        <v>10.199999999999999</v>
      </c>
      <c r="K4120">
        <v>7.3</v>
      </c>
      <c r="L4120">
        <v>8.9</v>
      </c>
      <c r="M4120">
        <v>32</v>
      </c>
      <c r="N4120">
        <v>210</v>
      </c>
    </row>
    <row r="4121" spans="1:14" x14ac:dyDescent="0.35">
      <c r="A4121" t="s">
        <v>565</v>
      </c>
      <c r="B4121" t="s">
        <v>572</v>
      </c>
      <c r="C4121" t="s">
        <v>25</v>
      </c>
      <c r="D4121">
        <v>2</v>
      </c>
      <c r="E4121">
        <v>4</v>
      </c>
      <c r="F412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121" t="s">
        <v>47</v>
      </c>
      <c r="H4121" t="s">
        <v>16</v>
      </c>
      <c r="I412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121">
        <v>10</v>
      </c>
      <c r="K4121">
        <v>7.2</v>
      </c>
      <c r="L4121">
        <v>8.6999999999999993</v>
      </c>
      <c r="M4121">
        <v>32</v>
      </c>
      <c r="N4121">
        <v>205</v>
      </c>
    </row>
    <row r="4122" spans="1:14" x14ac:dyDescent="0.35">
      <c r="A4122" t="s">
        <v>565</v>
      </c>
      <c r="B4122" t="s">
        <v>572</v>
      </c>
      <c r="C4122" t="s">
        <v>25</v>
      </c>
      <c r="D4122">
        <v>2</v>
      </c>
      <c r="E4122">
        <v>4</v>
      </c>
      <c r="F412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122" t="s">
        <v>17</v>
      </c>
      <c r="H4122" t="s">
        <v>16</v>
      </c>
      <c r="I412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122">
        <v>10.8</v>
      </c>
      <c r="K4122">
        <v>7.7</v>
      </c>
      <c r="L4122">
        <v>9.4</v>
      </c>
      <c r="M4122">
        <v>30</v>
      </c>
      <c r="N4122">
        <v>220</v>
      </c>
    </row>
    <row r="4123" spans="1:14" x14ac:dyDescent="0.35">
      <c r="A4123" t="s">
        <v>565</v>
      </c>
      <c r="B4123" t="s">
        <v>1279</v>
      </c>
      <c r="C4123" t="s">
        <v>25</v>
      </c>
      <c r="D4123">
        <v>2</v>
      </c>
      <c r="E4123">
        <v>4</v>
      </c>
      <c r="F412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123" t="s">
        <v>47</v>
      </c>
      <c r="H4123" t="s">
        <v>16</v>
      </c>
      <c r="I412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123">
        <v>10.199999999999999</v>
      </c>
      <c r="K4123">
        <v>7.4</v>
      </c>
      <c r="L4123">
        <v>9</v>
      </c>
      <c r="M4123">
        <v>31</v>
      </c>
      <c r="N4123">
        <v>210</v>
      </c>
    </row>
    <row r="4124" spans="1:14" x14ac:dyDescent="0.35">
      <c r="A4124" t="s">
        <v>565</v>
      </c>
      <c r="B4124" t="s">
        <v>1279</v>
      </c>
      <c r="C4124" t="s">
        <v>25</v>
      </c>
      <c r="D4124">
        <v>2</v>
      </c>
      <c r="E4124">
        <v>4</v>
      </c>
      <c r="F412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124" t="s">
        <v>17</v>
      </c>
      <c r="H4124" t="s">
        <v>16</v>
      </c>
      <c r="I412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124">
        <v>11.4</v>
      </c>
      <c r="K4124">
        <v>7.8</v>
      </c>
      <c r="L4124">
        <v>9.6999999999999993</v>
      </c>
      <c r="M4124">
        <v>29</v>
      </c>
      <c r="N4124">
        <v>227</v>
      </c>
    </row>
    <row r="4125" spans="1:14" x14ac:dyDescent="0.35">
      <c r="A4125" t="s">
        <v>565</v>
      </c>
      <c r="B4125" t="s">
        <v>573</v>
      </c>
      <c r="C4125" t="s">
        <v>35</v>
      </c>
      <c r="D4125">
        <v>2</v>
      </c>
      <c r="E4125">
        <v>4</v>
      </c>
      <c r="F412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125" t="s">
        <v>22</v>
      </c>
      <c r="H4125" t="s">
        <v>16</v>
      </c>
      <c r="I412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125">
        <v>9.4</v>
      </c>
      <c r="K4125">
        <v>7.2</v>
      </c>
      <c r="L4125">
        <v>8.4</v>
      </c>
      <c r="M4125">
        <v>34</v>
      </c>
      <c r="N4125">
        <v>196</v>
      </c>
    </row>
    <row r="4126" spans="1:14" x14ac:dyDescent="0.35">
      <c r="A4126" t="s">
        <v>565</v>
      </c>
      <c r="B4126" t="s">
        <v>573</v>
      </c>
      <c r="C4126" t="s">
        <v>35</v>
      </c>
      <c r="D4126">
        <v>2</v>
      </c>
      <c r="E4126">
        <v>4</v>
      </c>
      <c r="F412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126" t="s">
        <v>17</v>
      </c>
      <c r="H4126" t="s">
        <v>16</v>
      </c>
      <c r="I412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126">
        <v>10.199999999999999</v>
      </c>
      <c r="K4126">
        <v>7.3</v>
      </c>
      <c r="L4126">
        <v>8.9</v>
      </c>
      <c r="M4126">
        <v>32</v>
      </c>
      <c r="N4126">
        <v>210</v>
      </c>
    </row>
    <row r="4127" spans="1:14" x14ac:dyDescent="0.35">
      <c r="A4127" t="s">
        <v>565</v>
      </c>
      <c r="B4127" t="s">
        <v>1280</v>
      </c>
      <c r="C4127" t="s">
        <v>25</v>
      </c>
      <c r="D4127">
        <v>2</v>
      </c>
      <c r="E4127">
        <v>4</v>
      </c>
      <c r="F412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127" t="s">
        <v>47</v>
      </c>
      <c r="H4127" t="s">
        <v>16</v>
      </c>
      <c r="I412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127">
        <v>10.5</v>
      </c>
      <c r="K4127">
        <v>7.4</v>
      </c>
      <c r="L4127">
        <v>9.1</v>
      </c>
      <c r="M4127">
        <v>31</v>
      </c>
      <c r="N4127">
        <v>213</v>
      </c>
    </row>
    <row r="4128" spans="1:14" x14ac:dyDescent="0.35">
      <c r="A4128" t="s">
        <v>565</v>
      </c>
      <c r="B4128" t="s">
        <v>1280</v>
      </c>
      <c r="C4128" t="s">
        <v>25</v>
      </c>
      <c r="D4128">
        <v>2</v>
      </c>
      <c r="E4128">
        <v>4</v>
      </c>
      <c r="F412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128" t="s">
        <v>17</v>
      </c>
      <c r="H4128" t="s">
        <v>16</v>
      </c>
      <c r="I412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128">
        <v>11.3</v>
      </c>
      <c r="K4128">
        <v>7.7</v>
      </c>
      <c r="L4128">
        <v>9.6999999999999993</v>
      </c>
      <c r="M4128">
        <v>29</v>
      </c>
      <c r="N4128">
        <v>227</v>
      </c>
    </row>
    <row r="4129" spans="1:14" x14ac:dyDescent="0.35">
      <c r="A4129" t="s">
        <v>565</v>
      </c>
      <c r="B4129" t="s">
        <v>1281</v>
      </c>
      <c r="C4129" t="s">
        <v>38</v>
      </c>
      <c r="D4129">
        <v>2</v>
      </c>
      <c r="E4129">
        <v>4</v>
      </c>
      <c r="F412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129" t="s">
        <v>22</v>
      </c>
      <c r="H4129" t="s">
        <v>16</v>
      </c>
      <c r="I412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129">
        <v>9.3000000000000007</v>
      </c>
      <c r="K4129">
        <v>7.2</v>
      </c>
      <c r="L4129">
        <v>8.3000000000000007</v>
      </c>
      <c r="M4129">
        <v>34</v>
      </c>
      <c r="N4129">
        <v>196</v>
      </c>
    </row>
    <row r="4130" spans="1:14" x14ac:dyDescent="0.35">
      <c r="A4130" t="s">
        <v>565</v>
      </c>
      <c r="B4130" t="s">
        <v>1281</v>
      </c>
      <c r="C4130" t="s">
        <v>38</v>
      </c>
      <c r="D4130">
        <v>2</v>
      </c>
      <c r="E4130">
        <v>4</v>
      </c>
      <c r="F413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130" t="s">
        <v>17</v>
      </c>
      <c r="H4130" t="s">
        <v>16</v>
      </c>
      <c r="I413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130">
        <v>10.199999999999999</v>
      </c>
      <c r="K4130">
        <v>7.3</v>
      </c>
      <c r="L4130">
        <v>8.9</v>
      </c>
      <c r="M4130">
        <v>32</v>
      </c>
      <c r="N4130">
        <v>210</v>
      </c>
    </row>
    <row r="4131" spans="1:14" x14ac:dyDescent="0.35">
      <c r="A4131" t="s">
        <v>565</v>
      </c>
      <c r="B4131" t="s">
        <v>1282</v>
      </c>
      <c r="C4131" t="s">
        <v>25</v>
      </c>
      <c r="D4131">
        <v>2</v>
      </c>
      <c r="E4131">
        <v>4</v>
      </c>
      <c r="F413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131" t="s">
        <v>47</v>
      </c>
      <c r="H4131" t="s">
        <v>16</v>
      </c>
      <c r="I413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131">
        <v>10.199999999999999</v>
      </c>
      <c r="K4131">
        <v>7.4</v>
      </c>
      <c r="L4131">
        <v>9</v>
      </c>
      <c r="M4131">
        <v>31</v>
      </c>
      <c r="N4131">
        <v>210</v>
      </c>
    </row>
    <row r="4132" spans="1:14" x14ac:dyDescent="0.35">
      <c r="A4132" t="s">
        <v>565</v>
      </c>
      <c r="B4132" t="s">
        <v>1282</v>
      </c>
      <c r="C4132" t="s">
        <v>25</v>
      </c>
      <c r="D4132">
        <v>2</v>
      </c>
      <c r="E4132">
        <v>4</v>
      </c>
      <c r="F413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132" t="s">
        <v>17</v>
      </c>
      <c r="H4132" t="s">
        <v>16</v>
      </c>
      <c r="I413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132">
        <v>11.4</v>
      </c>
      <c r="K4132">
        <v>7.8</v>
      </c>
      <c r="L4132">
        <v>9.6999999999999993</v>
      </c>
      <c r="M4132">
        <v>29</v>
      </c>
      <c r="N4132">
        <v>227</v>
      </c>
    </row>
    <row r="4133" spans="1:14" x14ac:dyDescent="0.35">
      <c r="A4133" t="s">
        <v>565</v>
      </c>
      <c r="B4133" t="s">
        <v>579</v>
      </c>
      <c r="C4133" t="s">
        <v>35</v>
      </c>
      <c r="D4133">
        <v>2</v>
      </c>
      <c r="E4133">
        <v>4</v>
      </c>
      <c r="F413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133" t="s">
        <v>22</v>
      </c>
      <c r="H4133" t="s">
        <v>16</v>
      </c>
      <c r="I413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133">
        <v>9.4</v>
      </c>
      <c r="K4133">
        <v>7.2</v>
      </c>
      <c r="L4133">
        <v>8.4</v>
      </c>
      <c r="M4133">
        <v>34</v>
      </c>
      <c r="N4133">
        <v>196</v>
      </c>
    </row>
    <row r="4134" spans="1:14" x14ac:dyDescent="0.35">
      <c r="A4134" t="s">
        <v>565</v>
      </c>
      <c r="B4134" t="s">
        <v>579</v>
      </c>
      <c r="C4134" t="s">
        <v>35</v>
      </c>
      <c r="D4134">
        <v>2</v>
      </c>
      <c r="E4134">
        <v>4</v>
      </c>
      <c r="F413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134" t="s">
        <v>17</v>
      </c>
      <c r="H4134" t="s">
        <v>16</v>
      </c>
      <c r="I413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134">
        <v>10.8</v>
      </c>
      <c r="K4134">
        <v>7.7</v>
      </c>
      <c r="L4134">
        <v>9.4</v>
      </c>
      <c r="M4134">
        <v>30</v>
      </c>
      <c r="N4134">
        <v>220</v>
      </c>
    </row>
    <row r="4135" spans="1:14" x14ac:dyDescent="0.35">
      <c r="A4135" t="s">
        <v>584</v>
      </c>
      <c r="B4135" t="s">
        <v>585</v>
      </c>
      <c r="C4135" t="s">
        <v>14</v>
      </c>
      <c r="D4135">
        <v>2</v>
      </c>
      <c r="E4135">
        <v>4</v>
      </c>
      <c r="F413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135" t="s">
        <v>455</v>
      </c>
      <c r="H4135" t="s">
        <v>144</v>
      </c>
      <c r="I413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135">
        <v>8.6999999999999993</v>
      </c>
      <c r="K4135">
        <v>6.9</v>
      </c>
      <c r="L4135">
        <v>7.9</v>
      </c>
      <c r="M4135">
        <v>36</v>
      </c>
      <c r="N4135">
        <v>183</v>
      </c>
    </row>
    <row r="4136" spans="1:14" x14ac:dyDescent="0.35">
      <c r="A4136" t="s">
        <v>584</v>
      </c>
      <c r="B4136" t="s">
        <v>585</v>
      </c>
      <c r="C4136" t="s">
        <v>14</v>
      </c>
      <c r="D4136">
        <v>2</v>
      </c>
      <c r="E4136">
        <v>4</v>
      </c>
      <c r="F413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136" t="s">
        <v>127</v>
      </c>
      <c r="H4136" t="s">
        <v>144</v>
      </c>
      <c r="I413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136">
        <v>9.6999999999999993</v>
      </c>
      <c r="K4136">
        <v>7.1</v>
      </c>
      <c r="L4136">
        <v>8.5</v>
      </c>
      <c r="M4136">
        <v>33</v>
      </c>
      <c r="N4136">
        <v>200</v>
      </c>
    </row>
    <row r="4137" spans="1:14" x14ac:dyDescent="0.35">
      <c r="A4137" t="s">
        <v>584</v>
      </c>
      <c r="B4137" t="s">
        <v>585</v>
      </c>
      <c r="C4137" t="s">
        <v>14</v>
      </c>
      <c r="D4137">
        <v>2.4</v>
      </c>
      <c r="E4137">
        <v>4</v>
      </c>
      <c r="F413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137" t="s">
        <v>455</v>
      </c>
      <c r="H4137" t="s">
        <v>144</v>
      </c>
      <c r="I413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137">
        <v>9.9</v>
      </c>
      <c r="K4137">
        <v>7.7</v>
      </c>
      <c r="L4137">
        <v>8.9</v>
      </c>
      <c r="M4137">
        <v>32</v>
      </c>
      <c r="N4137">
        <v>206</v>
      </c>
    </row>
    <row r="4138" spans="1:14" x14ac:dyDescent="0.35">
      <c r="A4138" t="s">
        <v>584</v>
      </c>
      <c r="B4138" t="s">
        <v>585</v>
      </c>
      <c r="C4138" t="s">
        <v>14</v>
      </c>
      <c r="D4138">
        <v>2.4</v>
      </c>
      <c r="E4138">
        <v>4</v>
      </c>
      <c r="F413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138" t="s">
        <v>127</v>
      </c>
      <c r="H4138" t="s">
        <v>144</v>
      </c>
      <c r="I413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138">
        <v>10.5</v>
      </c>
      <c r="K4138">
        <v>7.8</v>
      </c>
      <c r="L4138">
        <v>9.3000000000000007</v>
      </c>
      <c r="M4138">
        <v>30</v>
      </c>
      <c r="N4138">
        <v>218</v>
      </c>
    </row>
    <row r="4139" spans="1:14" x14ac:dyDescent="0.35">
      <c r="A4139" t="s">
        <v>584</v>
      </c>
      <c r="B4139" t="s">
        <v>1128</v>
      </c>
      <c r="C4139" t="s">
        <v>14</v>
      </c>
      <c r="D4139">
        <v>2.4</v>
      </c>
      <c r="E4139">
        <v>4</v>
      </c>
      <c r="F413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139" t="s">
        <v>455</v>
      </c>
      <c r="H4139" t="s">
        <v>144</v>
      </c>
      <c r="I413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139">
        <v>10.199999999999999</v>
      </c>
      <c r="K4139">
        <v>7.9</v>
      </c>
      <c r="L4139">
        <v>9.1999999999999993</v>
      </c>
      <c r="M4139">
        <v>31</v>
      </c>
      <c r="N4139">
        <v>212</v>
      </c>
    </row>
    <row r="4140" spans="1:14" x14ac:dyDescent="0.35">
      <c r="A4140" t="s">
        <v>584</v>
      </c>
      <c r="B4140" t="s">
        <v>589</v>
      </c>
      <c r="C4140" t="s">
        <v>61</v>
      </c>
      <c r="D4140">
        <v>2</v>
      </c>
      <c r="E4140">
        <v>4</v>
      </c>
      <c r="F414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140" t="s">
        <v>455</v>
      </c>
      <c r="H4140" t="s">
        <v>144</v>
      </c>
      <c r="I414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140">
        <v>9.3000000000000007</v>
      </c>
      <c r="K4140">
        <v>7.2</v>
      </c>
      <c r="L4140">
        <v>8.4</v>
      </c>
      <c r="M4140">
        <v>34</v>
      </c>
      <c r="N4140">
        <v>194</v>
      </c>
    </row>
    <row r="4141" spans="1:14" x14ac:dyDescent="0.35">
      <c r="A4141" t="s">
        <v>584</v>
      </c>
      <c r="B4141" t="s">
        <v>589</v>
      </c>
      <c r="C4141" t="s">
        <v>61</v>
      </c>
      <c r="D4141">
        <v>2</v>
      </c>
      <c r="E4141">
        <v>4</v>
      </c>
      <c r="F414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141" t="s">
        <v>127</v>
      </c>
      <c r="H4141" t="s">
        <v>144</v>
      </c>
      <c r="I414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141">
        <v>9.9</v>
      </c>
      <c r="K4141">
        <v>7.3</v>
      </c>
      <c r="L4141">
        <v>8.6999999999999993</v>
      </c>
      <c r="M4141">
        <v>32</v>
      </c>
      <c r="N4141">
        <v>205</v>
      </c>
    </row>
    <row r="4142" spans="1:14" x14ac:dyDescent="0.35">
      <c r="A4142" t="s">
        <v>584</v>
      </c>
      <c r="B4142" t="s">
        <v>590</v>
      </c>
      <c r="C4142" t="s">
        <v>14</v>
      </c>
      <c r="D4142">
        <v>1.2</v>
      </c>
      <c r="E4142">
        <v>3</v>
      </c>
      <c r="F414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142" t="s">
        <v>210</v>
      </c>
      <c r="H4142" t="s">
        <v>144</v>
      </c>
      <c r="I414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142">
        <v>6.4</v>
      </c>
      <c r="K4142">
        <v>5.5</v>
      </c>
      <c r="L4142">
        <v>6</v>
      </c>
      <c r="M4142">
        <v>47</v>
      </c>
      <c r="N4142">
        <v>141</v>
      </c>
    </row>
    <row r="4143" spans="1:14" x14ac:dyDescent="0.35">
      <c r="A4143" t="s">
        <v>584</v>
      </c>
      <c r="B4143" t="s">
        <v>590</v>
      </c>
      <c r="C4143" t="s">
        <v>14</v>
      </c>
      <c r="D4143">
        <v>1.2</v>
      </c>
      <c r="E4143">
        <v>3</v>
      </c>
      <c r="F414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143" t="s">
        <v>127</v>
      </c>
      <c r="H4143" t="s">
        <v>144</v>
      </c>
      <c r="I414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143">
        <v>7.1</v>
      </c>
      <c r="K4143">
        <v>5.8</v>
      </c>
      <c r="L4143">
        <v>6.5</v>
      </c>
      <c r="M4143">
        <v>43</v>
      </c>
      <c r="N4143">
        <v>150</v>
      </c>
    </row>
    <row r="4144" spans="1:14" x14ac:dyDescent="0.35">
      <c r="A4144" t="s">
        <v>584</v>
      </c>
      <c r="B4144" t="s">
        <v>1283</v>
      </c>
      <c r="C4144" t="s">
        <v>14</v>
      </c>
      <c r="D4144">
        <v>1.2</v>
      </c>
      <c r="E4144">
        <v>3</v>
      </c>
      <c r="F414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144" t="s">
        <v>210</v>
      </c>
      <c r="H4144" t="s">
        <v>144</v>
      </c>
      <c r="I414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144">
        <v>6.9</v>
      </c>
      <c r="K4144">
        <v>5.7</v>
      </c>
      <c r="L4144">
        <v>6.4</v>
      </c>
      <c r="M4144">
        <v>44</v>
      </c>
      <c r="N4144">
        <v>149</v>
      </c>
    </row>
    <row r="4145" spans="1:14" x14ac:dyDescent="0.35">
      <c r="A4145" t="s">
        <v>584</v>
      </c>
      <c r="B4145" t="s">
        <v>1283</v>
      </c>
      <c r="C4145" t="s">
        <v>14</v>
      </c>
      <c r="D4145">
        <v>1.2</v>
      </c>
      <c r="E4145">
        <v>3</v>
      </c>
      <c r="F414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145" t="s">
        <v>127</v>
      </c>
      <c r="H4145" t="s">
        <v>144</v>
      </c>
      <c r="I414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145">
        <v>7.2</v>
      </c>
      <c r="K4145">
        <v>5.9</v>
      </c>
      <c r="L4145">
        <v>6.6</v>
      </c>
      <c r="M4145">
        <v>43</v>
      </c>
      <c r="N4145">
        <v>155</v>
      </c>
    </row>
    <row r="4146" spans="1:14" x14ac:dyDescent="0.35">
      <c r="A4146" t="s">
        <v>584</v>
      </c>
      <c r="B4146" t="s">
        <v>591</v>
      </c>
      <c r="C4146" t="s">
        <v>21</v>
      </c>
      <c r="D4146">
        <v>2.4</v>
      </c>
      <c r="E4146">
        <v>4</v>
      </c>
      <c r="F414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146" t="s">
        <v>455</v>
      </c>
      <c r="H4146" t="s">
        <v>144</v>
      </c>
      <c r="I414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146">
        <v>9.1999999999999993</v>
      </c>
      <c r="K4146">
        <v>7.5</v>
      </c>
      <c r="L4146">
        <v>8.4</v>
      </c>
      <c r="M4146">
        <v>34</v>
      </c>
      <c r="N4146">
        <v>197</v>
      </c>
    </row>
    <row r="4147" spans="1:14" x14ac:dyDescent="0.35">
      <c r="A4147" t="s">
        <v>584</v>
      </c>
      <c r="B4147" t="s">
        <v>592</v>
      </c>
      <c r="C4147" t="s">
        <v>21</v>
      </c>
      <c r="D4147">
        <v>2.4</v>
      </c>
      <c r="E4147">
        <v>4</v>
      </c>
      <c r="F414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147" t="s">
        <v>455</v>
      </c>
      <c r="H4147" t="s">
        <v>144</v>
      </c>
      <c r="I414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147">
        <v>9.8000000000000007</v>
      </c>
      <c r="K4147">
        <v>8.1</v>
      </c>
      <c r="L4147">
        <v>9</v>
      </c>
      <c r="M4147">
        <v>31</v>
      </c>
      <c r="N4147">
        <v>211</v>
      </c>
    </row>
    <row r="4148" spans="1:14" x14ac:dyDescent="0.35">
      <c r="A4148" t="s">
        <v>584</v>
      </c>
      <c r="B4148" t="s">
        <v>592</v>
      </c>
      <c r="C4148" t="s">
        <v>21</v>
      </c>
      <c r="D4148">
        <v>3</v>
      </c>
      <c r="E4148">
        <v>6</v>
      </c>
      <c r="F414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148" t="s">
        <v>22</v>
      </c>
      <c r="H4148" t="s">
        <v>16</v>
      </c>
      <c r="I414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148">
        <v>11.9</v>
      </c>
      <c r="K4148">
        <v>8.5</v>
      </c>
      <c r="L4148">
        <v>10.4</v>
      </c>
      <c r="M4148">
        <v>27</v>
      </c>
      <c r="N4148">
        <v>242</v>
      </c>
    </row>
    <row r="4149" spans="1:14" x14ac:dyDescent="0.35">
      <c r="A4149" t="s">
        <v>584</v>
      </c>
      <c r="B4149" t="s">
        <v>593</v>
      </c>
      <c r="C4149" t="s">
        <v>21</v>
      </c>
      <c r="D4149">
        <v>2</v>
      </c>
      <c r="E4149">
        <v>4</v>
      </c>
      <c r="F414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149" t="s">
        <v>455</v>
      </c>
      <c r="H4149" t="s">
        <v>144</v>
      </c>
      <c r="I414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149">
        <v>9.6999999999999993</v>
      </c>
      <c r="K4149">
        <v>7.8</v>
      </c>
      <c r="L4149">
        <v>8.8000000000000007</v>
      </c>
      <c r="M4149">
        <v>32</v>
      </c>
      <c r="N4149">
        <v>204</v>
      </c>
    </row>
    <row r="4150" spans="1:14" x14ac:dyDescent="0.35">
      <c r="A4150" t="s">
        <v>584</v>
      </c>
      <c r="B4150" t="s">
        <v>593</v>
      </c>
      <c r="C4150" t="s">
        <v>21</v>
      </c>
      <c r="D4150">
        <v>2</v>
      </c>
      <c r="E4150">
        <v>4</v>
      </c>
      <c r="F415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150" t="s">
        <v>127</v>
      </c>
      <c r="H4150" t="s">
        <v>144</v>
      </c>
      <c r="I415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150">
        <v>10.3</v>
      </c>
      <c r="K4150">
        <v>8.1999999999999993</v>
      </c>
      <c r="L4150">
        <v>9.3000000000000007</v>
      </c>
      <c r="M4150">
        <v>30</v>
      </c>
      <c r="N4150">
        <v>216</v>
      </c>
    </row>
    <row r="4151" spans="1:14" x14ac:dyDescent="0.35">
      <c r="A4151" t="s">
        <v>584</v>
      </c>
      <c r="B4151" t="s">
        <v>594</v>
      </c>
      <c r="C4151" t="s">
        <v>21</v>
      </c>
      <c r="D4151">
        <v>2</v>
      </c>
      <c r="E4151">
        <v>4</v>
      </c>
      <c r="F415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151" t="s">
        <v>455</v>
      </c>
      <c r="H4151" t="s">
        <v>144</v>
      </c>
      <c r="I415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151">
        <v>10.1</v>
      </c>
      <c r="K4151">
        <v>8.1999999999999993</v>
      </c>
      <c r="L4151">
        <v>9.1999999999999993</v>
      </c>
      <c r="M4151">
        <v>31</v>
      </c>
      <c r="N4151">
        <v>213</v>
      </c>
    </row>
    <row r="4152" spans="1:14" x14ac:dyDescent="0.35">
      <c r="A4152" t="s">
        <v>595</v>
      </c>
      <c r="B4152" t="s">
        <v>596</v>
      </c>
      <c r="C4152" t="s">
        <v>31</v>
      </c>
      <c r="D4152">
        <v>3.7</v>
      </c>
      <c r="E4152">
        <v>6</v>
      </c>
      <c r="F415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152" t="s">
        <v>360</v>
      </c>
      <c r="H4152" t="s">
        <v>16</v>
      </c>
      <c r="I415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152">
        <v>12.6</v>
      </c>
      <c r="K4152">
        <v>9.3000000000000007</v>
      </c>
      <c r="L4152">
        <v>11.1</v>
      </c>
      <c r="M4152">
        <v>25</v>
      </c>
      <c r="N4152">
        <v>261</v>
      </c>
    </row>
    <row r="4153" spans="1:14" x14ac:dyDescent="0.35">
      <c r="A4153" t="s">
        <v>595</v>
      </c>
      <c r="B4153" t="s">
        <v>596</v>
      </c>
      <c r="C4153" t="s">
        <v>31</v>
      </c>
      <c r="D4153">
        <v>3.7</v>
      </c>
      <c r="E4153">
        <v>6</v>
      </c>
      <c r="F415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153" t="s">
        <v>17</v>
      </c>
      <c r="H4153" t="s">
        <v>16</v>
      </c>
      <c r="I415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153">
        <v>13.3</v>
      </c>
      <c r="K4153">
        <v>9.3000000000000007</v>
      </c>
      <c r="L4153">
        <v>11.5</v>
      </c>
      <c r="M4153">
        <v>25</v>
      </c>
      <c r="N4153">
        <v>269</v>
      </c>
    </row>
    <row r="4154" spans="1:14" x14ac:dyDescent="0.35">
      <c r="A4154" t="s">
        <v>595</v>
      </c>
      <c r="B4154" t="s">
        <v>597</v>
      </c>
      <c r="C4154" t="s">
        <v>31</v>
      </c>
      <c r="D4154">
        <v>3.7</v>
      </c>
      <c r="E4154">
        <v>6</v>
      </c>
      <c r="F415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154" t="s">
        <v>360</v>
      </c>
      <c r="H4154" t="s">
        <v>16</v>
      </c>
      <c r="I415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154">
        <v>13</v>
      </c>
      <c r="K4154">
        <v>9.6999999999999993</v>
      </c>
      <c r="L4154">
        <v>11.5</v>
      </c>
      <c r="M4154">
        <v>25</v>
      </c>
      <c r="N4154">
        <v>270</v>
      </c>
    </row>
    <row r="4155" spans="1:14" x14ac:dyDescent="0.35">
      <c r="A4155" t="s">
        <v>595</v>
      </c>
      <c r="B4155" t="s">
        <v>597</v>
      </c>
      <c r="C4155" t="s">
        <v>31</v>
      </c>
      <c r="D4155">
        <v>3.7</v>
      </c>
      <c r="E4155">
        <v>6</v>
      </c>
      <c r="F415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155" t="s">
        <v>17</v>
      </c>
      <c r="H4155" t="s">
        <v>16</v>
      </c>
      <c r="I415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155">
        <v>13.6</v>
      </c>
      <c r="K4155">
        <v>9.6999999999999993</v>
      </c>
      <c r="L4155">
        <v>11.8</v>
      </c>
      <c r="M4155">
        <v>24</v>
      </c>
      <c r="N4155">
        <v>278</v>
      </c>
    </row>
    <row r="4156" spans="1:14" x14ac:dyDescent="0.35">
      <c r="A4156" t="s">
        <v>595</v>
      </c>
      <c r="B4156" t="s">
        <v>598</v>
      </c>
      <c r="C4156" t="s">
        <v>25</v>
      </c>
      <c r="D4156">
        <v>2.5</v>
      </c>
      <c r="E4156">
        <v>4</v>
      </c>
      <c r="F415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156" t="s">
        <v>210</v>
      </c>
      <c r="H4156" t="s">
        <v>144</v>
      </c>
      <c r="I415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156">
        <v>8.8000000000000007</v>
      </c>
      <c r="K4156">
        <v>6</v>
      </c>
      <c r="L4156">
        <v>7.5</v>
      </c>
      <c r="M4156">
        <v>38</v>
      </c>
      <c r="N4156">
        <v>176</v>
      </c>
    </row>
    <row r="4157" spans="1:14" x14ac:dyDescent="0.35">
      <c r="A4157" t="s">
        <v>595</v>
      </c>
      <c r="B4157" t="s">
        <v>598</v>
      </c>
      <c r="C4157" t="s">
        <v>25</v>
      </c>
      <c r="D4157">
        <v>3.5</v>
      </c>
      <c r="E4157">
        <v>6</v>
      </c>
      <c r="F415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157" t="s">
        <v>19</v>
      </c>
      <c r="H4157" t="s">
        <v>144</v>
      </c>
      <c r="I415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157">
        <v>10.6</v>
      </c>
      <c r="K4157">
        <v>7.3</v>
      </c>
      <c r="L4157">
        <v>9.1</v>
      </c>
      <c r="M4157">
        <v>31</v>
      </c>
      <c r="N4157">
        <v>214</v>
      </c>
    </row>
    <row r="4158" spans="1:14" x14ac:dyDescent="0.35">
      <c r="A4158" t="s">
        <v>595</v>
      </c>
      <c r="B4158" t="s">
        <v>1130</v>
      </c>
      <c r="C4158" t="s">
        <v>25</v>
      </c>
      <c r="D4158">
        <v>2.5</v>
      </c>
      <c r="E4158">
        <v>4</v>
      </c>
      <c r="F415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158" t="s">
        <v>19</v>
      </c>
      <c r="H4158" t="s">
        <v>144</v>
      </c>
      <c r="I415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158">
        <v>8.8000000000000007</v>
      </c>
      <c r="K4158">
        <v>6.5</v>
      </c>
      <c r="L4158">
        <v>7.8</v>
      </c>
      <c r="M4158">
        <v>36</v>
      </c>
      <c r="N4158">
        <v>183</v>
      </c>
    </row>
    <row r="4159" spans="1:14" x14ac:dyDescent="0.35">
      <c r="A4159" t="s">
        <v>595</v>
      </c>
      <c r="B4159" t="s">
        <v>599</v>
      </c>
      <c r="C4159" t="s">
        <v>66</v>
      </c>
      <c r="D4159">
        <v>5.6</v>
      </c>
      <c r="E4159">
        <v>8</v>
      </c>
      <c r="F415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159" t="s">
        <v>360</v>
      </c>
      <c r="H4159" t="s">
        <v>144</v>
      </c>
      <c r="I415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159">
        <v>17.5</v>
      </c>
      <c r="K4159">
        <v>12.9</v>
      </c>
      <c r="L4159">
        <v>15.4</v>
      </c>
      <c r="M4159">
        <v>18</v>
      </c>
      <c r="N4159">
        <v>362</v>
      </c>
    </row>
    <row r="4160" spans="1:14" x14ac:dyDescent="0.35">
      <c r="A4160" t="s">
        <v>595</v>
      </c>
      <c r="B4160" t="s">
        <v>600</v>
      </c>
      <c r="C4160" t="s">
        <v>601</v>
      </c>
      <c r="D4160">
        <v>2.5</v>
      </c>
      <c r="E4160">
        <v>4</v>
      </c>
      <c r="F416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160" t="s">
        <v>225</v>
      </c>
      <c r="H4160" t="s">
        <v>144</v>
      </c>
      <c r="I416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160">
        <v>13.5</v>
      </c>
      <c r="K4160">
        <v>10.5</v>
      </c>
      <c r="L4160">
        <v>12.2</v>
      </c>
      <c r="M4160">
        <v>23</v>
      </c>
      <c r="N4160">
        <v>286</v>
      </c>
    </row>
    <row r="4161" spans="1:14" x14ac:dyDescent="0.35">
      <c r="A4161" t="s">
        <v>595</v>
      </c>
      <c r="B4161" t="s">
        <v>600</v>
      </c>
      <c r="C4161" t="s">
        <v>601</v>
      </c>
      <c r="D4161">
        <v>2.5</v>
      </c>
      <c r="E4161">
        <v>4</v>
      </c>
      <c r="F416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161" t="s">
        <v>127</v>
      </c>
      <c r="H4161" t="s">
        <v>144</v>
      </c>
      <c r="I416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161">
        <v>12.2</v>
      </c>
      <c r="K4161">
        <v>10.4</v>
      </c>
      <c r="L4161">
        <v>11.4</v>
      </c>
      <c r="M4161">
        <v>25</v>
      </c>
      <c r="N4161">
        <v>268</v>
      </c>
    </row>
    <row r="4162" spans="1:14" x14ac:dyDescent="0.35">
      <c r="A4162" t="s">
        <v>595</v>
      </c>
      <c r="B4162" t="s">
        <v>600</v>
      </c>
      <c r="C4162" t="s">
        <v>601</v>
      </c>
      <c r="D4162">
        <v>4</v>
      </c>
      <c r="E4162">
        <v>6</v>
      </c>
      <c r="F416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162" t="s">
        <v>225</v>
      </c>
      <c r="H4162" t="s">
        <v>144</v>
      </c>
      <c r="I416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162">
        <v>14.8</v>
      </c>
      <c r="K4162">
        <v>10.6</v>
      </c>
      <c r="L4162">
        <v>12.9</v>
      </c>
      <c r="M4162">
        <v>22</v>
      </c>
      <c r="N4162">
        <v>304</v>
      </c>
    </row>
    <row r="4163" spans="1:14" x14ac:dyDescent="0.35">
      <c r="A4163" t="s">
        <v>595</v>
      </c>
      <c r="B4163" t="s">
        <v>602</v>
      </c>
      <c r="C4163" t="s">
        <v>601</v>
      </c>
      <c r="D4163">
        <v>4</v>
      </c>
      <c r="E4163">
        <v>6</v>
      </c>
      <c r="F416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163" t="s">
        <v>225</v>
      </c>
      <c r="H4163" t="s">
        <v>144</v>
      </c>
      <c r="I416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163">
        <v>15.8</v>
      </c>
      <c r="K4163">
        <v>11.5</v>
      </c>
      <c r="L4163">
        <v>13.8</v>
      </c>
      <c r="M4163">
        <v>20</v>
      </c>
      <c r="N4163">
        <v>326</v>
      </c>
    </row>
    <row r="4164" spans="1:14" x14ac:dyDescent="0.35">
      <c r="A4164" t="s">
        <v>595</v>
      </c>
      <c r="B4164" t="s">
        <v>602</v>
      </c>
      <c r="C4164" t="s">
        <v>601</v>
      </c>
      <c r="D4164">
        <v>4</v>
      </c>
      <c r="E4164">
        <v>6</v>
      </c>
      <c r="F416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164" t="s">
        <v>17</v>
      </c>
      <c r="H4164" t="s">
        <v>144</v>
      </c>
      <c r="I416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164">
        <v>15.1</v>
      </c>
      <c r="K4164">
        <v>11.5</v>
      </c>
      <c r="L4164">
        <v>13.5</v>
      </c>
      <c r="M4164">
        <v>21</v>
      </c>
      <c r="N4164">
        <v>317</v>
      </c>
    </row>
    <row r="4165" spans="1:14" x14ac:dyDescent="0.35">
      <c r="A4165" t="s">
        <v>595</v>
      </c>
      <c r="B4165" t="s">
        <v>603</v>
      </c>
      <c r="C4165" t="s">
        <v>38</v>
      </c>
      <c r="D4165">
        <v>3.8</v>
      </c>
      <c r="E4165">
        <v>6</v>
      </c>
      <c r="F416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165" t="s">
        <v>32</v>
      </c>
      <c r="H4165" t="s">
        <v>16</v>
      </c>
      <c r="I416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165">
        <v>14.5</v>
      </c>
      <c r="K4165">
        <v>10.7</v>
      </c>
      <c r="L4165">
        <v>12.8</v>
      </c>
      <c r="M4165">
        <v>22</v>
      </c>
      <c r="N4165">
        <v>300</v>
      </c>
    </row>
    <row r="4166" spans="1:14" x14ac:dyDescent="0.35">
      <c r="A4166" t="s">
        <v>595</v>
      </c>
      <c r="B4166" t="s">
        <v>604</v>
      </c>
      <c r="C4166" t="s">
        <v>61</v>
      </c>
      <c r="D4166">
        <v>1.6</v>
      </c>
      <c r="E4166">
        <v>4</v>
      </c>
      <c r="F416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166" t="s">
        <v>19</v>
      </c>
      <c r="H4166" t="s">
        <v>16</v>
      </c>
      <c r="I416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166">
        <v>8.5</v>
      </c>
      <c r="K4166">
        <v>7.5</v>
      </c>
      <c r="L4166">
        <v>8</v>
      </c>
      <c r="M4166">
        <v>35</v>
      </c>
      <c r="N4166">
        <v>189</v>
      </c>
    </row>
    <row r="4167" spans="1:14" x14ac:dyDescent="0.35">
      <c r="A4167" t="s">
        <v>595</v>
      </c>
      <c r="B4167" t="s">
        <v>604</v>
      </c>
      <c r="C4167" t="s">
        <v>61</v>
      </c>
      <c r="D4167">
        <v>1.6</v>
      </c>
      <c r="E4167">
        <v>4</v>
      </c>
      <c r="F416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167" t="s">
        <v>17</v>
      </c>
      <c r="H4167" t="s">
        <v>16</v>
      </c>
      <c r="I416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167">
        <v>8.6</v>
      </c>
      <c r="K4167">
        <v>7.2</v>
      </c>
      <c r="L4167">
        <v>8</v>
      </c>
      <c r="M4167">
        <v>35</v>
      </c>
      <c r="N4167">
        <v>188</v>
      </c>
    </row>
    <row r="4168" spans="1:14" x14ac:dyDescent="0.35">
      <c r="A4168" t="s">
        <v>595</v>
      </c>
      <c r="B4168" t="s">
        <v>605</v>
      </c>
      <c r="C4168" t="s">
        <v>61</v>
      </c>
      <c r="D4168">
        <v>1.6</v>
      </c>
      <c r="E4168">
        <v>4</v>
      </c>
      <c r="F416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168" t="s">
        <v>19</v>
      </c>
      <c r="H4168" t="s">
        <v>16</v>
      </c>
      <c r="I416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168">
        <v>9</v>
      </c>
      <c r="K4168">
        <v>7.8</v>
      </c>
      <c r="L4168">
        <v>8.4</v>
      </c>
      <c r="M4168">
        <v>34</v>
      </c>
      <c r="N4168">
        <v>199</v>
      </c>
    </row>
    <row r="4169" spans="1:14" x14ac:dyDescent="0.35">
      <c r="A4169" t="s">
        <v>595</v>
      </c>
      <c r="B4169" t="s">
        <v>927</v>
      </c>
      <c r="C4169" t="s">
        <v>61</v>
      </c>
      <c r="D4169">
        <v>1.6</v>
      </c>
      <c r="E4169">
        <v>4</v>
      </c>
      <c r="F416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169" t="s">
        <v>17</v>
      </c>
      <c r="H4169" t="s">
        <v>16</v>
      </c>
      <c r="I416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169">
        <v>9</v>
      </c>
      <c r="K4169">
        <v>7.6</v>
      </c>
      <c r="L4169">
        <v>8.4</v>
      </c>
      <c r="M4169">
        <v>34</v>
      </c>
      <c r="N4169">
        <v>197</v>
      </c>
    </row>
    <row r="4170" spans="1:14" x14ac:dyDescent="0.35">
      <c r="A4170" t="s">
        <v>595</v>
      </c>
      <c r="B4170" t="s">
        <v>928</v>
      </c>
      <c r="C4170" t="s">
        <v>61</v>
      </c>
      <c r="D4170">
        <v>1.6</v>
      </c>
      <c r="E4170">
        <v>4</v>
      </c>
      <c r="F417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170" t="s">
        <v>45</v>
      </c>
      <c r="H4170" t="s">
        <v>16</v>
      </c>
      <c r="I417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170">
        <v>9.5</v>
      </c>
      <c r="K4170">
        <v>8.3000000000000007</v>
      </c>
      <c r="L4170">
        <v>8.9</v>
      </c>
      <c r="M4170">
        <v>32</v>
      </c>
      <c r="N4170">
        <v>209</v>
      </c>
    </row>
    <row r="4171" spans="1:14" x14ac:dyDescent="0.35">
      <c r="A4171" t="s">
        <v>595</v>
      </c>
      <c r="B4171" t="s">
        <v>606</v>
      </c>
      <c r="C4171" t="s">
        <v>25</v>
      </c>
      <c r="D4171">
        <v>3.5</v>
      </c>
      <c r="E4171">
        <v>6</v>
      </c>
      <c r="F417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171" t="s">
        <v>19</v>
      </c>
      <c r="H4171" t="s">
        <v>16</v>
      </c>
      <c r="I417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171">
        <v>11.1</v>
      </c>
      <c r="K4171">
        <v>7.8</v>
      </c>
      <c r="L4171">
        <v>9.6</v>
      </c>
      <c r="M4171">
        <v>29</v>
      </c>
      <c r="N4171">
        <v>225</v>
      </c>
    </row>
    <row r="4172" spans="1:14" x14ac:dyDescent="0.35">
      <c r="A4172" t="s">
        <v>595</v>
      </c>
      <c r="B4172" t="s">
        <v>929</v>
      </c>
      <c r="C4172" t="s">
        <v>14</v>
      </c>
      <c r="D4172">
        <v>1.6</v>
      </c>
      <c r="E4172">
        <v>4</v>
      </c>
      <c r="F417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172" t="s">
        <v>44</v>
      </c>
      <c r="H4172" t="s">
        <v>144</v>
      </c>
      <c r="I417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172">
        <v>8.9</v>
      </c>
      <c r="K4172">
        <v>6.8</v>
      </c>
      <c r="L4172">
        <v>7.9</v>
      </c>
      <c r="M4172">
        <v>36</v>
      </c>
      <c r="N4172">
        <v>186</v>
      </c>
    </row>
    <row r="4173" spans="1:14" x14ac:dyDescent="0.35">
      <c r="A4173" t="s">
        <v>595</v>
      </c>
      <c r="B4173" t="s">
        <v>929</v>
      </c>
      <c r="C4173" t="s">
        <v>14</v>
      </c>
      <c r="D4173">
        <v>1.6</v>
      </c>
      <c r="E4173">
        <v>4</v>
      </c>
      <c r="F417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173" t="s">
        <v>127</v>
      </c>
      <c r="H4173" t="s">
        <v>144</v>
      </c>
      <c r="I417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173">
        <v>8.6999999999999993</v>
      </c>
      <c r="K4173">
        <v>6.8</v>
      </c>
      <c r="L4173">
        <v>7.9</v>
      </c>
      <c r="M4173">
        <v>36</v>
      </c>
      <c r="N4173">
        <v>185</v>
      </c>
    </row>
    <row r="4174" spans="1:14" x14ac:dyDescent="0.35">
      <c r="A4174" t="s">
        <v>595</v>
      </c>
      <c r="B4174" t="s">
        <v>930</v>
      </c>
      <c r="C4174" t="s">
        <v>425</v>
      </c>
      <c r="D4174">
        <v>3.5</v>
      </c>
      <c r="E4174">
        <v>6</v>
      </c>
      <c r="F417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174" t="s">
        <v>19</v>
      </c>
      <c r="H4174" t="s">
        <v>144</v>
      </c>
      <c r="I417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174">
        <v>11</v>
      </c>
      <c r="K4174">
        <v>8.3000000000000007</v>
      </c>
      <c r="L4174">
        <v>9.8000000000000007</v>
      </c>
      <c r="M4174">
        <v>29</v>
      </c>
      <c r="N4174">
        <v>230</v>
      </c>
    </row>
    <row r="4175" spans="1:14" x14ac:dyDescent="0.35">
      <c r="A4175" t="s">
        <v>595</v>
      </c>
      <c r="B4175" t="s">
        <v>607</v>
      </c>
      <c r="C4175" t="s">
        <v>425</v>
      </c>
      <c r="D4175">
        <v>3.5</v>
      </c>
      <c r="E4175">
        <v>6</v>
      </c>
      <c r="F417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175" t="s">
        <v>19</v>
      </c>
      <c r="H4175" t="s">
        <v>144</v>
      </c>
      <c r="I417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175">
        <v>11.2</v>
      </c>
      <c r="K4175">
        <v>8.4</v>
      </c>
      <c r="L4175">
        <v>9.9</v>
      </c>
      <c r="M4175">
        <v>29</v>
      </c>
      <c r="N4175">
        <v>232</v>
      </c>
    </row>
    <row r="4176" spans="1:14" x14ac:dyDescent="0.35">
      <c r="A4176" t="s">
        <v>595</v>
      </c>
      <c r="B4176" t="s">
        <v>608</v>
      </c>
      <c r="C4176" t="s">
        <v>305</v>
      </c>
      <c r="D4176">
        <v>2</v>
      </c>
      <c r="E4176">
        <v>4</v>
      </c>
      <c r="F417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176" t="s">
        <v>210</v>
      </c>
      <c r="H4176" t="s">
        <v>144</v>
      </c>
      <c r="I417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176">
        <v>9.8000000000000007</v>
      </c>
      <c r="K4176">
        <v>9</v>
      </c>
      <c r="L4176">
        <v>9.4</v>
      </c>
      <c r="M4176">
        <v>30</v>
      </c>
      <c r="N4176">
        <v>220</v>
      </c>
    </row>
    <row r="4177" spans="1:14" x14ac:dyDescent="0.35">
      <c r="A4177" t="s">
        <v>595</v>
      </c>
      <c r="B4177" t="s">
        <v>609</v>
      </c>
      <c r="C4177" t="s">
        <v>21</v>
      </c>
      <c r="D4177">
        <v>3.5</v>
      </c>
      <c r="E4177">
        <v>6</v>
      </c>
      <c r="F417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177" t="s">
        <v>210</v>
      </c>
      <c r="H4177" t="s">
        <v>144</v>
      </c>
      <c r="I417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177">
        <v>11.6</v>
      </c>
      <c r="K4177">
        <v>8.5</v>
      </c>
      <c r="L4177">
        <v>10.199999999999999</v>
      </c>
      <c r="M4177">
        <v>28</v>
      </c>
      <c r="N4177">
        <v>240</v>
      </c>
    </row>
    <row r="4178" spans="1:14" x14ac:dyDescent="0.35">
      <c r="A4178" t="s">
        <v>595</v>
      </c>
      <c r="B4178" t="s">
        <v>610</v>
      </c>
      <c r="C4178" t="s">
        <v>21</v>
      </c>
      <c r="D4178">
        <v>3.5</v>
      </c>
      <c r="E4178">
        <v>6</v>
      </c>
      <c r="F417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178" t="s">
        <v>210</v>
      </c>
      <c r="H4178" t="s">
        <v>144</v>
      </c>
      <c r="I417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178">
        <v>12.1</v>
      </c>
      <c r="K4178">
        <v>8.9</v>
      </c>
      <c r="L4178">
        <v>10.7</v>
      </c>
      <c r="M4178">
        <v>26</v>
      </c>
      <c r="N4178">
        <v>250</v>
      </c>
    </row>
    <row r="4179" spans="1:14" x14ac:dyDescent="0.35">
      <c r="A4179" t="s">
        <v>595</v>
      </c>
      <c r="B4179" t="s">
        <v>931</v>
      </c>
      <c r="C4179" t="s">
        <v>21</v>
      </c>
      <c r="D4179">
        <v>3.5</v>
      </c>
      <c r="E4179">
        <v>6</v>
      </c>
      <c r="F417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179" t="s">
        <v>210</v>
      </c>
      <c r="H4179" t="s">
        <v>144</v>
      </c>
      <c r="I417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179">
        <v>12.4</v>
      </c>
      <c r="K4179">
        <v>9.1999999999999993</v>
      </c>
      <c r="L4179">
        <v>11</v>
      </c>
      <c r="M4179">
        <v>26</v>
      </c>
      <c r="N4179">
        <v>258</v>
      </c>
    </row>
    <row r="4180" spans="1:14" x14ac:dyDescent="0.35">
      <c r="A4180" t="s">
        <v>595</v>
      </c>
      <c r="B4180" t="s">
        <v>1284</v>
      </c>
      <c r="C4180" t="s">
        <v>61</v>
      </c>
      <c r="D4180">
        <v>2</v>
      </c>
      <c r="E4180">
        <v>4</v>
      </c>
      <c r="F418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180" t="s">
        <v>210</v>
      </c>
      <c r="H4180" t="s">
        <v>144</v>
      </c>
      <c r="I418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180">
        <v>8.8000000000000007</v>
      </c>
      <c r="K4180">
        <v>7.3</v>
      </c>
      <c r="L4180">
        <v>8.1</v>
      </c>
      <c r="M4180">
        <v>35</v>
      </c>
      <c r="N4180">
        <v>191</v>
      </c>
    </row>
    <row r="4181" spans="1:14" x14ac:dyDescent="0.35">
      <c r="A4181" t="s">
        <v>595</v>
      </c>
      <c r="B4181" t="s">
        <v>1284</v>
      </c>
      <c r="C4181" t="s">
        <v>61</v>
      </c>
      <c r="D4181">
        <v>2</v>
      </c>
      <c r="E4181">
        <v>4</v>
      </c>
      <c r="F418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181" t="s">
        <v>17</v>
      </c>
      <c r="H4181" t="s">
        <v>144</v>
      </c>
      <c r="I418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181">
        <v>10</v>
      </c>
      <c r="K4181">
        <v>8.1</v>
      </c>
      <c r="L4181">
        <v>9.1999999999999993</v>
      </c>
      <c r="M4181">
        <v>31</v>
      </c>
      <c r="N4181">
        <v>216</v>
      </c>
    </row>
    <row r="4182" spans="1:14" x14ac:dyDescent="0.35">
      <c r="A4182" t="s">
        <v>595</v>
      </c>
      <c r="B4182" t="s">
        <v>1285</v>
      </c>
      <c r="C4182" t="s">
        <v>61</v>
      </c>
      <c r="D4182">
        <v>2</v>
      </c>
      <c r="E4182">
        <v>4</v>
      </c>
      <c r="F418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182" t="s">
        <v>210</v>
      </c>
      <c r="H4182" t="s">
        <v>144</v>
      </c>
      <c r="I418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182">
        <v>9.1</v>
      </c>
      <c r="K4182">
        <v>7.5</v>
      </c>
      <c r="L4182">
        <v>8.4</v>
      </c>
      <c r="M4182">
        <v>34</v>
      </c>
      <c r="N4182">
        <v>197</v>
      </c>
    </row>
    <row r="4183" spans="1:14" x14ac:dyDescent="0.35">
      <c r="A4183" t="s">
        <v>595</v>
      </c>
      <c r="B4183" t="s">
        <v>613</v>
      </c>
      <c r="C4183" t="s">
        <v>21</v>
      </c>
      <c r="D4183">
        <v>2.5</v>
      </c>
      <c r="E4183">
        <v>4</v>
      </c>
      <c r="F418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183" t="s">
        <v>210</v>
      </c>
      <c r="H4183" t="s">
        <v>144</v>
      </c>
      <c r="I418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183">
        <v>9.1999999999999993</v>
      </c>
      <c r="K4183">
        <v>7</v>
      </c>
      <c r="L4183">
        <v>8.1999999999999993</v>
      </c>
      <c r="M4183">
        <v>34</v>
      </c>
      <c r="N4183">
        <v>192</v>
      </c>
    </row>
    <row r="4184" spans="1:14" x14ac:dyDescent="0.35">
      <c r="A4184" t="s">
        <v>595</v>
      </c>
      <c r="B4184" t="s">
        <v>614</v>
      </c>
      <c r="C4184" t="s">
        <v>21</v>
      </c>
      <c r="D4184">
        <v>2.5</v>
      </c>
      <c r="E4184">
        <v>4</v>
      </c>
      <c r="F418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184" t="s">
        <v>210</v>
      </c>
      <c r="H4184" t="s">
        <v>144</v>
      </c>
      <c r="I418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184">
        <v>9.6</v>
      </c>
      <c r="K4184">
        <v>7.4</v>
      </c>
      <c r="L4184">
        <v>8.6</v>
      </c>
      <c r="M4184">
        <v>33</v>
      </c>
      <c r="N4184">
        <v>203</v>
      </c>
    </row>
    <row r="4185" spans="1:14" x14ac:dyDescent="0.35">
      <c r="A4185" t="s">
        <v>595</v>
      </c>
      <c r="B4185" t="s">
        <v>1286</v>
      </c>
      <c r="C4185" t="s">
        <v>25</v>
      </c>
      <c r="D4185">
        <v>1.6</v>
      </c>
      <c r="E4185">
        <v>4</v>
      </c>
      <c r="F418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185" t="s">
        <v>19</v>
      </c>
      <c r="H4185" t="s">
        <v>16</v>
      </c>
      <c r="I418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185">
        <v>8.9</v>
      </c>
      <c r="K4185">
        <v>7.3</v>
      </c>
      <c r="L4185">
        <v>8.1999999999999993</v>
      </c>
      <c r="M4185">
        <v>34</v>
      </c>
      <c r="N4185">
        <v>193</v>
      </c>
    </row>
    <row r="4186" spans="1:14" x14ac:dyDescent="0.35">
      <c r="A4186" t="s">
        <v>595</v>
      </c>
      <c r="B4186" t="s">
        <v>1286</v>
      </c>
      <c r="C4186" t="s">
        <v>25</v>
      </c>
      <c r="D4186">
        <v>1.6</v>
      </c>
      <c r="E4186">
        <v>4</v>
      </c>
      <c r="F418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186" t="s">
        <v>17</v>
      </c>
      <c r="H4186" t="s">
        <v>16</v>
      </c>
      <c r="I418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186">
        <v>9.1</v>
      </c>
      <c r="K4186">
        <v>7.3</v>
      </c>
      <c r="L4186">
        <v>8.3000000000000007</v>
      </c>
      <c r="M4186">
        <v>34</v>
      </c>
      <c r="N4186">
        <v>195</v>
      </c>
    </row>
    <row r="4187" spans="1:14" x14ac:dyDescent="0.35">
      <c r="A4187" t="s">
        <v>595</v>
      </c>
      <c r="B4187" t="s">
        <v>615</v>
      </c>
      <c r="C4187" t="s">
        <v>25</v>
      </c>
      <c r="D4187">
        <v>1.8</v>
      </c>
      <c r="E4187">
        <v>4</v>
      </c>
      <c r="F418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187" t="s">
        <v>210</v>
      </c>
      <c r="H4187" t="s">
        <v>144</v>
      </c>
      <c r="I418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187">
        <v>8.1</v>
      </c>
      <c r="K4187">
        <v>6.3</v>
      </c>
      <c r="L4187">
        <v>7.3</v>
      </c>
      <c r="M4187">
        <v>39</v>
      </c>
      <c r="N4187">
        <v>171</v>
      </c>
    </row>
    <row r="4188" spans="1:14" x14ac:dyDescent="0.35">
      <c r="A4188" t="s">
        <v>595</v>
      </c>
      <c r="B4188" t="s">
        <v>615</v>
      </c>
      <c r="C4188" t="s">
        <v>25</v>
      </c>
      <c r="D4188">
        <v>1.8</v>
      </c>
      <c r="E4188">
        <v>4</v>
      </c>
      <c r="F418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188" t="s">
        <v>17</v>
      </c>
      <c r="H4188" t="s">
        <v>144</v>
      </c>
      <c r="I418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188">
        <v>9</v>
      </c>
      <c r="K4188">
        <v>6.8</v>
      </c>
      <c r="L4188">
        <v>8</v>
      </c>
      <c r="M4188">
        <v>35</v>
      </c>
      <c r="N4188">
        <v>187</v>
      </c>
    </row>
    <row r="4189" spans="1:14" x14ac:dyDescent="0.35">
      <c r="A4189" t="s">
        <v>595</v>
      </c>
      <c r="B4189" t="s">
        <v>1287</v>
      </c>
      <c r="C4189" t="s">
        <v>25</v>
      </c>
      <c r="D4189">
        <v>1.6</v>
      </c>
      <c r="E4189">
        <v>4</v>
      </c>
      <c r="F418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189" t="s">
        <v>19</v>
      </c>
      <c r="H4189" t="s">
        <v>16</v>
      </c>
      <c r="I418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189">
        <v>9.4</v>
      </c>
      <c r="K4189">
        <v>7.8</v>
      </c>
      <c r="L4189">
        <v>8.6999999999999993</v>
      </c>
      <c r="M4189">
        <v>32</v>
      </c>
      <c r="N4189">
        <v>205</v>
      </c>
    </row>
    <row r="4190" spans="1:14" x14ac:dyDescent="0.35">
      <c r="A4190" t="s">
        <v>595</v>
      </c>
      <c r="B4190" t="s">
        <v>1287</v>
      </c>
      <c r="C4190" t="s">
        <v>25</v>
      </c>
      <c r="D4190">
        <v>1.6</v>
      </c>
      <c r="E4190">
        <v>4</v>
      </c>
      <c r="F419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190" t="s">
        <v>17</v>
      </c>
      <c r="H4190" t="s">
        <v>16</v>
      </c>
      <c r="I419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190">
        <v>9.5</v>
      </c>
      <c r="K4190">
        <v>7.6</v>
      </c>
      <c r="L4190">
        <v>8.6999999999999993</v>
      </c>
      <c r="M4190">
        <v>32</v>
      </c>
      <c r="N4190">
        <v>204</v>
      </c>
    </row>
    <row r="4191" spans="1:14" x14ac:dyDescent="0.35">
      <c r="A4191" t="s">
        <v>595</v>
      </c>
      <c r="B4191" t="s">
        <v>616</v>
      </c>
      <c r="C4191" t="s">
        <v>203</v>
      </c>
      <c r="D4191">
        <v>5.6</v>
      </c>
      <c r="E4191">
        <v>8</v>
      </c>
      <c r="F419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191" t="s">
        <v>360</v>
      </c>
      <c r="H4191" t="s">
        <v>144</v>
      </c>
      <c r="I419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191">
        <v>15</v>
      </c>
      <c r="K4191">
        <v>11.2</v>
      </c>
      <c r="L4191">
        <v>13.3</v>
      </c>
      <c r="M4191">
        <v>21</v>
      </c>
      <c r="N4191">
        <v>312</v>
      </c>
    </row>
    <row r="4192" spans="1:14" x14ac:dyDescent="0.35">
      <c r="A4192" t="s">
        <v>595</v>
      </c>
      <c r="B4192" t="s">
        <v>617</v>
      </c>
      <c r="C4192" t="s">
        <v>203</v>
      </c>
      <c r="D4192">
        <v>5.6</v>
      </c>
      <c r="E4192">
        <v>8</v>
      </c>
      <c r="F419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192" t="s">
        <v>360</v>
      </c>
      <c r="H4192" t="s">
        <v>144</v>
      </c>
      <c r="I419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192">
        <v>15.2</v>
      </c>
      <c r="K4192">
        <v>11.1</v>
      </c>
      <c r="L4192">
        <v>13.4</v>
      </c>
      <c r="M4192">
        <v>21</v>
      </c>
      <c r="N4192">
        <v>315</v>
      </c>
    </row>
    <row r="4193" spans="1:14" x14ac:dyDescent="0.35">
      <c r="A4193" t="s">
        <v>595</v>
      </c>
      <c r="B4193" t="s">
        <v>1288</v>
      </c>
      <c r="C4193" t="s">
        <v>203</v>
      </c>
      <c r="D4193">
        <v>5.6</v>
      </c>
      <c r="E4193">
        <v>8</v>
      </c>
      <c r="F419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193" t="s">
        <v>360</v>
      </c>
      <c r="H4193" t="s">
        <v>144</v>
      </c>
      <c r="I419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193">
        <v>16</v>
      </c>
      <c r="K4193">
        <v>12</v>
      </c>
      <c r="L4193">
        <v>14.2</v>
      </c>
      <c r="M4193">
        <v>20</v>
      </c>
      <c r="N4193">
        <v>333</v>
      </c>
    </row>
    <row r="4194" spans="1:14" x14ac:dyDescent="0.35">
      <c r="A4194" t="s">
        <v>595</v>
      </c>
      <c r="B4194" t="s">
        <v>618</v>
      </c>
      <c r="C4194" t="s">
        <v>25</v>
      </c>
      <c r="D4194">
        <v>1.6</v>
      </c>
      <c r="E4194">
        <v>4</v>
      </c>
      <c r="F419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194" t="s">
        <v>210</v>
      </c>
      <c r="H4194" t="s">
        <v>144</v>
      </c>
      <c r="I419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194">
        <v>7.6</v>
      </c>
      <c r="K4194">
        <v>6.2</v>
      </c>
      <c r="L4194">
        <v>7</v>
      </c>
      <c r="M4194">
        <v>40</v>
      </c>
      <c r="N4194">
        <v>164</v>
      </c>
    </row>
    <row r="4195" spans="1:14" x14ac:dyDescent="0.35">
      <c r="A4195" t="s">
        <v>595</v>
      </c>
      <c r="B4195" t="s">
        <v>618</v>
      </c>
      <c r="C4195" t="s">
        <v>25</v>
      </c>
      <c r="D4195">
        <v>1.6</v>
      </c>
      <c r="E4195">
        <v>4</v>
      </c>
      <c r="F419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195" t="s">
        <v>127</v>
      </c>
      <c r="H4195" t="s">
        <v>144</v>
      </c>
      <c r="I419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195">
        <v>8.6</v>
      </c>
      <c r="K4195">
        <v>6.6</v>
      </c>
      <c r="L4195">
        <v>7.7</v>
      </c>
      <c r="M4195">
        <v>37</v>
      </c>
      <c r="N4195">
        <v>180</v>
      </c>
    </row>
    <row r="4196" spans="1:14" x14ac:dyDescent="0.35">
      <c r="A4196" t="s">
        <v>620</v>
      </c>
      <c r="B4196" t="s">
        <v>621</v>
      </c>
      <c r="C4196" t="s">
        <v>35</v>
      </c>
      <c r="D4196">
        <v>3</v>
      </c>
      <c r="E4196">
        <v>6</v>
      </c>
      <c r="F419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196" t="s">
        <v>40</v>
      </c>
      <c r="H4196" t="s">
        <v>16</v>
      </c>
      <c r="I419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196">
        <v>10.6</v>
      </c>
      <c r="K4196">
        <v>8</v>
      </c>
      <c r="L4196">
        <v>9.4</v>
      </c>
      <c r="M4196">
        <v>30</v>
      </c>
      <c r="N4196">
        <v>221</v>
      </c>
    </row>
    <row r="4197" spans="1:14" x14ac:dyDescent="0.35">
      <c r="A4197" t="s">
        <v>620</v>
      </c>
      <c r="B4197" t="s">
        <v>621</v>
      </c>
      <c r="C4197" t="s">
        <v>35</v>
      </c>
      <c r="D4197">
        <v>3</v>
      </c>
      <c r="E4197">
        <v>6</v>
      </c>
      <c r="F419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197" t="s">
        <v>182</v>
      </c>
      <c r="H4197" t="s">
        <v>16</v>
      </c>
      <c r="I419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197">
        <v>11.8</v>
      </c>
      <c r="K4197">
        <v>8.1</v>
      </c>
      <c r="L4197">
        <v>10.1</v>
      </c>
      <c r="M4197">
        <v>28</v>
      </c>
      <c r="N4197">
        <v>237</v>
      </c>
    </row>
    <row r="4198" spans="1:14" x14ac:dyDescent="0.35">
      <c r="A4198" t="s">
        <v>620</v>
      </c>
      <c r="B4198" t="s">
        <v>626</v>
      </c>
      <c r="C4198" t="s">
        <v>35</v>
      </c>
      <c r="D4198">
        <v>3</v>
      </c>
      <c r="E4198">
        <v>6</v>
      </c>
      <c r="F419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198" t="s">
        <v>40</v>
      </c>
      <c r="H4198" t="s">
        <v>16</v>
      </c>
      <c r="I419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198">
        <v>10.8</v>
      </c>
      <c r="K4198">
        <v>8.3000000000000007</v>
      </c>
      <c r="L4198">
        <v>9.6999999999999993</v>
      </c>
      <c r="M4198">
        <v>29</v>
      </c>
      <c r="N4198">
        <v>227</v>
      </c>
    </row>
    <row r="4199" spans="1:14" x14ac:dyDescent="0.35">
      <c r="A4199" t="s">
        <v>620</v>
      </c>
      <c r="B4199" t="s">
        <v>626</v>
      </c>
      <c r="C4199" t="s">
        <v>35</v>
      </c>
      <c r="D4199">
        <v>3</v>
      </c>
      <c r="E4199">
        <v>6</v>
      </c>
      <c r="F419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199" t="s">
        <v>182</v>
      </c>
      <c r="H4199" t="s">
        <v>16</v>
      </c>
      <c r="I419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199">
        <v>12</v>
      </c>
      <c r="K4199">
        <v>8.1999999999999993</v>
      </c>
      <c r="L4199">
        <v>10.3</v>
      </c>
      <c r="M4199">
        <v>27</v>
      </c>
      <c r="N4199">
        <v>241</v>
      </c>
    </row>
    <row r="4200" spans="1:14" x14ac:dyDescent="0.35">
      <c r="A4200" t="s">
        <v>620</v>
      </c>
      <c r="B4200" t="s">
        <v>627</v>
      </c>
      <c r="C4200" t="s">
        <v>35</v>
      </c>
      <c r="D4200">
        <v>3</v>
      </c>
      <c r="E4200">
        <v>6</v>
      </c>
      <c r="F420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200" t="s">
        <v>40</v>
      </c>
      <c r="H4200" t="s">
        <v>16</v>
      </c>
      <c r="I420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200">
        <v>10.8</v>
      </c>
      <c r="K4200">
        <v>8.3000000000000007</v>
      </c>
      <c r="L4200">
        <v>9.6999999999999993</v>
      </c>
      <c r="M4200">
        <v>29</v>
      </c>
      <c r="N4200">
        <v>226</v>
      </c>
    </row>
    <row r="4201" spans="1:14" x14ac:dyDescent="0.35">
      <c r="A4201" t="s">
        <v>620</v>
      </c>
      <c r="B4201" t="s">
        <v>627</v>
      </c>
      <c r="C4201" t="s">
        <v>35</v>
      </c>
      <c r="D4201">
        <v>3</v>
      </c>
      <c r="E4201">
        <v>6</v>
      </c>
      <c r="F420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201" t="s">
        <v>182</v>
      </c>
      <c r="H4201" t="s">
        <v>16</v>
      </c>
      <c r="I420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201">
        <v>12.1</v>
      </c>
      <c r="K4201">
        <v>8.3000000000000007</v>
      </c>
      <c r="L4201">
        <v>10.4</v>
      </c>
      <c r="M4201">
        <v>27</v>
      </c>
      <c r="N4201">
        <v>242</v>
      </c>
    </row>
    <row r="4202" spans="1:14" x14ac:dyDescent="0.35">
      <c r="A4202" t="s">
        <v>620</v>
      </c>
      <c r="B4202" t="s">
        <v>628</v>
      </c>
      <c r="C4202" t="s">
        <v>35</v>
      </c>
      <c r="D4202">
        <v>3</v>
      </c>
      <c r="E4202">
        <v>6</v>
      </c>
      <c r="F420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202" t="s">
        <v>40</v>
      </c>
      <c r="H4202" t="s">
        <v>16</v>
      </c>
      <c r="I420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202">
        <v>10.8</v>
      </c>
      <c r="K4202">
        <v>8.4</v>
      </c>
      <c r="L4202">
        <v>9.6999999999999993</v>
      </c>
      <c r="M4202">
        <v>29</v>
      </c>
      <c r="N4202">
        <v>228</v>
      </c>
    </row>
    <row r="4203" spans="1:14" x14ac:dyDescent="0.35">
      <c r="A4203" t="s">
        <v>620</v>
      </c>
      <c r="B4203" t="s">
        <v>628</v>
      </c>
      <c r="C4203" t="s">
        <v>35</v>
      </c>
      <c r="D4203">
        <v>3</v>
      </c>
      <c r="E4203">
        <v>6</v>
      </c>
      <c r="F420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203" t="s">
        <v>182</v>
      </c>
      <c r="H4203" t="s">
        <v>16</v>
      </c>
      <c r="I420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203">
        <v>12.1</v>
      </c>
      <c r="K4203">
        <v>8.3000000000000007</v>
      </c>
      <c r="L4203">
        <v>10.4</v>
      </c>
      <c r="M4203">
        <v>27</v>
      </c>
      <c r="N4203">
        <v>243</v>
      </c>
    </row>
    <row r="4204" spans="1:14" x14ac:dyDescent="0.35">
      <c r="A4204" t="s">
        <v>620</v>
      </c>
      <c r="B4204" t="s">
        <v>622</v>
      </c>
      <c r="C4204" t="s">
        <v>35</v>
      </c>
      <c r="D4204">
        <v>3</v>
      </c>
      <c r="E4204">
        <v>6</v>
      </c>
      <c r="F420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204" t="s">
        <v>40</v>
      </c>
      <c r="H4204" t="s">
        <v>16</v>
      </c>
      <c r="I420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204">
        <v>10.7</v>
      </c>
      <c r="K4204">
        <v>8.3000000000000007</v>
      </c>
      <c r="L4204">
        <v>9.6</v>
      </c>
      <c r="M4204">
        <v>29</v>
      </c>
      <c r="N4204">
        <v>225</v>
      </c>
    </row>
    <row r="4205" spans="1:14" x14ac:dyDescent="0.35">
      <c r="A4205" t="s">
        <v>620</v>
      </c>
      <c r="B4205" t="s">
        <v>622</v>
      </c>
      <c r="C4205" t="s">
        <v>35</v>
      </c>
      <c r="D4205">
        <v>3</v>
      </c>
      <c r="E4205">
        <v>6</v>
      </c>
      <c r="F420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205" t="s">
        <v>182</v>
      </c>
      <c r="H4205" t="s">
        <v>16</v>
      </c>
      <c r="I420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205">
        <v>12.1</v>
      </c>
      <c r="K4205">
        <v>8.3000000000000007</v>
      </c>
      <c r="L4205">
        <v>10.4</v>
      </c>
      <c r="M4205">
        <v>27</v>
      </c>
      <c r="N4205">
        <v>242</v>
      </c>
    </row>
    <row r="4206" spans="1:14" x14ac:dyDescent="0.35">
      <c r="A4206" t="s">
        <v>620</v>
      </c>
      <c r="B4206" t="s">
        <v>623</v>
      </c>
      <c r="C4206" t="s">
        <v>35</v>
      </c>
      <c r="D4206">
        <v>3</v>
      </c>
      <c r="E4206">
        <v>6</v>
      </c>
      <c r="F420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206" t="s">
        <v>40</v>
      </c>
      <c r="H4206" t="s">
        <v>16</v>
      </c>
      <c r="I420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206">
        <v>11</v>
      </c>
      <c r="K4206">
        <v>8.4</v>
      </c>
      <c r="L4206">
        <v>9.8000000000000007</v>
      </c>
      <c r="M4206">
        <v>29</v>
      </c>
      <c r="N4206">
        <v>230</v>
      </c>
    </row>
    <row r="4207" spans="1:14" x14ac:dyDescent="0.35">
      <c r="A4207" t="s">
        <v>620</v>
      </c>
      <c r="B4207" t="s">
        <v>623</v>
      </c>
      <c r="C4207" t="s">
        <v>35</v>
      </c>
      <c r="D4207">
        <v>3</v>
      </c>
      <c r="E4207">
        <v>6</v>
      </c>
      <c r="F420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207" t="s">
        <v>182</v>
      </c>
      <c r="H4207" t="s">
        <v>16</v>
      </c>
      <c r="I420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207">
        <v>12.2</v>
      </c>
      <c r="K4207">
        <v>8.5</v>
      </c>
      <c r="L4207">
        <v>10.5</v>
      </c>
      <c r="M4207">
        <v>27</v>
      </c>
      <c r="N4207">
        <v>246</v>
      </c>
    </row>
    <row r="4208" spans="1:14" x14ac:dyDescent="0.35">
      <c r="A4208" t="s">
        <v>620</v>
      </c>
      <c r="B4208" t="s">
        <v>624</v>
      </c>
      <c r="C4208" t="s">
        <v>35</v>
      </c>
      <c r="D4208">
        <v>3</v>
      </c>
      <c r="E4208">
        <v>6</v>
      </c>
      <c r="F420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208" t="s">
        <v>40</v>
      </c>
      <c r="H4208" t="s">
        <v>16</v>
      </c>
      <c r="I420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208">
        <v>11</v>
      </c>
      <c r="K4208">
        <v>8.5</v>
      </c>
      <c r="L4208">
        <v>9.9</v>
      </c>
      <c r="M4208">
        <v>29</v>
      </c>
      <c r="N4208">
        <v>232</v>
      </c>
    </row>
    <row r="4209" spans="1:14" x14ac:dyDescent="0.35">
      <c r="A4209" t="s">
        <v>620</v>
      </c>
      <c r="B4209" t="s">
        <v>624</v>
      </c>
      <c r="C4209" t="s">
        <v>35</v>
      </c>
      <c r="D4209">
        <v>3</v>
      </c>
      <c r="E4209">
        <v>6</v>
      </c>
      <c r="F420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209" t="s">
        <v>182</v>
      </c>
      <c r="H4209" t="s">
        <v>16</v>
      </c>
      <c r="I420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209">
        <v>12.1</v>
      </c>
      <c r="K4209">
        <v>8.4</v>
      </c>
      <c r="L4209">
        <v>10.4</v>
      </c>
      <c r="M4209">
        <v>27</v>
      </c>
      <c r="N4209">
        <v>243</v>
      </c>
    </row>
    <row r="4210" spans="1:14" x14ac:dyDescent="0.35">
      <c r="A4210" t="s">
        <v>620</v>
      </c>
      <c r="B4210" t="s">
        <v>625</v>
      </c>
      <c r="C4210" t="s">
        <v>35</v>
      </c>
      <c r="D4210">
        <v>3</v>
      </c>
      <c r="E4210">
        <v>6</v>
      </c>
      <c r="F421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210" t="s">
        <v>40</v>
      </c>
      <c r="H4210" t="s">
        <v>16</v>
      </c>
      <c r="I421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210">
        <v>10.9</v>
      </c>
      <c r="K4210">
        <v>8.5</v>
      </c>
      <c r="L4210">
        <v>9.9</v>
      </c>
      <c r="M4210">
        <v>29</v>
      </c>
      <c r="N4210">
        <v>231</v>
      </c>
    </row>
    <row r="4211" spans="1:14" x14ac:dyDescent="0.35">
      <c r="A4211" t="s">
        <v>620</v>
      </c>
      <c r="B4211" t="s">
        <v>625</v>
      </c>
      <c r="C4211" t="s">
        <v>35</v>
      </c>
      <c r="D4211">
        <v>3</v>
      </c>
      <c r="E4211">
        <v>6</v>
      </c>
      <c r="F421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211" t="s">
        <v>182</v>
      </c>
      <c r="H4211" t="s">
        <v>16</v>
      </c>
      <c r="I421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211">
        <v>12.2</v>
      </c>
      <c r="K4211">
        <v>8.5</v>
      </c>
      <c r="L4211">
        <v>10.5</v>
      </c>
      <c r="M4211">
        <v>27</v>
      </c>
      <c r="N4211">
        <v>246</v>
      </c>
    </row>
    <row r="4212" spans="1:14" x14ac:dyDescent="0.35">
      <c r="A4212" t="s">
        <v>620</v>
      </c>
      <c r="B4212" t="s">
        <v>936</v>
      </c>
      <c r="C4212" t="s">
        <v>35</v>
      </c>
      <c r="D4212">
        <v>3</v>
      </c>
      <c r="E4212">
        <v>6</v>
      </c>
      <c r="F421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212" t="s">
        <v>40</v>
      </c>
      <c r="H4212" t="s">
        <v>16</v>
      </c>
      <c r="I421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212">
        <v>10.9</v>
      </c>
      <c r="K4212">
        <v>8.4</v>
      </c>
      <c r="L4212">
        <v>9.8000000000000007</v>
      </c>
      <c r="M4212">
        <v>29</v>
      </c>
      <c r="N4212">
        <v>228</v>
      </c>
    </row>
    <row r="4213" spans="1:14" x14ac:dyDescent="0.35">
      <c r="A4213" t="s">
        <v>620</v>
      </c>
      <c r="B4213" t="s">
        <v>936</v>
      </c>
      <c r="C4213" t="s">
        <v>35</v>
      </c>
      <c r="D4213">
        <v>3</v>
      </c>
      <c r="E4213">
        <v>6</v>
      </c>
      <c r="F421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213" t="s">
        <v>182</v>
      </c>
      <c r="H4213" t="s">
        <v>16</v>
      </c>
      <c r="I421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213">
        <v>12.2</v>
      </c>
      <c r="K4213">
        <v>8.5</v>
      </c>
      <c r="L4213">
        <v>10.5</v>
      </c>
      <c r="M4213">
        <v>27</v>
      </c>
      <c r="N4213">
        <v>246</v>
      </c>
    </row>
    <row r="4214" spans="1:14" x14ac:dyDescent="0.35">
      <c r="A4214" t="s">
        <v>620</v>
      </c>
      <c r="B4214" t="s">
        <v>937</v>
      </c>
      <c r="C4214" t="s">
        <v>35</v>
      </c>
      <c r="D4214">
        <v>3</v>
      </c>
      <c r="E4214">
        <v>6</v>
      </c>
      <c r="F421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214" t="s">
        <v>40</v>
      </c>
      <c r="H4214" t="s">
        <v>16</v>
      </c>
      <c r="I421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214">
        <v>11.1</v>
      </c>
      <c r="K4214">
        <v>8.6</v>
      </c>
      <c r="L4214">
        <v>10</v>
      </c>
      <c r="M4214">
        <v>28</v>
      </c>
      <c r="N4214">
        <v>233</v>
      </c>
    </row>
    <row r="4215" spans="1:14" x14ac:dyDescent="0.35">
      <c r="A4215" t="s">
        <v>620</v>
      </c>
      <c r="B4215" t="s">
        <v>937</v>
      </c>
      <c r="C4215" t="s">
        <v>35</v>
      </c>
      <c r="D4215">
        <v>3</v>
      </c>
      <c r="E4215">
        <v>6</v>
      </c>
      <c r="F421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215" t="s">
        <v>182</v>
      </c>
      <c r="H4215" t="s">
        <v>16</v>
      </c>
      <c r="I421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215">
        <v>12.2</v>
      </c>
      <c r="K4215">
        <v>8.5</v>
      </c>
      <c r="L4215">
        <v>10.5</v>
      </c>
      <c r="M4215">
        <v>27</v>
      </c>
      <c r="N4215">
        <v>246</v>
      </c>
    </row>
    <row r="4216" spans="1:14" x14ac:dyDescent="0.35">
      <c r="A4216" t="s">
        <v>620</v>
      </c>
      <c r="B4216" t="s">
        <v>630</v>
      </c>
      <c r="C4216" t="s">
        <v>35</v>
      </c>
      <c r="D4216">
        <v>3.8</v>
      </c>
      <c r="E4216">
        <v>6</v>
      </c>
      <c r="F421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216" t="s">
        <v>40</v>
      </c>
      <c r="H4216" t="s">
        <v>16</v>
      </c>
      <c r="I421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216">
        <v>12.6</v>
      </c>
      <c r="K4216">
        <v>9.9</v>
      </c>
      <c r="L4216">
        <v>11.4</v>
      </c>
      <c r="M4216">
        <v>25</v>
      </c>
      <c r="N4216">
        <v>266</v>
      </c>
    </row>
    <row r="4217" spans="1:14" x14ac:dyDescent="0.35">
      <c r="A4217" t="s">
        <v>620</v>
      </c>
      <c r="B4217" t="s">
        <v>631</v>
      </c>
      <c r="C4217" t="s">
        <v>35</v>
      </c>
      <c r="D4217">
        <v>3.8</v>
      </c>
      <c r="E4217">
        <v>6</v>
      </c>
      <c r="F421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217" t="s">
        <v>40</v>
      </c>
      <c r="H4217" t="s">
        <v>16</v>
      </c>
      <c r="I421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217">
        <v>12.6</v>
      </c>
      <c r="K4217">
        <v>9.9</v>
      </c>
      <c r="L4217">
        <v>11.4</v>
      </c>
      <c r="M4217">
        <v>25</v>
      </c>
      <c r="N4217">
        <v>267</v>
      </c>
    </row>
    <row r="4218" spans="1:14" x14ac:dyDescent="0.35">
      <c r="A4218" t="s">
        <v>620</v>
      </c>
      <c r="B4218" t="s">
        <v>632</v>
      </c>
      <c r="C4218" t="s">
        <v>35</v>
      </c>
      <c r="D4218">
        <v>3.8</v>
      </c>
      <c r="E4218">
        <v>6</v>
      </c>
      <c r="F421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218" t="s">
        <v>40</v>
      </c>
      <c r="H4218" t="s">
        <v>16</v>
      </c>
      <c r="I421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218">
        <v>12.6</v>
      </c>
      <c r="K4218">
        <v>9.9</v>
      </c>
      <c r="L4218">
        <v>11.4</v>
      </c>
      <c r="M4218">
        <v>25</v>
      </c>
      <c r="N4218">
        <v>266</v>
      </c>
    </row>
    <row r="4219" spans="1:14" x14ac:dyDescent="0.35">
      <c r="A4219" t="s">
        <v>620</v>
      </c>
      <c r="B4219" t="s">
        <v>633</v>
      </c>
      <c r="C4219" t="s">
        <v>35</v>
      </c>
      <c r="D4219">
        <v>3.8</v>
      </c>
      <c r="E4219">
        <v>6</v>
      </c>
      <c r="F421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219" t="s">
        <v>40</v>
      </c>
      <c r="H4219" t="s">
        <v>16</v>
      </c>
      <c r="I421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219">
        <v>12.6</v>
      </c>
      <c r="K4219">
        <v>9.9</v>
      </c>
      <c r="L4219">
        <v>11.4</v>
      </c>
      <c r="M4219">
        <v>25</v>
      </c>
      <c r="N4219">
        <v>267</v>
      </c>
    </row>
    <row r="4220" spans="1:14" x14ac:dyDescent="0.35">
      <c r="A4220" t="s">
        <v>620</v>
      </c>
      <c r="B4220" t="s">
        <v>634</v>
      </c>
      <c r="C4220" t="s">
        <v>31</v>
      </c>
      <c r="D4220">
        <v>2</v>
      </c>
      <c r="E4220">
        <v>4</v>
      </c>
      <c r="F422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220" t="s">
        <v>40</v>
      </c>
      <c r="H4220" t="s">
        <v>16</v>
      </c>
      <c r="I422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220">
        <v>10.5</v>
      </c>
      <c r="K4220">
        <v>8</v>
      </c>
      <c r="L4220">
        <v>9.4</v>
      </c>
      <c r="M4220">
        <v>30</v>
      </c>
      <c r="N4220">
        <v>219</v>
      </c>
    </row>
    <row r="4221" spans="1:14" x14ac:dyDescent="0.35">
      <c r="A4221" t="s">
        <v>620</v>
      </c>
      <c r="B4221" t="s">
        <v>634</v>
      </c>
      <c r="C4221" t="s">
        <v>31</v>
      </c>
      <c r="D4221">
        <v>2</v>
      </c>
      <c r="E4221">
        <v>4</v>
      </c>
      <c r="F422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221" t="s">
        <v>17</v>
      </c>
      <c r="H4221" t="s">
        <v>16</v>
      </c>
      <c r="I422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221">
        <v>11</v>
      </c>
      <c r="K4221">
        <v>8.3000000000000007</v>
      </c>
      <c r="L4221">
        <v>9.8000000000000007</v>
      </c>
      <c r="M4221">
        <v>29</v>
      </c>
      <c r="N4221">
        <v>229</v>
      </c>
    </row>
    <row r="4222" spans="1:14" x14ac:dyDescent="0.35">
      <c r="A4222" t="s">
        <v>620</v>
      </c>
      <c r="B4222" t="s">
        <v>635</v>
      </c>
      <c r="C4222" t="s">
        <v>31</v>
      </c>
      <c r="D4222">
        <v>2.5</v>
      </c>
      <c r="E4222">
        <v>4</v>
      </c>
      <c r="F422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222" t="s">
        <v>40</v>
      </c>
      <c r="H4222" t="s">
        <v>16</v>
      </c>
      <c r="I422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222">
        <v>11</v>
      </c>
      <c r="K4222">
        <v>8.4</v>
      </c>
      <c r="L4222">
        <v>9.9</v>
      </c>
      <c r="M4222">
        <v>29</v>
      </c>
      <c r="N4222">
        <v>230</v>
      </c>
    </row>
    <row r="4223" spans="1:14" x14ac:dyDescent="0.35">
      <c r="A4223" t="s">
        <v>620</v>
      </c>
      <c r="B4223" t="s">
        <v>635</v>
      </c>
      <c r="C4223" t="s">
        <v>31</v>
      </c>
      <c r="D4223">
        <v>2.5</v>
      </c>
      <c r="E4223">
        <v>4</v>
      </c>
      <c r="F422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223" t="s">
        <v>17</v>
      </c>
      <c r="H4223" t="s">
        <v>16</v>
      </c>
      <c r="I422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223">
        <v>12.1</v>
      </c>
      <c r="K4223">
        <v>9</v>
      </c>
      <c r="L4223">
        <v>10.7</v>
      </c>
      <c r="M4223">
        <v>26</v>
      </c>
      <c r="N4223">
        <v>249</v>
      </c>
    </row>
    <row r="4224" spans="1:14" x14ac:dyDescent="0.35">
      <c r="A4224" t="s">
        <v>620</v>
      </c>
      <c r="B4224" t="s">
        <v>636</v>
      </c>
      <c r="C4224" t="s">
        <v>66</v>
      </c>
      <c r="D4224">
        <v>3.6</v>
      </c>
      <c r="E4224">
        <v>6</v>
      </c>
      <c r="F422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224" t="s">
        <v>55</v>
      </c>
      <c r="H4224" t="s">
        <v>16</v>
      </c>
      <c r="I422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224">
        <v>12.9</v>
      </c>
      <c r="K4224">
        <v>9.6999999999999993</v>
      </c>
      <c r="L4224">
        <v>11.5</v>
      </c>
      <c r="M4224">
        <v>25</v>
      </c>
      <c r="N4224">
        <v>268</v>
      </c>
    </row>
    <row r="4225" spans="1:14" x14ac:dyDescent="0.35">
      <c r="A4225" t="s">
        <v>620</v>
      </c>
      <c r="B4225" t="s">
        <v>1289</v>
      </c>
      <c r="C4225" t="s">
        <v>66</v>
      </c>
      <c r="D4225">
        <v>3.6</v>
      </c>
      <c r="E4225">
        <v>6</v>
      </c>
      <c r="F422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225" t="s">
        <v>55</v>
      </c>
      <c r="H4225" t="s">
        <v>16</v>
      </c>
      <c r="I422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225">
        <v>13.6</v>
      </c>
      <c r="K4225">
        <v>10.199999999999999</v>
      </c>
      <c r="L4225">
        <v>12.1</v>
      </c>
      <c r="M4225">
        <v>23</v>
      </c>
      <c r="N4225">
        <v>281</v>
      </c>
    </row>
    <row r="4226" spans="1:14" x14ac:dyDescent="0.35">
      <c r="A4226" t="s">
        <v>620</v>
      </c>
      <c r="B4226" t="s">
        <v>639</v>
      </c>
      <c r="C4226" t="s">
        <v>66</v>
      </c>
      <c r="D4226">
        <v>3.6</v>
      </c>
      <c r="E4226">
        <v>6</v>
      </c>
      <c r="F422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226" t="s">
        <v>55</v>
      </c>
      <c r="H4226" t="s">
        <v>16</v>
      </c>
      <c r="I422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226">
        <v>13.9</v>
      </c>
      <c r="K4226">
        <v>9.6</v>
      </c>
      <c r="L4226">
        <v>12</v>
      </c>
      <c r="M4226">
        <v>24</v>
      </c>
      <c r="N4226">
        <v>281</v>
      </c>
    </row>
    <row r="4227" spans="1:14" x14ac:dyDescent="0.35">
      <c r="A4227" t="s">
        <v>620</v>
      </c>
      <c r="B4227" t="s">
        <v>638</v>
      </c>
      <c r="C4227" t="s">
        <v>66</v>
      </c>
      <c r="D4227">
        <v>3.6</v>
      </c>
      <c r="E4227">
        <v>6</v>
      </c>
      <c r="F422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227" t="s">
        <v>55</v>
      </c>
      <c r="H4227" t="s">
        <v>16</v>
      </c>
      <c r="I422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227">
        <v>14.5</v>
      </c>
      <c r="K4227">
        <v>10.4</v>
      </c>
      <c r="L4227">
        <v>12.6</v>
      </c>
      <c r="M4227">
        <v>22</v>
      </c>
      <c r="N4227">
        <v>296</v>
      </c>
    </row>
    <row r="4228" spans="1:14" x14ac:dyDescent="0.35">
      <c r="A4228" t="s">
        <v>620</v>
      </c>
      <c r="B4228" t="s">
        <v>641</v>
      </c>
      <c r="C4228" t="s">
        <v>66</v>
      </c>
      <c r="D4228">
        <v>4.8</v>
      </c>
      <c r="E4228">
        <v>8</v>
      </c>
      <c r="F422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228" t="s">
        <v>55</v>
      </c>
      <c r="H4228" t="s">
        <v>16</v>
      </c>
      <c r="I422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228">
        <v>16.7</v>
      </c>
      <c r="K4228">
        <v>11.2</v>
      </c>
      <c r="L4228">
        <v>14.2</v>
      </c>
      <c r="M4228">
        <v>20</v>
      </c>
      <c r="N4228">
        <v>334</v>
      </c>
    </row>
    <row r="4229" spans="1:14" x14ac:dyDescent="0.35">
      <c r="A4229" t="s">
        <v>620</v>
      </c>
      <c r="B4229" t="s">
        <v>642</v>
      </c>
      <c r="C4229" t="s">
        <v>66</v>
      </c>
      <c r="D4229">
        <v>4.8</v>
      </c>
      <c r="E4229">
        <v>8</v>
      </c>
      <c r="F422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229" t="s">
        <v>55</v>
      </c>
      <c r="H4229" t="s">
        <v>16</v>
      </c>
      <c r="I422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229">
        <v>16.7</v>
      </c>
      <c r="K4229">
        <v>11.2</v>
      </c>
      <c r="L4229">
        <v>14.2</v>
      </c>
      <c r="M4229">
        <v>20</v>
      </c>
      <c r="N4229">
        <v>334</v>
      </c>
    </row>
    <row r="4230" spans="1:14" x14ac:dyDescent="0.35">
      <c r="A4230" t="s">
        <v>620</v>
      </c>
      <c r="B4230" t="s">
        <v>643</v>
      </c>
      <c r="C4230" t="s">
        <v>31</v>
      </c>
      <c r="D4230">
        <v>2</v>
      </c>
      <c r="E4230">
        <v>4</v>
      </c>
      <c r="F423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230" t="s">
        <v>40</v>
      </c>
      <c r="H4230" t="s">
        <v>16</v>
      </c>
      <c r="I423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230">
        <v>10.5</v>
      </c>
      <c r="K4230">
        <v>8</v>
      </c>
      <c r="L4230">
        <v>9.4</v>
      </c>
      <c r="M4230">
        <v>30</v>
      </c>
      <c r="N4230">
        <v>219</v>
      </c>
    </row>
    <row r="4231" spans="1:14" x14ac:dyDescent="0.35">
      <c r="A4231" t="s">
        <v>620</v>
      </c>
      <c r="B4231" t="s">
        <v>643</v>
      </c>
      <c r="C4231" t="s">
        <v>31</v>
      </c>
      <c r="D4231">
        <v>2</v>
      </c>
      <c r="E4231">
        <v>4</v>
      </c>
      <c r="F423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231" t="s">
        <v>17</v>
      </c>
      <c r="H4231" t="s">
        <v>16</v>
      </c>
      <c r="I423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231">
        <v>11</v>
      </c>
      <c r="K4231">
        <v>8.3000000000000007</v>
      </c>
      <c r="L4231">
        <v>9.8000000000000007</v>
      </c>
      <c r="M4231">
        <v>29</v>
      </c>
      <c r="N4231">
        <v>229</v>
      </c>
    </row>
    <row r="4232" spans="1:14" x14ac:dyDescent="0.35">
      <c r="A4232" t="s">
        <v>620</v>
      </c>
      <c r="B4232" t="s">
        <v>644</v>
      </c>
      <c r="C4232" t="s">
        <v>31</v>
      </c>
      <c r="D4232">
        <v>2.5</v>
      </c>
      <c r="E4232">
        <v>4</v>
      </c>
      <c r="F423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232" t="s">
        <v>40</v>
      </c>
      <c r="H4232" t="s">
        <v>16</v>
      </c>
      <c r="I423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232">
        <v>11</v>
      </c>
      <c r="K4232">
        <v>8.4</v>
      </c>
      <c r="L4232">
        <v>9.9</v>
      </c>
      <c r="M4232">
        <v>29</v>
      </c>
      <c r="N4232">
        <v>230</v>
      </c>
    </row>
    <row r="4233" spans="1:14" x14ac:dyDescent="0.35">
      <c r="A4233" t="s">
        <v>620</v>
      </c>
      <c r="B4233" t="s">
        <v>644</v>
      </c>
      <c r="C4233" t="s">
        <v>31</v>
      </c>
      <c r="D4233">
        <v>2.5</v>
      </c>
      <c r="E4233">
        <v>4</v>
      </c>
      <c r="F423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233" t="s">
        <v>17</v>
      </c>
      <c r="H4233" t="s">
        <v>16</v>
      </c>
      <c r="I423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233">
        <v>12.1</v>
      </c>
      <c r="K4233">
        <v>9</v>
      </c>
      <c r="L4233">
        <v>10.7</v>
      </c>
      <c r="M4233">
        <v>26</v>
      </c>
      <c r="N4233">
        <v>249</v>
      </c>
    </row>
    <row r="4234" spans="1:14" x14ac:dyDescent="0.35">
      <c r="A4234" t="s">
        <v>620</v>
      </c>
      <c r="B4234" t="s">
        <v>1290</v>
      </c>
      <c r="C4234" t="s">
        <v>21</v>
      </c>
      <c r="D4234">
        <v>2</v>
      </c>
      <c r="E4234">
        <v>4</v>
      </c>
      <c r="F423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234" t="s">
        <v>69</v>
      </c>
      <c r="H4234" t="s">
        <v>16</v>
      </c>
      <c r="I423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234">
        <v>11.6</v>
      </c>
      <c r="K4234">
        <v>9.3000000000000007</v>
      </c>
      <c r="L4234">
        <v>10.6</v>
      </c>
      <c r="M4234">
        <v>27</v>
      </c>
      <c r="N4234">
        <v>248</v>
      </c>
    </row>
    <row r="4235" spans="1:14" x14ac:dyDescent="0.35">
      <c r="A4235" t="s">
        <v>620</v>
      </c>
      <c r="B4235" t="s">
        <v>940</v>
      </c>
      <c r="C4235" t="s">
        <v>21</v>
      </c>
      <c r="D4235">
        <v>3</v>
      </c>
      <c r="E4235">
        <v>6</v>
      </c>
      <c r="F423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235" t="s">
        <v>69</v>
      </c>
      <c r="H4235" t="s">
        <v>16</v>
      </c>
      <c r="I423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235">
        <v>13.7</v>
      </c>
      <c r="K4235">
        <v>10.3</v>
      </c>
      <c r="L4235">
        <v>12.2</v>
      </c>
      <c r="M4235">
        <v>23</v>
      </c>
      <c r="N4235">
        <v>285</v>
      </c>
    </row>
    <row r="4236" spans="1:14" x14ac:dyDescent="0.35">
      <c r="A4236" t="s">
        <v>620</v>
      </c>
      <c r="B4236" t="s">
        <v>1291</v>
      </c>
      <c r="C4236" t="s">
        <v>21</v>
      </c>
      <c r="D4236">
        <v>3</v>
      </c>
      <c r="E4236">
        <v>6</v>
      </c>
      <c r="F423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236" t="s">
        <v>69</v>
      </c>
      <c r="H4236" t="s">
        <v>16</v>
      </c>
      <c r="I423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236">
        <v>13.8</v>
      </c>
      <c r="K4236">
        <v>10.3</v>
      </c>
      <c r="L4236">
        <v>12.3</v>
      </c>
      <c r="M4236">
        <v>23</v>
      </c>
      <c r="N4236">
        <v>287</v>
      </c>
    </row>
    <row r="4237" spans="1:14" x14ac:dyDescent="0.35">
      <c r="A4237" t="s">
        <v>620</v>
      </c>
      <c r="B4237" t="s">
        <v>941</v>
      </c>
      <c r="C4237" t="s">
        <v>21</v>
      </c>
      <c r="D4237">
        <v>3.6</v>
      </c>
      <c r="E4237">
        <v>6</v>
      </c>
      <c r="F423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237" t="s">
        <v>69</v>
      </c>
      <c r="H4237" t="s">
        <v>16</v>
      </c>
      <c r="I423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237">
        <v>14.2</v>
      </c>
      <c r="K4237">
        <v>10.1</v>
      </c>
      <c r="L4237">
        <v>12.3</v>
      </c>
      <c r="M4237">
        <v>23</v>
      </c>
      <c r="N4237">
        <v>287</v>
      </c>
    </row>
    <row r="4238" spans="1:14" x14ac:dyDescent="0.35">
      <c r="A4238" t="s">
        <v>653</v>
      </c>
      <c r="B4238" t="s">
        <v>659</v>
      </c>
      <c r="C4238" t="s">
        <v>203</v>
      </c>
      <c r="D4238">
        <v>3.6</v>
      </c>
      <c r="E4238">
        <v>6</v>
      </c>
      <c r="F423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238" t="s">
        <v>55</v>
      </c>
      <c r="H4238" t="s">
        <v>144</v>
      </c>
      <c r="I423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238">
        <v>13.9</v>
      </c>
      <c r="K4238">
        <v>9.6</v>
      </c>
      <c r="L4238">
        <v>11.9</v>
      </c>
      <c r="M4238">
        <v>24</v>
      </c>
      <c r="N4238">
        <v>280</v>
      </c>
    </row>
    <row r="4239" spans="1:14" x14ac:dyDescent="0.35">
      <c r="A4239" t="s">
        <v>653</v>
      </c>
      <c r="B4239" t="s">
        <v>659</v>
      </c>
      <c r="C4239" t="s">
        <v>203</v>
      </c>
      <c r="D4239">
        <v>3.6</v>
      </c>
      <c r="E4239">
        <v>6</v>
      </c>
      <c r="F423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239" t="s">
        <v>55</v>
      </c>
      <c r="H4239" t="s">
        <v>149</v>
      </c>
      <c r="I423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4239">
        <v>19.7</v>
      </c>
      <c r="K4239">
        <v>13.8</v>
      </c>
      <c r="L4239">
        <v>17</v>
      </c>
      <c r="M4239">
        <v>17</v>
      </c>
      <c r="N4239">
        <v>283</v>
      </c>
    </row>
    <row r="4240" spans="1:14" x14ac:dyDescent="0.35">
      <c r="A4240" t="s">
        <v>653</v>
      </c>
      <c r="B4240">
        <v>1500</v>
      </c>
      <c r="C4240" t="s">
        <v>203</v>
      </c>
      <c r="D4240">
        <v>5.7</v>
      </c>
      <c r="E4240">
        <v>8</v>
      </c>
      <c r="F424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240" t="s">
        <v>36</v>
      </c>
      <c r="H4240" t="s">
        <v>144</v>
      </c>
      <c r="I424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240">
        <v>17</v>
      </c>
      <c r="K4240">
        <v>12</v>
      </c>
      <c r="L4240">
        <v>14.8</v>
      </c>
      <c r="M4240">
        <v>19</v>
      </c>
      <c r="N4240">
        <v>346</v>
      </c>
    </row>
    <row r="4241" spans="1:14" x14ac:dyDescent="0.35">
      <c r="A4241" t="s">
        <v>653</v>
      </c>
      <c r="B4241">
        <v>1500</v>
      </c>
      <c r="C4241" t="s">
        <v>203</v>
      </c>
      <c r="D4241">
        <v>5.7</v>
      </c>
      <c r="E4241">
        <v>8</v>
      </c>
      <c r="F424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241" t="s">
        <v>55</v>
      </c>
      <c r="H4241" t="s">
        <v>144</v>
      </c>
      <c r="I424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241">
        <v>15.7</v>
      </c>
      <c r="K4241">
        <v>11</v>
      </c>
      <c r="L4241">
        <v>13.6</v>
      </c>
      <c r="M4241">
        <v>21</v>
      </c>
      <c r="N4241">
        <v>319</v>
      </c>
    </row>
    <row r="4242" spans="1:14" x14ac:dyDescent="0.35">
      <c r="A4242" t="s">
        <v>653</v>
      </c>
      <c r="B4242" t="s">
        <v>944</v>
      </c>
      <c r="C4242" t="s">
        <v>203</v>
      </c>
      <c r="D4242">
        <v>3</v>
      </c>
      <c r="E4242">
        <v>6</v>
      </c>
      <c r="F424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242" t="s">
        <v>55</v>
      </c>
      <c r="H4242" t="s">
        <v>52</v>
      </c>
      <c r="I424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4242">
        <v>11.8</v>
      </c>
      <c r="K4242">
        <v>8.6</v>
      </c>
      <c r="L4242">
        <v>10.4</v>
      </c>
      <c r="M4242">
        <v>27</v>
      </c>
      <c r="N4242">
        <v>278</v>
      </c>
    </row>
    <row r="4243" spans="1:14" x14ac:dyDescent="0.35">
      <c r="A4243" t="s">
        <v>653</v>
      </c>
      <c r="B4243" t="s">
        <v>657</v>
      </c>
      <c r="C4243" t="s">
        <v>203</v>
      </c>
      <c r="D4243">
        <v>3.6</v>
      </c>
      <c r="E4243">
        <v>6</v>
      </c>
      <c r="F424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243" t="s">
        <v>55</v>
      </c>
      <c r="H4243" t="s">
        <v>144</v>
      </c>
      <c r="I424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243">
        <v>14.5</v>
      </c>
      <c r="K4243">
        <v>10.199999999999999</v>
      </c>
      <c r="L4243">
        <v>12.6</v>
      </c>
      <c r="M4243">
        <v>22</v>
      </c>
      <c r="N4243">
        <v>294</v>
      </c>
    </row>
    <row r="4244" spans="1:14" x14ac:dyDescent="0.35">
      <c r="A4244" t="s">
        <v>653</v>
      </c>
      <c r="B4244" t="s">
        <v>657</v>
      </c>
      <c r="C4244" t="s">
        <v>203</v>
      </c>
      <c r="D4244">
        <v>3.6</v>
      </c>
      <c r="E4244">
        <v>6</v>
      </c>
      <c r="F424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244" t="s">
        <v>55</v>
      </c>
      <c r="H4244" t="s">
        <v>149</v>
      </c>
      <c r="I424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4244">
        <v>20.7</v>
      </c>
      <c r="K4244">
        <v>14.7</v>
      </c>
      <c r="L4244">
        <v>18</v>
      </c>
      <c r="M4244">
        <v>16</v>
      </c>
      <c r="N4244">
        <v>300</v>
      </c>
    </row>
    <row r="4245" spans="1:14" x14ac:dyDescent="0.35">
      <c r="A4245" t="s">
        <v>653</v>
      </c>
      <c r="B4245" t="s">
        <v>946</v>
      </c>
      <c r="C4245" t="s">
        <v>203</v>
      </c>
      <c r="D4245">
        <v>5.7</v>
      </c>
      <c r="E4245">
        <v>8</v>
      </c>
      <c r="F424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245" t="s">
        <v>36</v>
      </c>
      <c r="H4245" t="s">
        <v>144</v>
      </c>
      <c r="I424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245">
        <v>17.5</v>
      </c>
      <c r="K4245">
        <v>12.7</v>
      </c>
      <c r="L4245">
        <v>15.4</v>
      </c>
      <c r="M4245">
        <v>18</v>
      </c>
      <c r="N4245">
        <v>361</v>
      </c>
    </row>
    <row r="4246" spans="1:14" x14ac:dyDescent="0.35">
      <c r="A4246" t="s">
        <v>653</v>
      </c>
      <c r="B4246" t="s">
        <v>946</v>
      </c>
      <c r="C4246" t="s">
        <v>203</v>
      </c>
      <c r="D4246">
        <v>5.7</v>
      </c>
      <c r="E4246">
        <v>8</v>
      </c>
      <c r="F424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246" t="s">
        <v>55</v>
      </c>
      <c r="H4246" t="s">
        <v>144</v>
      </c>
      <c r="I424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246">
        <v>16.100000000000001</v>
      </c>
      <c r="K4246">
        <v>11.5</v>
      </c>
      <c r="L4246">
        <v>14</v>
      </c>
      <c r="M4246">
        <v>20</v>
      </c>
      <c r="N4246">
        <v>328</v>
      </c>
    </row>
    <row r="4247" spans="1:14" x14ac:dyDescent="0.35">
      <c r="A4247" t="s">
        <v>653</v>
      </c>
      <c r="B4247" t="s">
        <v>947</v>
      </c>
      <c r="C4247" t="s">
        <v>203</v>
      </c>
      <c r="D4247">
        <v>3</v>
      </c>
      <c r="E4247">
        <v>6</v>
      </c>
      <c r="F424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247" t="s">
        <v>55</v>
      </c>
      <c r="H4247" t="s">
        <v>52</v>
      </c>
      <c r="I424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4247">
        <v>12.3</v>
      </c>
      <c r="K4247">
        <v>8.8000000000000007</v>
      </c>
      <c r="L4247">
        <v>10.8</v>
      </c>
      <c r="M4247">
        <v>26</v>
      </c>
      <c r="N4247">
        <v>289</v>
      </c>
    </row>
    <row r="4248" spans="1:14" x14ac:dyDescent="0.35">
      <c r="A4248" t="s">
        <v>653</v>
      </c>
      <c r="B4248" t="s">
        <v>948</v>
      </c>
      <c r="C4248" t="s">
        <v>305</v>
      </c>
      <c r="D4248">
        <v>2.4</v>
      </c>
      <c r="E4248">
        <v>4</v>
      </c>
      <c r="F424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248" t="s">
        <v>398</v>
      </c>
      <c r="H4248" t="s">
        <v>144</v>
      </c>
      <c r="I424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248">
        <v>11.2</v>
      </c>
      <c r="K4248">
        <v>8.3000000000000007</v>
      </c>
      <c r="L4248">
        <v>9.9</v>
      </c>
      <c r="M4248">
        <v>29</v>
      </c>
      <c r="N4248">
        <v>232</v>
      </c>
    </row>
    <row r="4249" spans="1:14" x14ac:dyDescent="0.35">
      <c r="A4249" t="s">
        <v>662</v>
      </c>
      <c r="B4249" t="s">
        <v>1292</v>
      </c>
      <c r="C4249" t="s">
        <v>14</v>
      </c>
      <c r="D4249">
        <v>6.6</v>
      </c>
      <c r="E4249">
        <v>12</v>
      </c>
      <c r="F424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249" t="s">
        <v>47</v>
      </c>
      <c r="H4249" t="s">
        <v>16</v>
      </c>
      <c r="I424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249">
        <v>20</v>
      </c>
      <c r="K4249">
        <v>12.6</v>
      </c>
      <c r="L4249">
        <v>16.7</v>
      </c>
      <c r="M4249">
        <v>17</v>
      </c>
      <c r="N4249">
        <v>390</v>
      </c>
    </row>
    <row r="4250" spans="1:14" x14ac:dyDescent="0.35">
      <c r="A4250" t="s">
        <v>662</v>
      </c>
      <c r="B4250" t="s">
        <v>663</v>
      </c>
      <c r="C4250" t="s">
        <v>58</v>
      </c>
      <c r="D4250">
        <v>6.6</v>
      </c>
      <c r="E4250">
        <v>12</v>
      </c>
      <c r="F425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250" t="s">
        <v>47</v>
      </c>
      <c r="H4250" t="s">
        <v>16</v>
      </c>
      <c r="I425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250">
        <v>20</v>
      </c>
      <c r="K4250">
        <v>12.6</v>
      </c>
      <c r="L4250">
        <v>16.7</v>
      </c>
      <c r="M4250">
        <v>17</v>
      </c>
      <c r="N4250">
        <v>390</v>
      </c>
    </row>
    <row r="4251" spans="1:14" x14ac:dyDescent="0.35">
      <c r="A4251" t="s">
        <v>662</v>
      </c>
      <c r="B4251" t="s">
        <v>664</v>
      </c>
      <c r="C4251" t="s">
        <v>58</v>
      </c>
      <c r="D4251">
        <v>6.6</v>
      </c>
      <c r="E4251">
        <v>12</v>
      </c>
      <c r="F425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251" t="s">
        <v>47</v>
      </c>
      <c r="H4251" t="s">
        <v>16</v>
      </c>
      <c r="I425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251">
        <v>20</v>
      </c>
      <c r="K4251">
        <v>12.6</v>
      </c>
      <c r="L4251">
        <v>16.7</v>
      </c>
      <c r="M4251">
        <v>17</v>
      </c>
      <c r="N4251">
        <v>390</v>
      </c>
    </row>
    <row r="4252" spans="1:14" x14ac:dyDescent="0.35">
      <c r="A4252" t="s">
        <v>662</v>
      </c>
      <c r="B4252" t="s">
        <v>665</v>
      </c>
      <c r="C4252" t="s">
        <v>58</v>
      </c>
      <c r="D4252">
        <v>6.7</v>
      </c>
      <c r="E4252">
        <v>12</v>
      </c>
      <c r="F425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252" t="s">
        <v>47</v>
      </c>
      <c r="H4252" t="s">
        <v>16</v>
      </c>
      <c r="I425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252">
        <v>20.7</v>
      </c>
      <c r="K4252">
        <v>12.7</v>
      </c>
      <c r="L4252">
        <v>17.100000000000001</v>
      </c>
      <c r="M4252">
        <v>17</v>
      </c>
      <c r="N4252">
        <v>400</v>
      </c>
    </row>
    <row r="4253" spans="1:14" x14ac:dyDescent="0.35">
      <c r="A4253" t="s">
        <v>662</v>
      </c>
      <c r="B4253" t="s">
        <v>668</v>
      </c>
      <c r="C4253" t="s">
        <v>58</v>
      </c>
      <c r="D4253">
        <v>6.7</v>
      </c>
      <c r="E4253">
        <v>12</v>
      </c>
      <c r="F425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253" t="s">
        <v>47</v>
      </c>
      <c r="H4253" t="s">
        <v>16</v>
      </c>
      <c r="I425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253">
        <v>20.7</v>
      </c>
      <c r="K4253">
        <v>12.7</v>
      </c>
      <c r="L4253">
        <v>17.100000000000001</v>
      </c>
      <c r="M4253">
        <v>17</v>
      </c>
      <c r="N4253">
        <v>400</v>
      </c>
    </row>
    <row r="4254" spans="1:14" x14ac:dyDescent="0.35">
      <c r="A4254" t="s">
        <v>662</v>
      </c>
      <c r="B4254" t="s">
        <v>666</v>
      </c>
      <c r="C4254" t="s">
        <v>14</v>
      </c>
      <c r="D4254">
        <v>6.7</v>
      </c>
      <c r="E4254">
        <v>12</v>
      </c>
      <c r="F425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254" t="s">
        <v>47</v>
      </c>
      <c r="H4254" t="s">
        <v>16</v>
      </c>
      <c r="I425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254">
        <v>20.7</v>
      </c>
      <c r="K4254">
        <v>12.7</v>
      </c>
      <c r="L4254">
        <v>17.100000000000001</v>
      </c>
      <c r="M4254">
        <v>17</v>
      </c>
      <c r="N4254">
        <v>400</v>
      </c>
    </row>
    <row r="4255" spans="1:14" x14ac:dyDescent="0.35">
      <c r="A4255" t="s">
        <v>662</v>
      </c>
      <c r="B4255" t="s">
        <v>667</v>
      </c>
      <c r="C4255" t="s">
        <v>14</v>
      </c>
      <c r="D4255">
        <v>6.7</v>
      </c>
      <c r="E4255">
        <v>12</v>
      </c>
      <c r="F425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255" t="s">
        <v>47</v>
      </c>
      <c r="H4255" t="s">
        <v>16</v>
      </c>
      <c r="I425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255">
        <v>20.6</v>
      </c>
      <c r="K4255">
        <v>12.8</v>
      </c>
      <c r="L4255">
        <v>17.100000000000001</v>
      </c>
      <c r="M4255">
        <v>17</v>
      </c>
      <c r="N4255">
        <v>401</v>
      </c>
    </row>
    <row r="4256" spans="1:14" x14ac:dyDescent="0.35">
      <c r="A4256" t="s">
        <v>662</v>
      </c>
      <c r="B4256" t="s">
        <v>669</v>
      </c>
      <c r="C4256" t="s">
        <v>25</v>
      </c>
      <c r="D4256">
        <v>6.6</v>
      </c>
      <c r="E4256">
        <v>12</v>
      </c>
      <c r="F425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256" t="s">
        <v>47</v>
      </c>
      <c r="H4256" t="s">
        <v>16</v>
      </c>
      <c r="I425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256">
        <v>19</v>
      </c>
      <c r="K4256">
        <v>12.5</v>
      </c>
      <c r="L4256">
        <v>16.100000000000001</v>
      </c>
      <c r="M4256">
        <v>18</v>
      </c>
      <c r="N4256">
        <v>375</v>
      </c>
    </row>
    <row r="4257" spans="1:14" x14ac:dyDescent="0.35">
      <c r="A4257" t="s">
        <v>677</v>
      </c>
      <c r="B4257" t="s">
        <v>678</v>
      </c>
      <c r="C4257" t="s">
        <v>31</v>
      </c>
      <c r="D4257">
        <v>0.9</v>
      </c>
      <c r="E4257">
        <v>3</v>
      </c>
      <c r="F425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257" t="s">
        <v>32</v>
      </c>
      <c r="H4257" t="s">
        <v>16</v>
      </c>
      <c r="I425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257">
        <v>7</v>
      </c>
      <c r="K4257">
        <v>6.3</v>
      </c>
      <c r="L4257">
        <v>6.7</v>
      </c>
      <c r="M4257">
        <v>42</v>
      </c>
      <c r="N4257">
        <v>152</v>
      </c>
    </row>
    <row r="4258" spans="1:14" x14ac:dyDescent="0.35">
      <c r="A4258" t="s">
        <v>684</v>
      </c>
      <c r="B4258" t="s">
        <v>685</v>
      </c>
      <c r="C4258" t="s">
        <v>35</v>
      </c>
      <c r="D4258">
        <v>2</v>
      </c>
      <c r="E4258">
        <v>4</v>
      </c>
      <c r="F425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258" t="s">
        <v>22</v>
      </c>
      <c r="H4258" t="s">
        <v>16</v>
      </c>
      <c r="I425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258">
        <v>9.6999999999999993</v>
      </c>
      <c r="K4258">
        <v>7.2</v>
      </c>
      <c r="L4258">
        <v>8.6</v>
      </c>
      <c r="M4258">
        <v>33</v>
      </c>
      <c r="N4258">
        <v>200</v>
      </c>
    </row>
    <row r="4259" spans="1:14" x14ac:dyDescent="0.35">
      <c r="A4259" t="s">
        <v>684</v>
      </c>
      <c r="B4259" t="s">
        <v>685</v>
      </c>
      <c r="C4259" t="s">
        <v>35</v>
      </c>
      <c r="D4259">
        <v>2</v>
      </c>
      <c r="E4259">
        <v>4</v>
      </c>
      <c r="F425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259" t="s">
        <v>17</v>
      </c>
      <c r="H4259" t="s">
        <v>16</v>
      </c>
      <c r="I425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259">
        <v>11.1</v>
      </c>
      <c r="K4259">
        <v>8</v>
      </c>
      <c r="L4259">
        <v>9.6999999999999993</v>
      </c>
      <c r="M4259">
        <v>29</v>
      </c>
      <c r="N4259">
        <v>228</v>
      </c>
    </row>
    <row r="4260" spans="1:14" x14ac:dyDescent="0.35">
      <c r="A4260" t="s">
        <v>684</v>
      </c>
      <c r="B4260" t="s">
        <v>1293</v>
      </c>
      <c r="C4260" t="s">
        <v>21</v>
      </c>
      <c r="D4260">
        <v>2</v>
      </c>
      <c r="E4260">
        <v>4</v>
      </c>
      <c r="F426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260" t="s">
        <v>455</v>
      </c>
      <c r="H4260" t="s">
        <v>144</v>
      </c>
      <c r="I426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260">
        <v>9.1</v>
      </c>
      <c r="K4260">
        <v>7.2</v>
      </c>
      <c r="L4260">
        <v>8.1999999999999993</v>
      </c>
      <c r="M4260">
        <v>34</v>
      </c>
      <c r="N4260">
        <v>193</v>
      </c>
    </row>
    <row r="4261" spans="1:14" x14ac:dyDescent="0.35">
      <c r="A4261" t="s">
        <v>684</v>
      </c>
      <c r="B4261" t="s">
        <v>1293</v>
      </c>
      <c r="C4261" t="s">
        <v>21</v>
      </c>
      <c r="D4261">
        <v>2</v>
      </c>
      <c r="E4261">
        <v>4</v>
      </c>
      <c r="F426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261" t="s">
        <v>127</v>
      </c>
      <c r="H4261" t="s">
        <v>144</v>
      </c>
      <c r="I426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261">
        <v>10.3</v>
      </c>
      <c r="K4261">
        <v>7.8</v>
      </c>
      <c r="L4261">
        <v>9.1999999999999993</v>
      </c>
      <c r="M4261">
        <v>31</v>
      </c>
      <c r="N4261">
        <v>216</v>
      </c>
    </row>
    <row r="4262" spans="1:14" x14ac:dyDescent="0.35">
      <c r="A4262" t="s">
        <v>684</v>
      </c>
      <c r="B4262" t="s">
        <v>686</v>
      </c>
      <c r="C4262" t="s">
        <v>21</v>
      </c>
      <c r="D4262">
        <v>2</v>
      </c>
      <c r="E4262">
        <v>4</v>
      </c>
      <c r="F426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262" t="s">
        <v>45</v>
      </c>
      <c r="H4262" t="s">
        <v>16</v>
      </c>
      <c r="I426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262">
        <v>10.199999999999999</v>
      </c>
      <c r="K4262">
        <v>8.6</v>
      </c>
      <c r="L4262">
        <v>9.5</v>
      </c>
      <c r="M4262">
        <v>30</v>
      </c>
      <c r="N4262">
        <v>223</v>
      </c>
    </row>
    <row r="4263" spans="1:14" x14ac:dyDescent="0.35">
      <c r="A4263" t="s">
        <v>684</v>
      </c>
      <c r="B4263" t="s">
        <v>686</v>
      </c>
      <c r="C4263" t="s">
        <v>21</v>
      </c>
      <c r="D4263">
        <v>2.5</v>
      </c>
      <c r="E4263">
        <v>4</v>
      </c>
      <c r="F426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263" t="s">
        <v>455</v>
      </c>
      <c r="H4263" t="s">
        <v>144</v>
      </c>
      <c r="I426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263">
        <v>9.1999999999999993</v>
      </c>
      <c r="K4263">
        <v>7.4</v>
      </c>
      <c r="L4263">
        <v>8.4</v>
      </c>
      <c r="M4263">
        <v>34</v>
      </c>
      <c r="N4263">
        <v>196</v>
      </c>
    </row>
    <row r="4264" spans="1:14" x14ac:dyDescent="0.35">
      <c r="A4264" t="s">
        <v>684</v>
      </c>
      <c r="B4264" t="s">
        <v>686</v>
      </c>
      <c r="C4264" t="s">
        <v>21</v>
      </c>
      <c r="D4264">
        <v>2.5</v>
      </c>
      <c r="E4264">
        <v>4</v>
      </c>
      <c r="F426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264" t="s">
        <v>17</v>
      </c>
      <c r="H4264" t="s">
        <v>144</v>
      </c>
      <c r="I426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264">
        <v>10.9</v>
      </c>
      <c r="K4264">
        <v>8.3000000000000007</v>
      </c>
      <c r="L4264">
        <v>9.6999999999999993</v>
      </c>
      <c r="M4264">
        <v>29</v>
      </c>
      <c r="N4264">
        <v>228</v>
      </c>
    </row>
    <row r="4265" spans="1:14" x14ac:dyDescent="0.35">
      <c r="A4265" t="s">
        <v>684</v>
      </c>
      <c r="B4265" t="s">
        <v>1294</v>
      </c>
      <c r="C4265" t="s">
        <v>25</v>
      </c>
      <c r="D4265">
        <v>2</v>
      </c>
      <c r="E4265">
        <v>4</v>
      </c>
      <c r="F426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265" t="s">
        <v>19</v>
      </c>
      <c r="H4265" t="s">
        <v>144</v>
      </c>
      <c r="I426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265">
        <v>8.3000000000000007</v>
      </c>
      <c r="K4265">
        <v>6.4</v>
      </c>
      <c r="L4265">
        <v>7.5</v>
      </c>
      <c r="M4265">
        <v>38</v>
      </c>
      <c r="N4265">
        <v>174</v>
      </c>
    </row>
    <row r="4266" spans="1:14" x14ac:dyDescent="0.35">
      <c r="A4266" t="s">
        <v>684</v>
      </c>
      <c r="B4266" t="s">
        <v>1294</v>
      </c>
      <c r="C4266" t="s">
        <v>25</v>
      </c>
      <c r="D4266">
        <v>2</v>
      </c>
      <c r="E4266">
        <v>4</v>
      </c>
      <c r="F426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266" t="s">
        <v>127</v>
      </c>
      <c r="H4266" t="s">
        <v>144</v>
      </c>
      <c r="I426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266">
        <v>10</v>
      </c>
      <c r="K4266">
        <v>7.5</v>
      </c>
      <c r="L4266">
        <v>8.9</v>
      </c>
      <c r="M4266">
        <v>32</v>
      </c>
      <c r="N4266">
        <v>208</v>
      </c>
    </row>
    <row r="4267" spans="1:14" x14ac:dyDescent="0.35">
      <c r="A4267" t="s">
        <v>684</v>
      </c>
      <c r="B4267" t="s">
        <v>1295</v>
      </c>
      <c r="C4267" t="s">
        <v>61</v>
      </c>
      <c r="D4267">
        <v>2</v>
      </c>
      <c r="E4267">
        <v>4</v>
      </c>
      <c r="F426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267" t="s">
        <v>19</v>
      </c>
      <c r="H4267" t="s">
        <v>144</v>
      </c>
      <c r="I426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267">
        <v>8.4</v>
      </c>
      <c r="K4267">
        <v>6.5</v>
      </c>
      <c r="L4267">
        <v>7.5</v>
      </c>
      <c r="M4267">
        <v>38</v>
      </c>
      <c r="N4267">
        <v>176</v>
      </c>
    </row>
    <row r="4268" spans="1:14" x14ac:dyDescent="0.35">
      <c r="A4268" t="s">
        <v>684</v>
      </c>
      <c r="B4268" t="s">
        <v>1295</v>
      </c>
      <c r="C4268" t="s">
        <v>61</v>
      </c>
      <c r="D4268">
        <v>2</v>
      </c>
      <c r="E4268">
        <v>4</v>
      </c>
      <c r="F426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268" t="s">
        <v>127</v>
      </c>
      <c r="H4268" t="s">
        <v>144</v>
      </c>
      <c r="I426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268">
        <v>10.1</v>
      </c>
      <c r="K4268">
        <v>7.7</v>
      </c>
      <c r="L4268">
        <v>9</v>
      </c>
      <c r="M4268">
        <v>31</v>
      </c>
      <c r="N4268">
        <v>211</v>
      </c>
    </row>
    <row r="4269" spans="1:14" x14ac:dyDescent="0.35">
      <c r="A4269" t="s">
        <v>684</v>
      </c>
      <c r="B4269" t="s">
        <v>689</v>
      </c>
      <c r="C4269" t="s">
        <v>25</v>
      </c>
      <c r="D4269">
        <v>2.5</v>
      </c>
      <c r="E4269">
        <v>4</v>
      </c>
      <c r="F426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269" t="s">
        <v>455</v>
      </c>
      <c r="H4269" t="s">
        <v>144</v>
      </c>
      <c r="I426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269">
        <v>9.3000000000000007</v>
      </c>
      <c r="K4269">
        <v>7</v>
      </c>
      <c r="L4269">
        <v>8.3000000000000007</v>
      </c>
      <c r="M4269">
        <v>34</v>
      </c>
      <c r="N4269">
        <v>194</v>
      </c>
    </row>
    <row r="4270" spans="1:14" x14ac:dyDescent="0.35">
      <c r="A4270" t="s">
        <v>684</v>
      </c>
      <c r="B4270" t="s">
        <v>689</v>
      </c>
      <c r="C4270" t="s">
        <v>25</v>
      </c>
      <c r="D4270">
        <v>2.5</v>
      </c>
      <c r="E4270">
        <v>4</v>
      </c>
      <c r="F427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270" t="s">
        <v>17</v>
      </c>
      <c r="H4270" t="s">
        <v>144</v>
      </c>
      <c r="I427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270">
        <v>10.7</v>
      </c>
      <c r="K4270">
        <v>7.9</v>
      </c>
      <c r="L4270">
        <v>9.5</v>
      </c>
      <c r="M4270">
        <v>30</v>
      </c>
      <c r="N4270">
        <v>222</v>
      </c>
    </row>
    <row r="4271" spans="1:14" x14ac:dyDescent="0.35">
      <c r="A4271" t="s">
        <v>684</v>
      </c>
      <c r="B4271" t="s">
        <v>689</v>
      </c>
      <c r="C4271" t="s">
        <v>25</v>
      </c>
      <c r="D4271">
        <v>3.6</v>
      </c>
      <c r="E4271">
        <v>6</v>
      </c>
      <c r="F427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271" t="s">
        <v>455</v>
      </c>
      <c r="H4271" t="s">
        <v>144</v>
      </c>
      <c r="I427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271">
        <v>11.9</v>
      </c>
      <c r="K4271">
        <v>8.3000000000000007</v>
      </c>
      <c r="L4271">
        <v>10.3</v>
      </c>
      <c r="M4271">
        <v>27</v>
      </c>
      <c r="N4271">
        <v>241</v>
      </c>
    </row>
    <row r="4272" spans="1:14" x14ac:dyDescent="0.35">
      <c r="A4272" t="s">
        <v>684</v>
      </c>
      <c r="B4272" t="s">
        <v>690</v>
      </c>
      <c r="C4272" t="s">
        <v>21</v>
      </c>
      <c r="D4272">
        <v>2.5</v>
      </c>
      <c r="E4272">
        <v>4</v>
      </c>
      <c r="F427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272" t="s">
        <v>455</v>
      </c>
      <c r="H4272" t="s">
        <v>144</v>
      </c>
      <c r="I427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272">
        <v>9.4</v>
      </c>
      <c r="K4272">
        <v>7.3</v>
      </c>
      <c r="L4272">
        <v>8.4</v>
      </c>
      <c r="M4272">
        <v>34</v>
      </c>
      <c r="N4272">
        <v>198</v>
      </c>
    </row>
    <row r="4273" spans="1:14" x14ac:dyDescent="0.35">
      <c r="A4273" t="s">
        <v>684</v>
      </c>
      <c r="B4273" t="s">
        <v>690</v>
      </c>
      <c r="C4273" t="s">
        <v>21</v>
      </c>
      <c r="D4273">
        <v>2.5</v>
      </c>
      <c r="E4273">
        <v>4</v>
      </c>
      <c r="F427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273" t="s">
        <v>17</v>
      </c>
      <c r="H4273" t="s">
        <v>144</v>
      </c>
      <c r="I427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273">
        <v>11</v>
      </c>
      <c r="K4273">
        <v>8.3000000000000007</v>
      </c>
      <c r="L4273">
        <v>9.8000000000000007</v>
      </c>
      <c r="M4273">
        <v>29</v>
      </c>
      <c r="N4273">
        <v>229</v>
      </c>
    </row>
    <row r="4274" spans="1:14" x14ac:dyDescent="0.35">
      <c r="A4274" t="s">
        <v>684</v>
      </c>
      <c r="B4274" t="s">
        <v>690</v>
      </c>
      <c r="C4274" t="s">
        <v>21</v>
      </c>
      <c r="D4274">
        <v>3.6</v>
      </c>
      <c r="E4274">
        <v>6</v>
      </c>
      <c r="F427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274" t="s">
        <v>455</v>
      </c>
      <c r="H4274" t="s">
        <v>144</v>
      </c>
      <c r="I427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274">
        <v>12</v>
      </c>
      <c r="K4274">
        <v>8.6999999999999993</v>
      </c>
      <c r="L4274">
        <v>10.5</v>
      </c>
      <c r="M4274">
        <v>27</v>
      </c>
      <c r="N4274">
        <v>247</v>
      </c>
    </row>
    <row r="4275" spans="1:14" x14ac:dyDescent="0.35">
      <c r="A4275" t="s">
        <v>684</v>
      </c>
      <c r="B4275" t="s">
        <v>1296</v>
      </c>
      <c r="C4275" t="s">
        <v>14</v>
      </c>
      <c r="D4275">
        <v>2</v>
      </c>
      <c r="E4275">
        <v>4</v>
      </c>
      <c r="F427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275" t="s">
        <v>45</v>
      </c>
      <c r="H4275" t="s">
        <v>16</v>
      </c>
      <c r="I427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275">
        <v>12.5</v>
      </c>
      <c r="K4275">
        <v>9.6</v>
      </c>
      <c r="L4275">
        <v>11.2</v>
      </c>
      <c r="M4275">
        <v>25</v>
      </c>
      <c r="N4275">
        <v>255</v>
      </c>
    </row>
    <row r="4276" spans="1:14" x14ac:dyDescent="0.35">
      <c r="A4276" t="s">
        <v>684</v>
      </c>
      <c r="B4276" t="s">
        <v>1296</v>
      </c>
      <c r="C4276" t="s">
        <v>14</v>
      </c>
      <c r="D4276">
        <v>2</v>
      </c>
      <c r="E4276">
        <v>4</v>
      </c>
      <c r="F427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276" t="s">
        <v>17</v>
      </c>
      <c r="H4276" t="s">
        <v>16</v>
      </c>
      <c r="I427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276">
        <v>11.3</v>
      </c>
      <c r="K4276">
        <v>8.5</v>
      </c>
      <c r="L4276">
        <v>10</v>
      </c>
      <c r="M4276">
        <v>28</v>
      </c>
      <c r="N4276">
        <v>235</v>
      </c>
    </row>
    <row r="4277" spans="1:14" x14ac:dyDescent="0.35">
      <c r="A4277" t="s">
        <v>684</v>
      </c>
      <c r="B4277" t="s">
        <v>1296</v>
      </c>
      <c r="C4277" t="s">
        <v>14</v>
      </c>
      <c r="D4277">
        <v>2.5</v>
      </c>
      <c r="E4277">
        <v>4</v>
      </c>
      <c r="F427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277" t="s">
        <v>17</v>
      </c>
      <c r="H4277" t="s">
        <v>16</v>
      </c>
      <c r="I427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277">
        <v>13.8</v>
      </c>
      <c r="K4277">
        <v>10.199999999999999</v>
      </c>
      <c r="L4277">
        <v>12.2</v>
      </c>
      <c r="M4277">
        <v>23</v>
      </c>
      <c r="N4277">
        <v>285</v>
      </c>
    </row>
    <row r="4278" spans="1:14" x14ac:dyDescent="0.35">
      <c r="A4278" t="s">
        <v>694</v>
      </c>
      <c r="B4278" t="s">
        <v>696</v>
      </c>
      <c r="C4278" t="s">
        <v>66</v>
      </c>
      <c r="D4278">
        <v>4</v>
      </c>
      <c r="E4278">
        <v>6</v>
      </c>
      <c r="F427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278" t="s">
        <v>15</v>
      </c>
      <c r="H4278" t="s">
        <v>144</v>
      </c>
      <c r="I427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278">
        <v>14.3</v>
      </c>
      <c r="K4278">
        <v>12</v>
      </c>
      <c r="L4278">
        <v>13.3</v>
      </c>
      <c r="M4278">
        <v>21</v>
      </c>
      <c r="N4278">
        <v>310</v>
      </c>
    </row>
    <row r="4279" spans="1:14" x14ac:dyDescent="0.35">
      <c r="A4279" t="s">
        <v>694</v>
      </c>
      <c r="B4279" t="s">
        <v>950</v>
      </c>
      <c r="C4279" t="s">
        <v>66</v>
      </c>
      <c r="D4279">
        <v>4</v>
      </c>
      <c r="E4279">
        <v>6</v>
      </c>
      <c r="F427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279" t="s">
        <v>15</v>
      </c>
      <c r="H4279" t="s">
        <v>144</v>
      </c>
      <c r="I427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279">
        <v>14.3</v>
      </c>
      <c r="K4279">
        <v>12</v>
      </c>
      <c r="L4279">
        <v>13.3</v>
      </c>
      <c r="M4279">
        <v>21</v>
      </c>
      <c r="N4279">
        <v>310</v>
      </c>
    </row>
    <row r="4280" spans="1:14" x14ac:dyDescent="0.35">
      <c r="A4280" t="s">
        <v>694</v>
      </c>
      <c r="B4280">
        <v>86</v>
      </c>
      <c r="C4280" t="s">
        <v>35</v>
      </c>
      <c r="D4280">
        <v>2</v>
      </c>
      <c r="E4280">
        <v>4</v>
      </c>
      <c r="F428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280" t="s">
        <v>22</v>
      </c>
      <c r="H4280" t="s">
        <v>16</v>
      </c>
      <c r="I428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280">
        <v>9.9</v>
      </c>
      <c r="K4280">
        <v>7.3</v>
      </c>
      <c r="L4280">
        <v>8.6999999999999993</v>
      </c>
      <c r="M4280">
        <v>32</v>
      </c>
      <c r="N4280">
        <v>204</v>
      </c>
    </row>
    <row r="4281" spans="1:14" x14ac:dyDescent="0.35">
      <c r="A4281" t="s">
        <v>694</v>
      </c>
      <c r="B4281">
        <v>86</v>
      </c>
      <c r="C4281" t="s">
        <v>35</v>
      </c>
      <c r="D4281">
        <v>2</v>
      </c>
      <c r="E4281">
        <v>4</v>
      </c>
      <c r="F428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281" t="s">
        <v>17</v>
      </c>
      <c r="H4281" t="s">
        <v>16</v>
      </c>
      <c r="I428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281">
        <v>11.3</v>
      </c>
      <c r="K4281">
        <v>8.3000000000000007</v>
      </c>
      <c r="L4281">
        <v>9.9</v>
      </c>
      <c r="M4281">
        <v>29</v>
      </c>
      <c r="N4281">
        <v>232</v>
      </c>
    </row>
    <row r="4282" spans="1:14" x14ac:dyDescent="0.35">
      <c r="A4282" t="s">
        <v>694</v>
      </c>
      <c r="B4282" t="s">
        <v>697</v>
      </c>
      <c r="C4282" t="s">
        <v>25</v>
      </c>
      <c r="D4282">
        <v>3.5</v>
      </c>
      <c r="E4282">
        <v>6</v>
      </c>
      <c r="F428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282" t="s">
        <v>22</v>
      </c>
      <c r="H4282" t="s">
        <v>144</v>
      </c>
      <c r="I428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282">
        <v>11.4</v>
      </c>
      <c r="K4282">
        <v>7.7</v>
      </c>
      <c r="L4282">
        <v>9.6999999999999993</v>
      </c>
      <c r="M4282">
        <v>29</v>
      </c>
      <c r="N4282">
        <v>226</v>
      </c>
    </row>
    <row r="4283" spans="1:14" x14ac:dyDescent="0.35">
      <c r="A4283" t="s">
        <v>694</v>
      </c>
      <c r="B4283" t="s">
        <v>698</v>
      </c>
      <c r="C4283" t="s">
        <v>25</v>
      </c>
      <c r="D4283">
        <v>2.5</v>
      </c>
      <c r="E4283">
        <v>4</v>
      </c>
      <c r="F428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283" t="s">
        <v>22</v>
      </c>
      <c r="H4283" t="s">
        <v>144</v>
      </c>
      <c r="I428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283">
        <v>9.8000000000000007</v>
      </c>
      <c r="K4283">
        <v>7.1</v>
      </c>
      <c r="L4283">
        <v>8.6</v>
      </c>
      <c r="M4283">
        <v>33</v>
      </c>
      <c r="N4283">
        <v>199</v>
      </c>
    </row>
    <row r="4284" spans="1:14" x14ac:dyDescent="0.35">
      <c r="A4284" t="s">
        <v>694</v>
      </c>
      <c r="B4284" t="s">
        <v>698</v>
      </c>
      <c r="C4284" t="s">
        <v>25</v>
      </c>
      <c r="D4284">
        <v>3.5</v>
      </c>
      <c r="E4284">
        <v>6</v>
      </c>
      <c r="F428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284" t="s">
        <v>22</v>
      </c>
      <c r="H4284" t="s">
        <v>144</v>
      </c>
      <c r="I428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284">
        <v>11</v>
      </c>
      <c r="K4284">
        <v>7.8</v>
      </c>
      <c r="L4284">
        <v>9.6</v>
      </c>
      <c r="M4284">
        <v>29</v>
      </c>
      <c r="N4284">
        <v>224</v>
      </c>
    </row>
    <row r="4285" spans="1:14" x14ac:dyDescent="0.35">
      <c r="A4285" t="s">
        <v>694</v>
      </c>
      <c r="B4285" t="s">
        <v>699</v>
      </c>
      <c r="C4285" t="s">
        <v>25</v>
      </c>
      <c r="D4285">
        <v>2.5</v>
      </c>
      <c r="E4285">
        <v>4</v>
      </c>
      <c r="F428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285" t="s">
        <v>210</v>
      </c>
      <c r="H4285" t="s">
        <v>144</v>
      </c>
      <c r="I428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285">
        <v>5.6</v>
      </c>
      <c r="K4285">
        <v>6.2</v>
      </c>
      <c r="L4285">
        <v>5.9</v>
      </c>
      <c r="M4285">
        <v>48</v>
      </c>
      <c r="N4285">
        <v>137</v>
      </c>
    </row>
    <row r="4286" spans="1:14" x14ac:dyDescent="0.35">
      <c r="A4286" t="s">
        <v>694</v>
      </c>
      <c r="B4286" t="s">
        <v>700</v>
      </c>
      <c r="C4286" t="s">
        <v>25</v>
      </c>
      <c r="D4286">
        <v>2.5</v>
      </c>
      <c r="E4286">
        <v>4</v>
      </c>
      <c r="F428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286" t="s">
        <v>210</v>
      </c>
      <c r="H4286" t="s">
        <v>144</v>
      </c>
      <c r="I428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286">
        <v>5.8</v>
      </c>
      <c r="K4286">
        <v>6.3</v>
      </c>
      <c r="L4286">
        <v>6</v>
      </c>
      <c r="M4286">
        <v>47</v>
      </c>
      <c r="N4286">
        <v>141</v>
      </c>
    </row>
    <row r="4287" spans="1:14" x14ac:dyDescent="0.35">
      <c r="A4287" t="s">
        <v>694</v>
      </c>
      <c r="B4287" t="s">
        <v>701</v>
      </c>
      <c r="C4287" t="s">
        <v>25</v>
      </c>
      <c r="D4287">
        <v>1.8</v>
      </c>
      <c r="E4287">
        <v>4</v>
      </c>
      <c r="F428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287" t="s">
        <v>210</v>
      </c>
      <c r="H4287" t="s">
        <v>144</v>
      </c>
      <c r="I428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287">
        <v>8.3000000000000007</v>
      </c>
      <c r="K4287">
        <v>6.5</v>
      </c>
      <c r="L4287">
        <v>7.5</v>
      </c>
      <c r="M4287">
        <v>38</v>
      </c>
      <c r="N4287">
        <v>174</v>
      </c>
    </row>
    <row r="4288" spans="1:14" x14ac:dyDescent="0.35">
      <c r="A4288" t="s">
        <v>694</v>
      </c>
      <c r="B4288" t="s">
        <v>701</v>
      </c>
      <c r="C4288" t="s">
        <v>25</v>
      </c>
      <c r="D4288">
        <v>1.8</v>
      </c>
      <c r="E4288">
        <v>4</v>
      </c>
      <c r="F428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288" t="s">
        <v>19</v>
      </c>
      <c r="H4288" t="s">
        <v>144</v>
      </c>
      <c r="I428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288">
        <v>8.3000000000000007</v>
      </c>
      <c r="K4288">
        <v>6.7</v>
      </c>
      <c r="L4288">
        <v>7.5</v>
      </c>
      <c r="M4288">
        <v>38</v>
      </c>
      <c r="N4288">
        <v>178</v>
      </c>
    </row>
    <row r="4289" spans="1:14" x14ac:dyDescent="0.35">
      <c r="A4289" t="s">
        <v>694</v>
      </c>
      <c r="B4289" t="s">
        <v>701</v>
      </c>
      <c r="C4289" t="s">
        <v>25</v>
      </c>
      <c r="D4289">
        <v>1.8</v>
      </c>
      <c r="E4289">
        <v>4</v>
      </c>
      <c r="F428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289" t="s">
        <v>17</v>
      </c>
      <c r="H4289" t="s">
        <v>144</v>
      </c>
      <c r="I428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289">
        <v>8.4</v>
      </c>
      <c r="K4289">
        <v>6.5</v>
      </c>
      <c r="L4289">
        <v>7.5</v>
      </c>
      <c r="M4289">
        <v>38</v>
      </c>
      <c r="N4289">
        <v>176</v>
      </c>
    </row>
    <row r="4290" spans="1:14" x14ac:dyDescent="0.35">
      <c r="A4290" t="s">
        <v>694</v>
      </c>
      <c r="B4290" t="s">
        <v>702</v>
      </c>
      <c r="C4290" t="s">
        <v>25</v>
      </c>
      <c r="D4290">
        <v>1.8</v>
      </c>
      <c r="E4290">
        <v>4</v>
      </c>
      <c r="F429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290" t="s">
        <v>210</v>
      </c>
      <c r="H4290" t="s">
        <v>144</v>
      </c>
      <c r="I429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290">
        <v>7.8</v>
      </c>
      <c r="K4290">
        <v>5.9</v>
      </c>
      <c r="L4290">
        <v>6.9</v>
      </c>
      <c r="M4290">
        <v>41</v>
      </c>
      <c r="N4290">
        <v>163</v>
      </c>
    </row>
    <row r="4291" spans="1:14" x14ac:dyDescent="0.35">
      <c r="A4291" t="s">
        <v>694</v>
      </c>
      <c r="B4291" t="s">
        <v>703</v>
      </c>
      <c r="C4291" t="s">
        <v>25</v>
      </c>
      <c r="D4291">
        <v>1.8</v>
      </c>
      <c r="E4291">
        <v>4</v>
      </c>
      <c r="F429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291" t="s">
        <v>210</v>
      </c>
      <c r="H4291" t="s">
        <v>144</v>
      </c>
      <c r="I429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291">
        <v>8</v>
      </c>
      <c r="K4291">
        <v>6.3</v>
      </c>
      <c r="L4291">
        <v>7.2</v>
      </c>
      <c r="M4291">
        <v>39</v>
      </c>
      <c r="N4291">
        <v>168</v>
      </c>
    </row>
    <row r="4292" spans="1:14" x14ac:dyDescent="0.35">
      <c r="A4292" t="s">
        <v>694</v>
      </c>
      <c r="B4292" t="s">
        <v>1297</v>
      </c>
      <c r="C4292" t="s">
        <v>25</v>
      </c>
      <c r="D4292">
        <v>1.8</v>
      </c>
      <c r="E4292">
        <v>4</v>
      </c>
      <c r="F429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292" t="s">
        <v>19</v>
      </c>
      <c r="H4292" t="s">
        <v>144</v>
      </c>
      <c r="I429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292">
        <v>8.3000000000000007</v>
      </c>
      <c r="K4292">
        <v>6.5</v>
      </c>
      <c r="L4292">
        <v>7.5</v>
      </c>
      <c r="M4292">
        <v>38</v>
      </c>
      <c r="N4292">
        <v>176</v>
      </c>
    </row>
    <row r="4293" spans="1:14" x14ac:dyDescent="0.35">
      <c r="A4293" t="s">
        <v>694</v>
      </c>
      <c r="B4293" t="s">
        <v>1297</v>
      </c>
      <c r="C4293" t="s">
        <v>25</v>
      </c>
      <c r="D4293">
        <v>1.8</v>
      </c>
      <c r="E4293">
        <v>4</v>
      </c>
      <c r="F429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293" t="s">
        <v>17</v>
      </c>
      <c r="H4293" t="s">
        <v>144</v>
      </c>
      <c r="I429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293">
        <v>8.8000000000000007</v>
      </c>
      <c r="K4293">
        <v>6.8</v>
      </c>
      <c r="L4293">
        <v>7.9</v>
      </c>
      <c r="M4293">
        <v>36</v>
      </c>
      <c r="N4293">
        <v>185</v>
      </c>
    </row>
    <row r="4294" spans="1:14" x14ac:dyDescent="0.35">
      <c r="A4294" t="s">
        <v>694</v>
      </c>
      <c r="B4294" t="s">
        <v>706</v>
      </c>
      <c r="C4294" t="s">
        <v>21</v>
      </c>
      <c r="D4294">
        <v>3.5</v>
      </c>
      <c r="E4294">
        <v>6</v>
      </c>
      <c r="F429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294" t="s">
        <v>47</v>
      </c>
      <c r="H4294" t="s">
        <v>144</v>
      </c>
      <c r="I429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294">
        <v>11.8</v>
      </c>
      <c r="K4294">
        <v>8.6999999999999993</v>
      </c>
      <c r="L4294">
        <v>10.3</v>
      </c>
      <c r="M4294">
        <v>27</v>
      </c>
      <c r="N4294">
        <v>243</v>
      </c>
    </row>
    <row r="4295" spans="1:14" x14ac:dyDescent="0.35">
      <c r="A4295" t="s">
        <v>694</v>
      </c>
      <c r="B4295" t="s">
        <v>707</v>
      </c>
      <c r="C4295" t="s">
        <v>66</v>
      </c>
      <c r="D4295">
        <v>3.5</v>
      </c>
      <c r="E4295">
        <v>6</v>
      </c>
      <c r="F429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295" t="s">
        <v>47</v>
      </c>
      <c r="H4295" t="s">
        <v>144</v>
      </c>
      <c r="I429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295">
        <v>12.1</v>
      </c>
      <c r="K4295">
        <v>9</v>
      </c>
      <c r="L4295">
        <v>10.6</v>
      </c>
      <c r="M4295">
        <v>27</v>
      </c>
      <c r="N4295">
        <v>251</v>
      </c>
    </row>
    <row r="4296" spans="1:14" x14ac:dyDescent="0.35">
      <c r="A4296" t="s">
        <v>694</v>
      </c>
      <c r="B4296" t="s">
        <v>1298</v>
      </c>
      <c r="C4296" t="s">
        <v>66</v>
      </c>
      <c r="D4296">
        <v>3.5</v>
      </c>
      <c r="E4296">
        <v>6</v>
      </c>
      <c r="F429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296" t="s">
        <v>47</v>
      </c>
      <c r="H4296" t="s">
        <v>144</v>
      </c>
      <c r="I429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296">
        <v>12</v>
      </c>
      <c r="K4296">
        <v>8.9</v>
      </c>
      <c r="L4296">
        <v>10.6</v>
      </c>
      <c r="M4296">
        <v>27</v>
      </c>
      <c r="N4296">
        <v>247</v>
      </c>
    </row>
    <row r="4297" spans="1:14" x14ac:dyDescent="0.35">
      <c r="A4297" t="s">
        <v>694</v>
      </c>
      <c r="B4297" t="s">
        <v>1299</v>
      </c>
      <c r="C4297" t="s">
        <v>66</v>
      </c>
      <c r="D4297">
        <v>3.5</v>
      </c>
      <c r="E4297">
        <v>6</v>
      </c>
      <c r="F429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297" t="s">
        <v>47</v>
      </c>
      <c r="H4297" t="s">
        <v>144</v>
      </c>
      <c r="I429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297">
        <v>11.7</v>
      </c>
      <c r="K4297">
        <v>8.8000000000000007</v>
      </c>
      <c r="L4297">
        <v>10.4</v>
      </c>
      <c r="M4297">
        <v>27</v>
      </c>
      <c r="N4297">
        <v>242</v>
      </c>
    </row>
    <row r="4298" spans="1:14" x14ac:dyDescent="0.35">
      <c r="A4298" t="s">
        <v>694</v>
      </c>
      <c r="B4298" t="s">
        <v>708</v>
      </c>
      <c r="C4298" t="s">
        <v>66</v>
      </c>
      <c r="D4298">
        <v>3.5</v>
      </c>
      <c r="E4298">
        <v>6</v>
      </c>
      <c r="F429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298" t="s">
        <v>455</v>
      </c>
      <c r="H4298" t="s">
        <v>144</v>
      </c>
      <c r="I429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298">
        <v>8.1</v>
      </c>
      <c r="K4298">
        <v>8.5</v>
      </c>
      <c r="L4298">
        <v>8.3000000000000007</v>
      </c>
      <c r="M4298">
        <v>34</v>
      </c>
      <c r="N4298">
        <v>193</v>
      </c>
    </row>
    <row r="4299" spans="1:14" x14ac:dyDescent="0.35">
      <c r="A4299" t="s">
        <v>694</v>
      </c>
      <c r="B4299" t="s">
        <v>710</v>
      </c>
      <c r="C4299" t="s">
        <v>25</v>
      </c>
      <c r="D4299">
        <v>1.8</v>
      </c>
      <c r="E4299">
        <v>4</v>
      </c>
      <c r="F429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299" t="s">
        <v>210</v>
      </c>
      <c r="H4299" t="s">
        <v>144</v>
      </c>
      <c r="I429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299">
        <v>4.4000000000000004</v>
      </c>
      <c r="K4299">
        <v>4.5999999999999996</v>
      </c>
      <c r="L4299">
        <v>4.5</v>
      </c>
      <c r="M4299">
        <v>63</v>
      </c>
      <c r="N4299">
        <v>105</v>
      </c>
    </row>
    <row r="4300" spans="1:14" x14ac:dyDescent="0.35">
      <c r="A4300" t="s">
        <v>694</v>
      </c>
      <c r="B4300" t="s">
        <v>711</v>
      </c>
      <c r="C4300" t="s">
        <v>14</v>
      </c>
      <c r="D4300">
        <v>1.5</v>
      </c>
      <c r="E4300">
        <v>4</v>
      </c>
      <c r="F430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300" t="s">
        <v>210</v>
      </c>
      <c r="H4300" t="s">
        <v>144</v>
      </c>
      <c r="I430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300">
        <v>4.9000000000000004</v>
      </c>
      <c r="K4300">
        <v>5.5</v>
      </c>
      <c r="L4300">
        <v>5.0999999999999996</v>
      </c>
      <c r="M4300">
        <v>55</v>
      </c>
      <c r="N4300">
        <v>120</v>
      </c>
    </row>
    <row r="4301" spans="1:14" x14ac:dyDescent="0.35">
      <c r="A4301" t="s">
        <v>694</v>
      </c>
      <c r="B4301" t="s">
        <v>712</v>
      </c>
      <c r="C4301" t="s">
        <v>425</v>
      </c>
      <c r="D4301">
        <v>1.8</v>
      </c>
      <c r="E4301">
        <v>4</v>
      </c>
      <c r="F430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301" t="s">
        <v>210</v>
      </c>
      <c r="H4301" t="s">
        <v>144</v>
      </c>
      <c r="I430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301">
        <v>5.5</v>
      </c>
      <c r="K4301">
        <v>6</v>
      </c>
      <c r="L4301">
        <v>5.8</v>
      </c>
      <c r="M4301">
        <v>49</v>
      </c>
      <c r="N4301">
        <v>135</v>
      </c>
    </row>
    <row r="4302" spans="1:14" x14ac:dyDescent="0.35">
      <c r="A4302" t="s">
        <v>694</v>
      </c>
      <c r="B4302" t="s">
        <v>713</v>
      </c>
      <c r="C4302" t="s">
        <v>21</v>
      </c>
      <c r="D4302">
        <v>2.5</v>
      </c>
      <c r="E4302">
        <v>4</v>
      </c>
      <c r="F430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302" t="s">
        <v>22</v>
      </c>
      <c r="H4302" t="s">
        <v>144</v>
      </c>
      <c r="I430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302">
        <v>10.3</v>
      </c>
      <c r="K4302">
        <v>8</v>
      </c>
      <c r="L4302">
        <v>9.1999999999999993</v>
      </c>
      <c r="M4302">
        <v>31</v>
      </c>
      <c r="N4302">
        <v>217</v>
      </c>
    </row>
    <row r="4303" spans="1:14" x14ac:dyDescent="0.35">
      <c r="A4303" t="s">
        <v>694</v>
      </c>
      <c r="B4303" t="s">
        <v>951</v>
      </c>
      <c r="C4303" t="s">
        <v>21</v>
      </c>
      <c r="D4303">
        <v>2.5</v>
      </c>
      <c r="E4303">
        <v>4</v>
      </c>
      <c r="F430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303" t="s">
        <v>22</v>
      </c>
      <c r="H4303" t="s">
        <v>144</v>
      </c>
      <c r="I430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303">
        <v>10</v>
      </c>
      <c r="K4303">
        <v>7.8</v>
      </c>
      <c r="L4303">
        <v>9</v>
      </c>
      <c r="M4303">
        <v>31</v>
      </c>
      <c r="N4303">
        <v>210</v>
      </c>
    </row>
    <row r="4304" spans="1:14" x14ac:dyDescent="0.35">
      <c r="A4304" t="s">
        <v>694</v>
      </c>
      <c r="B4304" t="s">
        <v>714</v>
      </c>
      <c r="C4304" t="s">
        <v>21</v>
      </c>
      <c r="D4304">
        <v>2.5</v>
      </c>
      <c r="E4304">
        <v>4</v>
      </c>
      <c r="F430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304" t="s">
        <v>22</v>
      </c>
      <c r="H4304" t="s">
        <v>144</v>
      </c>
      <c r="I430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304">
        <v>10.5</v>
      </c>
      <c r="K4304">
        <v>8.3000000000000007</v>
      </c>
      <c r="L4304">
        <v>9.5</v>
      </c>
      <c r="M4304">
        <v>30</v>
      </c>
      <c r="N4304">
        <v>222</v>
      </c>
    </row>
    <row r="4305" spans="1:14" x14ac:dyDescent="0.35">
      <c r="A4305" t="s">
        <v>694</v>
      </c>
      <c r="B4305" t="s">
        <v>1136</v>
      </c>
      <c r="C4305" t="s">
        <v>21</v>
      </c>
      <c r="D4305">
        <v>2.5</v>
      </c>
      <c r="E4305">
        <v>4</v>
      </c>
      <c r="F430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305" t="s">
        <v>22</v>
      </c>
      <c r="H4305" t="s">
        <v>144</v>
      </c>
      <c r="I430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305">
        <v>10.7</v>
      </c>
      <c r="K4305">
        <v>8.4</v>
      </c>
      <c r="L4305">
        <v>9.6999999999999993</v>
      </c>
      <c r="M4305">
        <v>29</v>
      </c>
      <c r="N4305">
        <v>226</v>
      </c>
    </row>
    <row r="4306" spans="1:14" x14ac:dyDescent="0.35">
      <c r="A4306" t="s">
        <v>694</v>
      </c>
      <c r="B4306" t="s">
        <v>1135</v>
      </c>
      <c r="C4306" t="s">
        <v>21</v>
      </c>
      <c r="D4306">
        <v>2.5</v>
      </c>
      <c r="E4306">
        <v>4</v>
      </c>
      <c r="F430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306" t="s">
        <v>455</v>
      </c>
      <c r="H4306" t="s">
        <v>144</v>
      </c>
      <c r="I430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306">
        <v>6.9</v>
      </c>
      <c r="K4306">
        <v>7.8</v>
      </c>
      <c r="L4306">
        <v>7.3</v>
      </c>
      <c r="M4306">
        <v>39</v>
      </c>
      <c r="N4306">
        <v>170</v>
      </c>
    </row>
    <row r="4307" spans="1:14" x14ac:dyDescent="0.35">
      <c r="A4307" t="s">
        <v>694</v>
      </c>
      <c r="B4307" t="s">
        <v>716</v>
      </c>
      <c r="C4307" t="s">
        <v>66</v>
      </c>
      <c r="D4307">
        <v>5.7</v>
      </c>
      <c r="E4307">
        <v>8</v>
      </c>
      <c r="F430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307" t="s">
        <v>22</v>
      </c>
      <c r="H4307" t="s">
        <v>144</v>
      </c>
      <c r="I430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307">
        <v>18.7</v>
      </c>
      <c r="K4307">
        <v>13.8</v>
      </c>
      <c r="L4307">
        <v>16.5</v>
      </c>
      <c r="M4307">
        <v>17</v>
      </c>
      <c r="N4307">
        <v>380</v>
      </c>
    </row>
    <row r="4308" spans="1:14" x14ac:dyDescent="0.35">
      <c r="A4308" t="s">
        <v>694</v>
      </c>
      <c r="B4308" t="s">
        <v>717</v>
      </c>
      <c r="C4308" t="s">
        <v>232</v>
      </c>
      <c r="D4308">
        <v>3.5</v>
      </c>
      <c r="E4308">
        <v>6</v>
      </c>
      <c r="F430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308" t="s">
        <v>47</v>
      </c>
      <c r="H4308" t="s">
        <v>144</v>
      </c>
      <c r="I430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308">
        <v>12.5</v>
      </c>
      <c r="K4308">
        <v>8.9</v>
      </c>
      <c r="L4308">
        <v>10.9</v>
      </c>
      <c r="M4308">
        <v>26</v>
      </c>
      <c r="N4308">
        <v>255</v>
      </c>
    </row>
    <row r="4309" spans="1:14" x14ac:dyDescent="0.35">
      <c r="A4309" t="s">
        <v>694</v>
      </c>
      <c r="B4309" t="s">
        <v>718</v>
      </c>
      <c r="C4309" t="s">
        <v>232</v>
      </c>
      <c r="D4309">
        <v>3.5</v>
      </c>
      <c r="E4309">
        <v>6</v>
      </c>
      <c r="F430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309" t="s">
        <v>47</v>
      </c>
      <c r="H4309" t="s">
        <v>144</v>
      </c>
      <c r="I430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309">
        <v>13.4</v>
      </c>
      <c r="K4309">
        <v>9.6</v>
      </c>
      <c r="L4309">
        <v>11.7</v>
      </c>
      <c r="M4309">
        <v>24</v>
      </c>
      <c r="N4309">
        <v>274</v>
      </c>
    </row>
    <row r="4310" spans="1:14" x14ac:dyDescent="0.35">
      <c r="A4310" t="s">
        <v>694</v>
      </c>
      <c r="B4310" t="s">
        <v>719</v>
      </c>
      <c r="C4310" t="s">
        <v>601</v>
      </c>
      <c r="D4310">
        <v>2.7</v>
      </c>
      <c r="E4310">
        <v>4</v>
      </c>
      <c r="F431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310" t="s">
        <v>22</v>
      </c>
      <c r="H4310" t="s">
        <v>144</v>
      </c>
      <c r="I431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310">
        <v>12.1</v>
      </c>
      <c r="K4310">
        <v>10.1</v>
      </c>
      <c r="L4310">
        <v>11.2</v>
      </c>
      <c r="M4310">
        <v>25</v>
      </c>
      <c r="N4310">
        <v>263</v>
      </c>
    </row>
    <row r="4311" spans="1:14" x14ac:dyDescent="0.35">
      <c r="A4311" t="s">
        <v>694</v>
      </c>
      <c r="B4311" t="s">
        <v>719</v>
      </c>
      <c r="C4311" t="s">
        <v>601</v>
      </c>
      <c r="D4311">
        <v>3.5</v>
      </c>
      <c r="E4311">
        <v>6</v>
      </c>
      <c r="F431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311" t="s">
        <v>22</v>
      </c>
      <c r="H4311" t="s">
        <v>144</v>
      </c>
      <c r="I431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311">
        <v>12.6</v>
      </c>
      <c r="K4311">
        <v>10</v>
      </c>
      <c r="L4311">
        <v>11.4</v>
      </c>
      <c r="M4311">
        <v>25</v>
      </c>
      <c r="N4311">
        <v>268</v>
      </c>
    </row>
    <row r="4312" spans="1:14" x14ac:dyDescent="0.35">
      <c r="A4312" t="s">
        <v>694</v>
      </c>
      <c r="B4312" t="s">
        <v>720</v>
      </c>
      <c r="C4312" t="s">
        <v>601</v>
      </c>
      <c r="D4312">
        <v>2.7</v>
      </c>
      <c r="E4312">
        <v>4</v>
      </c>
      <c r="F431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312" t="s">
        <v>22</v>
      </c>
      <c r="H4312" t="s">
        <v>144</v>
      </c>
      <c r="I431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312">
        <v>12.7</v>
      </c>
      <c r="K4312">
        <v>10.6</v>
      </c>
      <c r="L4312">
        <v>11.7</v>
      </c>
      <c r="M4312">
        <v>24</v>
      </c>
      <c r="N4312">
        <v>274</v>
      </c>
    </row>
    <row r="4313" spans="1:14" x14ac:dyDescent="0.35">
      <c r="A4313" t="s">
        <v>694</v>
      </c>
      <c r="B4313" t="s">
        <v>720</v>
      </c>
      <c r="C4313" t="s">
        <v>601</v>
      </c>
      <c r="D4313">
        <v>2.7</v>
      </c>
      <c r="E4313">
        <v>4</v>
      </c>
      <c r="F431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313" t="s">
        <v>127</v>
      </c>
      <c r="H4313" t="s">
        <v>144</v>
      </c>
      <c r="I431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313">
        <v>12.4</v>
      </c>
      <c r="K4313">
        <v>11.4</v>
      </c>
      <c r="L4313">
        <v>11.9</v>
      </c>
      <c r="M4313">
        <v>24</v>
      </c>
      <c r="N4313">
        <v>279</v>
      </c>
    </row>
    <row r="4314" spans="1:14" x14ac:dyDescent="0.35">
      <c r="A4314" t="s">
        <v>694</v>
      </c>
      <c r="B4314" t="s">
        <v>720</v>
      </c>
      <c r="C4314" t="s">
        <v>601</v>
      </c>
      <c r="D4314">
        <v>3.5</v>
      </c>
      <c r="E4314">
        <v>6</v>
      </c>
      <c r="F431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314" t="s">
        <v>22</v>
      </c>
      <c r="H4314" t="s">
        <v>144</v>
      </c>
      <c r="I431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314">
        <v>13.2</v>
      </c>
      <c r="K4314">
        <v>10.7</v>
      </c>
      <c r="L4314">
        <v>12</v>
      </c>
      <c r="M4314">
        <v>24</v>
      </c>
      <c r="N4314">
        <v>283</v>
      </c>
    </row>
    <row r="4315" spans="1:14" x14ac:dyDescent="0.35">
      <c r="A4315" t="s">
        <v>694</v>
      </c>
      <c r="B4315" t="s">
        <v>720</v>
      </c>
      <c r="C4315" t="s">
        <v>601</v>
      </c>
      <c r="D4315">
        <v>3.5</v>
      </c>
      <c r="E4315">
        <v>6</v>
      </c>
      <c r="F431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315" t="s">
        <v>17</v>
      </c>
      <c r="H4315" t="s">
        <v>144</v>
      </c>
      <c r="I431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315">
        <v>13.8</v>
      </c>
      <c r="K4315">
        <v>11.6</v>
      </c>
      <c r="L4315">
        <v>12.8</v>
      </c>
      <c r="M4315">
        <v>22</v>
      </c>
      <c r="N4315">
        <v>301</v>
      </c>
    </row>
    <row r="4316" spans="1:14" x14ac:dyDescent="0.35">
      <c r="A4316" t="s">
        <v>694</v>
      </c>
      <c r="B4316" t="s">
        <v>1137</v>
      </c>
      <c r="C4316" t="s">
        <v>601</v>
      </c>
      <c r="D4316">
        <v>3.5</v>
      </c>
      <c r="E4316">
        <v>6</v>
      </c>
      <c r="F431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316" t="s">
        <v>17</v>
      </c>
      <c r="H4316" t="s">
        <v>144</v>
      </c>
      <c r="I431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316">
        <v>13.8</v>
      </c>
      <c r="K4316">
        <v>11.7</v>
      </c>
      <c r="L4316">
        <v>12.9</v>
      </c>
      <c r="M4316">
        <v>22</v>
      </c>
      <c r="N4316">
        <v>300</v>
      </c>
    </row>
    <row r="4317" spans="1:14" x14ac:dyDescent="0.35">
      <c r="A4317" t="s">
        <v>694</v>
      </c>
      <c r="B4317" t="s">
        <v>721</v>
      </c>
      <c r="C4317" t="s">
        <v>203</v>
      </c>
      <c r="D4317">
        <v>4.5999999999999996</v>
      </c>
      <c r="E4317">
        <v>8</v>
      </c>
      <c r="F431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317" t="s">
        <v>22</v>
      </c>
      <c r="H4317" t="s">
        <v>144</v>
      </c>
      <c r="I431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317">
        <v>15.8</v>
      </c>
      <c r="K4317">
        <v>12.3</v>
      </c>
      <c r="L4317">
        <v>14.2</v>
      </c>
      <c r="M4317">
        <v>20</v>
      </c>
      <c r="N4317">
        <v>334</v>
      </c>
    </row>
    <row r="4318" spans="1:14" x14ac:dyDescent="0.35">
      <c r="A4318" t="s">
        <v>694</v>
      </c>
      <c r="B4318" t="s">
        <v>721</v>
      </c>
      <c r="C4318" t="s">
        <v>203</v>
      </c>
      <c r="D4318">
        <v>5.7</v>
      </c>
      <c r="E4318">
        <v>8</v>
      </c>
      <c r="F431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318" t="s">
        <v>22</v>
      </c>
      <c r="H4318" t="s">
        <v>144</v>
      </c>
      <c r="I431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318">
        <v>17.2</v>
      </c>
      <c r="K4318">
        <v>12.9</v>
      </c>
      <c r="L4318">
        <v>15.3</v>
      </c>
      <c r="M4318">
        <v>18</v>
      </c>
      <c r="N4318">
        <v>358</v>
      </c>
    </row>
    <row r="4319" spans="1:14" x14ac:dyDescent="0.35">
      <c r="A4319" t="s">
        <v>694</v>
      </c>
      <c r="B4319" t="s">
        <v>722</v>
      </c>
      <c r="C4319" t="s">
        <v>203</v>
      </c>
      <c r="D4319">
        <v>4.5999999999999996</v>
      </c>
      <c r="E4319">
        <v>8</v>
      </c>
      <c r="F431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319" t="s">
        <v>22</v>
      </c>
      <c r="H4319" t="s">
        <v>144</v>
      </c>
      <c r="I431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319">
        <v>16.8</v>
      </c>
      <c r="K4319">
        <v>12.6</v>
      </c>
      <c r="L4319">
        <v>14.9</v>
      </c>
      <c r="M4319">
        <v>19</v>
      </c>
      <c r="N4319">
        <v>349</v>
      </c>
    </row>
    <row r="4320" spans="1:14" x14ac:dyDescent="0.35">
      <c r="A4320" t="s">
        <v>694</v>
      </c>
      <c r="B4320" t="s">
        <v>722</v>
      </c>
      <c r="C4320" t="s">
        <v>203</v>
      </c>
      <c r="D4320">
        <v>5.7</v>
      </c>
      <c r="E4320">
        <v>8</v>
      </c>
      <c r="F432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320" t="s">
        <v>22</v>
      </c>
      <c r="H4320" t="s">
        <v>144</v>
      </c>
      <c r="I432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320">
        <v>18.100000000000001</v>
      </c>
      <c r="K4320">
        <v>13.9</v>
      </c>
      <c r="L4320">
        <v>16.2</v>
      </c>
      <c r="M4320">
        <v>17</v>
      </c>
      <c r="N4320">
        <v>378</v>
      </c>
    </row>
    <row r="4321" spans="1:14" x14ac:dyDescent="0.35">
      <c r="A4321" t="s">
        <v>694</v>
      </c>
      <c r="B4321" t="s">
        <v>725</v>
      </c>
      <c r="C4321" t="s">
        <v>14</v>
      </c>
      <c r="D4321">
        <v>1.5</v>
      </c>
      <c r="E4321">
        <v>4</v>
      </c>
      <c r="F432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321" t="s">
        <v>22</v>
      </c>
      <c r="H4321" t="s">
        <v>144</v>
      </c>
      <c r="I432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321">
        <v>7.3</v>
      </c>
      <c r="K4321">
        <v>5.8</v>
      </c>
      <c r="L4321">
        <v>6.6</v>
      </c>
      <c r="M4321">
        <v>43</v>
      </c>
      <c r="N4321">
        <v>155</v>
      </c>
    </row>
    <row r="4322" spans="1:14" x14ac:dyDescent="0.35">
      <c r="A4322" t="s">
        <v>694</v>
      </c>
      <c r="B4322" t="s">
        <v>1138</v>
      </c>
      <c r="C4322" t="s">
        <v>14</v>
      </c>
      <c r="D4322">
        <v>1.5</v>
      </c>
      <c r="E4322">
        <v>4</v>
      </c>
      <c r="F432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322" t="s">
        <v>17</v>
      </c>
      <c r="H4322" t="s">
        <v>144</v>
      </c>
      <c r="I432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322">
        <v>7.8</v>
      </c>
      <c r="K4322">
        <v>6</v>
      </c>
      <c r="L4322">
        <v>6.8</v>
      </c>
      <c r="M4322">
        <v>42</v>
      </c>
      <c r="N4322">
        <v>164</v>
      </c>
    </row>
    <row r="4323" spans="1:14" x14ac:dyDescent="0.35">
      <c r="A4323" t="s">
        <v>694</v>
      </c>
      <c r="B4323" t="s">
        <v>1139</v>
      </c>
      <c r="C4323" t="s">
        <v>14</v>
      </c>
      <c r="D4323">
        <v>1.5</v>
      </c>
      <c r="E4323">
        <v>4</v>
      </c>
      <c r="F432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323" t="s">
        <v>44</v>
      </c>
      <c r="H4323" t="s">
        <v>144</v>
      </c>
      <c r="I432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323">
        <v>7.9</v>
      </c>
      <c r="K4323">
        <v>6.8</v>
      </c>
      <c r="L4323">
        <v>7.4</v>
      </c>
      <c r="M4323">
        <v>38</v>
      </c>
      <c r="N4323">
        <v>173</v>
      </c>
    </row>
    <row r="4324" spans="1:14" x14ac:dyDescent="0.35">
      <c r="A4324" t="s">
        <v>694</v>
      </c>
      <c r="B4324" t="s">
        <v>1139</v>
      </c>
      <c r="C4324" t="s">
        <v>14</v>
      </c>
      <c r="D4324">
        <v>1.5</v>
      </c>
      <c r="E4324">
        <v>4</v>
      </c>
      <c r="F432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324" t="s">
        <v>127</v>
      </c>
      <c r="H4324" t="s">
        <v>144</v>
      </c>
      <c r="I432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324">
        <v>7.8</v>
      </c>
      <c r="K4324">
        <v>6.5</v>
      </c>
      <c r="L4324">
        <v>7.2</v>
      </c>
      <c r="M4324">
        <v>39</v>
      </c>
      <c r="N4324">
        <v>168</v>
      </c>
    </row>
    <row r="4325" spans="1:14" x14ac:dyDescent="0.35">
      <c r="A4325" t="s">
        <v>726</v>
      </c>
      <c r="B4325" t="s">
        <v>727</v>
      </c>
      <c r="C4325" t="s">
        <v>14</v>
      </c>
      <c r="D4325">
        <v>1.8</v>
      </c>
      <c r="E4325">
        <v>4</v>
      </c>
      <c r="F432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325" t="s">
        <v>22</v>
      </c>
      <c r="H4325" t="s">
        <v>144</v>
      </c>
      <c r="I432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325">
        <v>9.6999999999999993</v>
      </c>
      <c r="K4325">
        <v>7.2</v>
      </c>
      <c r="L4325">
        <v>8.5</v>
      </c>
      <c r="M4325">
        <v>33</v>
      </c>
      <c r="N4325">
        <v>199</v>
      </c>
    </row>
    <row r="4326" spans="1:14" x14ac:dyDescent="0.35">
      <c r="A4326" t="s">
        <v>726</v>
      </c>
      <c r="B4326" t="s">
        <v>727</v>
      </c>
      <c r="C4326" t="s">
        <v>14</v>
      </c>
      <c r="D4326">
        <v>1.8</v>
      </c>
      <c r="E4326">
        <v>4</v>
      </c>
      <c r="F432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326" t="s">
        <v>127</v>
      </c>
      <c r="H4326" t="s">
        <v>144</v>
      </c>
      <c r="I432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326">
        <v>9.5</v>
      </c>
      <c r="K4326">
        <v>7.1</v>
      </c>
      <c r="L4326">
        <v>8.4</v>
      </c>
      <c r="M4326">
        <v>34</v>
      </c>
      <c r="N4326">
        <v>198</v>
      </c>
    </row>
    <row r="4327" spans="1:14" x14ac:dyDescent="0.35">
      <c r="A4327" t="s">
        <v>726</v>
      </c>
      <c r="B4327" t="s">
        <v>1140</v>
      </c>
      <c r="C4327" t="s">
        <v>14</v>
      </c>
      <c r="D4327">
        <v>1.8</v>
      </c>
      <c r="E4327">
        <v>4</v>
      </c>
      <c r="F432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327" t="s">
        <v>22</v>
      </c>
      <c r="H4327" t="s">
        <v>144</v>
      </c>
      <c r="I432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327">
        <v>9.6</v>
      </c>
      <c r="K4327">
        <v>7.5</v>
      </c>
      <c r="L4327">
        <v>8.6</v>
      </c>
      <c r="M4327">
        <v>33</v>
      </c>
      <c r="N4327">
        <v>201</v>
      </c>
    </row>
    <row r="4328" spans="1:14" x14ac:dyDescent="0.35">
      <c r="A4328" t="s">
        <v>726</v>
      </c>
      <c r="B4328" t="s">
        <v>729</v>
      </c>
      <c r="C4328" t="s">
        <v>38</v>
      </c>
      <c r="D4328">
        <v>1.8</v>
      </c>
      <c r="E4328">
        <v>4</v>
      </c>
      <c r="F432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328" t="s">
        <v>22</v>
      </c>
      <c r="H4328" t="s">
        <v>144</v>
      </c>
      <c r="I432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328">
        <v>9.6999999999999993</v>
      </c>
      <c r="K4328">
        <v>7.2</v>
      </c>
      <c r="L4328">
        <v>8.5</v>
      </c>
      <c r="M4328">
        <v>33</v>
      </c>
      <c r="N4328">
        <v>199</v>
      </c>
    </row>
    <row r="4329" spans="1:14" x14ac:dyDescent="0.35">
      <c r="A4329" t="s">
        <v>726</v>
      </c>
      <c r="B4329" t="s">
        <v>731</v>
      </c>
      <c r="C4329" t="s">
        <v>14</v>
      </c>
      <c r="D4329">
        <v>3.6</v>
      </c>
      <c r="E4329">
        <v>6</v>
      </c>
      <c r="F432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329" t="s">
        <v>22</v>
      </c>
      <c r="H4329" t="s">
        <v>144</v>
      </c>
      <c r="I432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329">
        <v>13.9</v>
      </c>
      <c r="K4329">
        <v>9.3000000000000007</v>
      </c>
      <c r="L4329">
        <v>11.8</v>
      </c>
      <c r="M4329">
        <v>24</v>
      </c>
      <c r="N4329">
        <v>277</v>
      </c>
    </row>
    <row r="4330" spans="1:14" x14ac:dyDescent="0.35">
      <c r="A4330" t="s">
        <v>726</v>
      </c>
      <c r="B4330" t="s">
        <v>952</v>
      </c>
      <c r="C4330" t="s">
        <v>14</v>
      </c>
      <c r="D4330">
        <v>1.8</v>
      </c>
      <c r="E4330">
        <v>4</v>
      </c>
      <c r="F433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330" t="s">
        <v>22</v>
      </c>
      <c r="H4330" t="s">
        <v>144</v>
      </c>
      <c r="I433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330">
        <v>9.4</v>
      </c>
      <c r="K4330">
        <v>6.7</v>
      </c>
      <c r="L4330">
        <v>8.1999999999999993</v>
      </c>
      <c r="M4330">
        <v>34</v>
      </c>
      <c r="N4330">
        <v>192</v>
      </c>
    </row>
    <row r="4331" spans="1:14" x14ac:dyDescent="0.35">
      <c r="A4331" t="s">
        <v>726</v>
      </c>
      <c r="B4331" t="s">
        <v>952</v>
      </c>
      <c r="C4331" t="s">
        <v>14</v>
      </c>
      <c r="D4331">
        <v>1.8</v>
      </c>
      <c r="E4331">
        <v>4</v>
      </c>
      <c r="F433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331" t="s">
        <v>127</v>
      </c>
      <c r="H4331" t="s">
        <v>144</v>
      </c>
      <c r="I433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331">
        <v>9.3000000000000007</v>
      </c>
      <c r="K4331">
        <v>6.6</v>
      </c>
      <c r="L4331">
        <v>8.1</v>
      </c>
      <c r="M4331">
        <v>35</v>
      </c>
      <c r="N4331">
        <v>190</v>
      </c>
    </row>
    <row r="4332" spans="1:14" x14ac:dyDescent="0.35">
      <c r="A4332" t="s">
        <v>726</v>
      </c>
      <c r="B4332" t="s">
        <v>954</v>
      </c>
      <c r="C4332" t="s">
        <v>14</v>
      </c>
      <c r="D4332">
        <v>2</v>
      </c>
      <c r="E4332">
        <v>4</v>
      </c>
      <c r="F433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332" t="s">
        <v>32</v>
      </c>
      <c r="H4332" t="s">
        <v>144</v>
      </c>
      <c r="I433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332">
        <v>9.6</v>
      </c>
      <c r="K4332">
        <v>7.2</v>
      </c>
      <c r="L4332">
        <v>8.5</v>
      </c>
      <c r="M4332">
        <v>33</v>
      </c>
      <c r="N4332">
        <v>199</v>
      </c>
    </row>
    <row r="4333" spans="1:14" x14ac:dyDescent="0.35">
      <c r="A4333" t="s">
        <v>726</v>
      </c>
      <c r="B4333" t="s">
        <v>954</v>
      </c>
      <c r="C4333" t="s">
        <v>14</v>
      </c>
      <c r="D4333">
        <v>2</v>
      </c>
      <c r="E4333">
        <v>4</v>
      </c>
      <c r="F433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333" t="s">
        <v>17</v>
      </c>
      <c r="H4333" t="s">
        <v>144</v>
      </c>
      <c r="I433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333">
        <v>9.6999999999999993</v>
      </c>
      <c r="K4333">
        <v>7</v>
      </c>
      <c r="L4333">
        <v>8.5</v>
      </c>
      <c r="M4333">
        <v>33</v>
      </c>
      <c r="N4333">
        <v>198</v>
      </c>
    </row>
    <row r="4334" spans="1:14" x14ac:dyDescent="0.35">
      <c r="A4334" t="s">
        <v>726</v>
      </c>
      <c r="B4334" t="s">
        <v>1141</v>
      </c>
      <c r="C4334" t="s">
        <v>14</v>
      </c>
      <c r="D4334">
        <v>2</v>
      </c>
      <c r="E4334">
        <v>4</v>
      </c>
      <c r="F433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334" t="s">
        <v>32</v>
      </c>
      <c r="H4334" t="s">
        <v>16</v>
      </c>
      <c r="I433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334">
        <v>10.4</v>
      </c>
      <c r="K4334">
        <v>7.9</v>
      </c>
      <c r="L4334">
        <v>9.3000000000000007</v>
      </c>
      <c r="M4334">
        <v>30</v>
      </c>
      <c r="N4334">
        <v>216</v>
      </c>
    </row>
    <row r="4335" spans="1:14" x14ac:dyDescent="0.35">
      <c r="A4335" t="s">
        <v>726</v>
      </c>
      <c r="B4335" t="s">
        <v>1141</v>
      </c>
      <c r="C4335" t="s">
        <v>14</v>
      </c>
      <c r="D4335">
        <v>2</v>
      </c>
      <c r="E4335">
        <v>4</v>
      </c>
      <c r="F433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335" t="s">
        <v>17</v>
      </c>
      <c r="H4335" t="s">
        <v>16</v>
      </c>
      <c r="I433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335">
        <v>10.9</v>
      </c>
      <c r="K4335">
        <v>7.7</v>
      </c>
      <c r="L4335">
        <v>9.4</v>
      </c>
      <c r="M4335">
        <v>30</v>
      </c>
      <c r="N4335">
        <v>220</v>
      </c>
    </row>
    <row r="4336" spans="1:14" x14ac:dyDescent="0.35">
      <c r="A4336" t="s">
        <v>726</v>
      </c>
      <c r="B4336" t="s">
        <v>1300</v>
      </c>
      <c r="C4336" t="s">
        <v>61</v>
      </c>
      <c r="D4336">
        <v>1.8</v>
      </c>
      <c r="E4336">
        <v>4</v>
      </c>
      <c r="F433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336" t="s">
        <v>32</v>
      </c>
      <c r="H4336" t="s">
        <v>144</v>
      </c>
      <c r="I433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336">
        <v>10.6</v>
      </c>
      <c r="K4336">
        <v>8</v>
      </c>
      <c r="L4336">
        <v>9.4</v>
      </c>
      <c r="M4336">
        <v>30</v>
      </c>
      <c r="N4336">
        <v>220</v>
      </c>
    </row>
    <row r="4337" spans="1:14" x14ac:dyDescent="0.35">
      <c r="A4337" t="s">
        <v>726</v>
      </c>
      <c r="B4337" t="s">
        <v>1301</v>
      </c>
      <c r="C4337" t="s">
        <v>61</v>
      </c>
      <c r="D4337">
        <v>1.8</v>
      </c>
      <c r="E4337">
        <v>4</v>
      </c>
      <c r="F433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337" t="s">
        <v>22</v>
      </c>
      <c r="H4337" t="s">
        <v>144</v>
      </c>
      <c r="I433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337">
        <v>9.3000000000000007</v>
      </c>
      <c r="K4337">
        <v>6.9</v>
      </c>
      <c r="L4337">
        <v>8.1999999999999993</v>
      </c>
      <c r="M4337">
        <v>34</v>
      </c>
      <c r="N4337">
        <v>192</v>
      </c>
    </row>
    <row r="4338" spans="1:14" x14ac:dyDescent="0.35">
      <c r="A4338" t="s">
        <v>726</v>
      </c>
      <c r="B4338" t="s">
        <v>1301</v>
      </c>
      <c r="C4338" t="s">
        <v>61</v>
      </c>
      <c r="D4338">
        <v>1.8</v>
      </c>
      <c r="E4338">
        <v>4</v>
      </c>
      <c r="F433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338" t="s">
        <v>127</v>
      </c>
      <c r="H4338" t="s">
        <v>144</v>
      </c>
      <c r="I433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338">
        <v>9.6</v>
      </c>
      <c r="K4338">
        <v>6.8</v>
      </c>
      <c r="L4338">
        <v>8.3000000000000007</v>
      </c>
      <c r="M4338">
        <v>34</v>
      </c>
      <c r="N4338">
        <v>194</v>
      </c>
    </row>
    <row r="4339" spans="1:14" x14ac:dyDescent="0.35">
      <c r="A4339" t="s">
        <v>726</v>
      </c>
      <c r="B4339" t="s">
        <v>1302</v>
      </c>
      <c r="C4339" t="s">
        <v>61</v>
      </c>
      <c r="D4339">
        <v>1.8</v>
      </c>
      <c r="E4339">
        <v>4</v>
      </c>
      <c r="F433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339" t="s">
        <v>32</v>
      </c>
      <c r="H4339" t="s">
        <v>144</v>
      </c>
      <c r="I433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339">
        <v>10.6</v>
      </c>
      <c r="K4339">
        <v>8</v>
      </c>
      <c r="L4339">
        <v>9.4</v>
      </c>
      <c r="M4339">
        <v>30</v>
      </c>
      <c r="N4339">
        <v>220</v>
      </c>
    </row>
    <row r="4340" spans="1:14" x14ac:dyDescent="0.35">
      <c r="A4340" t="s">
        <v>726</v>
      </c>
      <c r="B4340" t="s">
        <v>735</v>
      </c>
      <c r="C4340" t="s">
        <v>14</v>
      </c>
      <c r="D4340">
        <v>1.4</v>
      </c>
      <c r="E4340">
        <v>4</v>
      </c>
      <c r="F434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340" t="s">
        <v>22</v>
      </c>
      <c r="H4340" t="s">
        <v>144</v>
      </c>
      <c r="I434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340">
        <v>8.5</v>
      </c>
      <c r="K4340">
        <v>6.2</v>
      </c>
      <c r="L4340">
        <v>7.4</v>
      </c>
      <c r="M4340">
        <v>38</v>
      </c>
      <c r="N4340">
        <v>175</v>
      </c>
    </row>
    <row r="4341" spans="1:14" x14ac:dyDescent="0.35">
      <c r="A4341" t="s">
        <v>726</v>
      </c>
      <c r="B4341" t="s">
        <v>735</v>
      </c>
      <c r="C4341" t="s">
        <v>14</v>
      </c>
      <c r="D4341">
        <v>1.4</v>
      </c>
      <c r="E4341">
        <v>4</v>
      </c>
      <c r="F434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341" t="s">
        <v>127</v>
      </c>
      <c r="H4341" t="s">
        <v>144</v>
      </c>
      <c r="I434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341">
        <v>8.3000000000000007</v>
      </c>
      <c r="K4341">
        <v>5.9</v>
      </c>
      <c r="L4341">
        <v>7.2</v>
      </c>
      <c r="M4341">
        <v>39</v>
      </c>
      <c r="N4341">
        <v>168</v>
      </c>
    </row>
    <row r="4342" spans="1:14" x14ac:dyDescent="0.35">
      <c r="A4342" t="s">
        <v>726</v>
      </c>
      <c r="B4342" t="s">
        <v>735</v>
      </c>
      <c r="C4342" t="s">
        <v>14</v>
      </c>
      <c r="D4342">
        <v>1.8</v>
      </c>
      <c r="E4342">
        <v>4</v>
      </c>
      <c r="F434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342" t="s">
        <v>32</v>
      </c>
      <c r="H4342" t="s">
        <v>144</v>
      </c>
      <c r="I434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342">
        <v>9.4</v>
      </c>
      <c r="K4342">
        <v>6.8</v>
      </c>
      <c r="L4342">
        <v>8.1999999999999993</v>
      </c>
      <c r="M4342">
        <v>34</v>
      </c>
      <c r="N4342">
        <v>193</v>
      </c>
    </row>
    <row r="4343" spans="1:14" x14ac:dyDescent="0.35">
      <c r="A4343" t="s">
        <v>726</v>
      </c>
      <c r="B4343" t="s">
        <v>735</v>
      </c>
      <c r="C4343" t="s">
        <v>14</v>
      </c>
      <c r="D4343">
        <v>2</v>
      </c>
      <c r="E4343">
        <v>4</v>
      </c>
      <c r="F434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343" t="s">
        <v>22</v>
      </c>
      <c r="H4343" t="s">
        <v>144</v>
      </c>
      <c r="I434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343">
        <v>9.8000000000000007</v>
      </c>
      <c r="K4343">
        <v>7.4</v>
      </c>
      <c r="L4343">
        <v>8.6999999999999993</v>
      </c>
      <c r="M4343">
        <v>32</v>
      </c>
      <c r="N4343">
        <v>205</v>
      </c>
    </row>
    <row r="4344" spans="1:14" x14ac:dyDescent="0.35">
      <c r="A4344" t="s">
        <v>726</v>
      </c>
      <c r="B4344" t="s">
        <v>735</v>
      </c>
      <c r="C4344" t="s">
        <v>14</v>
      </c>
      <c r="D4344">
        <v>2</v>
      </c>
      <c r="E4344">
        <v>4</v>
      </c>
      <c r="F434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344" t="s">
        <v>17</v>
      </c>
      <c r="H4344" t="s">
        <v>144</v>
      </c>
      <c r="I434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344">
        <v>10.199999999999999</v>
      </c>
      <c r="K4344">
        <v>7.2</v>
      </c>
      <c r="L4344">
        <v>8.9</v>
      </c>
      <c r="M4344">
        <v>32</v>
      </c>
      <c r="N4344">
        <v>208</v>
      </c>
    </row>
    <row r="4345" spans="1:14" x14ac:dyDescent="0.35">
      <c r="A4345" t="s">
        <v>726</v>
      </c>
      <c r="B4345" t="s">
        <v>739</v>
      </c>
      <c r="C4345" t="s">
        <v>25</v>
      </c>
      <c r="D4345">
        <v>1.8</v>
      </c>
      <c r="E4345">
        <v>4</v>
      </c>
      <c r="F434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345" t="s">
        <v>22</v>
      </c>
      <c r="H4345" t="s">
        <v>144</v>
      </c>
      <c r="I434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345">
        <v>10.1</v>
      </c>
      <c r="K4345">
        <v>7</v>
      </c>
      <c r="L4345">
        <v>8.6999999999999993</v>
      </c>
      <c r="M4345">
        <v>32</v>
      </c>
      <c r="N4345">
        <v>204</v>
      </c>
    </row>
    <row r="4346" spans="1:14" x14ac:dyDescent="0.35">
      <c r="A4346" t="s">
        <v>726</v>
      </c>
      <c r="B4346" t="s">
        <v>739</v>
      </c>
      <c r="C4346" t="s">
        <v>25</v>
      </c>
      <c r="D4346">
        <v>3.6</v>
      </c>
      <c r="E4346">
        <v>6</v>
      </c>
      <c r="F434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346" t="s">
        <v>32</v>
      </c>
      <c r="H4346" t="s">
        <v>144</v>
      </c>
      <c r="I434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346">
        <v>11.9</v>
      </c>
      <c r="K4346">
        <v>8.5</v>
      </c>
      <c r="L4346">
        <v>10.4</v>
      </c>
      <c r="M4346">
        <v>27</v>
      </c>
      <c r="N4346">
        <v>242</v>
      </c>
    </row>
    <row r="4347" spans="1:14" x14ac:dyDescent="0.35">
      <c r="A4347" t="s">
        <v>726</v>
      </c>
      <c r="B4347" t="s">
        <v>742</v>
      </c>
      <c r="C4347" t="s">
        <v>21</v>
      </c>
      <c r="D4347">
        <v>2</v>
      </c>
      <c r="E4347">
        <v>4</v>
      </c>
      <c r="F434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347" t="s">
        <v>22</v>
      </c>
      <c r="H4347" t="s">
        <v>16</v>
      </c>
      <c r="I434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347">
        <v>11.7</v>
      </c>
      <c r="K4347">
        <v>9.6</v>
      </c>
      <c r="L4347">
        <v>10.7</v>
      </c>
      <c r="M4347">
        <v>26</v>
      </c>
      <c r="N4347">
        <v>256</v>
      </c>
    </row>
    <row r="4348" spans="1:14" x14ac:dyDescent="0.35">
      <c r="A4348" t="s">
        <v>726</v>
      </c>
      <c r="B4348" t="s">
        <v>743</v>
      </c>
      <c r="C4348" t="s">
        <v>21</v>
      </c>
      <c r="D4348">
        <v>2</v>
      </c>
      <c r="E4348">
        <v>4</v>
      </c>
      <c r="F434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348" t="s">
        <v>22</v>
      </c>
      <c r="H4348" t="s">
        <v>16</v>
      </c>
      <c r="I434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348">
        <v>12</v>
      </c>
      <c r="K4348">
        <v>10</v>
      </c>
      <c r="L4348">
        <v>11.1</v>
      </c>
      <c r="M4348">
        <v>25</v>
      </c>
      <c r="N4348">
        <v>263</v>
      </c>
    </row>
    <row r="4349" spans="1:14" x14ac:dyDescent="0.35">
      <c r="A4349" t="s">
        <v>726</v>
      </c>
      <c r="B4349" t="s">
        <v>744</v>
      </c>
      <c r="C4349" t="s">
        <v>66</v>
      </c>
      <c r="D4349">
        <v>3.6</v>
      </c>
      <c r="E4349">
        <v>6</v>
      </c>
      <c r="F434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349" t="s">
        <v>47</v>
      </c>
      <c r="H4349" t="s">
        <v>144</v>
      </c>
      <c r="I434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349">
        <v>13.8</v>
      </c>
      <c r="K4349">
        <v>10.4</v>
      </c>
      <c r="L4349">
        <v>12.2</v>
      </c>
      <c r="M4349">
        <v>23</v>
      </c>
      <c r="N4349">
        <v>287</v>
      </c>
    </row>
    <row r="4350" spans="1:14" x14ac:dyDescent="0.35">
      <c r="A4350" t="s">
        <v>746</v>
      </c>
      <c r="B4350" t="s">
        <v>1145</v>
      </c>
      <c r="C4350" t="s">
        <v>14</v>
      </c>
      <c r="D4350">
        <v>2</v>
      </c>
      <c r="E4350">
        <v>4</v>
      </c>
      <c r="F435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350" t="s">
        <v>47</v>
      </c>
      <c r="H4350" t="s">
        <v>144</v>
      </c>
      <c r="I435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350">
        <v>9.6</v>
      </c>
      <c r="K4350">
        <v>7</v>
      </c>
      <c r="L4350">
        <v>8.4</v>
      </c>
      <c r="M4350">
        <v>34</v>
      </c>
      <c r="N4350">
        <v>198</v>
      </c>
    </row>
    <row r="4351" spans="1:14" x14ac:dyDescent="0.35">
      <c r="A4351" t="s">
        <v>746</v>
      </c>
      <c r="B4351" t="s">
        <v>960</v>
      </c>
      <c r="C4351" t="s">
        <v>14</v>
      </c>
      <c r="D4351">
        <v>2</v>
      </c>
      <c r="E4351">
        <v>4</v>
      </c>
      <c r="F435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351" t="s">
        <v>47</v>
      </c>
      <c r="H4351" t="s">
        <v>144</v>
      </c>
      <c r="I435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351">
        <v>10.7</v>
      </c>
      <c r="K4351">
        <v>7.8</v>
      </c>
      <c r="L4351">
        <v>9.4</v>
      </c>
      <c r="M4351">
        <v>30</v>
      </c>
      <c r="N4351">
        <v>219</v>
      </c>
    </row>
    <row r="4352" spans="1:14" x14ac:dyDescent="0.35">
      <c r="A4352" t="s">
        <v>746</v>
      </c>
      <c r="B4352" t="s">
        <v>1303</v>
      </c>
      <c r="C4352" t="s">
        <v>14</v>
      </c>
      <c r="D4352">
        <v>2</v>
      </c>
      <c r="E4352">
        <v>4</v>
      </c>
      <c r="F435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352" t="s">
        <v>47</v>
      </c>
      <c r="H4352" t="s">
        <v>144</v>
      </c>
      <c r="I435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352">
        <v>9.6</v>
      </c>
      <c r="K4352">
        <v>7</v>
      </c>
      <c r="L4352">
        <v>8.4</v>
      </c>
      <c r="M4352">
        <v>34</v>
      </c>
      <c r="N4352">
        <v>198</v>
      </c>
    </row>
    <row r="4353" spans="1:14" x14ac:dyDescent="0.35">
      <c r="A4353" t="s">
        <v>746</v>
      </c>
      <c r="B4353" t="s">
        <v>1144</v>
      </c>
      <c r="C4353" t="s">
        <v>14</v>
      </c>
      <c r="D4353">
        <v>2</v>
      </c>
      <c r="E4353">
        <v>4</v>
      </c>
      <c r="F435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353" t="s">
        <v>47</v>
      </c>
      <c r="H4353" t="s">
        <v>144</v>
      </c>
      <c r="I435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353">
        <v>10.7</v>
      </c>
      <c r="K4353">
        <v>7.8</v>
      </c>
      <c r="L4353">
        <v>9.4</v>
      </c>
      <c r="M4353">
        <v>30</v>
      </c>
      <c r="N4353">
        <v>219</v>
      </c>
    </row>
    <row r="4354" spans="1:14" x14ac:dyDescent="0.35">
      <c r="A4354" t="s">
        <v>746</v>
      </c>
      <c r="B4354" t="s">
        <v>962</v>
      </c>
      <c r="C4354" t="s">
        <v>14</v>
      </c>
      <c r="D4354">
        <v>2</v>
      </c>
      <c r="E4354">
        <v>4</v>
      </c>
      <c r="F435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354" t="s">
        <v>47</v>
      </c>
      <c r="H4354" t="s">
        <v>16</v>
      </c>
      <c r="I435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354">
        <v>10.9</v>
      </c>
      <c r="K4354">
        <v>7.7</v>
      </c>
      <c r="L4354">
        <v>9.5</v>
      </c>
      <c r="M4354">
        <v>30</v>
      </c>
      <c r="N4354">
        <v>221</v>
      </c>
    </row>
    <row r="4355" spans="1:14" x14ac:dyDescent="0.35">
      <c r="A4355" t="s">
        <v>746</v>
      </c>
      <c r="B4355" t="s">
        <v>1148</v>
      </c>
      <c r="C4355" t="s">
        <v>14</v>
      </c>
      <c r="D4355">
        <v>2</v>
      </c>
      <c r="E4355">
        <v>4</v>
      </c>
      <c r="F435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355" t="s">
        <v>47</v>
      </c>
      <c r="H4355" t="s">
        <v>16</v>
      </c>
      <c r="I435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355">
        <v>11.8</v>
      </c>
      <c r="K4355">
        <v>8.5</v>
      </c>
      <c r="L4355">
        <v>10.3</v>
      </c>
      <c r="M4355">
        <v>27</v>
      </c>
      <c r="N4355">
        <v>241</v>
      </c>
    </row>
    <row r="4356" spans="1:14" x14ac:dyDescent="0.35">
      <c r="A4356" t="s">
        <v>746</v>
      </c>
      <c r="B4356" t="s">
        <v>1142</v>
      </c>
      <c r="C4356" t="s">
        <v>14</v>
      </c>
      <c r="D4356">
        <v>2</v>
      </c>
      <c r="E4356">
        <v>4</v>
      </c>
      <c r="F435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356" t="s">
        <v>47</v>
      </c>
      <c r="H4356" t="s">
        <v>144</v>
      </c>
      <c r="I435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356">
        <v>10.8</v>
      </c>
      <c r="K4356">
        <v>7.8</v>
      </c>
      <c r="L4356">
        <v>9.4</v>
      </c>
      <c r="M4356">
        <v>30</v>
      </c>
      <c r="N4356">
        <v>220</v>
      </c>
    </row>
    <row r="4357" spans="1:14" x14ac:dyDescent="0.35">
      <c r="A4357" t="s">
        <v>746</v>
      </c>
      <c r="B4357" t="s">
        <v>1304</v>
      </c>
      <c r="C4357" t="s">
        <v>25</v>
      </c>
      <c r="D4357">
        <v>2</v>
      </c>
      <c r="E4357">
        <v>4</v>
      </c>
      <c r="F435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357" t="s">
        <v>47</v>
      </c>
      <c r="H4357" t="s">
        <v>16</v>
      </c>
      <c r="I435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357">
        <v>10.1</v>
      </c>
      <c r="K4357">
        <v>7</v>
      </c>
      <c r="L4357">
        <v>8.6999999999999993</v>
      </c>
      <c r="M4357">
        <v>32</v>
      </c>
      <c r="N4357">
        <v>204</v>
      </c>
    </row>
    <row r="4358" spans="1:14" x14ac:dyDescent="0.35">
      <c r="A4358" t="s">
        <v>746</v>
      </c>
      <c r="B4358" t="s">
        <v>1305</v>
      </c>
      <c r="C4358" t="s">
        <v>25</v>
      </c>
      <c r="D4358">
        <v>2</v>
      </c>
      <c r="E4358">
        <v>4</v>
      </c>
      <c r="F435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358" t="s">
        <v>47</v>
      </c>
      <c r="H4358" t="s">
        <v>16</v>
      </c>
      <c r="I435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358">
        <v>10.8</v>
      </c>
      <c r="K4358">
        <v>7.6</v>
      </c>
      <c r="L4358">
        <v>9.4</v>
      </c>
      <c r="M4358">
        <v>30</v>
      </c>
      <c r="N4358">
        <v>219</v>
      </c>
    </row>
    <row r="4359" spans="1:14" x14ac:dyDescent="0.35">
      <c r="A4359" t="s">
        <v>746</v>
      </c>
      <c r="B4359" t="s">
        <v>968</v>
      </c>
      <c r="C4359" t="s">
        <v>61</v>
      </c>
      <c r="D4359">
        <v>2</v>
      </c>
      <c r="E4359">
        <v>4</v>
      </c>
      <c r="F435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359" t="s">
        <v>47</v>
      </c>
      <c r="H4359" t="s">
        <v>144</v>
      </c>
      <c r="I435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359">
        <v>9.6</v>
      </c>
      <c r="K4359">
        <v>7</v>
      </c>
      <c r="L4359">
        <v>8.4</v>
      </c>
      <c r="M4359">
        <v>34</v>
      </c>
      <c r="N4359">
        <v>198</v>
      </c>
    </row>
    <row r="4360" spans="1:14" x14ac:dyDescent="0.35">
      <c r="A4360" t="s">
        <v>746</v>
      </c>
      <c r="B4360" t="s">
        <v>969</v>
      </c>
      <c r="C4360" t="s">
        <v>61</v>
      </c>
      <c r="D4360">
        <v>2</v>
      </c>
      <c r="E4360">
        <v>4</v>
      </c>
      <c r="F436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360" t="s">
        <v>47</v>
      </c>
      <c r="H4360" t="s">
        <v>144</v>
      </c>
      <c r="I436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360">
        <v>10.7</v>
      </c>
      <c r="K4360">
        <v>7.8</v>
      </c>
      <c r="L4360">
        <v>9.4</v>
      </c>
      <c r="M4360">
        <v>30</v>
      </c>
      <c r="N4360">
        <v>219</v>
      </c>
    </row>
    <row r="4361" spans="1:14" x14ac:dyDescent="0.35">
      <c r="A4361" t="s">
        <v>746</v>
      </c>
      <c r="B4361" t="s">
        <v>970</v>
      </c>
      <c r="C4361" t="s">
        <v>61</v>
      </c>
      <c r="D4361">
        <v>2</v>
      </c>
      <c r="E4361">
        <v>4</v>
      </c>
      <c r="F436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361" t="s">
        <v>47</v>
      </c>
      <c r="H4361" t="s">
        <v>16</v>
      </c>
      <c r="I436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361">
        <v>10.9</v>
      </c>
      <c r="K4361">
        <v>7.7</v>
      </c>
      <c r="L4361">
        <v>9.5</v>
      </c>
      <c r="M4361">
        <v>30</v>
      </c>
      <c r="N4361">
        <v>221</v>
      </c>
    </row>
    <row r="4362" spans="1:14" x14ac:dyDescent="0.35">
      <c r="A4362" t="s">
        <v>746</v>
      </c>
      <c r="B4362" t="s">
        <v>1151</v>
      </c>
      <c r="C4362" t="s">
        <v>61</v>
      </c>
      <c r="D4362">
        <v>2</v>
      </c>
      <c r="E4362">
        <v>4</v>
      </c>
      <c r="F436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362" t="s">
        <v>47</v>
      </c>
      <c r="H4362" t="s">
        <v>16</v>
      </c>
      <c r="I436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362">
        <v>11.8</v>
      </c>
      <c r="K4362">
        <v>8.5</v>
      </c>
      <c r="L4362">
        <v>10.3</v>
      </c>
      <c r="M4362">
        <v>27</v>
      </c>
      <c r="N4362">
        <v>241</v>
      </c>
    </row>
    <row r="4363" spans="1:14" x14ac:dyDescent="0.35">
      <c r="A4363" t="s">
        <v>746</v>
      </c>
      <c r="B4363" t="s">
        <v>1149</v>
      </c>
      <c r="C4363" t="s">
        <v>61</v>
      </c>
      <c r="D4363">
        <v>2</v>
      </c>
      <c r="E4363">
        <v>4</v>
      </c>
      <c r="F436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363" t="s">
        <v>47</v>
      </c>
      <c r="H4363" t="s">
        <v>144</v>
      </c>
      <c r="I436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363">
        <v>10.8</v>
      </c>
      <c r="K4363">
        <v>7.8</v>
      </c>
      <c r="L4363">
        <v>9.4</v>
      </c>
      <c r="M4363">
        <v>30</v>
      </c>
      <c r="N4363">
        <v>220</v>
      </c>
    </row>
    <row r="4364" spans="1:14" x14ac:dyDescent="0.35">
      <c r="A4364" t="s">
        <v>746</v>
      </c>
      <c r="B4364" t="s">
        <v>1306</v>
      </c>
      <c r="C4364" t="s">
        <v>425</v>
      </c>
      <c r="D4364">
        <v>2</v>
      </c>
      <c r="E4364">
        <v>4</v>
      </c>
      <c r="F436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364" t="s">
        <v>47</v>
      </c>
      <c r="H4364" t="s">
        <v>16</v>
      </c>
      <c r="I436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364">
        <v>10.1</v>
      </c>
      <c r="K4364">
        <v>7</v>
      </c>
      <c r="L4364">
        <v>8.6999999999999993</v>
      </c>
      <c r="M4364">
        <v>32</v>
      </c>
      <c r="N4364">
        <v>204</v>
      </c>
    </row>
    <row r="4365" spans="1:14" x14ac:dyDescent="0.35">
      <c r="A4365" t="s">
        <v>746</v>
      </c>
      <c r="B4365" t="s">
        <v>1307</v>
      </c>
      <c r="C4365" t="s">
        <v>425</v>
      </c>
      <c r="D4365">
        <v>2</v>
      </c>
      <c r="E4365">
        <v>4</v>
      </c>
      <c r="F436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365" t="s">
        <v>47</v>
      </c>
      <c r="H4365" t="s">
        <v>16</v>
      </c>
      <c r="I436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365">
        <v>10.8</v>
      </c>
      <c r="K4365">
        <v>7.6</v>
      </c>
      <c r="L4365">
        <v>9.4</v>
      </c>
      <c r="M4365">
        <v>30</v>
      </c>
      <c r="N4365">
        <v>219</v>
      </c>
    </row>
    <row r="4366" spans="1:14" x14ac:dyDescent="0.35">
      <c r="A4366" t="s">
        <v>746</v>
      </c>
      <c r="B4366" t="s">
        <v>1308</v>
      </c>
      <c r="C4366" t="s">
        <v>425</v>
      </c>
      <c r="D4366">
        <v>2</v>
      </c>
      <c r="E4366">
        <v>4</v>
      </c>
      <c r="F436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366" t="s">
        <v>47</v>
      </c>
      <c r="H4366" t="s">
        <v>16</v>
      </c>
      <c r="I436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366">
        <v>10.7</v>
      </c>
      <c r="K4366">
        <v>7.9</v>
      </c>
      <c r="L4366">
        <v>9.4</v>
      </c>
      <c r="M4366">
        <v>30</v>
      </c>
      <c r="N4366">
        <v>221</v>
      </c>
    </row>
    <row r="4367" spans="1:14" x14ac:dyDescent="0.35">
      <c r="A4367" t="s">
        <v>746</v>
      </c>
      <c r="B4367" t="s">
        <v>972</v>
      </c>
      <c r="C4367" t="s">
        <v>21</v>
      </c>
      <c r="D4367">
        <v>2</v>
      </c>
      <c r="E4367">
        <v>4</v>
      </c>
      <c r="F436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367" t="s">
        <v>47</v>
      </c>
      <c r="H4367" t="s">
        <v>144</v>
      </c>
      <c r="I436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367">
        <v>10.4</v>
      </c>
      <c r="K4367">
        <v>7.8</v>
      </c>
      <c r="L4367">
        <v>9.1999999999999993</v>
      </c>
      <c r="M4367">
        <v>31</v>
      </c>
      <c r="N4367">
        <v>216</v>
      </c>
    </row>
    <row r="4368" spans="1:14" x14ac:dyDescent="0.35">
      <c r="A4368" t="s">
        <v>746</v>
      </c>
      <c r="B4368" t="s">
        <v>973</v>
      </c>
      <c r="C4368" t="s">
        <v>21</v>
      </c>
      <c r="D4368">
        <v>2</v>
      </c>
      <c r="E4368">
        <v>4</v>
      </c>
      <c r="F436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368" t="s">
        <v>47</v>
      </c>
      <c r="H4368" t="s">
        <v>144</v>
      </c>
      <c r="I436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368">
        <v>11.3</v>
      </c>
      <c r="K4368">
        <v>8.4</v>
      </c>
      <c r="L4368">
        <v>10</v>
      </c>
      <c r="M4368">
        <v>28</v>
      </c>
      <c r="N4368">
        <v>233</v>
      </c>
    </row>
    <row r="4369" spans="1:14" x14ac:dyDescent="0.35">
      <c r="A4369" t="s">
        <v>746</v>
      </c>
      <c r="B4369" t="s">
        <v>975</v>
      </c>
      <c r="C4369" t="s">
        <v>21</v>
      </c>
      <c r="D4369">
        <v>2</v>
      </c>
      <c r="E4369">
        <v>4</v>
      </c>
      <c r="F436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369" t="s">
        <v>47</v>
      </c>
      <c r="H4369" t="s">
        <v>16</v>
      </c>
      <c r="I436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369">
        <v>11.7</v>
      </c>
      <c r="K4369">
        <v>8.6999999999999993</v>
      </c>
      <c r="L4369">
        <v>10.4</v>
      </c>
      <c r="M4369">
        <v>27</v>
      </c>
      <c r="N4369">
        <v>244</v>
      </c>
    </row>
    <row r="4370" spans="1:14" x14ac:dyDescent="0.35">
      <c r="A4370" t="s">
        <v>746</v>
      </c>
      <c r="B4370" t="s">
        <v>1155</v>
      </c>
      <c r="C4370" t="s">
        <v>66</v>
      </c>
      <c r="D4370">
        <v>2</v>
      </c>
      <c r="E4370">
        <v>4</v>
      </c>
      <c r="F437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370" t="s">
        <v>47</v>
      </c>
      <c r="H4370" t="s">
        <v>16</v>
      </c>
      <c r="I437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370">
        <v>10.6</v>
      </c>
      <c r="K4370">
        <v>9.1</v>
      </c>
      <c r="L4370">
        <v>10</v>
      </c>
      <c r="M4370">
        <v>28</v>
      </c>
      <c r="N4370">
        <v>232</v>
      </c>
    </row>
    <row r="4371" spans="1:14" x14ac:dyDescent="0.35">
      <c r="A4371" t="s">
        <v>746</v>
      </c>
      <c r="B4371" t="s">
        <v>1156</v>
      </c>
      <c r="C4371" t="s">
        <v>66</v>
      </c>
      <c r="D4371">
        <v>2</v>
      </c>
      <c r="E4371">
        <v>4</v>
      </c>
      <c r="F437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371" t="s">
        <v>47</v>
      </c>
      <c r="H4371" t="s">
        <v>16</v>
      </c>
      <c r="I437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371">
        <v>10.8</v>
      </c>
      <c r="K4371">
        <v>9.5</v>
      </c>
      <c r="L4371">
        <v>10.199999999999999</v>
      </c>
      <c r="M4371">
        <v>28</v>
      </c>
      <c r="N4371">
        <v>239</v>
      </c>
    </row>
    <row r="4372" spans="1:14" x14ac:dyDescent="0.35">
      <c r="A4372" t="s">
        <v>746</v>
      </c>
      <c r="B4372" t="s">
        <v>1157</v>
      </c>
      <c r="C4372" t="s">
        <v>66</v>
      </c>
      <c r="D4372">
        <v>2</v>
      </c>
      <c r="E4372">
        <v>4</v>
      </c>
      <c r="F437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372" t="s">
        <v>47</v>
      </c>
      <c r="H4372" t="s">
        <v>16</v>
      </c>
      <c r="I437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372">
        <v>11.5</v>
      </c>
      <c r="K4372">
        <v>9.6</v>
      </c>
      <c r="L4372">
        <v>10.6</v>
      </c>
      <c r="M4372">
        <v>27</v>
      </c>
      <c r="N4372">
        <v>249</v>
      </c>
    </row>
    <row r="4373" spans="1:14" x14ac:dyDescent="0.35">
      <c r="A4373" t="s">
        <v>12</v>
      </c>
      <c r="B4373" t="s">
        <v>13</v>
      </c>
      <c r="C4373" t="s">
        <v>14</v>
      </c>
      <c r="D4373">
        <v>2.4</v>
      </c>
      <c r="E4373">
        <v>4</v>
      </c>
      <c r="F437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373" t="s">
        <v>758</v>
      </c>
      <c r="H4373" t="s">
        <v>16</v>
      </c>
      <c r="I437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373">
        <v>9.4</v>
      </c>
      <c r="K4373">
        <v>6.8</v>
      </c>
      <c r="L4373">
        <v>8.1999999999999993</v>
      </c>
      <c r="M4373">
        <v>34</v>
      </c>
      <c r="N4373">
        <v>192</v>
      </c>
    </row>
    <row r="4374" spans="1:14" x14ac:dyDescent="0.35">
      <c r="A4374" t="s">
        <v>12</v>
      </c>
      <c r="B4374" t="s">
        <v>755</v>
      </c>
      <c r="C4374" t="s">
        <v>21</v>
      </c>
      <c r="D4374">
        <v>3.5</v>
      </c>
      <c r="E4374">
        <v>6</v>
      </c>
      <c r="F437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374" t="s">
        <v>440</v>
      </c>
      <c r="H4374" t="s">
        <v>16</v>
      </c>
      <c r="I437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374">
        <v>12.6</v>
      </c>
      <c r="K4374">
        <v>9</v>
      </c>
      <c r="L4374">
        <v>11</v>
      </c>
      <c r="M4374">
        <v>26</v>
      </c>
      <c r="N4374">
        <v>259</v>
      </c>
    </row>
    <row r="4375" spans="1:14" x14ac:dyDescent="0.35">
      <c r="A4375" t="s">
        <v>12</v>
      </c>
      <c r="B4375" t="s">
        <v>979</v>
      </c>
      <c r="C4375" t="s">
        <v>21</v>
      </c>
      <c r="D4375">
        <v>3.5</v>
      </c>
      <c r="E4375">
        <v>6</v>
      </c>
      <c r="F437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375" t="s">
        <v>440</v>
      </c>
      <c r="H4375" t="s">
        <v>16</v>
      </c>
      <c r="I437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375">
        <v>12.2</v>
      </c>
      <c r="K4375">
        <v>9</v>
      </c>
      <c r="L4375">
        <v>10.7</v>
      </c>
      <c r="M4375">
        <v>26</v>
      </c>
      <c r="N4375">
        <v>251</v>
      </c>
    </row>
    <row r="4376" spans="1:14" x14ac:dyDescent="0.35">
      <c r="A4376" t="s">
        <v>12</v>
      </c>
      <c r="B4376" t="s">
        <v>1158</v>
      </c>
      <c r="C4376" t="s">
        <v>21</v>
      </c>
      <c r="D4376">
        <v>3</v>
      </c>
      <c r="E4376">
        <v>6</v>
      </c>
      <c r="F437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376" t="s">
        <v>40</v>
      </c>
      <c r="H4376" t="s">
        <v>16</v>
      </c>
      <c r="I437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376">
        <v>9.1</v>
      </c>
      <c r="K4376">
        <v>9</v>
      </c>
      <c r="L4376">
        <v>9</v>
      </c>
      <c r="M4376">
        <v>31</v>
      </c>
      <c r="N4376">
        <v>210</v>
      </c>
    </row>
    <row r="4377" spans="1:14" x14ac:dyDescent="0.35">
      <c r="A4377" t="s">
        <v>12</v>
      </c>
      <c r="B4377" t="s">
        <v>1159</v>
      </c>
      <c r="C4377" t="s">
        <v>31</v>
      </c>
      <c r="D4377">
        <v>3.5</v>
      </c>
      <c r="E4377">
        <v>6</v>
      </c>
      <c r="F437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377" t="s">
        <v>1160</v>
      </c>
      <c r="H4377" t="s">
        <v>16</v>
      </c>
      <c r="I437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377">
        <v>11.1</v>
      </c>
      <c r="K4377">
        <v>10.8</v>
      </c>
      <c r="L4377">
        <v>11</v>
      </c>
      <c r="M4377">
        <v>26</v>
      </c>
      <c r="N4377">
        <v>261</v>
      </c>
    </row>
    <row r="4378" spans="1:14" x14ac:dyDescent="0.35">
      <c r="A4378" t="s">
        <v>12</v>
      </c>
      <c r="B4378" t="s">
        <v>23</v>
      </c>
      <c r="C4378" t="s">
        <v>21</v>
      </c>
      <c r="D4378">
        <v>3.5</v>
      </c>
      <c r="E4378">
        <v>6</v>
      </c>
      <c r="F437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378" t="s">
        <v>22</v>
      </c>
      <c r="H4378" t="s">
        <v>16</v>
      </c>
      <c r="I437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378">
        <v>12.4</v>
      </c>
      <c r="K4378">
        <v>8.6999999999999993</v>
      </c>
      <c r="L4378">
        <v>10.7</v>
      </c>
      <c r="M4378">
        <v>26</v>
      </c>
      <c r="N4378">
        <v>250</v>
      </c>
    </row>
    <row r="4379" spans="1:14" x14ac:dyDescent="0.35">
      <c r="A4379" t="s">
        <v>12</v>
      </c>
      <c r="B4379" t="s">
        <v>756</v>
      </c>
      <c r="C4379" t="s">
        <v>25</v>
      </c>
      <c r="D4379">
        <v>3.5</v>
      </c>
      <c r="E4379">
        <v>6</v>
      </c>
      <c r="F437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379" t="s">
        <v>40</v>
      </c>
      <c r="H4379" t="s">
        <v>16</v>
      </c>
      <c r="I437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379">
        <v>8.4</v>
      </c>
      <c r="K4379">
        <v>8.1999999999999993</v>
      </c>
      <c r="L4379">
        <v>8.4</v>
      </c>
      <c r="M4379">
        <v>34</v>
      </c>
      <c r="N4379">
        <v>196</v>
      </c>
    </row>
    <row r="4380" spans="1:14" x14ac:dyDescent="0.35">
      <c r="A4380" t="s">
        <v>12</v>
      </c>
      <c r="B4380" t="s">
        <v>757</v>
      </c>
      <c r="C4380" t="s">
        <v>14</v>
      </c>
      <c r="D4380">
        <v>2.4</v>
      </c>
      <c r="E4380">
        <v>4</v>
      </c>
      <c r="F438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380" t="s">
        <v>758</v>
      </c>
      <c r="H4380" t="s">
        <v>16</v>
      </c>
      <c r="I438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380">
        <v>10</v>
      </c>
      <c r="K4380">
        <v>7.1</v>
      </c>
      <c r="L4380">
        <v>8.6999999999999993</v>
      </c>
      <c r="M4380">
        <v>32</v>
      </c>
      <c r="N4380">
        <v>205</v>
      </c>
    </row>
    <row r="4381" spans="1:14" x14ac:dyDescent="0.35">
      <c r="A4381" t="s">
        <v>12</v>
      </c>
      <c r="B4381" t="s">
        <v>1309</v>
      </c>
      <c r="C4381" t="s">
        <v>14</v>
      </c>
      <c r="D4381">
        <v>2.4</v>
      </c>
      <c r="E4381">
        <v>4</v>
      </c>
      <c r="F438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381" t="s">
        <v>758</v>
      </c>
      <c r="H4381" t="s">
        <v>16</v>
      </c>
      <c r="I438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381">
        <v>10.199999999999999</v>
      </c>
      <c r="K4381">
        <v>7.4</v>
      </c>
      <c r="L4381">
        <v>8.9</v>
      </c>
      <c r="M4381">
        <v>32</v>
      </c>
      <c r="N4381">
        <v>209</v>
      </c>
    </row>
    <row r="4382" spans="1:14" x14ac:dyDescent="0.35">
      <c r="A4382" t="s">
        <v>12</v>
      </c>
      <c r="B4382" t="s">
        <v>759</v>
      </c>
      <c r="C4382" t="s">
        <v>14</v>
      </c>
      <c r="D4382">
        <v>3.5</v>
      </c>
      <c r="E4382">
        <v>6</v>
      </c>
      <c r="F438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382" t="s">
        <v>440</v>
      </c>
      <c r="H4382" t="s">
        <v>16</v>
      </c>
      <c r="I438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382">
        <v>11.4</v>
      </c>
      <c r="K4382">
        <v>7.7</v>
      </c>
      <c r="L4382">
        <v>9.8000000000000007</v>
      </c>
      <c r="M4382">
        <v>29</v>
      </c>
      <c r="N4382">
        <v>228</v>
      </c>
    </row>
    <row r="4383" spans="1:14" x14ac:dyDescent="0.35">
      <c r="A4383" t="s">
        <v>12</v>
      </c>
      <c r="B4383" t="s">
        <v>1310</v>
      </c>
      <c r="C4383" t="s">
        <v>14</v>
      </c>
      <c r="D4383">
        <v>3.5</v>
      </c>
      <c r="E4383">
        <v>6</v>
      </c>
      <c r="F438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383" t="s">
        <v>440</v>
      </c>
      <c r="H4383" t="s">
        <v>16</v>
      </c>
      <c r="I438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383">
        <v>12</v>
      </c>
      <c r="K4383">
        <v>8.1999999999999993</v>
      </c>
      <c r="L4383">
        <v>10.3</v>
      </c>
      <c r="M4383">
        <v>27</v>
      </c>
      <c r="N4383">
        <v>240</v>
      </c>
    </row>
    <row r="4384" spans="1:14" x14ac:dyDescent="0.35">
      <c r="A4384" t="s">
        <v>29</v>
      </c>
      <c r="B4384" t="s">
        <v>1311</v>
      </c>
      <c r="C4384" t="s">
        <v>31</v>
      </c>
      <c r="D4384">
        <v>1.8</v>
      </c>
      <c r="E4384">
        <v>4</v>
      </c>
      <c r="F438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384" t="s">
        <v>32</v>
      </c>
      <c r="H4384" t="s">
        <v>16</v>
      </c>
      <c r="I438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384">
        <v>9.6999999999999993</v>
      </c>
      <c r="K4384">
        <v>6.9</v>
      </c>
      <c r="L4384">
        <v>8.4</v>
      </c>
      <c r="M4384">
        <v>34</v>
      </c>
      <c r="N4384">
        <v>197</v>
      </c>
    </row>
    <row r="4385" spans="1:14" x14ac:dyDescent="0.35">
      <c r="A4385" t="s">
        <v>29</v>
      </c>
      <c r="B4385" t="s">
        <v>1161</v>
      </c>
      <c r="C4385" t="s">
        <v>31</v>
      </c>
      <c r="D4385">
        <v>1.8</v>
      </c>
      <c r="E4385">
        <v>4</v>
      </c>
      <c r="F438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385" t="s">
        <v>32</v>
      </c>
      <c r="H4385" t="s">
        <v>16</v>
      </c>
      <c r="I438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385">
        <v>9.6999999999999993</v>
      </c>
      <c r="K4385">
        <v>6.9</v>
      </c>
      <c r="L4385">
        <v>8.4</v>
      </c>
      <c r="M4385">
        <v>34</v>
      </c>
      <c r="N4385">
        <v>197</v>
      </c>
    </row>
    <row r="4386" spans="1:14" x14ac:dyDescent="0.35">
      <c r="A4386" t="s">
        <v>29</v>
      </c>
      <c r="B4386" t="s">
        <v>1162</v>
      </c>
      <c r="C4386" t="s">
        <v>25</v>
      </c>
      <c r="D4386">
        <v>2</v>
      </c>
      <c r="E4386">
        <v>4</v>
      </c>
      <c r="F438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386" t="s">
        <v>55</v>
      </c>
      <c r="H4386" t="s">
        <v>16</v>
      </c>
      <c r="I438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386">
        <v>10</v>
      </c>
      <c r="K4386">
        <v>7.2</v>
      </c>
      <c r="L4386">
        <v>8.6999999999999993</v>
      </c>
      <c r="M4386">
        <v>32</v>
      </c>
      <c r="N4386">
        <v>205</v>
      </c>
    </row>
    <row r="4387" spans="1:14" x14ac:dyDescent="0.35">
      <c r="A4387" t="s">
        <v>29</v>
      </c>
      <c r="B4387" t="s">
        <v>1163</v>
      </c>
      <c r="C4387" t="s">
        <v>25</v>
      </c>
      <c r="D4387">
        <v>2</v>
      </c>
      <c r="E4387">
        <v>4</v>
      </c>
      <c r="F438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387" t="s">
        <v>55</v>
      </c>
      <c r="H4387" t="s">
        <v>16</v>
      </c>
      <c r="I438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387">
        <v>10.5</v>
      </c>
      <c r="K4387">
        <v>7.7</v>
      </c>
      <c r="L4387">
        <v>9.1999999999999993</v>
      </c>
      <c r="M4387">
        <v>31</v>
      </c>
      <c r="N4387">
        <v>217</v>
      </c>
    </row>
    <row r="4388" spans="1:14" x14ac:dyDescent="0.35">
      <c r="A4388" t="s">
        <v>29</v>
      </c>
      <c r="B4388" t="s">
        <v>1164</v>
      </c>
      <c r="C4388" t="s">
        <v>25</v>
      </c>
      <c r="D4388">
        <v>2.9</v>
      </c>
      <c r="E4388">
        <v>6</v>
      </c>
      <c r="F438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388" t="s">
        <v>55</v>
      </c>
      <c r="H4388" t="s">
        <v>16</v>
      </c>
      <c r="I438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388">
        <v>13.8</v>
      </c>
      <c r="K4388">
        <v>9.6</v>
      </c>
      <c r="L4388">
        <v>11.9</v>
      </c>
      <c r="M4388">
        <v>24</v>
      </c>
      <c r="N4388">
        <v>280</v>
      </c>
    </row>
    <row r="4389" spans="1:14" x14ac:dyDescent="0.35">
      <c r="A4389" t="s">
        <v>29</v>
      </c>
      <c r="B4389" t="s">
        <v>1312</v>
      </c>
      <c r="C4389" t="s">
        <v>21</v>
      </c>
      <c r="D4389">
        <v>2</v>
      </c>
      <c r="E4389">
        <v>4</v>
      </c>
      <c r="F438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389" t="s">
        <v>55</v>
      </c>
      <c r="H4389" t="s">
        <v>16</v>
      </c>
      <c r="I438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389">
        <v>10.8</v>
      </c>
      <c r="K4389">
        <v>8.3000000000000007</v>
      </c>
      <c r="L4389">
        <v>9.6</v>
      </c>
      <c r="M4389">
        <v>29</v>
      </c>
      <c r="N4389">
        <v>226</v>
      </c>
    </row>
    <row r="4390" spans="1:14" x14ac:dyDescent="0.35">
      <c r="A4390" t="s">
        <v>29</v>
      </c>
      <c r="B4390" t="s">
        <v>1313</v>
      </c>
      <c r="C4390" t="s">
        <v>21</v>
      </c>
      <c r="D4390">
        <v>2.9</v>
      </c>
      <c r="E4390">
        <v>6</v>
      </c>
      <c r="F439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390" t="s">
        <v>55</v>
      </c>
      <c r="H4390" t="s">
        <v>16</v>
      </c>
      <c r="I439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390">
        <v>14.1</v>
      </c>
      <c r="K4390">
        <v>10.4</v>
      </c>
      <c r="L4390">
        <v>12.4</v>
      </c>
      <c r="M4390">
        <v>23</v>
      </c>
      <c r="N4390">
        <v>292</v>
      </c>
    </row>
    <row r="4391" spans="1:14" x14ac:dyDescent="0.35">
      <c r="A4391" t="s">
        <v>33</v>
      </c>
      <c r="B4391" t="s">
        <v>1314</v>
      </c>
      <c r="C4391" t="s">
        <v>35</v>
      </c>
      <c r="D4391">
        <v>4</v>
      </c>
      <c r="E4391">
        <v>8</v>
      </c>
      <c r="F439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391" t="s">
        <v>55</v>
      </c>
      <c r="H4391" t="s">
        <v>16</v>
      </c>
      <c r="I439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391">
        <v>13</v>
      </c>
      <c r="K4391">
        <v>9.8000000000000007</v>
      </c>
      <c r="L4391">
        <v>11.5</v>
      </c>
      <c r="M4391">
        <v>25</v>
      </c>
      <c r="N4391">
        <v>271</v>
      </c>
    </row>
    <row r="4392" spans="1:14" x14ac:dyDescent="0.35">
      <c r="A4392" t="s">
        <v>33</v>
      </c>
      <c r="B4392" t="s">
        <v>1165</v>
      </c>
      <c r="C4392" t="s">
        <v>35</v>
      </c>
      <c r="D4392">
        <v>5.2</v>
      </c>
      <c r="E4392">
        <v>12</v>
      </c>
      <c r="F439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392" t="s">
        <v>55</v>
      </c>
      <c r="H4392" t="s">
        <v>16</v>
      </c>
      <c r="I439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392">
        <v>15.5</v>
      </c>
      <c r="K4392">
        <v>11.4</v>
      </c>
      <c r="L4392">
        <v>13.7</v>
      </c>
      <c r="M4392">
        <v>21</v>
      </c>
      <c r="N4392">
        <v>322</v>
      </c>
    </row>
    <row r="4393" spans="1:14" x14ac:dyDescent="0.35">
      <c r="A4393" t="s">
        <v>33</v>
      </c>
      <c r="B4393" t="s">
        <v>760</v>
      </c>
      <c r="C4393" t="s">
        <v>38</v>
      </c>
      <c r="D4393">
        <v>6</v>
      </c>
      <c r="E4393">
        <v>12</v>
      </c>
      <c r="F439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393" t="s">
        <v>55</v>
      </c>
      <c r="H4393" t="s">
        <v>16</v>
      </c>
      <c r="I439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393">
        <v>16.7</v>
      </c>
      <c r="K4393">
        <v>10.9</v>
      </c>
      <c r="L4393">
        <v>14.1</v>
      </c>
      <c r="M4393">
        <v>20</v>
      </c>
      <c r="N4393">
        <v>332</v>
      </c>
    </row>
    <row r="4394" spans="1:14" x14ac:dyDescent="0.35">
      <c r="A4394" t="s">
        <v>33</v>
      </c>
      <c r="B4394" t="s">
        <v>42</v>
      </c>
      <c r="C4394" t="s">
        <v>35</v>
      </c>
      <c r="D4394">
        <v>6</v>
      </c>
      <c r="E4394">
        <v>12</v>
      </c>
      <c r="F439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394" t="s">
        <v>55</v>
      </c>
      <c r="H4394" t="s">
        <v>16</v>
      </c>
      <c r="I439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394">
        <v>17.5</v>
      </c>
      <c r="K4394">
        <v>11.4</v>
      </c>
      <c r="L4394">
        <v>14.7</v>
      </c>
      <c r="M4394">
        <v>19</v>
      </c>
      <c r="N4394">
        <v>346</v>
      </c>
    </row>
    <row r="4395" spans="1:14" x14ac:dyDescent="0.35">
      <c r="A4395" t="s">
        <v>43</v>
      </c>
      <c r="B4395" t="s">
        <v>763</v>
      </c>
      <c r="C4395" t="s">
        <v>38</v>
      </c>
      <c r="D4395">
        <v>2</v>
      </c>
      <c r="E4395">
        <v>4</v>
      </c>
      <c r="F439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395" t="s">
        <v>40</v>
      </c>
      <c r="H4395" t="s">
        <v>144</v>
      </c>
      <c r="I439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395">
        <v>9.1</v>
      </c>
      <c r="K4395">
        <v>6.8</v>
      </c>
      <c r="L4395">
        <v>8</v>
      </c>
      <c r="M4395">
        <v>35</v>
      </c>
      <c r="N4395">
        <v>188</v>
      </c>
    </row>
    <row r="4396" spans="1:14" x14ac:dyDescent="0.35">
      <c r="A4396" t="s">
        <v>43</v>
      </c>
      <c r="B4396" t="s">
        <v>765</v>
      </c>
      <c r="C4396" t="s">
        <v>38</v>
      </c>
      <c r="D4396">
        <v>2</v>
      </c>
      <c r="E4396">
        <v>4</v>
      </c>
      <c r="F439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396" t="s">
        <v>32</v>
      </c>
      <c r="H4396" t="s">
        <v>144</v>
      </c>
      <c r="I439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396">
        <v>9.6999999999999993</v>
      </c>
      <c r="K4396">
        <v>7.5</v>
      </c>
      <c r="L4396">
        <v>8.6999999999999993</v>
      </c>
      <c r="M4396">
        <v>32</v>
      </c>
      <c r="N4396">
        <v>205</v>
      </c>
    </row>
    <row r="4397" spans="1:14" x14ac:dyDescent="0.35">
      <c r="A4397" t="s">
        <v>43</v>
      </c>
      <c r="B4397" t="s">
        <v>766</v>
      </c>
      <c r="C4397" t="s">
        <v>38</v>
      </c>
      <c r="D4397">
        <v>2</v>
      </c>
      <c r="E4397">
        <v>4</v>
      </c>
      <c r="F439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397" t="s">
        <v>32</v>
      </c>
      <c r="H4397" t="s">
        <v>144</v>
      </c>
      <c r="I439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397">
        <v>10.8</v>
      </c>
      <c r="K4397">
        <v>8</v>
      </c>
      <c r="L4397">
        <v>9.5</v>
      </c>
      <c r="M4397">
        <v>30</v>
      </c>
      <c r="N4397">
        <v>223</v>
      </c>
    </row>
    <row r="4398" spans="1:14" x14ac:dyDescent="0.35">
      <c r="A4398" t="s">
        <v>43</v>
      </c>
      <c r="B4398" t="s">
        <v>44</v>
      </c>
      <c r="C4398" t="s">
        <v>14</v>
      </c>
      <c r="D4398">
        <v>2</v>
      </c>
      <c r="E4398">
        <v>4</v>
      </c>
      <c r="F439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398" t="s">
        <v>40</v>
      </c>
      <c r="H4398" t="s">
        <v>16</v>
      </c>
      <c r="I439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398">
        <v>8.6</v>
      </c>
      <c r="K4398">
        <v>6.4</v>
      </c>
      <c r="L4398">
        <v>7.6</v>
      </c>
      <c r="M4398">
        <v>37</v>
      </c>
      <c r="N4398">
        <v>177</v>
      </c>
    </row>
    <row r="4399" spans="1:14" x14ac:dyDescent="0.35">
      <c r="A4399" t="s">
        <v>43</v>
      </c>
      <c r="B4399" t="s">
        <v>46</v>
      </c>
      <c r="C4399" t="s">
        <v>14</v>
      </c>
      <c r="D4399">
        <v>2</v>
      </c>
      <c r="E4399">
        <v>4</v>
      </c>
      <c r="F439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399" t="s">
        <v>40</v>
      </c>
      <c r="H4399" t="s">
        <v>16</v>
      </c>
      <c r="I439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399">
        <v>10</v>
      </c>
      <c r="K4399">
        <v>7</v>
      </c>
      <c r="L4399">
        <v>8.6999999999999993</v>
      </c>
      <c r="M4399">
        <v>32</v>
      </c>
      <c r="N4399">
        <v>203</v>
      </c>
    </row>
    <row r="4400" spans="1:14" x14ac:dyDescent="0.35">
      <c r="A4400" t="s">
        <v>43</v>
      </c>
      <c r="B4400" t="s">
        <v>46</v>
      </c>
      <c r="C4400" t="s">
        <v>14</v>
      </c>
      <c r="D4400">
        <v>2</v>
      </c>
      <c r="E4400">
        <v>4</v>
      </c>
      <c r="F440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400" t="s">
        <v>17</v>
      </c>
      <c r="H4400" t="s">
        <v>16</v>
      </c>
      <c r="I440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00">
        <v>9.9</v>
      </c>
      <c r="K4400">
        <v>7.1</v>
      </c>
      <c r="L4400">
        <v>8.6999999999999993</v>
      </c>
      <c r="M4400">
        <v>32</v>
      </c>
      <c r="N4400">
        <v>204</v>
      </c>
    </row>
    <row r="4401" spans="1:14" x14ac:dyDescent="0.35">
      <c r="A4401" t="s">
        <v>43</v>
      </c>
      <c r="B4401" t="s">
        <v>767</v>
      </c>
      <c r="C4401" t="s">
        <v>61</v>
      </c>
      <c r="D4401">
        <v>2</v>
      </c>
      <c r="E4401">
        <v>4</v>
      </c>
      <c r="F440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401" t="s">
        <v>40</v>
      </c>
      <c r="H4401" t="s">
        <v>16</v>
      </c>
      <c r="I440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01">
        <v>10.5</v>
      </c>
      <c r="K4401">
        <v>7.9</v>
      </c>
      <c r="L4401">
        <v>9.3000000000000007</v>
      </c>
      <c r="M4401">
        <v>30</v>
      </c>
      <c r="N4401">
        <v>217</v>
      </c>
    </row>
    <row r="4402" spans="1:14" x14ac:dyDescent="0.35">
      <c r="A4402" t="s">
        <v>43</v>
      </c>
      <c r="B4402" t="s">
        <v>49</v>
      </c>
      <c r="C4402" t="s">
        <v>38</v>
      </c>
      <c r="D4402">
        <v>2</v>
      </c>
      <c r="E4402">
        <v>4</v>
      </c>
      <c r="F440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402" t="s">
        <v>40</v>
      </c>
      <c r="H4402" t="s">
        <v>16</v>
      </c>
      <c r="I440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02">
        <v>10</v>
      </c>
      <c r="K4402">
        <v>7</v>
      </c>
      <c r="L4402">
        <v>8.6999999999999993</v>
      </c>
      <c r="M4402">
        <v>32</v>
      </c>
      <c r="N4402">
        <v>203</v>
      </c>
    </row>
    <row r="4403" spans="1:14" x14ac:dyDescent="0.35">
      <c r="A4403" t="s">
        <v>43</v>
      </c>
      <c r="B4403" t="s">
        <v>49</v>
      </c>
      <c r="C4403" t="s">
        <v>38</v>
      </c>
      <c r="D4403">
        <v>2</v>
      </c>
      <c r="E4403">
        <v>4</v>
      </c>
      <c r="F440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403" t="s">
        <v>17</v>
      </c>
      <c r="H4403" t="s">
        <v>16</v>
      </c>
      <c r="I440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03">
        <v>9.9</v>
      </c>
      <c r="K4403">
        <v>7.1</v>
      </c>
      <c r="L4403">
        <v>8.6999999999999993</v>
      </c>
      <c r="M4403">
        <v>32</v>
      </c>
      <c r="N4403">
        <v>204</v>
      </c>
    </row>
    <row r="4404" spans="1:14" x14ac:dyDescent="0.35">
      <c r="A4404" t="s">
        <v>43</v>
      </c>
      <c r="B4404" t="s">
        <v>48</v>
      </c>
      <c r="C4404" t="s">
        <v>38</v>
      </c>
      <c r="D4404">
        <v>2</v>
      </c>
      <c r="E4404">
        <v>4</v>
      </c>
      <c r="F440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404" t="s">
        <v>40</v>
      </c>
      <c r="H4404" t="s">
        <v>16</v>
      </c>
      <c r="I440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04">
        <v>10</v>
      </c>
      <c r="K4404">
        <v>7</v>
      </c>
      <c r="L4404">
        <v>8.6999999999999993</v>
      </c>
      <c r="M4404">
        <v>32</v>
      </c>
      <c r="N4404">
        <v>203</v>
      </c>
    </row>
    <row r="4405" spans="1:14" x14ac:dyDescent="0.35">
      <c r="A4405" t="s">
        <v>43</v>
      </c>
      <c r="B4405" t="s">
        <v>1315</v>
      </c>
      <c r="C4405" t="s">
        <v>25</v>
      </c>
      <c r="D4405">
        <v>2</v>
      </c>
      <c r="E4405">
        <v>4</v>
      </c>
      <c r="F440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405" t="s">
        <v>40</v>
      </c>
      <c r="H4405" t="s">
        <v>16</v>
      </c>
      <c r="I440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05">
        <v>10</v>
      </c>
      <c r="K4405">
        <v>7</v>
      </c>
      <c r="L4405">
        <v>8.6999999999999993</v>
      </c>
      <c r="M4405">
        <v>32</v>
      </c>
      <c r="N4405">
        <v>203</v>
      </c>
    </row>
    <row r="4406" spans="1:14" x14ac:dyDescent="0.35">
      <c r="A4406" t="s">
        <v>43</v>
      </c>
      <c r="B4406" t="s">
        <v>50</v>
      </c>
      <c r="C4406" t="s">
        <v>25</v>
      </c>
      <c r="D4406">
        <v>2</v>
      </c>
      <c r="E4406">
        <v>4</v>
      </c>
      <c r="F440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406" t="s">
        <v>47</v>
      </c>
      <c r="H4406" t="s">
        <v>16</v>
      </c>
      <c r="I440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06">
        <v>10.6</v>
      </c>
      <c r="K4406">
        <v>7.5</v>
      </c>
      <c r="L4406">
        <v>9.1999999999999993</v>
      </c>
      <c r="M4406">
        <v>31</v>
      </c>
      <c r="N4406">
        <v>216</v>
      </c>
    </row>
    <row r="4407" spans="1:14" x14ac:dyDescent="0.35">
      <c r="A4407" t="s">
        <v>43</v>
      </c>
      <c r="B4407" t="s">
        <v>50</v>
      </c>
      <c r="C4407" t="s">
        <v>25</v>
      </c>
      <c r="D4407">
        <v>3</v>
      </c>
      <c r="E4407">
        <v>6</v>
      </c>
      <c r="F440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407" t="s">
        <v>47</v>
      </c>
      <c r="H4407" t="s">
        <v>16</v>
      </c>
      <c r="I440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07">
        <v>11.5</v>
      </c>
      <c r="K4407">
        <v>8.1999999999999993</v>
      </c>
      <c r="L4407">
        <v>10</v>
      </c>
      <c r="M4407">
        <v>28</v>
      </c>
      <c r="N4407">
        <v>235</v>
      </c>
    </row>
    <row r="4408" spans="1:14" x14ac:dyDescent="0.35">
      <c r="A4408" t="s">
        <v>43</v>
      </c>
      <c r="B4408" t="s">
        <v>53</v>
      </c>
      <c r="C4408" t="s">
        <v>25</v>
      </c>
      <c r="D4408">
        <v>3</v>
      </c>
      <c r="E4408">
        <v>6</v>
      </c>
      <c r="F440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408" t="s">
        <v>47</v>
      </c>
      <c r="H4408" t="s">
        <v>16</v>
      </c>
      <c r="I440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08">
        <v>11.5</v>
      </c>
      <c r="K4408">
        <v>8.1999999999999993</v>
      </c>
      <c r="L4408">
        <v>10</v>
      </c>
      <c r="M4408">
        <v>28</v>
      </c>
      <c r="N4408">
        <v>235</v>
      </c>
    </row>
    <row r="4409" spans="1:14" x14ac:dyDescent="0.35">
      <c r="A4409" t="s">
        <v>43</v>
      </c>
      <c r="B4409" t="s">
        <v>55</v>
      </c>
      <c r="C4409" t="s">
        <v>58</v>
      </c>
      <c r="D4409">
        <v>3</v>
      </c>
      <c r="E4409">
        <v>6</v>
      </c>
      <c r="F440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409" t="s">
        <v>47</v>
      </c>
      <c r="H4409" t="s">
        <v>16</v>
      </c>
      <c r="I440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09">
        <v>12.6</v>
      </c>
      <c r="K4409">
        <v>8</v>
      </c>
      <c r="L4409">
        <v>10.5</v>
      </c>
      <c r="M4409">
        <v>27</v>
      </c>
      <c r="N4409">
        <v>247</v>
      </c>
    </row>
    <row r="4410" spans="1:14" x14ac:dyDescent="0.35">
      <c r="A4410" t="s">
        <v>43</v>
      </c>
      <c r="B4410" t="s">
        <v>55</v>
      </c>
      <c r="C4410" t="s">
        <v>58</v>
      </c>
      <c r="D4410">
        <v>4</v>
      </c>
      <c r="E4410">
        <v>8</v>
      </c>
      <c r="F441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410" t="s">
        <v>47</v>
      </c>
      <c r="H4410" t="s">
        <v>16</v>
      </c>
      <c r="I441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10">
        <v>15.1</v>
      </c>
      <c r="K4410">
        <v>9.1</v>
      </c>
      <c r="L4410">
        <v>12.4</v>
      </c>
      <c r="M4410">
        <v>23</v>
      </c>
      <c r="N4410">
        <v>290</v>
      </c>
    </row>
    <row r="4411" spans="1:14" x14ac:dyDescent="0.35">
      <c r="A4411" t="s">
        <v>43</v>
      </c>
      <c r="B4411" t="s">
        <v>57</v>
      </c>
      <c r="C4411" t="s">
        <v>58</v>
      </c>
      <c r="D4411">
        <v>4</v>
      </c>
      <c r="E4411">
        <v>8</v>
      </c>
      <c r="F441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411" t="s">
        <v>47</v>
      </c>
      <c r="H4411" t="s">
        <v>16</v>
      </c>
      <c r="I441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11">
        <v>15.1</v>
      </c>
      <c r="K4411">
        <v>9.1</v>
      </c>
      <c r="L4411">
        <v>12.4</v>
      </c>
      <c r="M4411">
        <v>23</v>
      </c>
      <c r="N4411">
        <v>290</v>
      </c>
    </row>
    <row r="4412" spans="1:14" x14ac:dyDescent="0.35">
      <c r="A4412" t="s">
        <v>43</v>
      </c>
      <c r="B4412" t="s">
        <v>768</v>
      </c>
      <c r="C4412" t="s">
        <v>14</v>
      </c>
      <c r="D4412">
        <v>2</v>
      </c>
      <c r="E4412">
        <v>4</v>
      </c>
      <c r="F441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412" t="s">
        <v>22</v>
      </c>
      <c r="H4412" t="s">
        <v>16</v>
      </c>
      <c r="I441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12">
        <v>11.6</v>
      </c>
      <c r="K4412">
        <v>8.3000000000000007</v>
      </c>
      <c r="L4412">
        <v>10.1</v>
      </c>
      <c r="M4412">
        <v>28</v>
      </c>
      <c r="N4412">
        <v>236</v>
      </c>
    </row>
    <row r="4413" spans="1:14" x14ac:dyDescent="0.35">
      <c r="A4413" t="s">
        <v>43</v>
      </c>
      <c r="B4413" t="s">
        <v>769</v>
      </c>
      <c r="C4413" t="s">
        <v>14</v>
      </c>
      <c r="D4413">
        <v>2</v>
      </c>
      <c r="E4413">
        <v>4</v>
      </c>
      <c r="F441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413" t="s">
        <v>22</v>
      </c>
      <c r="H4413" t="s">
        <v>16</v>
      </c>
      <c r="I441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13">
        <v>11.9</v>
      </c>
      <c r="K4413">
        <v>8.4</v>
      </c>
      <c r="L4413">
        <v>10.3</v>
      </c>
      <c r="M4413">
        <v>27</v>
      </c>
      <c r="N4413">
        <v>240</v>
      </c>
    </row>
    <row r="4414" spans="1:14" x14ac:dyDescent="0.35">
      <c r="A4414" t="s">
        <v>43</v>
      </c>
      <c r="B4414" t="s">
        <v>62</v>
      </c>
      <c r="C4414" t="s">
        <v>21</v>
      </c>
      <c r="D4414">
        <v>2</v>
      </c>
      <c r="E4414">
        <v>4</v>
      </c>
      <c r="F441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414" t="s">
        <v>360</v>
      </c>
      <c r="H4414" t="s">
        <v>16</v>
      </c>
      <c r="I441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14">
        <v>10.4</v>
      </c>
      <c r="K4414">
        <v>8.6</v>
      </c>
      <c r="L4414">
        <v>9.6</v>
      </c>
      <c r="M4414">
        <v>29</v>
      </c>
      <c r="N4414">
        <v>226</v>
      </c>
    </row>
    <row r="4415" spans="1:14" x14ac:dyDescent="0.35">
      <c r="A4415" t="s">
        <v>43</v>
      </c>
      <c r="B4415" t="s">
        <v>65</v>
      </c>
      <c r="C4415" t="s">
        <v>66</v>
      </c>
      <c r="D4415">
        <v>2</v>
      </c>
      <c r="E4415">
        <v>4</v>
      </c>
      <c r="F441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415" t="s">
        <v>47</v>
      </c>
      <c r="H4415" t="s">
        <v>16</v>
      </c>
      <c r="I441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15">
        <v>12.2</v>
      </c>
      <c r="K4415">
        <v>9.5</v>
      </c>
      <c r="L4415">
        <v>11</v>
      </c>
      <c r="M4415">
        <v>26</v>
      </c>
      <c r="N4415">
        <v>258</v>
      </c>
    </row>
    <row r="4416" spans="1:14" x14ac:dyDescent="0.35">
      <c r="A4416" t="s">
        <v>43</v>
      </c>
      <c r="B4416" t="s">
        <v>65</v>
      </c>
      <c r="C4416" t="s">
        <v>66</v>
      </c>
      <c r="D4416">
        <v>3</v>
      </c>
      <c r="E4416">
        <v>6</v>
      </c>
      <c r="F441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416" t="s">
        <v>47</v>
      </c>
      <c r="H4416" t="s">
        <v>16</v>
      </c>
      <c r="I441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16">
        <v>12.6</v>
      </c>
      <c r="K4416">
        <v>9.4</v>
      </c>
      <c r="L4416">
        <v>11.1</v>
      </c>
      <c r="M4416">
        <v>25</v>
      </c>
      <c r="N4416">
        <v>260</v>
      </c>
    </row>
    <row r="4417" spans="1:14" x14ac:dyDescent="0.35">
      <c r="A4417" t="s">
        <v>43</v>
      </c>
      <c r="B4417" t="s">
        <v>68</v>
      </c>
      <c r="C4417" t="s">
        <v>31</v>
      </c>
      <c r="D4417">
        <v>5.2</v>
      </c>
      <c r="E4417">
        <v>10</v>
      </c>
      <c r="F441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417" t="s">
        <v>40</v>
      </c>
      <c r="H4417" t="s">
        <v>16</v>
      </c>
      <c r="I441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17">
        <v>16</v>
      </c>
      <c r="K4417">
        <v>9.5</v>
      </c>
      <c r="L4417">
        <v>13.1</v>
      </c>
      <c r="M4417">
        <v>22</v>
      </c>
      <c r="N4417">
        <v>304</v>
      </c>
    </row>
    <row r="4418" spans="1:14" x14ac:dyDescent="0.35">
      <c r="A4418" t="s">
        <v>43</v>
      </c>
      <c r="B4418" t="s">
        <v>1316</v>
      </c>
      <c r="C4418" t="s">
        <v>31</v>
      </c>
      <c r="D4418">
        <v>5.2</v>
      </c>
      <c r="E4418">
        <v>10</v>
      </c>
      <c r="F441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418" t="s">
        <v>40</v>
      </c>
      <c r="H4418" t="s">
        <v>16</v>
      </c>
      <c r="I441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18">
        <v>17.100000000000001</v>
      </c>
      <c r="K4418">
        <v>11.3</v>
      </c>
      <c r="L4418">
        <v>14.5</v>
      </c>
      <c r="M4418">
        <v>19</v>
      </c>
      <c r="N4418">
        <v>338</v>
      </c>
    </row>
    <row r="4419" spans="1:14" x14ac:dyDescent="0.35">
      <c r="A4419" t="s">
        <v>43</v>
      </c>
      <c r="B4419" t="s">
        <v>70</v>
      </c>
      <c r="C4419" t="s">
        <v>31</v>
      </c>
      <c r="D4419">
        <v>5.2</v>
      </c>
      <c r="E4419">
        <v>10</v>
      </c>
      <c r="F441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419" t="s">
        <v>40</v>
      </c>
      <c r="H4419" t="s">
        <v>16</v>
      </c>
      <c r="I441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19">
        <v>17.100000000000001</v>
      </c>
      <c r="K4419">
        <v>11.3</v>
      </c>
      <c r="L4419">
        <v>14.5</v>
      </c>
      <c r="M4419">
        <v>19</v>
      </c>
      <c r="N4419">
        <v>338</v>
      </c>
    </row>
    <row r="4420" spans="1:14" x14ac:dyDescent="0.35">
      <c r="A4420" t="s">
        <v>43</v>
      </c>
      <c r="B4420" t="s">
        <v>1317</v>
      </c>
      <c r="C4420" t="s">
        <v>38</v>
      </c>
      <c r="D4420">
        <v>2.5</v>
      </c>
      <c r="E4420">
        <v>5</v>
      </c>
      <c r="F442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420" t="s">
        <v>40</v>
      </c>
      <c r="H4420" t="s">
        <v>16</v>
      </c>
      <c r="I442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20">
        <v>12.4</v>
      </c>
      <c r="K4420">
        <v>8.3000000000000007</v>
      </c>
      <c r="L4420">
        <v>10.5</v>
      </c>
      <c r="M4420">
        <v>27</v>
      </c>
      <c r="N4420">
        <v>248</v>
      </c>
    </row>
    <row r="4421" spans="1:14" x14ac:dyDescent="0.35">
      <c r="A4421" t="s">
        <v>43</v>
      </c>
      <c r="B4421" t="s">
        <v>71</v>
      </c>
      <c r="C4421" t="s">
        <v>38</v>
      </c>
      <c r="D4421">
        <v>2.9</v>
      </c>
      <c r="E4421">
        <v>6</v>
      </c>
      <c r="F442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421" t="s">
        <v>758</v>
      </c>
      <c r="H4421" t="s">
        <v>16</v>
      </c>
      <c r="I442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21">
        <v>12.9</v>
      </c>
      <c r="K4421">
        <v>8.9</v>
      </c>
      <c r="L4421">
        <v>11.1</v>
      </c>
      <c r="M4421">
        <v>25</v>
      </c>
      <c r="N4421">
        <v>260</v>
      </c>
    </row>
    <row r="4422" spans="1:14" x14ac:dyDescent="0.35">
      <c r="A4422" t="s">
        <v>43</v>
      </c>
      <c r="B4422" t="s">
        <v>73</v>
      </c>
      <c r="C4422" t="s">
        <v>25</v>
      </c>
      <c r="D4422">
        <v>4</v>
      </c>
      <c r="E4422">
        <v>8</v>
      </c>
      <c r="F442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422" t="s">
        <v>47</v>
      </c>
      <c r="H4422" t="s">
        <v>16</v>
      </c>
      <c r="I442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22">
        <v>17</v>
      </c>
      <c r="K4422">
        <v>9.6</v>
      </c>
      <c r="L4422">
        <v>13.7</v>
      </c>
      <c r="M4422">
        <v>21</v>
      </c>
      <c r="N4422">
        <v>318</v>
      </c>
    </row>
    <row r="4423" spans="1:14" x14ac:dyDescent="0.35">
      <c r="A4423" t="s">
        <v>43</v>
      </c>
      <c r="B4423" t="s">
        <v>770</v>
      </c>
      <c r="C4423" t="s">
        <v>38</v>
      </c>
      <c r="D4423">
        <v>2</v>
      </c>
      <c r="E4423">
        <v>4</v>
      </c>
      <c r="F442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423" t="s">
        <v>40</v>
      </c>
      <c r="H4423" t="s">
        <v>16</v>
      </c>
      <c r="I442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23">
        <v>10.6</v>
      </c>
      <c r="K4423">
        <v>8.3000000000000007</v>
      </c>
      <c r="L4423">
        <v>9.6</v>
      </c>
      <c r="M4423">
        <v>29</v>
      </c>
      <c r="N4423">
        <v>223</v>
      </c>
    </row>
    <row r="4424" spans="1:14" x14ac:dyDescent="0.35">
      <c r="A4424" t="s">
        <v>43</v>
      </c>
      <c r="B4424" t="s">
        <v>74</v>
      </c>
      <c r="C4424" t="s">
        <v>14</v>
      </c>
      <c r="D4424">
        <v>3</v>
      </c>
      <c r="E4424">
        <v>6</v>
      </c>
      <c r="F442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424" t="s">
        <v>758</v>
      </c>
      <c r="H4424" t="s">
        <v>16</v>
      </c>
      <c r="I442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24">
        <v>11.5</v>
      </c>
      <c r="K4424">
        <v>8</v>
      </c>
      <c r="L4424">
        <v>9.9</v>
      </c>
      <c r="M4424">
        <v>29</v>
      </c>
      <c r="N4424">
        <v>232</v>
      </c>
    </row>
    <row r="4425" spans="1:14" x14ac:dyDescent="0.35">
      <c r="A4425" t="s">
        <v>43</v>
      </c>
      <c r="B4425" t="s">
        <v>75</v>
      </c>
      <c r="C4425" t="s">
        <v>38</v>
      </c>
      <c r="D4425">
        <v>3</v>
      </c>
      <c r="E4425">
        <v>6</v>
      </c>
      <c r="F442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425" t="s">
        <v>758</v>
      </c>
      <c r="H4425" t="s">
        <v>16</v>
      </c>
      <c r="I442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25">
        <v>11.5</v>
      </c>
      <c r="K4425">
        <v>8</v>
      </c>
      <c r="L4425">
        <v>9.9</v>
      </c>
      <c r="M4425">
        <v>29</v>
      </c>
      <c r="N4425">
        <v>232</v>
      </c>
    </row>
    <row r="4426" spans="1:14" x14ac:dyDescent="0.35">
      <c r="A4426" t="s">
        <v>43</v>
      </c>
      <c r="B4426" t="s">
        <v>76</v>
      </c>
      <c r="C4426" t="s">
        <v>38</v>
      </c>
      <c r="D4426">
        <v>3</v>
      </c>
      <c r="E4426">
        <v>6</v>
      </c>
      <c r="F442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426" t="s">
        <v>758</v>
      </c>
      <c r="H4426" t="s">
        <v>16</v>
      </c>
      <c r="I442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26">
        <v>11.9</v>
      </c>
      <c r="K4426">
        <v>8.1</v>
      </c>
      <c r="L4426">
        <v>10.199999999999999</v>
      </c>
      <c r="M4426">
        <v>28</v>
      </c>
      <c r="N4426">
        <v>239</v>
      </c>
    </row>
    <row r="4427" spans="1:14" x14ac:dyDescent="0.35">
      <c r="A4427" t="s">
        <v>43</v>
      </c>
      <c r="B4427" t="s">
        <v>1318</v>
      </c>
      <c r="C4427" t="s">
        <v>25</v>
      </c>
      <c r="D4427">
        <v>3</v>
      </c>
      <c r="E4427">
        <v>6</v>
      </c>
      <c r="F442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427" t="s">
        <v>758</v>
      </c>
      <c r="H4427" t="s">
        <v>16</v>
      </c>
      <c r="I442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27">
        <v>11.5</v>
      </c>
      <c r="K4427">
        <v>8</v>
      </c>
      <c r="L4427">
        <v>9.9</v>
      </c>
      <c r="M4427">
        <v>29</v>
      </c>
      <c r="N4427">
        <v>232</v>
      </c>
    </row>
    <row r="4428" spans="1:14" x14ac:dyDescent="0.35">
      <c r="A4428" t="s">
        <v>43</v>
      </c>
      <c r="B4428" t="s">
        <v>77</v>
      </c>
      <c r="C4428" t="s">
        <v>25</v>
      </c>
      <c r="D4428">
        <v>4</v>
      </c>
      <c r="E4428">
        <v>8</v>
      </c>
      <c r="F442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428" t="s">
        <v>40</v>
      </c>
      <c r="H4428" t="s">
        <v>16</v>
      </c>
      <c r="I442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28">
        <v>15</v>
      </c>
      <c r="K4428">
        <v>10</v>
      </c>
      <c r="L4428">
        <v>12.8</v>
      </c>
      <c r="M4428">
        <v>22</v>
      </c>
      <c r="N4428">
        <v>298</v>
      </c>
    </row>
    <row r="4429" spans="1:14" x14ac:dyDescent="0.35">
      <c r="A4429" t="s">
        <v>43</v>
      </c>
      <c r="B4429" t="s">
        <v>78</v>
      </c>
      <c r="C4429" t="s">
        <v>25</v>
      </c>
      <c r="D4429">
        <v>4</v>
      </c>
      <c r="E4429">
        <v>8</v>
      </c>
      <c r="F442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429" t="s">
        <v>40</v>
      </c>
      <c r="H4429" t="s">
        <v>16</v>
      </c>
      <c r="I442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29">
        <v>15</v>
      </c>
      <c r="K4429">
        <v>10</v>
      </c>
      <c r="L4429">
        <v>12.8</v>
      </c>
      <c r="M4429">
        <v>22</v>
      </c>
      <c r="N4429">
        <v>298</v>
      </c>
    </row>
    <row r="4430" spans="1:14" x14ac:dyDescent="0.35">
      <c r="A4430" t="s">
        <v>43</v>
      </c>
      <c r="B4430" t="s">
        <v>79</v>
      </c>
      <c r="C4430" t="s">
        <v>25</v>
      </c>
      <c r="D4430">
        <v>4</v>
      </c>
      <c r="E4430">
        <v>8</v>
      </c>
      <c r="F443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430" t="s">
        <v>47</v>
      </c>
      <c r="H4430" t="s">
        <v>16</v>
      </c>
      <c r="I443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30">
        <v>16.2</v>
      </c>
      <c r="K4430">
        <v>9.9</v>
      </c>
      <c r="L4430">
        <v>13.4</v>
      </c>
      <c r="M4430">
        <v>21</v>
      </c>
      <c r="N4430">
        <v>313</v>
      </c>
    </row>
    <row r="4431" spans="1:14" x14ac:dyDescent="0.35">
      <c r="A4431" t="s">
        <v>43</v>
      </c>
      <c r="B4431" t="s">
        <v>80</v>
      </c>
      <c r="C4431" t="s">
        <v>21</v>
      </c>
      <c r="D4431">
        <v>3</v>
      </c>
      <c r="E4431">
        <v>6</v>
      </c>
      <c r="F443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431" t="s">
        <v>758</v>
      </c>
      <c r="H4431" t="s">
        <v>16</v>
      </c>
      <c r="I443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31">
        <v>12.7</v>
      </c>
      <c r="K4431">
        <v>10</v>
      </c>
      <c r="L4431">
        <v>11.5</v>
      </c>
      <c r="M4431">
        <v>25</v>
      </c>
      <c r="N4431">
        <v>270</v>
      </c>
    </row>
    <row r="4432" spans="1:14" x14ac:dyDescent="0.35">
      <c r="A4432" t="s">
        <v>43</v>
      </c>
      <c r="B4432" t="s">
        <v>81</v>
      </c>
      <c r="C4432" t="s">
        <v>38</v>
      </c>
      <c r="D4432">
        <v>2</v>
      </c>
      <c r="E4432">
        <v>4</v>
      </c>
      <c r="F443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432" t="s">
        <v>32</v>
      </c>
      <c r="H4432" t="s">
        <v>144</v>
      </c>
      <c r="I443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432">
        <v>10.1</v>
      </c>
      <c r="K4432">
        <v>7.8</v>
      </c>
      <c r="L4432">
        <v>9.1</v>
      </c>
      <c r="M4432">
        <v>31</v>
      </c>
      <c r="N4432">
        <v>209</v>
      </c>
    </row>
    <row r="4433" spans="1:14" x14ac:dyDescent="0.35">
      <c r="A4433" t="s">
        <v>43</v>
      </c>
      <c r="B4433" t="s">
        <v>82</v>
      </c>
      <c r="C4433" t="s">
        <v>31</v>
      </c>
      <c r="D4433">
        <v>2</v>
      </c>
      <c r="E4433">
        <v>4</v>
      </c>
      <c r="F443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433" t="s">
        <v>32</v>
      </c>
      <c r="H4433" t="s">
        <v>144</v>
      </c>
      <c r="I443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433">
        <v>10.1</v>
      </c>
      <c r="K4433">
        <v>7.8</v>
      </c>
      <c r="L4433">
        <v>9.1</v>
      </c>
      <c r="M4433">
        <v>31</v>
      </c>
      <c r="N4433">
        <v>209</v>
      </c>
    </row>
    <row r="4434" spans="1:14" x14ac:dyDescent="0.35">
      <c r="A4434" t="s">
        <v>43</v>
      </c>
      <c r="B4434" t="s">
        <v>1319</v>
      </c>
      <c r="C4434" t="s">
        <v>38</v>
      </c>
      <c r="D4434">
        <v>2.5</v>
      </c>
      <c r="E4434">
        <v>5</v>
      </c>
      <c r="F443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434" t="s">
        <v>40</v>
      </c>
      <c r="H4434" t="s">
        <v>16</v>
      </c>
      <c r="I443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34">
        <v>12.3</v>
      </c>
      <c r="K4434">
        <v>8.1999999999999993</v>
      </c>
      <c r="L4434">
        <v>10.5</v>
      </c>
      <c r="M4434">
        <v>27</v>
      </c>
      <c r="N4434">
        <v>245</v>
      </c>
    </row>
    <row r="4435" spans="1:14" x14ac:dyDescent="0.35">
      <c r="A4435" t="s">
        <v>43</v>
      </c>
      <c r="B4435" t="s">
        <v>1320</v>
      </c>
      <c r="C4435" t="s">
        <v>38</v>
      </c>
      <c r="D4435">
        <v>2</v>
      </c>
      <c r="E4435">
        <v>4</v>
      </c>
      <c r="F443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435" t="s">
        <v>32</v>
      </c>
      <c r="H4435" t="s">
        <v>16</v>
      </c>
      <c r="I443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35">
        <v>10.3</v>
      </c>
      <c r="K4435">
        <v>8.6</v>
      </c>
      <c r="L4435">
        <v>9.5</v>
      </c>
      <c r="M4435">
        <v>30</v>
      </c>
      <c r="N4435">
        <v>222</v>
      </c>
    </row>
    <row r="4436" spans="1:14" x14ac:dyDescent="0.35">
      <c r="A4436" t="s">
        <v>85</v>
      </c>
      <c r="B4436" t="s">
        <v>1167</v>
      </c>
      <c r="C4436" t="s">
        <v>66</v>
      </c>
      <c r="D4436">
        <v>6</v>
      </c>
      <c r="E4436">
        <v>12</v>
      </c>
      <c r="F443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436" t="s">
        <v>47</v>
      </c>
      <c r="H4436" t="s">
        <v>16</v>
      </c>
      <c r="I443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36">
        <v>18.8</v>
      </c>
      <c r="K4436">
        <v>12.2</v>
      </c>
      <c r="L4436">
        <v>15.9</v>
      </c>
      <c r="M4436">
        <v>18</v>
      </c>
      <c r="N4436">
        <v>370</v>
      </c>
    </row>
    <row r="4437" spans="1:14" x14ac:dyDescent="0.35">
      <c r="A4437" t="s">
        <v>85</v>
      </c>
      <c r="B4437" t="s">
        <v>771</v>
      </c>
      <c r="C4437" t="s">
        <v>14</v>
      </c>
      <c r="D4437">
        <v>6</v>
      </c>
      <c r="E4437">
        <v>12</v>
      </c>
      <c r="F443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437" t="s">
        <v>47</v>
      </c>
      <c r="H4437" t="s">
        <v>16</v>
      </c>
      <c r="I443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37">
        <v>20.399999999999999</v>
      </c>
      <c r="K4437">
        <v>12</v>
      </c>
      <c r="L4437">
        <v>16.600000000000001</v>
      </c>
      <c r="M4437">
        <v>17</v>
      </c>
      <c r="N4437">
        <v>389</v>
      </c>
    </row>
    <row r="4438" spans="1:14" x14ac:dyDescent="0.35">
      <c r="A4438" t="s">
        <v>85</v>
      </c>
      <c r="B4438" t="s">
        <v>1321</v>
      </c>
      <c r="C4438" t="s">
        <v>14</v>
      </c>
      <c r="D4438">
        <v>6</v>
      </c>
      <c r="E4438">
        <v>12</v>
      </c>
      <c r="F443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438" t="s">
        <v>47</v>
      </c>
      <c r="H4438" t="s">
        <v>16</v>
      </c>
      <c r="I443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38">
        <v>20.399999999999999</v>
      </c>
      <c r="K4438">
        <v>12</v>
      </c>
      <c r="L4438">
        <v>16.600000000000001</v>
      </c>
      <c r="M4438">
        <v>17</v>
      </c>
      <c r="N4438">
        <v>389</v>
      </c>
    </row>
    <row r="4439" spans="1:14" x14ac:dyDescent="0.35">
      <c r="A4439" t="s">
        <v>85</v>
      </c>
      <c r="B4439" t="s">
        <v>89</v>
      </c>
      <c r="C4439" t="s">
        <v>25</v>
      </c>
      <c r="D4439">
        <v>4</v>
      </c>
      <c r="E4439">
        <v>8</v>
      </c>
      <c r="F443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439" t="s">
        <v>47</v>
      </c>
      <c r="H4439" t="s">
        <v>16</v>
      </c>
      <c r="I443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39">
        <v>18.8</v>
      </c>
      <c r="K4439">
        <v>10.7</v>
      </c>
      <c r="L4439">
        <v>15.1</v>
      </c>
      <c r="M4439">
        <v>19</v>
      </c>
      <c r="N4439">
        <v>353</v>
      </c>
    </row>
    <row r="4440" spans="1:14" x14ac:dyDescent="0.35">
      <c r="A4440" t="s">
        <v>85</v>
      </c>
      <c r="B4440" t="s">
        <v>89</v>
      </c>
      <c r="C4440" t="s">
        <v>25</v>
      </c>
      <c r="D4440">
        <v>6</v>
      </c>
      <c r="E4440">
        <v>12</v>
      </c>
      <c r="F444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440" t="s">
        <v>47</v>
      </c>
      <c r="H4440" t="s">
        <v>16</v>
      </c>
      <c r="I444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40">
        <v>20.399999999999999</v>
      </c>
      <c r="K4440">
        <v>12</v>
      </c>
      <c r="L4440">
        <v>16.600000000000001</v>
      </c>
      <c r="M4440">
        <v>17</v>
      </c>
      <c r="N4440">
        <v>389</v>
      </c>
    </row>
    <row r="4441" spans="1:14" x14ac:dyDescent="0.35">
      <c r="A4441" t="s">
        <v>85</v>
      </c>
      <c r="B4441" t="s">
        <v>90</v>
      </c>
      <c r="C4441" t="s">
        <v>25</v>
      </c>
      <c r="D4441">
        <v>6.8</v>
      </c>
      <c r="E4441">
        <v>8</v>
      </c>
      <c r="F444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441" t="s">
        <v>47</v>
      </c>
      <c r="H4441" t="s">
        <v>16</v>
      </c>
      <c r="I444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41">
        <v>20.9</v>
      </c>
      <c r="K4441">
        <v>13</v>
      </c>
      <c r="L4441">
        <v>17.3</v>
      </c>
      <c r="M4441">
        <v>16</v>
      </c>
      <c r="N4441">
        <v>405</v>
      </c>
    </row>
    <row r="4442" spans="1:14" x14ac:dyDescent="0.35">
      <c r="A4442" t="s">
        <v>91</v>
      </c>
      <c r="B4442" t="s">
        <v>1170</v>
      </c>
      <c r="C4442" t="s">
        <v>38</v>
      </c>
      <c r="D4442">
        <v>2</v>
      </c>
      <c r="E4442">
        <v>4</v>
      </c>
      <c r="F444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442" t="s">
        <v>47</v>
      </c>
      <c r="H4442" t="s">
        <v>16</v>
      </c>
      <c r="I444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42">
        <v>9.8000000000000007</v>
      </c>
      <c r="K4442">
        <v>6.8</v>
      </c>
      <c r="L4442">
        <v>8.4</v>
      </c>
      <c r="M4442">
        <v>34</v>
      </c>
      <c r="N4442">
        <v>197</v>
      </c>
    </row>
    <row r="4443" spans="1:14" x14ac:dyDescent="0.35">
      <c r="A4443" t="s">
        <v>91</v>
      </c>
      <c r="B4443" t="s">
        <v>1170</v>
      </c>
      <c r="C4443" t="s">
        <v>38</v>
      </c>
      <c r="D4443">
        <v>2</v>
      </c>
      <c r="E4443">
        <v>4</v>
      </c>
      <c r="F444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443" t="s">
        <v>17</v>
      </c>
      <c r="H4443" t="s">
        <v>16</v>
      </c>
      <c r="I444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43">
        <v>11.1</v>
      </c>
      <c r="K4443">
        <v>7.3</v>
      </c>
      <c r="L4443">
        <v>9.4</v>
      </c>
      <c r="M4443">
        <v>30</v>
      </c>
      <c r="N4443">
        <v>219</v>
      </c>
    </row>
    <row r="4444" spans="1:14" x14ac:dyDescent="0.35">
      <c r="A4444" t="s">
        <v>91</v>
      </c>
      <c r="B4444" t="s">
        <v>1171</v>
      </c>
      <c r="C4444" t="s">
        <v>38</v>
      </c>
      <c r="D4444">
        <v>2</v>
      </c>
      <c r="E4444">
        <v>4</v>
      </c>
      <c r="F444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444" t="s">
        <v>47</v>
      </c>
      <c r="H4444" t="s">
        <v>16</v>
      </c>
      <c r="I444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44">
        <v>10.199999999999999</v>
      </c>
      <c r="K4444">
        <v>7.2</v>
      </c>
      <c r="L4444">
        <v>8.9</v>
      </c>
      <c r="M4444">
        <v>32</v>
      </c>
      <c r="N4444">
        <v>208</v>
      </c>
    </row>
    <row r="4445" spans="1:14" x14ac:dyDescent="0.35">
      <c r="A4445" t="s">
        <v>91</v>
      </c>
      <c r="B4445" t="s">
        <v>1172</v>
      </c>
      <c r="C4445" t="s">
        <v>38</v>
      </c>
      <c r="D4445">
        <v>2</v>
      </c>
      <c r="E4445">
        <v>4</v>
      </c>
      <c r="F444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445" t="s">
        <v>47</v>
      </c>
      <c r="H4445" t="s">
        <v>16</v>
      </c>
      <c r="I444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45">
        <v>9.9</v>
      </c>
      <c r="K4445">
        <v>7.1</v>
      </c>
      <c r="L4445">
        <v>8.6</v>
      </c>
      <c r="M4445">
        <v>33</v>
      </c>
      <c r="N4445">
        <v>202</v>
      </c>
    </row>
    <row r="4446" spans="1:14" x14ac:dyDescent="0.35">
      <c r="A4446" t="s">
        <v>91</v>
      </c>
      <c r="B4446" t="s">
        <v>94</v>
      </c>
      <c r="C4446" t="s">
        <v>14</v>
      </c>
      <c r="D4446">
        <v>2</v>
      </c>
      <c r="E4446">
        <v>4</v>
      </c>
      <c r="F444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446" t="s">
        <v>47</v>
      </c>
      <c r="H4446" t="s">
        <v>52</v>
      </c>
      <c r="I444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4446">
        <v>7.8</v>
      </c>
      <c r="K4446">
        <v>5.9</v>
      </c>
      <c r="L4446">
        <v>7</v>
      </c>
      <c r="M4446">
        <v>40</v>
      </c>
      <c r="N4446">
        <v>184</v>
      </c>
    </row>
    <row r="4447" spans="1:14" x14ac:dyDescent="0.35">
      <c r="A4447" t="s">
        <v>91</v>
      </c>
      <c r="B4447" t="s">
        <v>95</v>
      </c>
      <c r="C4447" t="s">
        <v>61</v>
      </c>
      <c r="D4447">
        <v>2</v>
      </c>
      <c r="E4447">
        <v>4</v>
      </c>
      <c r="F444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447" t="s">
        <v>47</v>
      </c>
      <c r="H4447" t="s">
        <v>52</v>
      </c>
      <c r="I444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4447">
        <v>7.8</v>
      </c>
      <c r="K4447">
        <v>5.9</v>
      </c>
      <c r="L4447">
        <v>7</v>
      </c>
      <c r="M4447">
        <v>40</v>
      </c>
      <c r="N4447">
        <v>184</v>
      </c>
    </row>
    <row r="4448" spans="1:14" x14ac:dyDescent="0.35">
      <c r="A4448" t="s">
        <v>91</v>
      </c>
      <c r="B4448" t="s">
        <v>1173</v>
      </c>
      <c r="C4448" t="s">
        <v>14</v>
      </c>
      <c r="D4448">
        <v>2</v>
      </c>
      <c r="E4448">
        <v>4</v>
      </c>
      <c r="F444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448" t="s">
        <v>47</v>
      </c>
      <c r="H4448" t="s">
        <v>16</v>
      </c>
      <c r="I444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48">
        <v>10.199999999999999</v>
      </c>
      <c r="K4448">
        <v>7.2</v>
      </c>
      <c r="L4448">
        <v>8.9</v>
      </c>
      <c r="M4448">
        <v>32</v>
      </c>
      <c r="N4448">
        <v>208</v>
      </c>
    </row>
    <row r="4449" spans="1:14" x14ac:dyDescent="0.35">
      <c r="A4449" t="s">
        <v>91</v>
      </c>
      <c r="B4449" t="s">
        <v>1174</v>
      </c>
      <c r="C4449" t="s">
        <v>58</v>
      </c>
      <c r="D4449">
        <v>2</v>
      </c>
      <c r="E4449">
        <v>4</v>
      </c>
      <c r="F444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449" t="s">
        <v>47</v>
      </c>
      <c r="H4449" t="s">
        <v>16</v>
      </c>
      <c r="I444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49">
        <v>10.199999999999999</v>
      </c>
      <c r="K4449">
        <v>7.2</v>
      </c>
      <c r="L4449">
        <v>8.9</v>
      </c>
      <c r="M4449">
        <v>32</v>
      </c>
      <c r="N4449">
        <v>208</v>
      </c>
    </row>
    <row r="4450" spans="1:14" x14ac:dyDescent="0.35">
      <c r="A4450" t="s">
        <v>91</v>
      </c>
      <c r="B4450" t="s">
        <v>1175</v>
      </c>
      <c r="C4450" t="s">
        <v>61</v>
      </c>
      <c r="D4450">
        <v>2</v>
      </c>
      <c r="E4450">
        <v>4</v>
      </c>
      <c r="F445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450" t="s">
        <v>47</v>
      </c>
      <c r="H4450" t="s">
        <v>16</v>
      </c>
      <c r="I445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50">
        <v>10.199999999999999</v>
      </c>
      <c r="K4450">
        <v>7.2</v>
      </c>
      <c r="L4450">
        <v>8.9</v>
      </c>
      <c r="M4450">
        <v>32</v>
      </c>
      <c r="N4450">
        <v>208</v>
      </c>
    </row>
    <row r="4451" spans="1:14" x14ac:dyDescent="0.35">
      <c r="A4451" t="s">
        <v>91</v>
      </c>
      <c r="B4451" t="s">
        <v>998</v>
      </c>
      <c r="C4451" t="s">
        <v>14</v>
      </c>
      <c r="D4451">
        <v>3</v>
      </c>
      <c r="E4451">
        <v>6</v>
      </c>
      <c r="F445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451" t="s">
        <v>47</v>
      </c>
      <c r="H4451" t="s">
        <v>16</v>
      </c>
      <c r="I445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51">
        <v>9.1999999999999993</v>
      </c>
      <c r="K4451">
        <v>6.2</v>
      </c>
      <c r="L4451">
        <v>7.8</v>
      </c>
      <c r="M4451">
        <v>36</v>
      </c>
      <c r="N4451">
        <v>183</v>
      </c>
    </row>
    <row r="4452" spans="1:14" x14ac:dyDescent="0.35">
      <c r="A4452" t="s">
        <v>91</v>
      </c>
      <c r="B4452" t="s">
        <v>998</v>
      </c>
      <c r="C4452" t="s">
        <v>14</v>
      </c>
      <c r="D4452">
        <v>3</v>
      </c>
      <c r="E4452">
        <v>6</v>
      </c>
      <c r="F445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452" t="s">
        <v>17</v>
      </c>
      <c r="H4452" t="s">
        <v>16</v>
      </c>
      <c r="I445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52">
        <v>12.1</v>
      </c>
      <c r="K4452">
        <v>8.1</v>
      </c>
      <c r="L4452">
        <v>10.3</v>
      </c>
      <c r="M4452">
        <v>27</v>
      </c>
      <c r="N4452">
        <v>240</v>
      </c>
    </row>
    <row r="4453" spans="1:14" x14ac:dyDescent="0.35">
      <c r="A4453" t="s">
        <v>91</v>
      </c>
      <c r="B4453" t="s">
        <v>999</v>
      </c>
      <c r="C4453" t="s">
        <v>14</v>
      </c>
      <c r="D4453">
        <v>3</v>
      </c>
      <c r="E4453">
        <v>6</v>
      </c>
      <c r="F445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453" t="s">
        <v>47</v>
      </c>
      <c r="H4453" t="s">
        <v>16</v>
      </c>
      <c r="I445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53">
        <v>11.1</v>
      </c>
      <c r="K4453">
        <v>7.5</v>
      </c>
      <c r="L4453">
        <v>9.5</v>
      </c>
      <c r="M4453">
        <v>30</v>
      </c>
      <c r="N4453">
        <v>223</v>
      </c>
    </row>
    <row r="4454" spans="1:14" x14ac:dyDescent="0.35">
      <c r="A4454" t="s">
        <v>91</v>
      </c>
      <c r="B4454" t="s">
        <v>999</v>
      </c>
      <c r="C4454" t="s">
        <v>14</v>
      </c>
      <c r="D4454">
        <v>3</v>
      </c>
      <c r="E4454">
        <v>6</v>
      </c>
      <c r="F445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454" t="s">
        <v>17</v>
      </c>
      <c r="H4454" t="s">
        <v>16</v>
      </c>
      <c r="I445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54">
        <v>12.2</v>
      </c>
      <c r="K4454">
        <v>8.4</v>
      </c>
      <c r="L4454">
        <v>10.5</v>
      </c>
      <c r="M4454">
        <v>27</v>
      </c>
      <c r="N4454">
        <v>245</v>
      </c>
    </row>
    <row r="4455" spans="1:14" x14ac:dyDescent="0.35">
      <c r="A4455" t="s">
        <v>91</v>
      </c>
      <c r="B4455" t="s">
        <v>1176</v>
      </c>
      <c r="C4455" t="s">
        <v>58</v>
      </c>
      <c r="D4455">
        <v>3</v>
      </c>
      <c r="E4455">
        <v>6</v>
      </c>
      <c r="F445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455" t="s">
        <v>47</v>
      </c>
      <c r="H4455" t="s">
        <v>16</v>
      </c>
      <c r="I445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55">
        <v>11.8</v>
      </c>
      <c r="K4455">
        <v>7.9</v>
      </c>
      <c r="L4455">
        <v>10</v>
      </c>
      <c r="M4455">
        <v>28</v>
      </c>
      <c r="N4455">
        <v>235</v>
      </c>
    </row>
    <row r="4456" spans="1:14" x14ac:dyDescent="0.35">
      <c r="A4456" t="s">
        <v>91</v>
      </c>
      <c r="B4456" t="s">
        <v>1177</v>
      </c>
      <c r="C4456" t="s">
        <v>38</v>
      </c>
      <c r="D4456">
        <v>2</v>
      </c>
      <c r="E4456">
        <v>4</v>
      </c>
      <c r="F445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456" t="s">
        <v>47</v>
      </c>
      <c r="H4456" t="s">
        <v>16</v>
      </c>
      <c r="I445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56">
        <v>10.7</v>
      </c>
      <c r="K4456">
        <v>7.3</v>
      </c>
      <c r="L4456">
        <v>9.1</v>
      </c>
      <c r="M4456">
        <v>31</v>
      </c>
      <c r="N4456">
        <v>214</v>
      </c>
    </row>
    <row r="4457" spans="1:14" x14ac:dyDescent="0.35">
      <c r="A4457" t="s">
        <v>91</v>
      </c>
      <c r="B4457" t="s">
        <v>1178</v>
      </c>
      <c r="C4457" t="s">
        <v>14</v>
      </c>
      <c r="D4457">
        <v>2</v>
      </c>
      <c r="E4457">
        <v>4</v>
      </c>
      <c r="F445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457" t="s">
        <v>47</v>
      </c>
      <c r="H4457" t="s">
        <v>16</v>
      </c>
      <c r="I445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57">
        <v>10.199999999999999</v>
      </c>
      <c r="K4457">
        <v>7.2</v>
      </c>
      <c r="L4457">
        <v>8.9</v>
      </c>
      <c r="M4457">
        <v>32</v>
      </c>
      <c r="N4457">
        <v>208</v>
      </c>
    </row>
    <row r="4458" spans="1:14" x14ac:dyDescent="0.35">
      <c r="A4458" t="s">
        <v>91</v>
      </c>
      <c r="B4458" t="s">
        <v>1179</v>
      </c>
      <c r="C4458" t="s">
        <v>14</v>
      </c>
      <c r="D4458">
        <v>2</v>
      </c>
      <c r="E4458">
        <v>4</v>
      </c>
      <c r="F445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458" t="s">
        <v>47</v>
      </c>
      <c r="H4458" t="s">
        <v>16</v>
      </c>
      <c r="I445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58">
        <v>10.199999999999999</v>
      </c>
      <c r="K4458">
        <v>7.2</v>
      </c>
      <c r="L4458">
        <v>8.9</v>
      </c>
      <c r="M4458">
        <v>32</v>
      </c>
      <c r="N4458">
        <v>208</v>
      </c>
    </row>
    <row r="4459" spans="1:14" x14ac:dyDescent="0.35">
      <c r="A4459" t="s">
        <v>91</v>
      </c>
      <c r="B4459" t="s">
        <v>1180</v>
      </c>
      <c r="C4459" t="s">
        <v>14</v>
      </c>
      <c r="D4459">
        <v>3</v>
      </c>
      <c r="E4459">
        <v>6</v>
      </c>
      <c r="F445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459" t="s">
        <v>47</v>
      </c>
      <c r="H4459" t="s">
        <v>16</v>
      </c>
      <c r="I445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59">
        <v>9.1999999999999993</v>
      </c>
      <c r="K4459">
        <v>6.2</v>
      </c>
      <c r="L4459">
        <v>7.8</v>
      </c>
      <c r="M4459">
        <v>36</v>
      </c>
      <c r="N4459">
        <v>183</v>
      </c>
    </row>
    <row r="4460" spans="1:14" x14ac:dyDescent="0.35">
      <c r="A4460" t="s">
        <v>91</v>
      </c>
      <c r="B4460" t="s">
        <v>1180</v>
      </c>
      <c r="C4460" t="s">
        <v>14</v>
      </c>
      <c r="D4460">
        <v>3</v>
      </c>
      <c r="E4460">
        <v>6</v>
      </c>
      <c r="F446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460" t="s">
        <v>17</v>
      </c>
      <c r="H4460" t="s">
        <v>16</v>
      </c>
      <c r="I446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60">
        <v>12.1</v>
      </c>
      <c r="K4460">
        <v>8.1</v>
      </c>
      <c r="L4460">
        <v>10.3</v>
      </c>
      <c r="M4460">
        <v>27</v>
      </c>
      <c r="N4460">
        <v>240</v>
      </c>
    </row>
    <row r="4461" spans="1:14" x14ac:dyDescent="0.35">
      <c r="A4461" t="s">
        <v>91</v>
      </c>
      <c r="B4461" t="s">
        <v>1181</v>
      </c>
      <c r="C4461" t="s">
        <v>38</v>
      </c>
      <c r="D4461">
        <v>3</v>
      </c>
      <c r="E4461">
        <v>6</v>
      </c>
      <c r="F446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461" t="s">
        <v>47</v>
      </c>
      <c r="H4461" t="s">
        <v>16</v>
      </c>
      <c r="I446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61">
        <v>11.8</v>
      </c>
      <c r="K4461">
        <v>7.9</v>
      </c>
      <c r="L4461">
        <v>10</v>
      </c>
      <c r="M4461">
        <v>28</v>
      </c>
      <c r="N4461">
        <v>235</v>
      </c>
    </row>
    <row r="4462" spans="1:14" x14ac:dyDescent="0.35">
      <c r="A4462" t="s">
        <v>91</v>
      </c>
      <c r="B4462" t="s">
        <v>1182</v>
      </c>
      <c r="C4462" t="s">
        <v>14</v>
      </c>
      <c r="D4462">
        <v>3</v>
      </c>
      <c r="E4462">
        <v>6</v>
      </c>
      <c r="F446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462" t="s">
        <v>47</v>
      </c>
      <c r="H4462" t="s">
        <v>16</v>
      </c>
      <c r="I446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62">
        <v>11.1</v>
      </c>
      <c r="K4462">
        <v>7.5</v>
      </c>
      <c r="L4462">
        <v>9.5</v>
      </c>
      <c r="M4462">
        <v>30</v>
      </c>
      <c r="N4462">
        <v>223</v>
      </c>
    </row>
    <row r="4463" spans="1:14" x14ac:dyDescent="0.35">
      <c r="A4463" t="s">
        <v>91</v>
      </c>
      <c r="B4463" t="s">
        <v>1182</v>
      </c>
      <c r="C4463" t="s">
        <v>14</v>
      </c>
      <c r="D4463">
        <v>3</v>
      </c>
      <c r="E4463">
        <v>6</v>
      </c>
      <c r="F446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463" t="s">
        <v>17</v>
      </c>
      <c r="H4463" t="s">
        <v>16</v>
      </c>
      <c r="I446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63">
        <v>12.2</v>
      </c>
      <c r="K4463">
        <v>8.4</v>
      </c>
      <c r="L4463">
        <v>10.5</v>
      </c>
      <c r="M4463">
        <v>27</v>
      </c>
      <c r="N4463">
        <v>245</v>
      </c>
    </row>
    <row r="4464" spans="1:14" x14ac:dyDescent="0.35">
      <c r="A4464" t="s">
        <v>91</v>
      </c>
      <c r="B4464" t="s">
        <v>1183</v>
      </c>
      <c r="C4464" t="s">
        <v>14</v>
      </c>
      <c r="D4464">
        <v>3</v>
      </c>
      <c r="E4464">
        <v>6</v>
      </c>
      <c r="F446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464" t="s">
        <v>47</v>
      </c>
      <c r="H4464" t="s">
        <v>16</v>
      </c>
      <c r="I446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64">
        <v>11.1</v>
      </c>
      <c r="K4464">
        <v>7.5</v>
      </c>
      <c r="L4464">
        <v>9.5</v>
      </c>
      <c r="M4464">
        <v>30</v>
      </c>
      <c r="N4464">
        <v>223</v>
      </c>
    </row>
    <row r="4465" spans="1:14" x14ac:dyDescent="0.35">
      <c r="A4465" t="s">
        <v>91</v>
      </c>
      <c r="B4465" t="s">
        <v>1184</v>
      </c>
      <c r="C4465" t="s">
        <v>25</v>
      </c>
      <c r="D4465">
        <v>2</v>
      </c>
      <c r="E4465">
        <v>4</v>
      </c>
      <c r="F446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465" t="s">
        <v>47</v>
      </c>
      <c r="H4465" t="s">
        <v>16</v>
      </c>
      <c r="I446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65">
        <v>10.199999999999999</v>
      </c>
      <c r="K4465">
        <v>7.2</v>
      </c>
      <c r="L4465">
        <v>8.9</v>
      </c>
      <c r="M4465">
        <v>32</v>
      </c>
      <c r="N4465">
        <v>208</v>
      </c>
    </row>
    <row r="4466" spans="1:14" x14ac:dyDescent="0.35">
      <c r="A4466" t="s">
        <v>91</v>
      </c>
      <c r="B4466" t="s">
        <v>1185</v>
      </c>
      <c r="C4466" t="s">
        <v>25</v>
      </c>
      <c r="D4466">
        <v>3</v>
      </c>
      <c r="E4466">
        <v>6</v>
      </c>
      <c r="F446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466" t="s">
        <v>47</v>
      </c>
      <c r="H4466" t="s">
        <v>16</v>
      </c>
      <c r="I446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66">
        <v>11.6</v>
      </c>
      <c r="K4466">
        <v>8.1</v>
      </c>
      <c r="L4466">
        <v>10</v>
      </c>
      <c r="M4466">
        <v>28</v>
      </c>
      <c r="N4466">
        <v>236</v>
      </c>
    </row>
    <row r="4467" spans="1:14" x14ac:dyDescent="0.35">
      <c r="A4467" t="s">
        <v>91</v>
      </c>
      <c r="B4467" t="s">
        <v>797</v>
      </c>
      <c r="C4467" t="s">
        <v>38</v>
      </c>
      <c r="D4467">
        <v>3</v>
      </c>
      <c r="E4467">
        <v>6</v>
      </c>
      <c r="F446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467" t="s">
        <v>47</v>
      </c>
      <c r="H4467" t="s">
        <v>16</v>
      </c>
      <c r="I446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67">
        <v>12.3</v>
      </c>
      <c r="K4467">
        <v>8.4</v>
      </c>
      <c r="L4467">
        <v>10.5</v>
      </c>
      <c r="M4467">
        <v>27</v>
      </c>
      <c r="N4467">
        <v>248</v>
      </c>
    </row>
    <row r="4468" spans="1:14" x14ac:dyDescent="0.35">
      <c r="A4468" t="s">
        <v>91</v>
      </c>
      <c r="B4468" t="s">
        <v>114</v>
      </c>
      <c r="C4468" t="s">
        <v>14</v>
      </c>
      <c r="D4468">
        <v>3</v>
      </c>
      <c r="E4468">
        <v>6</v>
      </c>
      <c r="F446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468" t="s">
        <v>47</v>
      </c>
      <c r="H4468" t="s">
        <v>16</v>
      </c>
      <c r="I446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68">
        <v>12.3</v>
      </c>
      <c r="K4468">
        <v>8.4</v>
      </c>
      <c r="L4468">
        <v>10.5</v>
      </c>
      <c r="M4468">
        <v>27</v>
      </c>
      <c r="N4468">
        <v>248</v>
      </c>
    </row>
    <row r="4469" spans="1:14" x14ac:dyDescent="0.35">
      <c r="A4469" t="s">
        <v>91</v>
      </c>
      <c r="B4469" t="s">
        <v>1322</v>
      </c>
      <c r="C4469" t="s">
        <v>58</v>
      </c>
      <c r="D4469">
        <v>3</v>
      </c>
      <c r="E4469">
        <v>6</v>
      </c>
      <c r="F446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469" t="s">
        <v>47</v>
      </c>
      <c r="H4469" t="s">
        <v>16</v>
      </c>
      <c r="I446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69">
        <v>11.9</v>
      </c>
      <c r="K4469">
        <v>8.4</v>
      </c>
      <c r="L4469">
        <v>10.3</v>
      </c>
      <c r="M4469">
        <v>27</v>
      </c>
      <c r="N4469">
        <v>241</v>
      </c>
    </row>
    <row r="4470" spans="1:14" x14ac:dyDescent="0.35">
      <c r="A4470" t="s">
        <v>91</v>
      </c>
      <c r="B4470" t="s">
        <v>115</v>
      </c>
      <c r="C4470" t="s">
        <v>38</v>
      </c>
      <c r="D4470">
        <v>4.4000000000000004</v>
      </c>
      <c r="E4470">
        <v>8</v>
      </c>
      <c r="F447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470" t="s">
        <v>47</v>
      </c>
      <c r="H4470" t="s">
        <v>16</v>
      </c>
      <c r="I447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70">
        <v>14.7</v>
      </c>
      <c r="K4470">
        <v>9.6</v>
      </c>
      <c r="L4470">
        <v>12.4</v>
      </c>
      <c r="M4470">
        <v>23</v>
      </c>
      <c r="N4470">
        <v>292</v>
      </c>
    </row>
    <row r="4471" spans="1:14" x14ac:dyDescent="0.35">
      <c r="A4471" t="s">
        <v>91</v>
      </c>
      <c r="B4471" t="s">
        <v>116</v>
      </c>
      <c r="C4471" t="s">
        <v>38</v>
      </c>
      <c r="D4471">
        <v>4.4000000000000004</v>
      </c>
      <c r="E4471">
        <v>8</v>
      </c>
      <c r="F447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471" t="s">
        <v>47</v>
      </c>
      <c r="H4471" t="s">
        <v>16</v>
      </c>
      <c r="I447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71">
        <v>14</v>
      </c>
      <c r="K4471">
        <v>10</v>
      </c>
      <c r="L4471">
        <v>12.2</v>
      </c>
      <c r="M4471">
        <v>23</v>
      </c>
      <c r="N4471">
        <v>286</v>
      </c>
    </row>
    <row r="4472" spans="1:14" x14ac:dyDescent="0.35">
      <c r="A4472" t="s">
        <v>91</v>
      </c>
      <c r="B4472" t="s">
        <v>117</v>
      </c>
      <c r="C4472" t="s">
        <v>14</v>
      </c>
      <c r="D4472">
        <v>4.4000000000000004</v>
      </c>
      <c r="E4472">
        <v>8</v>
      </c>
      <c r="F447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472" t="s">
        <v>47</v>
      </c>
      <c r="H4472" t="s">
        <v>16</v>
      </c>
      <c r="I447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72">
        <v>14.7</v>
      </c>
      <c r="K4472">
        <v>9.6</v>
      </c>
      <c r="L4472">
        <v>12.4</v>
      </c>
      <c r="M4472">
        <v>23</v>
      </c>
      <c r="N4472">
        <v>292</v>
      </c>
    </row>
    <row r="4473" spans="1:14" x14ac:dyDescent="0.35">
      <c r="A4473" t="s">
        <v>91</v>
      </c>
      <c r="B4473" t="s">
        <v>119</v>
      </c>
      <c r="C4473" t="s">
        <v>58</v>
      </c>
      <c r="D4473">
        <v>4.4000000000000004</v>
      </c>
      <c r="E4473">
        <v>8</v>
      </c>
      <c r="F447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473" t="s">
        <v>47</v>
      </c>
      <c r="H4473" t="s">
        <v>16</v>
      </c>
      <c r="I447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73">
        <v>14.7</v>
      </c>
      <c r="K4473">
        <v>9.6</v>
      </c>
      <c r="L4473">
        <v>12.4</v>
      </c>
      <c r="M4473">
        <v>23</v>
      </c>
      <c r="N4473">
        <v>292</v>
      </c>
    </row>
    <row r="4474" spans="1:14" x14ac:dyDescent="0.35">
      <c r="A4474" t="s">
        <v>91</v>
      </c>
      <c r="B4474" t="s">
        <v>1323</v>
      </c>
      <c r="C4474" t="s">
        <v>58</v>
      </c>
      <c r="D4474">
        <v>4.4000000000000004</v>
      </c>
      <c r="E4474">
        <v>8</v>
      </c>
      <c r="F447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474" t="s">
        <v>47</v>
      </c>
      <c r="H4474" t="s">
        <v>16</v>
      </c>
      <c r="I447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74">
        <v>14.3</v>
      </c>
      <c r="K4474">
        <v>9.4</v>
      </c>
      <c r="L4474">
        <v>12.1</v>
      </c>
      <c r="M4474">
        <v>23</v>
      </c>
      <c r="N4474">
        <v>283</v>
      </c>
    </row>
    <row r="4475" spans="1:14" x14ac:dyDescent="0.35">
      <c r="A4475" t="s">
        <v>91</v>
      </c>
      <c r="B4475" t="s">
        <v>803</v>
      </c>
      <c r="C4475" t="s">
        <v>14</v>
      </c>
      <c r="D4475">
        <v>4.4000000000000004</v>
      </c>
      <c r="E4475">
        <v>8</v>
      </c>
      <c r="F447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475" t="s">
        <v>47</v>
      </c>
      <c r="H4475" t="s">
        <v>16</v>
      </c>
      <c r="I447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75">
        <v>14.7</v>
      </c>
      <c r="K4475">
        <v>9.6</v>
      </c>
      <c r="L4475">
        <v>12.4</v>
      </c>
      <c r="M4475">
        <v>23</v>
      </c>
      <c r="N4475">
        <v>292</v>
      </c>
    </row>
    <row r="4476" spans="1:14" x14ac:dyDescent="0.35">
      <c r="A4476" t="s">
        <v>91</v>
      </c>
      <c r="B4476" t="s">
        <v>1000</v>
      </c>
      <c r="C4476" t="s">
        <v>38</v>
      </c>
      <c r="D4476">
        <v>3</v>
      </c>
      <c r="E4476">
        <v>6</v>
      </c>
      <c r="F447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476" t="s">
        <v>40</v>
      </c>
      <c r="H4476" t="s">
        <v>16</v>
      </c>
      <c r="I447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76">
        <v>11.8</v>
      </c>
      <c r="K4476">
        <v>8.9</v>
      </c>
      <c r="L4476">
        <v>10.5</v>
      </c>
      <c r="M4476">
        <v>27</v>
      </c>
      <c r="N4476">
        <v>245</v>
      </c>
    </row>
    <row r="4477" spans="1:14" x14ac:dyDescent="0.35">
      <c r="A4477" t="s">
        <v>91</v>
      </c>
      <c r="B4477" t="s">
        <v>1000</v>
      </c>
      <c r="C4477" t="s">
        <v>38</v>
      </c>
      <c r="D4477">
        <v>3</v>
      </c>
      <c r="E4477">
        <v>6</v>
      </c>
      <c r="F447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477" t="s">
        <v>17</v>
      </c>
      <c r="H4477" t="s">
        <v>16</v>
      </c>
      <c r="I447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77">
        <v>13.1</v>
      </c>
      <c r="K4477">
        <v>9.1999999999999993</v>
      </c>
      <c r="L4477">
        <v>11.4</v>
      </c>
      <c r="M4477">
        <v>25</v>
      </c>
      <c r="N4477">
        <v>267</v>
      </c>
    </row>
    <row r="4478" spans="1:14" x14ac:dyDescent="0.35">
      <c r="A4478" t="s">
        <v>91</v>
      </c>
      <c r="B4478" t="s">
        <v>1187</v>
      </c>
      <c r="C4478" t="s">
        <v>38</v>
      </c>
      <c r="D4478">
        <v>3</v>
      </c>
      <c r="E4478">
        <v>6</v>
      </c>
      <c r="F447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478" t="s">
        <v>47</v>
      </c>
      <c r="H4478" t="s">
        <v>16</v>
      </c>
      <c r="I447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78">
        <v>10.9</v>
      </c>
      <c r="K4478">
        <v>7.7</v>
      </c>
      <c r="L4478">
        <v>9.5</v>
      </c>
      <c r="M4478">
        <v>30</v>
      </c>
      <c r="N4478">
        <v>222</v>
      </c>
    </row>
    <row r="4479" spans="1:14" x14ac:dyDescent="0.35">
      <c r="A4479" t="s">
        <v>91</v>
      </c>
      <c r="B4479" t="s">
        <v>1187</v>
      </c>
      <c r="C4479" t="s">
        <v>38</v>
      </c>
      <c r="D4479">
        <v>3</v>
      </c>
      <c r="E4479">
        <v>6</v>
      </c>
      <c r="F447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479" t="s">
        <v>17</v>
      </c>
      <c r="H4479" t="s">
        <v>16</v>
      </c>
      <c r="I447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79">
        <v>12.7</v>
      </c>
      <c r="K4479">
        <v>8.6999999999999993</v>
      </c>
      <c r="L4479">
        <v>10.9</v>
      </c>
      <c r="M4479">
        <v>26</v>
      </c>
      <c r="N4479">
        <v>255</v>
      </c>
    </row>
    <row r="4480" spans="1:14" x14ac:dyDescent="0.35">
      <c r="A4480" t="s">
        <v>91</v>
      </c>
      <c r="B4480" t="s">
        <v>1188</v>
      </c>
      <c r="C4480" t="s">
        <v>38</v>
      </c>
      <c r="D4480">
        <v>3</v>
      </c>
      <c r="E4480">
        <v>6</v>
      </c>
      <c r="F448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480" t="s">
        <v>47</v>
      </c>
      <c r="H4480" t="s">
        <v>16</v>
      </c>
      <c r="I448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80">
        <v>10.9</v>
      </c>
      <c r="K4480">
        <v>7.7</v>
      </c>
      <c r="L4480">
        <v>9.5</v>
      </c>
      <c r="M4480">
        <v>30</v>
      </c>
      <c r="N4480">
        <v>222</v>
      </c>
    </row>
    <row r="4481" spans="1:14" x14ac:dyDescent="0.35">
      <c r="A4481" t="s">
        <v>91</v>
      </c>
      <c r="B4481" t="s">
        <v>1188</v>
      </c>
      <c r="C4481" t="s">
        <v>38</v>
      </c>
      <c r="D4481">
        <v>3</v>
      </c>
      <c r="E4481">
        <v>6</v>
      </c>
      <c r="F448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481" t="s">
        <v>17</v>
      </c>
      <c r="H4481" t="s">
        <v>16</v>
      </c>
      <c r="I448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81">
        <v>12.5</v>
      </c>
      <c r="K4481">
        <v>8.4</v>
      </c>
      <c r="L4481">
        <v>10.7</v>
      </c>
      <c r="M4481">
        <v>26</v>
      </c>
      <c r="N4481">
        <v>249</v>
      </c>
    </row>
    <row r="4482" spans="1:14" x14ac:dyDescent="0.35">
      <c r="A4482" t="s">
        <v>91</v>
      </c>
      <c r="B4482" t="s">
        <v>1189</v>
      </c>
      <c r="C4482" t="s">
        <v>38</v>
      </c>
      <c r="D4482">
        <v>3</v>
      </c>
      <c r="E4482">
        <v>6</v>
      </c>
      <c r="F448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482" t="s">
        <v>47</v>
      </c>
      <c r="H4482" t="s">
        <v>16</v>
      </c>
      <c r="I448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82">
        <v>11.2</v>
      </c>
      <c r="K4482">
        <v>7.8</v>
      </c>
      <c r="L4482">
        <v>9.6999999999999993</v>
      </c>
      <c r="M4482">
        <v>29</v>
      </c>
      <c r="N4482">
        <v>227</v>
      </c>
    </row>
    <row r="4483" spans="1:14" x14ac:dyDescent="0.35">
      <c r="A4483" t="s">
        <v>91</v>
      </c>
      <c r="B4483" t="s">
        <v>1190</v>
      </c>
      <c r="C4483" t="s">
        <v>38</v>
      </c>
      <c r="D4483">
        <v>3</v>
      </c>
      <c r="E4483">
        <v>6</v>
      </c>
      <c r="F448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483" t="s">
        <v>47</v>
      </c>
      <c r="H4483" t="s">
        <v>16</v>
      </c>
      <c r="I448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83">
        <v>11.2</v>
      </c>
      <c r="K4483">
        <v>7.8</v>
      </c>
      <c r="L4483">
        <v>9.6999999999999993</v>
      </c>
      <c r="M4483">
        <v>29</v>
      </c>
      <c r="N4483">
        <v>227</v>
      </c>
    </row>
    <row r="4484" spans="1:14" x14ac:dyDescent="0.35">
      <c r="A4484" t="s">
        <v>91</v>
      </c>
      <c r="B4484" t="s">
        <v>1004</v>
      </c>
      <c r="C4484" t="s">
        <v>14</v>
      </c>
      <c r="D4484">
        <v>3</v>
      </c>
      <c r="E4484">
        <v>6</v>
      </c>
      <c r="F448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484" t="s">
        <v>40</v>
      </c>
      <c r="H4484" t="s">
        <v>16</v>
      </c>
      <c r="I448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84">
        <v>13.5</v>
      </c>
      <c r="K4484">
        <v>9.9</v>
      </c>
      <c r="L4484">
        <v>11.9</v>
      </c>
      <c r="M4484">
        <v>24</v>
      </c>
      <c r="N4484">
        <v>280</v>
      </c>
    </row>
    <row r="4485" spans="1:14" x14ac:dyDescent="0.35">
      <c r="A4485" t="s">
        <v>91</v>
      </c>
      <c r="B4485" t="s">
        <v>1004</v>
      </c>
      <c r="C4485" t="s">
        <v>14</v>
      </c>
      <c r="D4485">
        <v>3</v>
      </c>
      <c r="E4485">
        <v>6</v>
      </c>
      <c r="F448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485" t="s">
        <v>17</v>
      </c>
      <c r="H4485" t="s">
        <v>16</v>
      </c>
      <c r="I448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85">
        <v>13.5</v>
      </c>
      <c r="K4485">
        <v>9.3000000000000007</v>
      </c>
      <c r="L4485">
        <v>11.6</v>
      </c>
      <c r="M4485">
        <v>24</v>
      </c>
      <c r="N4485">
        <v>273</v>
      </c>
    </row>
    <row r="4486" spans="1:14" x14ac:dyDescent="0.35">
      <c r="A4486" t="s">
        <v>91</v>
      </c>
      <c r="B4486" t="s">
        <v>808</v>
      </c>
      <c r="C4486" t="s">
        <v>38</v>
      </c>
      <c r="D4486">
        <v>3</v>
      </c>
      <c r="E4486">
        <v>6</v>
      </c>
      <c r="F448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486" t="s">
        <v>40</v>
      </c>
      <c r="H4486" t="s">
        <v>16</v>
      </c>
      <c r="I448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86">
        <v>14.5</v>
      </c>
      <c r="K4486">
        <v>10.5</v>
      </c>
      <c r="L4486">
        <v>12.7</v>
      </c>
      <c r="M4486">
        <v>22</v>
      </c>
      <c r="N4486">
        <v>299</v>
      </c>
    </row>
    <row r="4487" spans="1:14" x14ac:dyDescent="0.35">
      <c r="A4487" t="s">
        <v>91</v>
      </c>
      <c r="B4487" t="s">
        <v>808</v>
      </c>
      <c r="C4487" t="s">
        <v>38</v>
      </c>
      <c r="D4487">
        <v>3</v>
      </c>
      <c r="E4487">
        <v>6</v>
      </c>
      <c r="F448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487" t="s">
        <v>17</v>
      </c>
      <c r="H4487" t="s">
        <v>16</v>
      </c>
      <c r="I448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87">
        <v>13.8</v>
      </c>
      <c r="K4487">
        <v>9.4</v>
      </c>
      <c r="L4487">
        <v>11.9</v>
      </c>
      <c r="M4487">
        <v>24</v>
      </c>
      <c r="N4487">
        <v>280</v>
      </c>
    </row>
    <row r="4488" spans="1:14" x14ac:dyDescent="0.35">
      <c r="A4488" t="s">
        <v>91</v>
      </c>
      <c r="B4488" t="s">
        <v>809</v>
      </c>
      <c r="C4488" t="s">
        <v>14</v>
      </c>
      <c r="D4488">
        <v>3</v>
      </c>
      <c r="E4488">
        <v>6</v>
      </c>
      <c r="F448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488" t="s">
        <v>40</v>
      </c>
      <c r="H4488" t="s">
        <v>16</v>
      </c>
      <c r="I448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88">
        <v>13.5</v>
      </c>
      <c r="K4488">
        <v>9.9</v>
      </c>
      <c r="L4488">
        <v>11.9</v>
      </c>
      <c r="M4488">
        <v>24</v>
      </c>
      <c r="N4488">
        <v>280</v>
      </c>
    </row>
    <row r="4489" spans="1:14" x14ac:dyDescent="0.35">
      <c r="A4489" t="s">
        <v>91</v>
      </c>
      <c r="B4489" t="s">
        <v>809</v>
      </c>
      <c r="C4489" t="s">
        <v>14</v>
      </c>
      <c r="D4489">
        <v>3</v>
      </c>
      <c r="E4489">
        <v>6</v>
      </c>
      <c r="F448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489" t="s">
        <v>17</v>
      </c>
      <c r="H4489" t="s">
        <v>16</v>
      </c>
      <c r="I448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89">
        <v>13.5</v>
      </c>
      <c r="K4489">
        <v>9.3000000000000007</v>
      </c>
      <c r="L4489">
        <v>11.6</v>
      </c>
      <c r="M4489">
        <v>24</v>
      </c>
      <c r="N4489">
        <v>273</v>
      </c>
    </row>
    <row r="4490" spans="1:14" x14ac:dyDescent="0.35">
      <c r="A4490" t="s">
        <v>91</v>
      </c>
      <c r="B4490" t="s">
        <v>1324</v>
      </c>
      <c r="C4490" t="s">
        <v>25</v>
      </c>
      <c r="D4490">
        <v>4.4000000000000004</v>
      </c>
      <c r="E4490">
        <v>8</v>
      </c>
      <c r="F449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490" t="s">
        <v>47</v>
      </c>
      <c r="H4490" t="s">
        <v>16</v>
      </c>
      <c r="I449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90">
        <v>14.3</v>
      </c>
      <c r="K4490">
        <v>9.4</v>
      </c>
      <c r="L4490">
        <v>12.1</v>
      </c>
      <c r="M4490">
        <v>23</v>
      </c>
      <c r="N4490">
        <v>283</v>
      </c>
    </row>
    <row r="4491" spans="1:14" x14ac:dyDescent="0.35">
      <c r="A4491" t="s">
        <v>91</v>
      </c>
      <c r="B4491" t="s">
        <v>128</v>
      </c>
      <c r="C4491" t="s">
        <v>38</v>
      </c>
      <c r="D4491">
        <v>4.4000000000000004</v>
      </c>
      <c r="E4491">
        <v>8</v>
      </c>
      <c r="F449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491" t="s">
        <v>40</v>
      </c>
      <c r="H4491" t="s">
        <v>16</v>
      </c>
      <c r="I449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91">
        <v>17.3</v>
      </c>
      <c r="K4491">
        <v>11.6</v>
      </c>
      <c r="L4491">
        <v>14.7</v>
      </c>
      <c r="M4491">
        <v>19</v>
      </c>
      <c r="N4491">
        <v>344</v>
      </c>
    </row>
    <row r="4492" spans="1:14" x14ac:dyDescent="0.35">
      <c r="A4492" t="s">
        <v>91</v>
      </c>
      <c r="B4492" t="s">
        <v>128</v>
      </c>
      <c r="C4492" t="s">
        <v>38</v>
      </c>
      <c r="D4492">
        <v>4.4000000000000004</v>
      </c>
      <c r="E4492">
        <v>8</v>
      </c>
      <c r="F449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492" t="s">
        <v>17</v>
      </c>
      <c r="H4492" t="s">
        <v>16</v>
      </c>
      <c r="I449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92">
        <v>16.2</v>
      </c>
      <c r="K4492">
        <v>10.9</v>
      </c>
      <c r="L4492">
        <v>13.8</v>
      </c>
      <c r="M4492">
        <v>20</v>
      </c>
      <c r="N4492">
        <v>324</v>
      </c>
    </row>
    <row r="4493" spans="1:14" x14ac:dyDescent="0.35">
      <c r="A4493" t="s">
        <v>91</v>
      </c>
      <c r="B4493" t="s">
        <v>811</v>
      </c>
      <c r="C4493" t="s">
        <v>38</v>
      </c>
      <c r="D4493">
        <v>4.4000000000000004</v>
      </c>
      <c r="E4493">
        <v>8</v>
      </c>
      <c r="F449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493" t="s">
        <v>40</v>
      </c>
      <c r="H4493" t="s">
        <v>16</v>
      </c>
      <c r="I449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93">
        <v>17.3</v>
      </c>
      <c r="K4493">
        <v>11.6</v>
      </c>
      <c r="L4493">
        <v>14.7</v>
      </c>
      <c r="M4493">
        <v>19</v>
      </c>
      <c r="N4493">
        <v>344</v>
      </c>
    </row>
    <row r="4494" spans="1:14" x14ac:dyDescent="0.35">
      <c r="A4494" t="s">
        <v>91</v>
      </c>
      <c r="B4494" t="s">
        <v>811</v>
      </c>
      <c r="C4494" t="s">
        <v>38</v>
      </c>
      <c r="D4494">
        <v>4.4000000000000004</v>
      </c>
      <c r="E4494">
        <v>8</v>
      </c>
      <c r="F449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494" t="s">
        <v>17</v>
      </c>
      <c r="H4494" t="s">
        <v>16</v>
      </c>
      <c r="I449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94">
        <v>16.2</v>
      </c>
      <c r="K4494">
        <v>10.9</v>
      </c>
      <c r="L4494">
        <v>13.8</v>
      </c>
      <c r="M4494">
        <v>20</v>
      </c>
      <c r="N4494">
        <v>324</v>
      </c>
    </row>
    <row r="4495" spans="1:14" x14ac:dyDescent="0.35">
      <c r="A4495" t="s">
        <v>91</v>
      </c>
      <c r="B4495" t="s">
        <v>129</v>
      </c>
      <c r="C4495" t="s">
        <v>14</v>
      </c>
      <c r="D4495">
        <v>4.4000000000000004</v>
      </c>
      <c r="E4495">
        <v>8</v>
      </c>
      <c r="F449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495" t="s">
        <v>40</v>
      </c>
      <c r="H4495" t="s">
        <v>16</v>
      </c>
      <c r="I449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95">
        <v>17.3</v>
      </c>
      <c r="K4495">
        <v>11.6</v>
      </c>
      <c r="L4495">
        <v>14.7</v>
      </c>
      <c r="M4495">
        <v>19</v>
      </c>
      <c r="N4495">
        <v>344</v>
      </c>
    </row>
    <row r="4496" spans="1:14" x14ac:dyDescent="0.35">
      <c r="A4496" t="s">
        <v>91</v>
      </c>
      <c r="B4496" t="s">
        <v>129</v>
      </c>
      <c r="C4496" t="s">
        <v>14</v>
      </c>
      <c r="D4496">
        <v>4.4000000000000004</v>
      </c>
      <c r="E4496">
        <v>8</v>
      </c>
      <c r="F449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496" t="s">
        <v>17</v>
      </c>
      <c r="H4496" t="s">
        <v>16</v>
      </c>
      <c r="I449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96">
        <v>16.2</v>
      </c>
      <c r="K4496">
        <v>10.9</v>
      </c>
      <c r="L4496">
        <v>13.8</v>
      </c>
      <c r="M4496">
        <v>20</v>
      </c>
      <c r="N4496">
        <v>324</v>
      </c>
    </row>
    <row r="4497" spans="1:14" x14ac:dyDescent="0.35">
      <c r="A4497" t="s">
        <v>91</v>
      </c>
      <c r="B4497" t="s">
        <v>1191</v>
      </c>
      <c r="C4497" t="s">
        <v>58</v>
      </c>
      <c r="D4497">
        <v>6.6</v>
      </c>
      <c r="E4497">
        <v>12</v>
      </c>
      <c r="F449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497" t="s">
        <v>47</v>
      </c>
      <c r="H4497" t="s">
        <v>16</v>
      </c>
      <c r="I449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97">
        <v>17.7</v>
      </c>
      <c r="K4497">
        <v>11.9</v>
      </c>
      <c r="L4497">
        <v>15.1</v>
      </c>
      <c r="M4497">
        <v>19</v>
      </c>
      <c r="N4497">
        <v>355</v>
      </c>
    </row>
    <row r="4498" spans="1:14" x14ac:dyDescent="0.35">
      <c r="A4498" t="s">
        <v>91</v>
      </c>
      <c r="B4498" t="s">
        <v>130</v>
      </c>
      <c r="C4498" t="s">
        <v>21</v>
      </c>
      <c r="D4498">
        <v>2</v>
      </c>
      <c r="E4498">
        <v>4</v>
      </c>
      <c r="F449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498" t="s">
        <v>47</v>
      </c>
      <c r="H4498" t="s">
        <v>16</v>
      </c>
      <c r="I449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98">
        <v>10.7</v>
      </c>
      <c r="K4498">
        <v>7.5</v>
      </c>
      <c r="L4498">
        <v>9.3000000000000007</v>
      </c>
      <c r="M4498">
        <v>30</v>
      </c>
      <c r="N4498">
        <v>217</v>
      </c>
    </row>
    <row r="4499" spans="1:14" x14ac:dyDescent="0.35">
      <c r="A4499" t="s">
        <v>91</v>
      </c>
      <c r="B4499" t="s">
        <v>1325</v>
      </c>
      <c r="C4499" t="s">
        <v>21</v>
      </c>
      <c r="D4499">
        <v>2</v>
      </c>
      <c r="E4499">
        <v>4</v>
      </c>
      <c r="F449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499" t="s">
        <v>47</v>
      </c>
      <c r="H4499" t="s">
        <v>16</v>
      </c>
      <c r="I449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499">
        <v>11</v>
      </c>
      <c r="K4499">
        <v>7.7</v>
      </c>
      <c r="L4499">
        <v>9.5</v>
      </c>
      <c r="M4499">
        <v>30</v>
      </c>
      <c r="N4499">
        <v>222</v>
      </c>
    </row>
    <row r="4500" spans="1:14" x14ac:dyDescent="0.35">
      <c r="A4500" t="s">
        <v>91</v>
      </c>
      <c r="B4500" t="s">
        <v>1326</v>
      </c>
      <c r="C4500" t="s">
        <v>21</v>
      </c>
      <c r="D4500">
        <v>2</v>
      </c>
      <c r="E4500">
        <v>4</v>
      </c>
      <c r="F450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500" t="s">
        <v>47</v>
      </c>
      <c r="H4500" t="s">
        <v>16</v>
      </c>
      <c r="I450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500">
        <v>10.8</v>
      </c>
      <c r="K4500">
        <v>8</v>
      </c>
      <c r="L4500">
        <v>9.5</v>
      </c>
      <c r="M4500">
        <v>30</v>
      </c>
      <c r="N4500">
        <v>223</v>
      </c>
    </row>
    <row r="4501" spans="1:14" x14ac:dyDescent="0.35">
      <c r="A4501" t="s">
        <v>91</v>
      </c>
      <c r="B4501" t="s">
        <v>1327</v>
      </c>
      <c r="C4501" t="s">
        <v>21</v>
      </c>
      <c r="D4501">
        <v>3</v>
      </c>
      <c r="E4501">
        <v>6</v>
      </c>
      <c r="F450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501" t="s">
        <v>47</v>
      </c>
      <c r="H4501" t="s">
        <v>16</v>
      </c>
      <c r="I450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501">
        <v>11.7</v>
      </c>
      <c r="K4501">
        <v>8.6</v>
      </c>
      <c r="L4501">
        <v>10.3</v>
      </c>
      <c r="M4501">
        <v>27</v>
      </c>
      <c r="N4501">
        <v>241</v>
      </c>
    </row>
    <row r="4502" spans="1:14" x14ac:dyDescent="0.35">
      <c r="A4502" t="s">
        <v>91</v>
      </c>
      <c r="B4502" t="s">
        <v>813</v>
      </c>
      <c r="C4502" t="s">
        <v>21</v>
      </c>
      <c r="D4502">
        <v>2</v>
      </c>
      <c r="E4502">
        <v>4</v>
      </c>
      <c r="F450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502" t="s">
        <v>47</v>
      </c>
      <c r="H4502" t="s">
        <v>16</v>
      </c>
      <c r="I450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502">
        <v>11.8</v>
      </c>
      <c r="K4502">
        <v>8.6</v>
      </c>
      <c r="L4502">
        <v>10.3</v>
      </c>
      <c r="M4502">
        <v>27</v>
      </c>
      <c r="N4502">
        <v>240</v>
      </c>
    </row>
    <row r="4503" spans="1:14" x14ac:dyDescent="0.35">
      <c r="A4503" t="s">
        <v>91</v>
      </c>
      <c r="B4503" t="s">
        <v>1005</v>
      </c>
      <c r="C4503" t="s">
        <v>21</v>
      </c>
      <c r="D4503">
        <v>3</v>
      </c>
      <c r="E4503">
        <v>6</v>
      </c>
      <c r="F450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503" t="s">
        <v>47</v>
      </c>
      <c r="H4503" t="s">
        <v>16</v>
      </c>
      <c r="I450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503">
        <v>12.9</v>
      </c>
      <c r="K4503">
        <v>9.5</v>
      </c>
      <c r="L4503">
        <v>11.4</v>
      </c>
      <c r="M4503">
        <v>25</v>
      </c>
      <c r="N4503">
        <v>266</v>
      </c>
    </row>
    <row r="4504" spans="1:14" x14ac:dyDescent="0.35">
      <c r="A4504" t="s">
        <v>91</v>
      </c>
      <c r="B4504" t="s">
        <v>816</v>
      </c>
      <c r="C4504" t="s">
        <v>66</v>
      </c>
      <c r="D4504">
        <v>3</v>
      </c>
      <c r="E4504">
        <v>6</v>
      </c>
      <c r="F450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504" t="s">
        <v>47</v>
      </c>
      <c r="H4504" t="s">
        <v>52</v>
      </c>
      <c r="I450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4504">
        <v>10.3</v>
      </c>
      <c r="K4504">
        <v>8</v>
      </c>
      <c r="L4504">
        <v>9.3000000000000007</v>
      </c>
      <c r="M4504">
        <v>30</v>
      </c>
      <c r="N4504">
        <v>246</v>
      </c>
    </row>
    <row r="4505" spans="1:14" x14ac:dyDescent="0.35">
      <c r="A4505" t="s">
        <v>91</v>
      </c>
      <c r="B4505" t="s">
        <v>134</v>
      </c>
      <c r="C4505" t="s">
        <v>66</v>
      </c>
      <c r="D4505">
        <v>3</v>
      </c>
      <c r="E4505">
        <v>6</v>
      </c>
      <c r="F450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505" t="s">
        <v>47</v>
      </c>
      <c r="H4505" t="s">
        <v>16</v>
      </c>
      <c r="I450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505">
        <v>13</v>
      </c>
      <c r="K4505">
        <v>9.8000000000000007</v>
      </c>
      <c r="L4505">
        <v>11.5</v>
      </c>
      <c r="M4505">
        <v>25</v>
      </c>
      <c r="N4505">
        <v>270</v>
      </c>
    </row>
    <row r="4506" spans="1:14" x14ac:dyDescent="0.35">
      <c r="A4506" t="s">
        <v>91</v>
      </c>
      <c r="B4506" t="s">
        <v>135</v>
      </c>
      <c r="C4506" t="s">
        <v>66</v>
      </c>
      <c r="D4506">
        <v>4.4000000000000004</v>
      </c>
      <c r="E4506">
        <v>8</v>
      </c>
      <c r="F450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506" t="s">
        <v>47</v>
      </c>
      <c r="H4506" t="s">
        <v>16</v>
      </c>
      <c r="I450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506">
        <v>15.4</v>
      </c>
      <c r="K4506">
        <v>11.2</v>
      </c>
      <c r="L4506">
        <v>13.5</v>
      </c>
      <c r="M4506">
        <v>21</v>
      </c>
      <c r="N4506">
        <v>317</v>
      </c>
    </row>
    <row r="4507" spans="1:14" x14ac:dyDescent="0.35">
      <c r="A4507" t="s">
        <v>91</v>
      </c>
      <c r="B4507" t="s">
        <v>815</v>
      </c>
      <c r="C4507" t="s">
        <v>66</v>
      </c>
      <c r="D4507">
        <v>4.4000000000000004</v>
      </c>
      <c r="E4507">
        <v>8</v>
      </c>
      <c r="F450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507" t="s">
        <v>47</v>
      </c>
      <c r="H4507" t="s">
        <v>16</v>
      </c>
      <c r="I450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507">
        <v>16.600000000000001</v>
      </c>
      <c r="K4507">
        <v>12.1</v>
      </c>
      <c r="L4507">
        <v>14.6</v>
      </c>
      <c r="M4507">
        <v>19</v>
      </c>
      <c r="N4507">
        <v>341</v>
      </c>
    </row>
    <row r="4508" spans="1:14" x14ac:dyDescent="0.35">
      <c r="A4508" t="s">
        <v>91</v>
      </c>
      <c r="B4508" t="s">
        <v>137</v>
      </c>
      <c r="C4508" t="s">
        <v>66</v>
      </c>
      <c r="D4508">
        <v>3</v>
      </c>
      <c r="E4508">
        <v>6</v>
      </c>
      <c r="F450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508" t="s">
        <v>47</v>
      </c>
      <c r="H4508" t="s">
        <v>16</v>
      </c>
      <c r="I450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508">
        <v>13</v>
      </c>
      <c r="K4508">
        <v>9.8000000000000007</v>
      </c>
      <c r="L4508">
        <v>11.5</v>
      </c>
      <c r="M4508">
        <v>25</v>
      </c>
      <c r="N4508">
        <v>270</v>
      </c>
    </row>
    <row r="4509" spans="1:14" x14ac:dyDescent="0.35">
      <c r="A4509" t="s">
        <v>91</v>
      </c>
      <c r="B4509" t="s">
        <v>138</v>
      </c>
      <c r="C4509" t="s">
        <v>66</v>
      </c>
      <c r="D4509">
        <v>4.4000000000000004</v>
      </c>
      <c r="E4509">
        <v>8</v>
      </c>
      <c r="F450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509" t="s">
        <v>47</v>
      </c>
      <c r="H4509" t="s">
        <v>16</v>
      </c>
      <c r="I450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509">
        <v>15.4</v>
      </c>
      <c r="K4509">
        <v>11.2</v>
      </c>
      <c r="L4509">
        <v>13.5</v>
      </c>
      <c r="M4509">
        <v>21</v>
      </c>
      <c r="N4509">
        <v>317</v>
      </c>
    </row>
    <row r="4510" spans="1:14" x14ac:dyDescent="0.35">
      <c r="A4510" t="s">
        <v>91</v>
      </c>
      <c r="B4510" t="s">
        <v>136</v>
      </c>
      <c r="C4510" t="s">
        <v>66</v>
      </c>
      <c r="D4510">
        <v>4.4000000000000004</v>
      </c>
      <c r="E4510">
        <v>8</v>
      </c>
      <c r="F451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510" t="s">
        <v>47</v>
      </c>
      <c r="H4510" t="s">
        <v>16</v>
      </c>
      <c r="I451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510">
        <v>16.600000000000001</v>
      </c>
      <c r="K4510">
        <v>12.1</v>
      </c>
      <c r="L4510">
        <v>14.6</v>
      </c>
      <c r="M4510">
        <v>19</v>
      </c>
      <c r="N4510">
        <v>341</v>
      </c>
    </row>
    <row r="4511" spans="1:14" x14ac:dyDescent="0.35">
      <c r="A4511" t="s">
        <v>1328</v>
      </c>
      <c r="B4511" t="s">
        <v>1329</v>
      </c>
      <c r="C4511" t="s">
        <v>31</v>
      </c>
      <c r="D4511">
        <v>8</v>
      </c>
      <c r="E4511">
        <v>16</v>
      </c>
      <c r="F451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511" t="s">
        <v>40</v>
      </c>
      <c r="H4511" t="s">
        <v>16</v>
      </c>
      <c r="I451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511">
        <v>26.8</v>
      </c>
      <c r="K4511">
        <v>16.600000000000001</v>
      </c>
      <c r="L4511">
        <v>22.2</v>
      </c>
      <c r="M4511">
        <v>13</v>
      </c>
      <c r="N4511">
        <v>522</v>
      </c>
    </row>
    <row r="4512" spans="1:14" x14ac:dyDescent="0.35">
      <c r="A4512" t="s">
        <v>142</v>
      </c>
      <c r="B4512" t="s">
        <v>143</v>
      </c>
      <c r="C4512" t="s">
        <v>66</v>
      </c>
      <c r="D4512">
        <v>3.6</v>
      </c>
      <c r="E4512">
        <v>6</v>
      </c>
      <c r="F451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512" t="s">
        <v>440</v>
      </c>
      <c r="H4512" t="s">
        <v>144</v>
      </c>
      <c r="I451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512">
        <v>12.9</v>
      </c>
      <c r="K4512">
        <v>9</v>
      </c>
      <c r="L4512">
        <v>11.2</v>
      </c>
      <c r="M4512">
        <v>25</v>
      </c>
      <c r="N4512">
        <v>263</v>
      </c>
    </row>
    <row r="4513" spans="1:14" x14ac:dyDescent="0.35">
      <c r="A4513" t="s">
        <v>142</v>
      </c>
      <c r="B4513" t="s">
        <v>145</v>
      </c>
      <c r="C4513" t="s">
        <v>66</v>
      </c>
      <c r="D4513">
        <v>3.6</v>
      </c>
      <c r="E4513">
        <v>6</v>
      </c>
      <c r="F451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513" t="s">
        <v>440</v>
      </c>
      <c r="H4513" t="s">
        <v>144</v>
      </c>
      <c r="I451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513">
        <v>13.8</v>
      </c>
      <c r="K4513">
        <v>9.4</v>
      </c>
      <c r="L4513">
        <v>11.8</v>
      </c>
      <c r="M4513">
        <v>24</v>
      </c>
      <c r="N4513">
        <v>277</v>
      </c>
    </row>
    <row r="4514" spans="1:14" x14ac:dyDescent="0.35">
      <c r="A4514" t="s">
        <v>142</v>
      </c>
      <c r="B4514" t="s">
        <v>146</v>
      </c>
      <c r="C4514" t="s">
        <v>21</v>
      </c>
      <c r="D4514">
        <v>1.4</v>
      </c>
      <c r="E4514">
        <v>4</v>
      </c>
      <c r="F451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514" t="s">
        <v>22</v>
      </c>
      <c r="H4514" t="s">
        <v>144</v>
      </c>
      <c r="I451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514">
        <v>9.3000000000000007</v>
      </c>
      <c r="K4514">
        <v>7.2</v>
      </c>
      <c r="L4514">
        <v>8.3000000000000007</v>
      </c>
      <c r="M4514">
        <v>34</v>
      </c>
      <c r="N4514">
        <v>194</v>
      </c>
    </row>
    <row r="4515" spans="1:14" x14ac:dyDescent="0.35">
      <c r="A4515" t="s">
        <v>142</v>
      </c>
      <c r="B4515" t="s">
        <v>1330</v>
      </c>
      <c r="C4515" t="s">
        <v>21</v>
      </c>
      <c r="D4515">
        <v>1.4</v>
      </c>
      <c r="E4515">
        <v>4</v>
      </c>
      <c r="F451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515" t="s">
        <v>22</v>
      </c>
      <c r="H4515" t="s">
        <v>144</v>
      </c>
      <c r="I451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515">
        <v>8.6</v>
      </c>
      <c r="K4515">
        <v>7.1</v>
      </c>
      <c r="L4515">
        <v>7.9</v>
      </c>
      <c r="M4515">
        <v>36</v>
      </c>
      <c r="N4515">
        <v>185</v>
      </c>
    </row>
    <row r="4516" spans="1:14" x14ac:dyDescent="0.35">
      <c r="A4516" t="s">
        <v>142</v>
      </c>
      <c r="B4516" t="s">
        <v>147</v>
      </c>
      <c r="C4516" t="s">
        <v>21</v>
      </c>
      <c r="D4516">
        <v>1.4</v>
      </c>
      <c r="E4516">
        <v>4</v>
      </c>
      <c r="F451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516" t="s">
        <v>22</v>
      </c>
      <c r="H4516" t="s">
        <v>144</v>
      </c>
      <c r="I451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516">
        <v>9.9</v>
      </c>
      <c r="K4516">
        <v>7.8</v>
      </c>
      <c r="L4516">
        <v>8.9</v>
      </c>
      <c r="M4516">
        <v>32</v>
      </c>
      <c r="N4516">
        <v>210</v>
      </c>
    </row>
    <row r="4517" spans="1:14" x14ac:dyDescent="0.35">
      <c r="A4517" t="s">
        <v>142</v>
      </c>
      <c r="B4517" t="s">
        <v>1331</v>
      </c>
      <c r="C4517" t="s">
        <v>21</v>
      </c>
      <c r="D4517">
        <v>1.4</v>
      </c>
      <c r="E4517">
        <v>4</v>
      </c>
      <c r="F451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517" t="s">
        <v>22</v>
      </c>
      <c r="H4517" t="s">
        <v>144</v>
      </c>
      <c r="I451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517">
        <v>9</v>
      </c>
      <c r="K4517">
        <v>7.6</v>
      </c>
      <c r="L4517">
        <v>8.3000000000000007</v>
      </c>
      <c r="M4517">
        <v>34</v>
      </c>
      <c r="N4517">
        <v>196</v>
      </c>
    </row>
    <row r="4518" spans="1:14" x14ac:dyDescent="0.35">
      <c r="A4518" t="s">
        <v>142</v>
      </c>
      <c r="B4518" t="s">
        <v>1008</v>
      </c>
      <c r="C4518" t="s">
        <v>21</v>
      </c>
      <c r="D4518">
        <v>2</v>
      </c>
      <c r="E4518">
        <v>4</v>
      </c>
      <c r="F451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518" t="s">
        <v>36</v>
      </c>
      <c r="H4518" t="s">
        <v>16</v>
      </c>
      <c r="I451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518">
        <v>11.8</v>
      </c>
      <c r="K4518">
        <v>9.1</v>
      </c>
      <c r="L4518">
        <v>10.6</v>
      </c>
      <c r="M4518">
        <v>27</v>
      </c>
      <c r="N4518">
        <v>248</v>
      </c>
    </row>
    <row r="4519" spans="1:14" x14ac:dyDescent="0.35">
      <c r="A4519" t="s">
        <v>142</v>
      </c>
      <c r="B4519" t="s">
        <v>1008</v>
      </c>
      <c r="C4519" t="s">
        <v>21</v>
      </c>
      <c r="D4519">
        <v>2.5</v>
      </c>
      <c r="E4519">
        <v>4</v>
      </c>
      <c r="F451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519" t="s">
        <v>36</v>
      </c>
      <c r="H4519" t="s">
        <v>144</v>
      </c>
      <c r="I451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519">
        <v>11.1</v>
      </c>
      <c r="K4519">
        <v>8.6</v>
      </c>
      <c r="L4519">
        <v>10</v>
      </c>
      <c r="M4519">
        <v>28</v>
      </c>
      <c r="N4519">
        <v>234</v>
      </c>
    </row>
    <row r="4520" spans="1:14" x14ac:dyDescent="0.35">
      <c r="A4520" t="s">
        <v>142</v>
      </c>
      <c r="B4520" t="s">
        <v>148</v>
      </c>
      <c r="C4520" t="s">
        <v>25</v>
      </c>
      <c r="D4520">
        <v>3.6</v>
      </c>
      <c r="E4520">
        <v>6</v>
      </c>
      <c r="F452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520" t="s">
        <v>440</v>
      </c>
      <c r="H4520" t="s">
        <v>144</v>
      </c>
      <c r="I452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520">
        <v>11.3</v>
      </c>
      <c r="K4520">
        <v>7.9</v>
      </c>
      <c r="L4520">
        <v>9.6999999999999993</v>
      </c>
      <c r="M4520">
        <v>29</v>
      </c>
      <c r="N4520">
        <v>228</v>
      </c>
    </row>
    <row r="4521" spans="1:14" x14ac:dyDescent="0.35">
      <c r="A4521" t="s">
        <v>142</v>
      </c>
      <c r="B4521" t="s">
        <v>151</v>
      </c>
      <c r="C4521" t="s">
        <v>25</v>
      </c>
      <c r="D4521">
        <v>2.5</v>
      </c>
      <c r="E4521">
        <v>4</v>
      </c>
      <c r="F452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521" t="s">
        <v>36</v>
      </c>
      <c r="H4521" t="s">
        <v>144</v>
      </c>
      <c r="I452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521">
        <v>9.3000000000000007</v>
      </c>
      <c r="K4521">
        <v>6.7</v>
      </c>
      <c r="L4521">
        <v>8.1</v>
      </c>
      <c r="M4521">
        <v>35</v>
      </c>
      <c r="N4521">
        <v>190</v>
      </c>
    </row>
    <row r="4522" spans="1:14" x14ac:dyDescent="0.35">
      <c r="A4522" t="s">
        <v>142</v>
      </c>
      <c r="B4522" t="s">
        <v>150</v>
      </c>
      <c r="C4522" t="s">
        <v>25</v>
      </c>
      <c r="D4522">
        <v>3.6</v>
      </c>
      <c r="E4522">
        <v>6</v>
      </c>
      <c r="F452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522" t="s">
        <v>440</v>
      </c>
      <c r="H4522" t="s">
        <v>144</v>
      </c>
      <c r="I452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522">
        <v>11.8</v>
      </c>
      <c r="K4522">
        <v>8</v>
      </c>
      <c r="L4522">
        <v>10.1</v>
      </c>
      <c r="M4522">
        <v>28</v>
      </c>
      <c r="N4522">
        <v>237</v>
      </c>
    </row>
    <row r="4523" spans="1:14" x14ac:dyDescent="0.35">
      <c r="A4523" t="s">
        <v>142</v>
      </c>
      <c r="B4523" t="s">
        <v>152</v>
      </c>
      <c r="C4523" t="s">
        <v>58</v>
      </c>
      <c r="D4523">
        <v>2</v>
      </c>
      <c r="E4523">
        <v>4</v>
      </c>
      <c r="F452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523" t="s">
        <v>440</v>
      </c>
      <c r="H4523" t="s">
        <v>16</v>
      </c>
      <c r="I452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523">
        <v>10.7</v>
      </c>
      <c r="K4523">
        <v>7.4</v>
      </c>
      <c r="L4523">
        <v>9.1999999999999993</v>
      </c>
      <c r="M4523">
        <v>31</v>
      </c>
      <c r="N4523">
        <v>217</v>
      </c>
    </row>
    <row r="4524" spans="1:14" x14ac:dyDescent="0.35">
      <c r="A4524" t="s">
        <v>142</v>
      </c>
      <c r="B4524" t="s">
        <v>153</v>
      </c>
      <c r="C4524" t="s">
        <v>58</v>
      </c>
      <c r="D4524">
        <v>2</v>
      </c>
      <c r="E4524">
        <v>4</v>
      </c>
      <c r="F452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524" t="s">
        <v>47</v>
      </c>
      <c r="H4524" t="s">
        <v>16</v>
      </c>
      <c r="I452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524">
        <v>11</v>
      </c>
      <c r="K4524">
        <v>8</v>
      </c>
      <c r="L4524">
        <v>9.6</v>
      </c>
      <c r="M4524">
        <v>29</v>
      </c>
      <c r="N4524">
        <v>227</v>
      </c>
    </row>
    <row r="4525" spans="1:14" x14ac:dyDescent="0.35">
      <c r="A4525" t="s">
        <v>142</v>
      </c>
      <c r="B4525" t="s">
        <v>153</v>
      </c>
      <c r="C4525" t="s">
        <v>58</v>
      </c>
      <c r="D4525">
        <v>3.6</v>
      </c>
      <c r="E4525">
        <v>6</v>
      </c>
      <c r="F452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525" t="s">
        <v>440</v>
      </c>
      <c r="H4525" t="s">
        <v>144</v>
      </c>
      <c r="I452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525">
        <v>12.4</v>
      </c>
      <c r="K4525">
        <v>8.6999999999999993</v>
      </c>
      <c r="L4525">
        <v>10.7</v>
      </c>
      <c r="M4525">
        <v>26</v>
      </c>
      <c r="N4525">
        <v>250</v>
      </c>
    </row>
    <row r="4526" spans="1:14" x14ac:dyDescent="0.35">
      <c r="A4526" t="s">
        <v>156</v>
      </c>
      <c r="B4526" t="s">
        <v>157</v>
      </c>
      <c r="C4526" t="s">
        <v>14</v>
      </c>
      <c r="D4526">
        <v>2</v>
      </c>
      <c r="E4526">
        <v>4</v>
      </c>
      <c r="F452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526" t="s">
        <v>47</v>
      </c>
      <c r="H4526" t="s">
        <v>16</v>
      </c>
      <c r="I452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526">
        <v>10.5</v>
      </c>
      <c r="K4526">
        <v>7.7</v>
      </c>
      <c r="L4526">
        <v>9.1999999999999993</v>
      </c>
      <c r="M4526">
        <v>31</v>
      </c>
      <c r="N4526">
        <v>216</v>
      </c>
    </row>
    <row r="4527" spans="1:14" x14ac:dyDescent="0.35">
      <c r="A4527" t="s">
        <v>156</v>
      </c>
      <c r="B4527" t="s">
        <v>157</v>
      </c>
      <c r="C4527" t="s">
        <v>14</v>
      </c>
      <c r="D4527">
        <v>2</v>
      </c>
      <c r="E4527">
        <v>4</v>
      </c>
      <c r="F452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527" t="s">
        <v>17</v>
      </c>
      <c r="H4527" t="s">
        <v>16</v>
      </c>
      <c r="I452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527">
        <v>12</v>
      </c>
      <c r="K4527">
        <v>8.1999999999999993</v>
      </c>
      <c r="L4527">
        <v>10.3</v>
      </c>
      <c r="M4527">
        <v>27</v>
      </c>
      <c r="N4527">
        <v>240</v>
      </c>
    </row>
    <row r="4528" spans="1:14" x14ac:dyDescent="0.35">
      <c r="A4528" t="s">
        <v>156</v>
      </c>
      <c r="B4528" t="s">
        <v>157</v>
      </c>
      <c r="C4528" t="s">
        <v>14</v>
      </c>
      <c r="D4528">
        <v>3.6</v>
      </c>
      <c r="E4528">
        <v>6</v>
      </c>
      <c r="F452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528" t="s">
        <v>47</v>
      </c>
      <c r="H4528" t="s">
        <v>144</v>
      </c>
      <c r="I452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528">
        <v>11.6</v>
      </c>
      <c r="K4528">
        <v>8</v>
      </c>
      <c r="L4528">
        <v>10</v>
      </c>
      <c r="M4528">
        <v>28</v>
      </c>
      <c r="N4528">
        <v>234</v>
      </c>
    </row>
    <row r="4529" spans="1:14" x14ac:dyDescent="0.35">
      <c r="A4529" t="s">
        <v>156</v>
      </c>
      <c r="B4529" t="s">
        <v>158</v>
      </c>
      <c r="C4529" t="s">
        <v>14</v>
      </c>
      <c r="D4529">
        <v>2</v>
      </c>
      <c r="E4529">
        <v>4</v>
      </c>
      <c r="F452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529" t="s">
        <v>47</v>
      </c>
      <c r="H4529" t="s">
        <v>16</v>
      </c>
      <c r="I452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529">
        <v>10.8</v>
      </c>
      <c r="K4529">
        <v>7.9</v>
      </c>
      <c r="L4529">
        <v>9.5</v>
      </c>
      <c r="M4529">
        <v>30</v>
      </c>
      <c r="N4529">
        <v>222</v>
      </c>
    </row>
    <row r="4530" spans="1:14" x14ac:dyDescent="0.35">
      <c r="A4530" t="s">
        <v>156</v>
      </c>
      <c r="B4530" t="s">
        <v>158</v>
      </c>
      <c r="C4530" t="s">
        <v>14</v>
      </c>
      <c r="D4530">
        <v>3.6</v>
      </c>
      <c r="E4530">
        <v>6</v>
      </c>
      <c r="F453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530" t="s">
        <v>47</v>
      </c>
      <c r="H4530" t="s">
        <v>144</v>
      </c>
      <c r="I453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530">
        <v>12.1</v>
      </c>
      <c r="K4530">
        <v>8.6</v>
      </c>
      <c r="L4530">
        <v>10.5</v>
      </c>
      <c r="M4530">
        <v>27</v>
      </c>
      <c r="N4530">
        <v>247</v>
      </c>
    </row>
    <row r="4531" spans="1:14" x14ac:dyDescent="0.35">
      <c r="A4531" t="s">
        <v>156</v>
      </c>
      <c r="B4531" t="s">
        <v>1011</v>
      </c>
      <c r="C4531" t="s">
        <v>14</v>
      </c>
      <c r="D4531">
        <v>3.6</v>
      </c>
      <c r="E4531">
        <v>6</v>
      </c>
      <c r="F453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531" t="s">
        <v>47</v>
      </c>
      <c r="H4531" t="s">
        <v>16</v>
      </c>
      <c r="I453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531">
        <v>13.9</v>
      </c>
      <c r="K4531">
        <v>9.4</v>
      </c>
      <c r="L4531">
        <v>11.9</v>
      </c>
      <c r="M4531">
        <v>24</v>
      </c>
      <c r="N4531">
        <v>291</v>
      </c>
    </row>
    <row r="4532" spans="1:14" x14ac:dyDescent="0.35">
      <c r="A4532" t="s">
        <v>156</v>
      </c>
      <c r="B4532" t="s">
        <v>1011</v>
      </c>
      <c r="C4532" t="s">
        <v>14</v>
      </c>
      <c r="D4532">
        <v>3.6</v>
      </c>
      <c r="E4532">
        <v>6</v>
      </c>
      <c r="F453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532" t="s">
        <v>17</v>
      </c>
      <c r="H4532" t="s">
        <v>16</v>
      </c>
      <c r="I453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532">
        <v>14.4</v>
      </c>
      <c r="K4532">
        <v>10.4</v>
      </c>
      <c r="L4532">
        <v>12.6</v>
      </c>
      <c r="M4532">
        <v>22</v>
      </c>
      <c r="N4532">
        <v>295</v>
      </c>
    </row>
    <row r="4533" spans="1:14" x14ac:dyDescent="0.35">
      <c r="A4533" t="s">
        <v>156</v>
      </c>
      <c r="B4533" t="s">
        <v>1012</v>
      </c>
      <c r="C4533" t="s">
        <v>58</v>
      </c>
      <c r="D4533">
        <v>2</v>
      </c>
      <c r="E4533">
        <v>4</v>
      </c>
      <c r="F453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533" t="s">
        <v>47</v>
      </c>
      <c r="H4533" t="s">
        <v>16</v>
      </c>
      <c r="I453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533">
        <v>11</v>
      </c>
      <c r="K4533">
        <v>7.8</v>
      </c>
      <c r="L4533">
        <v>9.5</v>
      </c>
      <c r="M4533">
        <v>30</v>
      </c>
      <c r="N4533">
        <v>224</v>
      </c>
    </row>
    <row r="4534" spans="1:14" x14ac:dyDescent="0.35">
      <c r="A4534" t="s">
        <v>156</v>
      </c>
      <c r="B4534" t="s">
        <v>1013</v>
      </c>
      <c r="C4534" t="s">
        <v>58</v>
      </c>
      <c r="D4534">
        <v>3</v>
      </c>
      <c r="E4534">
        <v>6</v>
      </c>
      <c r="F453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534" t="s">
        <v>47</v>
      </c>
      <c r="H4534" t="s">
        <v>16</v>
      </c>
      <c r="I453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534">
        <v>13</v>
      </c>
      <c r="K4534">
        <v>9.1</v>
      </c>
      <c r="L4534">
        <v>11.2</v>
      </c>
      <c r="M4534">
        <v>25</v>
      </c>
      <c r="N4534">
        <v>263</v>
      </c>
    </row>
    <row r="4535" spans="1:14" x14ac:dyDescent="0.35">
      <c r="A4535" t="s">
        <v>156</v>
      </c>
      <c r="B4535" t="s">
        <v>1013</v>
      </c>
      <c r="C4535" t="s">
        <v>58</v>
      </c>
      <c r="D4535">
        <v>3.6</v>
      </c>
      <c r="E4535">
        <v>6</v>
      </c>
      <c r="F453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535" t="s">
        <v>47</v>
      </c>
      <c r="H4535" t="s">
        <v>144</v>
      </c>
      <c r="I453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535">
        <v>13</v>
      </c>
      <c r="K4535">
        <v>8.9</v>
      </c>
      <c r="L4535">
        <v>11.1</v>
      </c>
      <c r="M4535">
        <v>25</v>
      </c>
      <c r="N4535">
        <v>261</v>
      </c>
    </row>
    <row r="4536" spans="1:14" x14ac:dyDescent="0.35">
      <c r="A4536" t="s">
        <v>156</v>
      </c>
      <c r="B4536" t="s">
        <v>817</v>
      </c>
      <c r="C4536" t="s">
        <v>25</v>
      </c>
      <c r="D4536">
        <v>2</v>
      </c>
      <c r="E4536">
        <v>4</v>
      </c>
      <c r="F453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536" t="s">
        <v>47</v>
      </c>
      <c r="H4536" t="s">
        <v>16</v>
      </c>
      <c r="I453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536">
        <v>11</v>
      </c>
      <c r="K4536">
        <v>7.8</v>
      </c>
      <c r="L4536">
        <v>9.5</v>
      </c>
      <c r="M4536">
        <v>30</v>
      </c>
      <c r="N4536">
        <v>224</v>
      </c>
    </row>
    <row r="4537" spans="1:14" x14ac:dyDescent="0.35">
      <c r="A4537" t="s">
        <v>156</v>
      </c>
      <c r="B4537" t="s">
        <v>817</v>
      </c>
      <c r="C4537" t="s">
        <v>25</v>
      </c>
      <c r="D4537">
        <v>3.6</v>
      </c>
      <c r="E4537">
        <v>6</v>
      </c>
      <c r="F453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537" t="s">
        <v>47</v>
      </c>
      <c r="H4537" t="s">
        <v>144</v>
      </c>
      <c r="I453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537">
        <v>11.6</v>
      </c>
      <c r="K4537">
        <v>8</v>
      </c>
      <c r="L4537">
        <v>10</v>
      </c>
      <c r="M4537">
        <v>28</v>
      </c>
      <c r="N4537">
        <v>234</v>
      </c>
    </row>
    <row r="4538" spans="1:14" x14ac:dyDescent="0.35">
      <c r="A4538" t="s">
        <v>156</v>
      </c>
      <c r="B4538" t="s">
        <v>818</v>
      </c>
      <c r="C4538" t="s">
        <v>25</v>
      </c>
      <c r="D4538">
        <v>2</v>
      </c>
      <c r="E4538">
        <v>4</v>
      </c>
      <c r="F453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538" t="s">
        <v>47</v>
      </c>
      <c r="H4538" t="s">
        <v>16</v>
      </c>
      <c r="I453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538">
        <v>11.2</v>
      </c>
      <c r="K4538">
        <v>8.1999999999999993</v>
      </c>
      <c r="L4538">
        <v>9.8000000000000007</v>
      </c>
      <c r="M4538">
        <v>29</v>
      </c>
      <c r="N4538">
        <v>229</v>
      </c>
    </row>
    <row r="4539" spans="1:14" x14ac:dyDescent="0.35">
      <c r="A4539" t="s">
        <v>156</v>
      </c>
      <c r="B4539" t="s">
        <v>818</v>
      </c>
      <c r="C4539" t="s">
        <v>25</v>
      </c>
      <c r="D4539">
        <v>3.6</v>
      </c>
      <c r="E4539">
        <v>6</v>
      </c>
      <c r="F453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539" t="s">
        <v>47</v>
      </c>
      <c r="H4539" t="s">
        <v>144</v>
      </c>
      <c r="I453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539">
        <v>12.1</v>
      </c>
      <c r="K4539">
        <v>8.6</v>
      </c>
      <c r="L4539">
        <v>10.5</v>
      </c>
      <c r="M4539">
        <v>27</v>
      </c>
      <c r="N4539">
        <v>247</v>
      </c>
    </row>
    <row r="4540" spans="1:14" x14ac:dyDescent="0.35">
      <c r="A4540" t="s">
        <v>156</v>
      </c>
      <c r="B4540" t="s">
        <v>819</v>
      </c>
      <c r="C4540" t="s">
        <v>25</v>
      </c>
      <c r="D4540">
        <v>3.6</v>
      </c>
      <c r="E4540">
        <v>6</v>
      </c>
      <c r="F454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540" t="s">
        <v>47</v>
      </c>
      <c r="H4540" t="s">
        <v>16</v>
      </c>
      <c r="I454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540">
        <v>15</v>
      </c>
      <c r="K4540">
        <v>9.9</v>
      </c>
      <c r="L4540">
        <v>12.7</v>
      </c>
      <c r="M4540">
        <v>22</v>
      </c>
      <c r="N4540">
        <v>311</v>
      </c>
    </row>
    <row r="4541" spans="1:14" x14ac:dyDescent="0.35">
      <c r="A4541" t="s">
        <v>156</v>
      </c>
      <c r="B4541" t="s">
        <v>1014</v>
      </c>
      <c r="C4541" t="s">
        <v>25</v>
      </c>
      <c r="D4541">
        <v>6.2</v>
      </c>
      <c r="E4541">
        <v>8</v>
      </c>
      <c r="F454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541" t="s">
        <v>47</v>
      </c>
      <c r="H4541" t="s">
        <v>16</v>
      </c>
      <c r="I454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541">
        <v>16.5</v>
      </c>
      <c r="K4541">
        <v>11.1</v>
      </c>
      <c r="L4541">
        <v>14</v>
      </c>
      <c r="M4541">
        <v>20</v>
      </c>
      <c r="N4541">
        <v>329</v>
      </c>
    </row>
    <row r="4542" spans="1:14" x14ac:dyDescent="0.35">
      <c r="A4542" t="s">
        <v>156</v>
      </c>
      <c r="B4542" t="s">
        <v>820</v>
      </c>
      <c r="C4542" t="s">
        <v>66</v>
      </c>
      <c r="D4542">
        <v>6.2</v>
      </c>
      <c r="E4542">
        <v>8</v>
      </c>
      <c r="F454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542" t="s">
        <v>1332</v>
      </c>
      <c r="H4542" t="s">
        <v>16</v>
      </c>
      <c r="I454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542">
        <v>16.600000000000001</v>
      </c>
      <c r="K4542">
        <v>10.9</v>
      </c>
      <c r="L4542">
        <v>14</v>
      </c>
      <c r="M4542">
        <v>20</v>
      </c>
      <c r="N4542">
        <v>329</v>
      </c>
    </row>
    <row r="4543" spans="1:14" x14ac:dyDescent="0.35">
      <c r="A4543" t="s">
        <v>156</v>
      </c>
      <c r="B4543" t="s">
        <v>1196</v>
      </c>
      <c r="C4543" t="s">
        <v>21</v>
      </c>
      <c r="D4543">
        <v>3.6</v>
      </c>
      <c r="E4543">
        <v>6</v>
      </c>
      <c r="F454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543" t="s">
        <v>47</v>
      </c>
      <c r="H4543" t="s">
        <v>144</v>
      </c>
      <c r="I454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543">
        <v>12.1</v>
      </c>
      <c r="K4543">
        <v>8.9</v>
      </c>
      <c r="L4543">
        <v>10.6</v>
      </c>
      <c r="M4543">
        <v>27</v>
      </c>
      <c r="N4543">
        <v>250</v>
      </c>
    </row>
    <row r="4544" spans="1:14" x14ac:dyDescent="0.35">
      <c r="A4544" t="s">
        <v>156</v>
      </c>
      <c r="B4544" t="s">
        <v>1197</v>
      </c>
      <c r="C4544" t="s">
        <v>21</v>
      </c>
      <c r="D4544">
        <v>3.6</v>
      </c>
      <c r="E4544">
        <v>6</v>
      </c>
      <c r="F454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544" t="s">
        <v>47</v>
      </c>
      <c r="H4544" t="s">
        <v>144</v>
      </c>
      <c r="I454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544">
        <v>12.8</v>
      </c>
      <c r="K4544">
        <v>9.3000000000000007</v>
      </c>
      <c r="L4544">
        <v>11.2</v>
      </c>
      <c r="M4544">
        <v>25</v>
      </c>
      <c r="N4544">
        <v>263</v>
      </c>
    </row>
    <row r="4545" spans="1:14" x14ac:dyDescent="0.35">
      <c r="A4545" t="s">
        <v>156</v>
      </c>
      <c r="B4545" t="s">
        <v>173</v>
      </c>
      <c r="C4545" t="s">
        <v>58</v>
      </c>
      <c r="D4545">
        <v>3.6</v>
      </c>
      <c r="E4545">
        <v>6</v>
      </c>
      <c r="F454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545" t="s">
        <v>22</v>
      </c>
      <c r="H4545" t="s">
        <v>144</v>
      </c>
      <c r="I454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545">
        <v>13.2</v>
      </c>
      <c r="K4545">
        <v>8.5</v>
      </c>
      <c r="L4545">
        <v>11.1</v>
      </c>
      <c r="M4545">
        <v>25</v>
      </c>
      <c r="N4545">
        <v>260</v>
      </c>
    </row>
    <row r="4546" spans="1:14" x14ac:dyDescent="0.35">
      <c r="A4546" t="s">
        <v>156</v>
      </c>
      <c r="B4546" t="s">
        <v>174</v>
      </c>
      <c r="C4546" t="s">
        <v>58</v>
      </c>
      <c r="D4546">
        <v>3.6</v>
      </c>
      <c r="E4546">
        <v>6</v>
      </c>
      <c r="F454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546" t="s">
        <v>22</v>
      </c>
      <c r="H4546" t="s">
        <v>144</v>
      </c>
      <c r="I454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546">
        <v>13.7</v>
      </c>
      <c r="K4546">
        <v>9</v>
      </c>
      <c r="L4546">
        <v>11.6</v>
      </c>
      <c r="M4546">
        <v>24</v>
      </c>
      <c r="N4546">
        <v>272</v>
      </c>
    </row>
    <row r="4547" spans="1:14" x14ac:dyDescent="0.35">
      <c r="A4547" t="s">
        <v>156</v>
      </c>
      <c r="B4547" t="s">
        <v>175</v>
      </c>
      <c r="C4547" t="s">
        <v>58</v>
      </c>
      <c r="D4547">
        <v>3.6</v>
      </c>
      <c r="E4547">
        <v>6</v>
      </c>
      <c r="F454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547" t="s">
        <v>22</v>
      </c>
      <c r="H4547" t="s">
        <v>16</v>
      </c>
      <c r="I454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547">
        <v>15</v>
      </c>
      <c r="K4547">
        <v>10.199999999999999</v>
      </c>
      <c r="L4547">
        <v>12.8</v>
      </c>
      <c r="M4547">
        <v>22</v>
      </c>
      <c r="N4547">
        <v>302</v>
      </c>
    </row>
    <row r="4548" spans="1:14" x14ac:dyDescent="0.35">
      <c r="A4548" t="s">
        <v>176</v>
      </c>
      <c r="B4548" t="s">
        <v>177</v>
      </c>
      <c r="C4548" t="s">
        <v>38</v>
      </c>
      <c r="D4548">
        <v>2</v>
      </c>
      <c r="E4548">
        <v>4</v>
      </c>
      <c r="F454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548" t="s">
        <v>47</v>
      </c>
      <c r="H4548" t="s">
        <v>16</v>
      </c>
      <c r="I454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548">
        <v>10.8</v>
      </c>
      <c r="K4548">
        <v>7.6</v>
      </c>
      <c r="L4548">
        <v>9.4</v>
      </c>
      <c r="M4548">
        <v>30</v>
      </c>
      <c r="N4548">
        <v>220</v>
      </c>
    </row>
    <row r="4549" spans="1:14" x14ac:dyDescent="0.35">
      <c r="A4549" t="s">
        <v>176</v>
      </c>
      <c r="B4549" t="s">
        <v>177</v>
      </c>
      <c r="C4549" t="s">
        <v>38</v>
      </c>
      <c r="D4549">
        <v>2</v>
      </c>
      <c r="E4549">
        <v>4</v>
      </c>
      <c r="F454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549" t="s">
        <v>17</v>
      </c>
      <c r="H4549" t="s">
        <v>16</v>
      </c>
      <c r="I454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549">
        <v>11.9</v>
      </c>
      <c r="K4549">
        <v>7.9</v>
      </c>
      <c r="L4549">
        <v>10.1</v>
      </c>
      <c r="M4549">
        <v>28</v>
      </c>
      <c r="N4549">
        <v>235</v>
      </c>
    </row>
    <row r="4550" spans="1:14" x14ac:dyDescent="0.35">
      <c r="A4550" t="s">
        <v>176</v>
      </c>
      <c r="B4550" t="s">
        <v>177</v>
      </c>
      <c r="C4550" t="s">
        <v>38</v>
      </c>
      <c r="D4550">
        <v>3.6</v>
      </c>
      <c r="E4550">
        <v>6</v>
      </c>
      <c r="F455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550" t="s">
        <v>47</v>
      </c>
      <c r="H4550" t="s">
        <v>144</v>
      </c>
      <c r="I455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550">
        <v>12.3</v>
      </c>
      <c r="K4550">
        <v>8.1999999999999993</v>
      </c>
      <c r="L4550">
        <v>10.4</v>
      </c>
      <c r="M4550">
        <v>27</v>
      </c>
      <c r="N4550">
        <v>246</v>
      </c>
    </row>
    <row r="4551" spans="1:14" x14ac:dyDescent="0.35">
      <c r="A4551" t="s">
        <v>176</v>
      </c>
      <c r="B4551" t="s">
        <v>177</v>
      </c>
      <c r="C4551" t="s">
        <v>38</v>
      </c>
      <c r="D4551">
        <v>3.6</v>
      </c>
      <c r="E4551">
        <v>6</v>
      </c>
      <c r="F455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551" t="s">
        <v>17</v>
      </c>
      <c r="H4551" t="s">
        <v>144</v>
      </c>
      <c r="I455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551">
        <v>14.4</v>
      </c>
      <c r="K4551">
        <v>8.4</v>
      </c>
      <c r="L4551">
        <v>11.7</v>
      </c>
      <c r="M4551">
        <v>24</v>
      </c>
      <c r="N4551">
        <v>274</v>
      </c>
    </row>
    <row r="4552" spans="1:14" x14ac:dyDescent="0.35">
      <c r="A4552" t="s">
        <v>176</v>
      </c>
      <c r="B4552" t="s">
        <v>179</v>
      </c>
      <c r="C4552" t="s">
        <v>38</v>
      </c>
      <c r="D4552">
        <v>6.2</v>
      </c>
      <c r="E4552">
        <v>8</v>
      </c>
      <c r="F455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552" t="s">
        <v>47</v>
      </c>
      <c r="H4552" t="s">
        <v>16</v>
      </c>
      <c r="I455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552">
        <v>14.2</v>
      </c>
      <c r="K4552">
        <v>8.6999999999999993</v>
      </c>
      <c r="L4552">
        <v>11.7</v>
      </c>
      <c r="M4552">
        <v>24</v>
      </c>
      <c r="N4552">
        <v>273</v>
      </c>
    </row>
    <row r="4553" spans="1:14" x14ac:dyDescent="0.35">
      <c r="A4553" t="s">
        <v>176</v>
      </c>
      <c r="B4553" t="s">
        <v>179</v>
      </c>
      <c r="C4553" t="s">
        <v>38</v>
      </c>
      <c r="D4553">
        <v>6.2</v>
      </c>
      <c r="E4553">
        <v>8</v>
      </c>
      <c r="F455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553" t="s">
        <v>17</v>
      </c>
      <c r="H4553" t="s">
        <v>16</v>
      </c>
      <c r="I455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553">
        <v>14.3</v>
      </c>
      <c r="K4553">
        <v>9.4</v>
      </c>
      <c r="L4553">
        <v>12.1</v>
      </c>
      <c r="M4553">
        <v>23</v>
      </c>
      <c r="N4553">
        <v>284</v>
      </c>
    </row>
    <row r="4554" spans="1:14" x14ac:dyDescent="0.35">
      <c r="A4554" t="s">
        <v>176</v>
      </c>
      <c r="B4554" t="s">
        <v>180</v>
      </c>
      <c r="C4554" t="s">
        <v>38</v>
      </c>
      <c r="D4554">
        <v>6.2</v>
      </c>
      <c r="E4554">
        <v>8</v>
      </c>
      <c r="F455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554" t="s">
        <v>1198</v>
      </c>
      <c r="H4554" t="s">
        <v>16</v>
      </c>
      <c r="I455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554">
        <v>18.8</v>
      </c>
      <c r="K4554">
        <v>11.3</v>
      </c>
      <c r="L4554">
        <v>15.4</v>
      </c>
      <c r="M4554">
        <v>18</v>
      </c>
      <c r="N4554">
        <v>361</v>
      </c>
    </row>
    <row r="4555" spans="1:14" x14ac:dyDescent="0.35">
      <c r="A4555" t="s">
        <v>176</v>
      </c>
      <c r="B4555" t="s">
        <v>180</v>
      </c>
      <c r="C4555" t="s">
        <v>38</v>
      </c>
      <c r="D4555">
        <v>6.2</v>
      </c>
      <c r="E4555">
        <v>8</v>
      </c>
      <c r="F455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555" t="s">
        <v>17</v>
      </c>
      <c r="H4555" t="s">
        <v>16</v>
      </c>
      <c r="I455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555">
        <v>17.100000000000001</v>
      </c>
      <c r="K4555">
        <v>12</v>
      </c>
      <c r="L4555">
        <v>14.8</v>
      </c>
      <c r="M4555">
        <v>19</v>
      </c>
      <c r="N4555">
        <v>348</v>
      </c>
    </row>
    <row r="4556" spans="1:14" x14ac:dyDescent="0.35">
      <c r="A4556" t="s">
        <v>176</v>
      </c>
      <c r="B4556" t="s">
        <v>823</v>
      </c>
      <c r="C4556" t="s">
        <v>305</v>
      </c>
      <c r="D4556">
        <v>2</v>
      </c>
      <c r="E4556">
        <v>4</v>
      </c>
      <c r="F455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556" t="s">
        <v>210</v>
      </c>
      <c r="H4556" t="s">
        <v>144</v>
      </c>
      <c r="I455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556">
        <v>9.8000000000000007</v>
      </c>
      <c r="K4556">
        <v>8.8000000000000007</v>
      </c>
      <c r="L4556">
        <v>9.3000000000000007</v>
      </c>
      <c r="M4556">
        <v>30</v>
      </c>
      <c r="N4556">
        <v>218</v>
      </c>
    </row>
    <row r="4557" spans="1:14" x14ac:dyDescent="0.35">
      <c r="A4557" t="s">
        <v>176</v>
      </c>
      <c r="B4557" t="s">
        <v>824</v>
      </c>
      <c r="C4557" t="s">
        <v>601</v>
      </c>
      <c r="D4557">
        <v>2.5</v>
      </c>
      <c r="E4557">
        <v>4</v>
      </c>
      <c r="F455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557" t="s">
        <v>36</v>
      </c>
      <c r="H4557" t="s">
        <v>144</v>
      </c>
      <c r="I455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557">
        <v>12.1</v>
      </c>
      <c r="K4557">
        <v>9.1999999999999993</v>
      </c>
      <c r="L4557">
        <v>10.8</v>
      </c>
      <c r="M4557">
        <v>26</v>
      </c>
      <c r="N4557">
        <v>253</v>
      </c>
    </row>
    <row r="4558" spans="1:14" x14ac:dyDescent="0.35">
      <c r="A4558" t="s">
        <v>176</v>
      </c>
      <c r="B4558" t="s">
        <v>824</v>
      </c>
      <c r="C4558" t="s">
        <v>601</v>
      </c>
      <c r="D4558">
        <v>2.5</v>
      </c>
      <c r="E4558">
        <v>4</v>
      </c>
      <c r="F455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558" t="s">
        <v>17</v>
      </c>
      <c r="H4558" t="s">
        <v>144</v>
      </c>
      <c r="I455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558">
        <v>11.9</v>
      </c>
      <c r="K4558">
        <v>9.1999999999999993</v>
      </c>
      <c r="L4558">
        <v>10.7</v>
      </c>
      <c r="M4558">
        <v>26</v>
      </c>
      <c r="N4558">
        <v>251</v>
      </c>
    </row>
    <row r="4559" spans="1:14" x14ac:dyDescent="0.35">
      <c r="A4559" t="s">
        <v>176</v>
      </c>
      <c r="B4559" t="s">
        <v>824</v>
      </c>
      <c r="C4559" t="s">
        <v>601</v>
      </c>
      <c r="D4559">
        <v>2.8</v>
      </c>
      <c r="E4559">
        <v>4</v>
      </c>
      <c r="F455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559" t="s">
        <v>36</v>
      </c>
      <c r="H4559" t="s">
        <v>52</v>
      </c>
      <c r="I455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4559">
        <v>10.8</v>
      </c>
      <c r="K4559">
        <v>8</v>
      </c>
      <c r="L4559">
        <v>9.6</v>
      </c>
      <c r="M4559">
        <v>29</v>
      </c>
      <c r="N4559">
        <v>257</v>
      </c>
    </row>
    <row r="4560" spans="1:14" x14ac:dyDescent="0.35">
      <c r="A4560" t="s">
        <v>176</v>
      </c>
      <c r="B4560" t="s">
        <v>824</v>
      </c>
      <c r="C4560" t="s">
        <v>601</v>
      </c>
      <c r="D4560">
        <v>3.6</v>
      </c>
      <c r="E4560">
        <v>6</v>
      </c>
      <c r="F456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560" t="s">
        <v>55</v>
      </c>
      <c r="H4560" t="s">
        <v>144</v>
      </c>
      <c r="I456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560">
        <v>13.4</v>
      </c>
      <c r="K4560">
        <v>9.6</v>
      </c>
      <c r="L4560">
        <v>11.7</v>
      </c>
      <c r="M4560">
        <v>24</v>
      </c>
      <c r="N4560">
        <v>274</v>
      </c>
    </row>
    <row r="4561" spans="1:14" x14ac:dyDescent="0.35">
      <c r="A4561" t="s">
        <v>176</v>
      </c>
      <c r="B4561" t="s">
        <v>825</v>
      </c>
      <c r="C4561" t="s">
        <v>601</v>
      </c>
      <c r="D4561">
        <v>2.5</v>
      </c>
      <c r="E4561">
        <v>4</v>
      </c>
      <c r="F456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561" t="s">
        <v>36</v>
      </c>
      <c r="H4561" t="s">
        <v>144</v>
      </c>
      <c r="I456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561">
        <v>12.6</v>
      </c>
      <c r="K4561">
        <v>9.8000000000000007</v>
      </c>
      <c r="L4561">
        <v>11.3</v>
      </c>
      <c r="M4561">
        <v>25</v>
      </c>
      <c r="N4561">
        <v>266</v>
      </c>
    </row>
    <row r="4562" spans="1:14" x14ac:dyDescent="0.35">
      <c r="A4562" t="s">
        <v>176</v>
      </c>
      <c r="B4562" t="s">
        <v>825</v>
      </c>
      <c r="C4562" t="s">
        <v>601</v>
      </c>
      <c r="D4562">
        <v>2.8</v>
      </c>
      <c r="E4562">
        <v>4</v>
      </c>
      <c r="F456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562" t="s">
        <v>36</v>
      </c>
      <c r="H4562" t="s">
        <v>52</v>
      </c>
      <c r="I456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4562">
        <v>12.1</v>
      </c>
      <c r="K4562">
        <v>8.3000000000000007</v>
      </c>
      <c r="L4562">
        <v>10.4</v>
      </c>
      <c r="M4562">
        <v>27</v>
      </c>
      <c r="N4562">
        <v>279</v>
      </c>
    </row>
    <row r="4563" spans="1:14" x14ac:dyDescent="0.35">
      <c r="A4563" t="s">
        <v>176</v>
      </c>
      <c r="B4563" t="s">
        <v>825</v>
      </c>
      <c r="C4563" t="s">
        <v>601</v>
      </c>
      <c r="D4563">
        <v>3.6</v>
      </c>
      <c r="E4563">
        <v>6</v>
      </c>
      <c r="F456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563" t="s">
        <v>55</v>
      </c>
      <c r="H4563" t="s">
        <v>144</v>
      </c>
      <c r="I456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563">
        <v>14.1</v>
      </c>
      <c r="K4563">
        <v>10</v>
      </c>
      <c r="L4563">
        <v>12.2</v>
      </c>
      <c r="M4563">
        <v>23</v>
      </c>
      <c r="N4563">
        <v>288</v>
      </c>
    </row>
    <row r="4564" spans="1:14" x14ac:dyDescent="0.35">
      <c r="A4564" t="s">
        <v>176</v>
      </c>
      <c r="B4564" t="s">
        <v>1199</v>
      </c>
      <c r="C4564" t="s">
        <v>601</v>
      </c>
      <c r="D4564">
        <v>2.8</v>
      </c>
      <c r="E4564">
        <v>4</v>
      </c>
      <c r="F456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564" t="s">
        <v>36</v>
      </c>
      <c r="H4564" t="s">
        <v>52</v>
      </c>
      <c r="I456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4564">
        <v>12.5</v>
      </c>
      <c r="K4564">
        <v>10.7</v>
      </c>
      <c r="L4564">
        <v>11.7</v>
      </c>
      <c r="M4564">
        <v>24</v>
      </c>
      <c r="N4564">
        <v>315</v>
      </c>
    </row>
    <row r="4565" spans="1:14" x14ac:dyDescent="0.35">
      <c r="A4565" t="s">
        <v>176</v>
      </c>
      <c r="B4565" t="s">
        <v>1199</v>
      </c>
      <c r="C4565" t="s">
        <v>601</v>
      </c>
      <c r="D4565">
        <v>3.6</v>
      </c>
      <c r="E4565">
        <v>6</v>
      </c>
      <c r="F456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565" t="s">
        <v>55</v>
      </c>
      <c r="H4565" t="s">
        <v>144</v>
      </c>
      <c r="I456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565">
        <v>15</v>
      </c>
      <c r="K4565">
        <v>13</v>
      </c>
      <c r="L4565">
        <v>14.1</v>
      </c>
      <c r="M4565">
        <v>20</v>
      </c>
      <c r="N4565">
        <v>331</v>
      </c>
    </row>
    <row r="4566" spans="1:14" x14ac:dyDescent="0.35">
      <c r="A4566" t="s">
        <v>176</v>
      </c>
      <c r="B4566" t="s">
        <v>181</v>
      </c>
      <c r="C4566" t="s">
        <v>31</v>
      </c>
      <c r="D4566">
        <v>6.2</v>
      </c>
      <c r="E4566">
        <v>8</v>
      </c>
      <c r="F456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566" t="s">
        <v>47</v>
      </c>
      <c r="H4566" t="s">
        <v>16</v>
      </c>
      <c r="I456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566">
        <v>15.5</v>
      </c>
      <c r="K4566">
        <v>9.1999999999999993</v>
      </c>
      <c r="L4566">
        <v>12.7</v>
      </c>
      <c r="M4566">
        <v>22</v>
      </c>
      <c r="N4566">
        <v>297</v>
      </c>
    </row>
    <row r="4567" spans="1:14" x14ac:dyDescent="0.35">
      <c r="A4567" t="s">
        <v>176</v>
      </c>
      <c r="B4567" t="s">
        <v>181</v>
      </c>
      <c r="C4567" t="s">
        <v>31</v>
      </c>
      <c r="D4567">
        <v>6.2</v>
      </c>
      <c r="E4567">
        <v>8</v>
      </c>
      <c r="F456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567" t="s">
        <v>182</v>
      </c>
      <c r="H4567" t="s">
        <v>16</v>
      </c>
      <c r="I456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567">
        <v>14.2</v>
      </c>
      <c r="K4567">
        <v>9</v>
      </c>
      <c r="L4567">
        <v>11.9</v>
      </c>
      <c r="M4567">
        <v>24</v>
      </c>
      <c r="N4567">
        <v>278</v>
      </c>
    </row>
    <row r="4568" spans="1:14" x14ac:dyDescent="0.35">
      <c r="A4568" t="s">
        <v>176</v>
      </c>
      <c r="B4568" t="s">
        <v>826</v>
      </c>
      <c r="C4568" t="s">
        <v>31</v>
      </c>
      <c r="D4568">
        <v>6.2</v>
      </c>
      <c r="E4568">
        <v>8</v>
      </c>
      <c r="F456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568" t="s">
        <v>47</v>
      </c>
      <c r="H4568" t="s">
        <v>16</v>
      </c>
      <c r="I456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568">
        <v>17.600000000000001</v>
      </c>
      <c r="K4568">
        <v>10.3</v>
      </c>
      <c r="L4568">
        <v>14.3</v>
      </c>
      <c r="M4568">
        <v>20</v>
      </c>
      <c r="N4568">
        <v>336</v>
      </c>
    </row>
    <row r="4569" spans="1:14" x14ac:dyDescent="0.35">
      <c r="A4569" t="s">
        <v>176</v>
      </c>
      <c r="B4569" t="s">
        <v>826</v>
      </c>
      <c r="C4569" t="s">
        <v>31</v>
      </c>
      <c r="D4569">
        <v>6.2</v>
      </c>
      <c r="E4569">
        <v>8</v>
      </c>
      <c r="F456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569" t="s">
        <v>182</v>
      </c>
      <c r="H4569" t="s">
        <v>16</v>
      </c>
      <c r="I456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569">
        <v>15.6</v>
      </c>
      <c r="K4569">
        <v>10.6</v>
      </c>
      <c r="L4569">
        <v>13.4</v>
      </c>
      <c r="M4569">
        <v>21</v>
      </c>
      <c r="N4569">
        <v>312</v>
      </c>
    </row>
    <row r="4570" spans="1:14" x14ac:dyDescent="0.35">
      <c r="A4570" t="s">
        <v>176</v>
      </c>
      <c r="B4570" t="s">
        <v>183</v>
      </c>
      <c r="C4570" t="s">
        <v>14</v>
      </c>
      <c r="D4570">
        <v>1.4</v>
      </c>
      <c r="E4570">
        <v>4</v>
      </c>
      <c r="F457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570" t="s">
        <v>22</v>
      </c>
      <c r="H4570" t="s">
        <v>144</v>
      </c>
      <c r="I457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570">
        <v>8</v>
      </c>
      <c r="K4570">
        <v>5.9</v>
      </c>
      <c r="L4570">
        <v>7.1</v>
      </c>
      <c r="M4570">
        <v>40</v>
      </c>
      <c r="N4570">
        <v>166</v>
      </c>
    </row>
    <row r="4571" spans="1:14" x14ac:dyDescent="0.35">
      <c r="A4571" t="s">
        <v>176</v>
      </c>
      <c r="B4571" t="s">
        <v>183</v>
      </c>
      <c r="C4571" t="s">
        <v>14</v>
      </c>
      <c r="D4571">
        <v>1.4</v>
      </c>
      <c r="E4571">
        <v>4</v>
      </c>
      <c r="F457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571" t="s">
        <v>17</v>
      </c>
      <c r="H4571" t="s">
        <v>144</v>
      </c>
      <c r="I457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571">
        <v>8.6</v>
      </c>
      <c r="K4571">
        <v>5.8</v>
      </c>
      <c r="L4571">
        <v>7.4</v>
      </c>
      <c r="M4571">
        <v>38</v>
      </c>
      <c r="N4571">
        <v>172</v>
      </c>
    </row>
    <row r="4572" spans="1:14" x14ac:dyDescent="0.35">
      <c r="A4572" t="s">
        <v>176</v>
      </c>
      <c r="B4572" t="s">
        <v>1015</v>
      </c>
      <c r="C4572" t="s">
        <v>14</v>
      </c>
      <c r="D4572">
        <v>1.4</v>
      </c>
      <c r="E4572">
        <v>4</v>
      </c>
      <c r="F457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572" t="s">
        <v>22</v>
      </c>
      <c r="H4572" t="s">
        <v>144</v>
      </c>
      <c r="I457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572">
        <v>8.1</v>
      </c>
      <c r="K4572">
        <v>6</v>
      </c>
      <c r="L4572">
        <v>7.2</v>
      </c>
      <c r="M4572">
        <v>39</v>
      </c>
      <c r="N4572">
        <v>169</v>
      </c>
    </row>
    <row r="4573" spans="1:14" x14ac:dyDescent="0.35">
      <c r="A4573" t="s">
        <v>176</v>
      </c>
      <c r="B4573" t="s">
        <v>184</v>
      </c>
      <c r="C4573" t="s">
        <v>14</v>
      </c>
      <c r="D4573">
        <v>1.6</v>
      </c>
      <c r="E4573">
        <v>4</v>
      </c>
      <c r="F457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573" t="s">
        <v>398</v>
      </c>
      <c r="H4573" t="s">
        <v>52</v>
      </c>
      <c r="I457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4573">
        <v>7.7</v>
      </c>
      <c r="K4573">
        <v>5</v>
      </c>
      <c r="L4573">
        <v>6.5</v>
      </c>
      <c r="M4573">
        <v>43</v>
      </c>
      <c r="N4573">
        <v>175</v>
      </c>
    </row>
    <row r="4574" spans="1:14" x14ac:dyDescent="0.35">
      <c r="A4574" t="s">
        <v>176</v>
      </c>
      <c r="B4574" t="s">
        <v>184</v>
      </c>
      <c r="C4574" t="s">
        <v>14</v>
      </c>
      <c r="D4574">
        <v>1.6</v>
      </c>
      <c r="E4574">
        <v>4</v>
      </c>
      <c r="F457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574" t="s">
        <v>17</v>
      </c>
      <c r="H4574" t="s">
        <v>52</v>
      </c>
      <c r="I457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4574">
        <v>7.8</v>
      </c>
      <c r="K4574">
        <v>4.5999999999999996</v>
      </c>
      <c r="L4574">
        <v>6.3</v>
      </c>
      <c r="M4574">
        <v>45</v>
      </c>
      <c r="N4574">
        <v>170</v>
      </c>
    </row>
    <row r="4575" spans="1:14" x14ac:dyDescent="0.35">
      <c r="A4575" t="s">
        <v>176</v>
      </c>
      <c r="B4575" t="s">
        <v>1200</v>
      </c>
      <c r="C4575" t="s">
        <v>25</v>
      </c>
      <c r="D4575">
        <v>1.4</v>
      </c>
      <c r="E4575">
        <v>4</v>
      </c>
      <c r="F457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575" t="s">
        <v>22</v>
      </c>
      <c r="H4575" t="s">
        <v>144</v>
      </c>
      <c r="I457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575">
        <v>8.1</v>
      </c>
      <c r="K4575">
        <v>6.2</v>
      </c>
      <c r="L4575">
        <v>7.3</v>
      </c>
      <c r="M4575">
        <v>39</v>
      </c>
      <c r="N4575">
        <v>172</v>
      </c>
    </row>
    <row r="4576" spans="1:14" x14ac:dyDescent="0.35">
      <c r="A4576" t="s">
        <v>176</v>
      </c>
      <c r="B4576" t="s">
        <v>1200</v>
      </c>
      <c r="C4576" t="s">
        <v>25</v>
      </c>
      <c r="D4576">
        <v>1.4</v>
      </c>
      <c r="E4576">
        <v>4</v>
      </c>
      <c r="F457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576" t="s">
        <v>17</v>
      </c>
      <c r="H4576" t="s">
        <v>144</v>
      </c>
      <c r="I457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576">
        <v>8.6</v>
      </c>
      <c r="K4576">
        <v>6.2</v>
      </c>
      <c r="L4576">
        <v>7.5</v>
      </c>
      <c r="M4576">
        <v>38</v>
      </c>
      <c r="N4576">
        <v>175</v>
      </c>
    </row>
    <row r="4577" spans="1:14" x14ac:dyDescent="0.35">
      <c r="A4577" t="s">
        <v>176</v>
      </c>
      <c r="B4577" t="s">
        <v>1201</v>
      </c>
      <c r="C4577" t="s">
        <v>25</v>
      </c>
      <c r="D4577">
        <v>1.4</v>
      </c>
      <c r="E4577">
        <v>4</v>
      </c>
      <c r="F457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577" t="s">
        <v>22</v>
      </c>
      <c r="H4577" t="s">
        <v>144</v>
      </c>
      <c r="I457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577">
        <v>8.4</v>
      </c>
      <c r="K4577">
        <v>6.4</v>
      </c>
      <c r="L4577">
        <v>7.5</v>
      </c>
      <c r="M4577">
        <v>38</v>
      </c>
      <c r="N4577">
        <v>176</v>
      </c>
    </row>
    <row r="4578" spans="1:14" x14ac:dyDescent="0.35">
      <c r="A4578" t="s">
        <v>176</v>
      </c>
      <c r="B4578" t="s">
        <v>1333</v>
      </c>
      <c r="C4578" t="s">
        <v>25</v>
      </c>
      <c r="D4578">
        <v>1.6</v>
      </c>
      <c r="E4578">
        <v>4</v>
      </c>
      <c r="F457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578" t="s">
        <v>398</v>
      </c>
      <c r="H4578" t="s">
        <v>52</v>
      </c>
      <c r="I457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4578">
        <v>7.8</v>
      </c>
      <c r="K4578">
        <v>5.2</v>
      </c>
      <c r="L4578">
        <v>6.6</v>
      </c>
      <c r="M4578">
        <v>43</v>
      </c>
      <c r="N4578">
        <v>178</v>
      </c>
    </row>
    <row r="4579" spans="1:14" x14ac:dyDescent="0.35">
      <c r="A4579" t="s">
        <v>176</v>
      </c>
      <c r="B4579" t="s">
        <v>1333</v>
      </c>
      <c r="C4579" t="s">
        <v>25</v>
      </c>
      <c r="D4579">
        <v>1.6</v>
      </c>
      <c r="E4579">
        <v>4</v>
      </c>
      <c r="F457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579" t="s">
        <v>17</v>
      </c>
      <c r="H4579" t="s">
        <v>52</v>
      </c>
      <c r="I457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4579">
        <v>8.1</v>
      </c>
      <c r="K4579">
        <v>4.9000000000000004</v>
      </c>
      <c r="L4579">
        <v>6.7</v>
      </c>
      <c r="M4579">
        <v>42</v>
      </c>
      <c r="N4579">
        <v>180</v>
      </c>
    </row>
    <row r="4580" spans="1:14" x14ac:dyDescent="0.35">
      <c r="A4580" t="s">
        <v>176</v>
      </c>
      <c r="B4580" t="s">
        <v>186</v>
      </c>
      <c r="C4580" t="s">
        <v>21</v>
      </c>
      <c r="D4580">
        <v>1.5</v>
      </c>
      <c r="E4580">
        <v>4</v>
      </c>
      <c r="F458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580" t="s">
        <v>36</v>
      </c>
      <c r="H4580" t="s">
        <v>144</v>
      </c>
      <c r="I458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580">
        <v>9.1999999999999993</v>
      </c>
      <c r="K4580">
        <v>7.3</v>
      </c>
      <c r="L4580">
        <v>8.3000000000000007</v>
      </c>
      <c r="M4580">
        <v>34</v>
      </c>
      <c r="N4580">
        <v>195</v>
      </c>
    </row>
    <row r="4581" spans="1:14" x14ac:dyDescent="0.35">
      <c r="A4581" t="s">
        <v>176</v>
      </c>
      <c r="B4581" t="s">
        <v>186</v>
      </c>
      <c r="C4581" t="s">
        <v>21</v>
      </c>
      <c r="D4581">
        <v>1.6</v>
      </c>
      <c r="E4581">
        <v>4</v>
      </c>
      <c r="F458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581" t="s">
        <v>36</v>
      </c>
      <c r="H4581" t="s">
        <v>52</v>
      </c>
      <c r="I458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4581">
        <v>8.5</v>
      </c>
      <c r="K4581">
        <v>6</v>
      </c>
      <c r="L4581">
        <v>7.4</v>
      </c>
      <c r="M4581">
        <v>38</v>
      </c>
      <c r="N4581">
        <v>198</v>
      </c>
    </row>
    <row r="4582" spans="1:14" x14ac:dyDescent="0.35">
      <c r="A4582" t="s">
        <v>176</v>
      </c>
      <c r="B4582" t="s">
        <v>187</v>
      </c>
      <c r="C4582" t="s">
        <v>21</v>
      </c>
      <c r="D4582">
        <v>1.5</v>
      </c>
      <c r="E4582">
        <v>4</v>
      </c>
      <c r="F458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582" t="s">
        <v>36</v>
      </c>
      <c r="H4582" t="s">
        <v>144</v>
      </c>
      <c r="I458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582">
        <v>9.8000000000000007</v>
      </c>
      <c r="K4582">
        <v>7.9</v>
      </c>
      <c r="L4582">
        <v>8.9</v>
      </c>
      <c r="M4582">
        <v>32</v>
      </c>
      <c r="N4582">
        <v>209</v>
      </c>
    </row>
    <row r="4583" spans="1:14" x14ac:dyDescent="0.35">
      <c r="A4583" t="s">
        <v>176</v>
      </c>
      <c r="B4583" t="s">
        <v>187</v>
      </c>
      <c r="C4583" t="s">
        <v>21</v>
      </c>
      <c r="D4583">
        <v>1.6</v>
      </c>
      <c r="E4583">
        <v>4</v>
      </c>
      <c r="F458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583" t="s">
        <v>36</v>
      </c>
      <c r="H4583" t="s">
        <v>52</v>
      </c>
      <c r="I458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4583">
        <v>8.5</v>
      </c>
      <c r="K4583">
        <v>6.1</v>
      </c>
      <c r="L4583">
        <v>7.4</v>
      </c>
      <c r="M4583">
        <v>38</v>
      </c>
      <c r="N4583">
        <v>198</v>
      </c>
    </row>
    <row r="4584" spans="1:14" x14ac:dyDescent="0.35">
      <c r="A4584" t="s">
        <v>176</v>
      </c>
      <c r="B4584" t="s">
        <v>187</v>
      </c>
      <c r="C4584" t="s">
        <v>21</v>
      </c>
      <c r="D4584">
        <v>2</v>
      </c>
      <c r="E4584">
        <v>4</v>
      </c>
      <c r="F458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584" t="s">
        <v>398</v>
      </c>
      <c r="H4584" t="s">
        <v>16</v>
      </c>
      <c r="I458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584">
        <v>10.9</v>
      </c>
      <c r="K4584">
        <v>8.3000000000000007</v>
      </c>
      <c r="L4584">
        <v>9.6999999999999993</v>
      </c>
      <c r="M4584">
        <v>29</v>
      </c>
      <c r="N4584">
        <v>228</v>
      </c>
    </row>
    <row r="4585" spans="1:14" x14ac:dyDescent="0.35">
      <c r="A4585" t="s">
        <v>176</v>
      </c>
      <c r="B4585" t="s">
        <v>198</v>
      </c>
      <c r="C4585" t="s">
        <v>58</v>
      </c>
      <c r="D4585">
        <v>2.5</v>
      </c>
      <c r="E4585">
        <v>4</v>
      </c>
      <c r="F458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585" t="s">
        <v>22</v>
      </c>
      <c r="H4585" t="s">
        <v>144</v>
      </c>
      <c r="I458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585">
        <v>10.9</v>
      </c>
      <c r="K4585">
        <v>7.9</v>
      </c>
      <c r="L4585">
        <v>9.5</v>
      </c>
      <c r="M4585">
        <v>30</v>
      </c>
      <c r="N4585">
        <v>224</v>
      </c>
    </row>
    <row r="4586" spans="1:14" x14ac:dyDescent="0.35">
      <c r="A4586" t="s">
        <v>176</v>
      </c>
      <c r="B4586" t="s">
        <v>1018</v>
      </c>
      <c r="C4586" t="s">
        <v>58</v>
      </c>
      <c r="D4586">
        <v>3.6</v>
      </c>
      <c r="E4586">
        <v>6</v>
      </c>
      <c r="F458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586" t="s">
        <v>22</v>
      </c>
      <c r="H4586" t="s">
        <v>144</v>
      </c>
      <c r="I458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586">
        <v>12.7</v>
      </c>
      <c r="K4586">
        <v>8.5</v>
      </c>
      <c r="L4586">
        <v>10.8</v>
      </c>
      <c r="M4586">
        <v>26</v>
      </c>
      <c r="N4586">
        <v>254</v>
      </c>
    </row>
    <row r="4587" spans="1:14" x14ac:dyDescent="0.35">
      <c r="A4587" t="s">
        <v>176</v>
      </c>
      <c r="B4587" t="s">
        <v>1018</v>
      </c>
      <c r="C4587" t="s">
        <v>58</v>
      </c>
      <c r="D4587">
        <v>3.6</v>
      </c>
      <c r="E4587">
        <v>6</v>
      </c>
      <c r="F458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587" t="s">
        <v>22</v>
      </c>
      <c r="H4587" t="s">
        <v>149</v>
      </c>
      <c r="I458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4587">
        <v>17.2</v>
      </c>
      <c r="K4587">
        <v>11.6</v>
      </c>
      <c r="L4587">
        <v>14.6</v>
      </c>
      <c r="M4587">
        <v>19</v>
      </c>
      <c r="N4587">
        <v>245</v>
      </c>
    </row>
    <row r="4588" spans="1:14" x14ac:dyDescent="0.35">
      <c r="A4588" t="s">
        <v>176</v>
      </c>
      <c r="B4588" t="s">
        <v>200</v>
      </c>
      <c r="C4588" t="s">
        <v>25</v>
      </c>
      <c r="D4588">
        <v>1.5</v>
      </c>
      <c r="E4588">
        <v>4</v>
      </c>
      <c r="F458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588" t="s">
        <v>36</v>
      </c>
      <c r="H4588" t="s">
        <v>144</v>
      </c>
      <c r="I458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588">
        <v>8.8000000000000007</v>
      </c>
      <c r="K4588">
        <v>6.5</v>
      </c>
      <c r="L4588">
        <v>7.8</v>
      </c>
      <c r="M4588">
        <v>36</v>
      </c>
      <c r="N4588">
        <v>181</v>
      </c>
    </row>
    <row r="4589" spans="1:14" x14ac:dyDescent="0.35">
      <c r="A4589" t="s">
        <v>176</v>
      </c>
      <c r="B4589" t="s">
        <v>200</v>
      </c>
      <c r="C4589" t="s">
        <v>25</v>
      </c>
      <c r="D4589">
        <v>2</v>
      </c>
      <c r="E4589">
        <v>4</v>
      </c>
      <c r="F458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589" t="s">
        <v>398</v>
      </c>
      <c r="H4589" t="s">
        <v>16</v>
      </c>
      <c r="I458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589">
        <v>10.5</v>
      </c>
      <c r="K4589">
        <v>7.4</v>
      </c>
      <c r="L4589">
        <v>9.1</v>
      </c>
      <c r="M4589">
        <v>31</v>
      </c>
      <c r="N4589">
        <v>213</v>
      </c>
    </row>
    <row r="4590" spans="1:14" x14ac:dyDescent="0.35">
      <c r="A4590" t="s">
        <v>176</v>
      </c>
      <c r="B4590" t="s">
        <v>1022</v>
      </c>
      <c r="C4590" t="s">
        <v>25</v>
      </c>
      <c r="D4590">
        <v>1.8</v>
      </c>
      <c r="E4590">
        <v>4</v>
      </c>
      <c r="F459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590" t="s">
        <v>210</v>
      </c>
      <c r="H4590" t="s">
        <v>144</v>
      </c>
      <c r="I459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590">
        <v>4.8</v>
      </c>
      <c r="K4590">
        <v>5.5</v>
      </c>
      <c r="L4590">
        <v>5.0999999999999996</v>
      </c>
      <c r="M4590">
        <v>55</v>
      </c>
      <c r="N4590">
        <v>121</v>
      </c>
    </row>
    <row r="4591" spans="1:14" x14ac:dyDescent="0.35">
      <c r="A4591" t="s">
        <v>176</v>
      </c>
      <c r="B4591" t="s">
        <v>1023</v>
      </c>
      <c r="C4591" t="s">
        <v>203</v>
      </c>
      <c r="D4591">
        <v>4.3</v>
      </c>
      <c r="E4591">
        <v>6</v>
      </c>
      <c r="F459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591" t="s">
        <v>36</v>
      </c>
      <c r="H4591" t="s">
        <v>144</v>
      </c>
      <c r="I459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591">
        <v>13.4</v>
      </c>
      <c r="K4591">
        <v>10</v>
      </c>
      <c r="L4591">
        <v>11.8</v>
      </c>
      <c r="M4591">
        <v>24</v>
      </c>
      <c r="N4591">
        <v>278</v>
      </c>
    </row>
    <row r="4592" spans="1:14" x14ac:dyDescent="0.35">
      <c r="A4592" t="s">
        <v>176</v>
      </c>
      <c r="B4592" t="s">
        <v>1023</v>
      </c>
      <c r="C4592" t="s">
        <v>203</v>
      </c>
      <c r="D4592">
        <v>4.3</v>
      </c>
      <c r="E4592">
        <v>6</v>
      </c>
      <c r="F459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592" t="s">
        <v>36</v>
      </c>
      <c r="H4592" t="s">
        <v>149</v>
      </c>
      <c r="I459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4592">
        <v>19.3</v>
      </c>
      <c r="K4592">
        <v>14.4</v>
      </c>
      <c r="L4592">
        <v>17.100000000000001</v>
      </c>
      <c r="M4592">
        <v>17</v>
      </c>
      <c r="N4592">
        <v>284</v>
      </c>
    </row>
    <row r="4593" spans="1:14" x14ac:dyDescent="0.35">
      <c r="A4593" t="s">
        <v>176</v>
      </c>
      <c r="B4593" t="s">
        <v>202</v>
      </c>
      <c r="C4593" t="s">
        <v>203</v>
      </c>
      <c r="D4593">
        <v>5.3</v>
      </c>
      <c r="E4593">
        <v>8</v>
      </c>
      <c r="F459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593" t="s">
        <v>36</v>
      </c>
      <c r="H4593" t="s">
        <v>144</v>
      </c>
      <c r="I459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593">
        <v>14.6</v>
      </c>
      <c r="K4593">
        <v>10.3</v>
      </c>
      <c r="L4593">
        <v>12.7</v>
      </c>
      <c r="M4593">
        <v>22</v>
      </c>
      <c r="N4593">
        <v>298</v>
      </c>
    </row>
    <row r="4594" spans="1:14" x14ac:dyDescent="0.35">
      <c r="A4594" t="s">
        <v>176</v>
      </c>
      <c r="B4594" t="s">
        <v>1023</v>
      </c>
      <c r="C4594" t="s">
        <v>203</v>
      </c>
      <c r="D4594">
        <v>5.3</v>
      </c>
      <c r="E4594">
        <v>8</v>
      </c>
      <c r="F459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594" t="s">
        <v>36</v>
      </c>
      <c r="H4594" t="s">
        <v>144</v>
      </c>
      <c r="I459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594">
        <v>14.6</v>
      </c>
      <c r="K4594">
        <v>10.3</v>
      </c>
      <c r="L4594">
        <v>12.7</v>
      </c>
      <c r="M4594">
        <v>22</v>
      </c>
      <c r="N4594">
        <v>298</v>
      </c>
    </row>
    <row r="4595" spans="1:14" x14ac:dyDescent="0.35">
      <c r="A4595" t="s">
        <v>176</v>
      </c>
      <c r="B4595" t="s">
        <v>1023</v>
      </c>
      <c r="C4595" t="s">
        <v>203</v>
      </c>
      <c r="D4595">
        <v>5.3</v>
      </c>
      <c r="E4595">
        <v>8</v>
      </c>
      <c r="F459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595" t="s">
        <v>36</v>
      </c>
      <c r="H4595" t="s">
        <v>149</v>
      </c>
      <c r="I459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4595">
        <v>19.7</v>
      </c>
      <c r="K4595">
        <v>13.9</v>
      </c>
      <c r="L4595">
        <v>17.100000000000001</v>
      </c>
      <c r="M4595">
        <v>17</v>
      </c>
      <c r="N4595">
        <v>283</v>
      </c>
    </row>
    <row r="4596" spans="1:14" x14ac:dyDescent="0.35">
      <c r="A4596" t="s">
        <v>176</v>
      </c>
      <c r="B4596" t="s">
        <v>202</v>
      </c>
      <c r="C4596" t="s">
        <v>203</v>
      </c>
      <c r="D4596">
        <v>5.3</v>
      </c>
      <c r="E4596">
        <v>8</v>
      </c>
      <c r="F459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596" t="s">
        <v>55</v>
      </c>
      <c r="H4596" t="s">
        <v>144</v>
      </c>
      <c r="I459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596">
        <v>14.9</v>
      </c>
      <c r="K4596">
        <v>10.9</v>
      </c>
      <c r="L4596">
        <v>13.1</v>
      </c>
      <c r="M4596">
        <v>22</v>
      </c>
      <c r="N4596">
        <v>307</v>
      </c>
    </row>
    <row r="4597" spans="1:14" x14ac:dyDescent="0.35">
      <c r="A4597" t="s">
        <v>176</v>
      </c>
      <c r="B4597" t="s">
        <v>202</v>
      </c>
      <c r="C4597" t="s">
        <v>203</v>
      </c>
      <c r="D4597">
        <v>6.2</v>
      </c>
      <c r="E4597">
        <v>8</v>
      </c>
      <c r="F459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597" t="s">
        <v>55</v>
      </c>
      <c r="H4597" t="s">
        <v>16</v>
      </c>
      <c r="I459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597">
        <v>15.9</v>
      </c>
      <c r="K4597">
        <v>11.2</v>
      </c>
      <c r="L4597">
        <v>13.8</v>
      </c>
      <c r="M4597">
        <v>20</v>
      </c>
      <c r="N4597">
        <v>324</v>
      </c>
    </row>
    <row r="4598" spans="1:14" x14ac:dyDescent="0.35">
      <c r="A4598" t="s">
        <v>176</v>
      </c>
      <c r="B4598" t="s">
        <v>1334</v>
      </c>
      <c r="C4598" t="s">
        <v>203</v>
      </c>
      <c r="D4598">
        <v>5.3</v>
      </c>
      <c r="E4598">
        <v>8</v>
      </c>
      <c r="F459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598" t="s">
        <v>55</v>
      </c>
      <c r="H4598" t="s">
        <v>144</v>
      </c>
      <c r="I459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598">
        <v>13.4</v>
      </c>
      <c r="K4598">
        <v>10</v>
      </c>
      <c r="L4598">
        <v>11.8</v>
      </c>
      <c r="M4598">
        <v>24</v>
      </c>
      <c r="N4598">
        <v>278</v>
      </c>
    </row>
    <row r="4599" spans="1:14" x14ac:dyDescent="0.35">
      <c r="A4599" t="s">
        <v>176</v>
      </c>
      <c r="B4599" t="s">
        <v>1024</v>
      </c>
      <c r="C4599" t="s">
        <v>203</v>
      </c>
      <c r="D4599">
        <v>4.3</v>
      </c>
      <c r="E4599">
        <v>6</v>
      </c>
      <c r="F459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599" t="s">
        <v>36</v>
      </c>
      <c r="H4599" t="s">
        <v>144</v>
      </c>
      <c r="I459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599">
        <v>14.1</v>
      </c>
      <c r="K4599">
        <v>10.6</v>
      </c>
      <c r="L4599">
        <v>12.5</v>
      </c>
      <c r="M4599">
        <v>23</v>
      </c>
      <c r="N4599">
        <v>294</v>
      </c>
    </row>
    <row r="4600" spans="1:14" x14ac:dyDescent="0.35">
      <c r="A4600" t="s">
        <v>176</v>
      </c>
      <c r="B4600" t="s">
        <v>1024</v>
      </c>
      <c r="C4600" t="s">
        <v>203</v>
      </c>
      <c r="D4600">
        <v>4.3</v>
      </c>
      <c r="E4600">
        <v>6</v>
      </c>
      <c r="F460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600" t="s">
        <v>36</v>
      </c>
      <c r="H4600" t="s">
        <v>149</v>
      </c>
      <c r="I460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4600">
        <v>20.2</v>
      </c>
      <c r="K4600">
        <v>15.2</v>
      </c>
      <c r="L4600">
        <v>18</v>
      </c>
      <c r="M4600">
        <v>16</v>
      </c>
      <c r="N4600">
        <v>296</v>
      </c>
    </row>
    <row r="4601" spans="1:14" x14ac:dyDescent="0.35">
      <c r="A4601" t="s">
        <v>176</v>
      </c>
      <c r="B4601" t="s">
        <v>204</v>
      </c>
      <c r="C4601" t="s">
        <v>203</v>
      </c>
      <c r="D4601">
        <v>5.3</v>
      </c>
      <c r="E4601">
        <v>8</v>
      </c>
      <c r="F460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601" t="s">
        <v>36</v>
      </c>
      <c r="H4601" t="s">
        <v>144</v>
      </c>
      <c r="I460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601">
        <v>15</v>
      </c>
      <c r="K4601">
        <v>10.7</v>
      </c>
      <c r="L4601">
        <v>13.1</v>
      </c>
      <c r="M4601">
        <v>22</v>
      </c>
      <c r="N4601">
        <v>307</v>
      </c>
    </row>
    <row r="4602" spans="1:14" x14ac:dyDescent="0.35">
      <c r="A4602" t="s">
        <v>176</v>
      </c>
      <c r="B4602" t="s">
        <v>1024</v>
      </c>
      <c r="C4602" t="s">
        <v>203</v>
      </c>
      <c r="D4602">
        <v>5.3</v>
      </c>
      <c r="E4602">
        <v>8</v>
      </c>
      <c r="F460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602" t="s">
        <v>36</v>
      </c>
      <c r="H4602" t="s">
        <v>144</v>
      </c>
      <c r="I460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602">
        <v>15</v>
      </c>
      <c r="K4602">
        <v>10.7</v>
      </c>
      <c r="L4602">
        <v>13.1</v>
      </c>
      <c r="M4602">
        <v>22</v>
      </c>
      <c r="N4602">
        <v>307</v>
      </c>
    </row>
    <row r="4603" spans="1:14" x14ac:dyDescent="0.35">
      <c r="A4603" t="s">
        <v>176</v>
      </c>
      <c r="B4603" t="s">
        <v>1024</v>
      </c>
      <c r="C4603" t="s">
        <v>203</v>
      </c>
      <c r="D4603">
        <v>5.3</v>
      </c>
      <c r="E4603">
        <v>8</v>
      </c>
      <c r="F460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603" t="s">
        <v>36</v>
      </c>
      <c r="H4603" t="s">
        <v>149</v>
      </c>
      <c r="I460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4603">
        <v>21</v>
      </c>
      <c r="K4603">
        <v>15</v>
      </c>
      <c r="L4603">
        <v>18.3</v>
      </c>
      <c r="M4603">
        <v>15</v>
      </c>
      <c r="N4603">
        <v>309</v>
      </c>
    </row>
    <row r="4604" spans="1:14" x14ac:dyDescent="0.35">
      <c r="A4604" t="s">
        <v>176</v>
      </c>
      <c r="B4604" t="s">
        <v>204</v>
      </c>
      <c r="C4604" t="s">
        <v>203</v>
      </c>
      <c r="D4604">
        <v>5.3</v>
      </c>
      <c r="E4604">
        <v>8</v>
      </c>
      <c r="F460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604" t="s">
        <v>55</v>
      </c>
      <c r="H4604" t="s">
        <v>144</v>
      </c>
      <c r="I460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604">
        <v>15.6</v>
      </c>
      <c r="K4604">
        <v>11.6</v>
      </c>
      <c r="L4604">
        <v>13.8</v>
      </c>
      <c r="M4604">
        <v>20</v>
      </c>
      <c r="N4604">
        <v>324</v>
      </c>
    </row>
    <row r="4605" spans="1:14" x14ac:dyDescent="0.35">
      <c r="A4605" t="s">
        <v>176</v>
      </c>
      <c r="B4605" t="s">
        <v>204</v>
      </c>
      <c r="C4605" t="s">
        <v>203</v>
      </c>
      <c r="D4605">
        <v>6.2</v>
      </c>
      <c r="E4605">
        <v>8</v>
      </c>
      <c r="F460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605" t="s">
        <v>55</v>
      </c>
      <c r="H4605" t="s">
        <v>16</v>
      </c>
      <c r="I460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605">
        <v>16</v>
      </c>
      <c r="K4605">
        <v>11.7</v>
      </c>
      <c r="L4605">
        <v>14.1</v>
      </c>
      <c r="M4605">
        <v>20</v>
      </c>
      <c r="N4605">
        <v>331</v>
      </c>
    </row>
    <row r="4606" spans="1:14" x14ac:dyDescent="0.35">
      <c r="A4606" t="s">
        <v>176</v>
      </c>
      <c r="B4606" t="s">
        <v>1025</v>
      </c>
      <c r="C4606" t="s">
        <v>203</v>
      </c>
      <c r="D4606">
        <v>5.3</v>
      </c>
      <c r="E4606">
        <v>8</v>
      </c>
      <c r="F460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606" t="s">
        <v>55</v>
      </c>
      <c r="H4606" t="s">
        <v>144</v>
      </c>
      <c r="I460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606">
        <v>14.4</v>
      </c>
      <c r="K4606">
        <v>11.2</v>
      </c>
      <c r="L4606">
        <v>13</v>
      </c>
      <c r="M4606">
        <v>22</v>
      </c>
      <c r="N4606">
        <v>304</v>
      </c>
    </row>
    <row r="4607" spans="1:14" x14ac:dyDescent="0.35">
      <c r="A4607" t="s">
        <v>176</v>
      </c>
      <c r="B4607" t="s">
        <v>205</v>
      </c>
      <c r="C4607" t="s">
        <v>14</v>
      </c>
      <c r="D4607">
        <v>1.4</v>
      </c>
      <c r="E4607">
        <v>4</v>
      </c>
      <c r="F460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607" t="s">
        <v>22</v>
      </c>
      <c r="H4607" t="s">
        <v>144</v>
      </c>
      <c r="I460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607">
        <v>8.8000000000000007</v>
      </c>
      <c r="K4607">
        <v>6.6</v>
      </c>
      <c r="L4607">
        <v>7.8</v>
      </c>
      <c r="M4607">
        <v>36</v>
      </c>
      <c r="N4607">
        <v>184</v>
      </c>
    </row>
    <row r="4608" spans="1:14" x14ac:dyDescent="0.35">
      <c r="A4608" t="s">
        <v>176</v>
      </c>
      <c r="B4608" t="s">
        <v>205</v>
      </c>
      <c r="C4608" t="s">
        <v>14</v>
      </c>
      <c r="D4608">
        <v>1.4</v>
      </c>
      <c r="E4608">
        <v>4</v>
      </c>
      <c r="F460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608" t="s">
        <v>17</v>
      </c>
      <c r="H4608" t="s">
        <v>144</v>
      </c>
      <c r="I460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608">
        <v>8.4</v>
      </c>
      <c r="K4608">
        <v>6.3</v>
      </c>
      <c r="L4608">
        <v>7.4</v>
      </c>
      <c r="M4608">
        <v>38</v>
      </c>
      <c r="N4608">
        <v>174</v>
      </c>
    </row>
    <row r="4609" spans="1:14" x14ac:dyDescent="0.35">
      <c r="A4609" t="s">
        <v>176</v>
      </c>
      <c r="B4609" t="s">
        <v>205</v>
      </c>
      <c r="C4609" t="s">
        <v>14</v>
      </c>
      <c r="D4609">
        <v>1.8</v>
      </c>
      <c r="E4609">
        <v>4</v>
      </c>
      <c r="F460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609" t="s">
        <v>22</v>
      </c>
      <c r="H4609" t="s">
        <v>144</v>
      </c>
      <c r="I460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609">
        <v>9.3000000000000007</v>
      </c>
      <c r="K4609">
        <v>7</v>
      </c>
      <c r="L4609">
        <v>8.3000000000000007</v>
      </c>
      <c r="M4609">
        <v>34</v>
      </c>
      <c r="N4609">
        <v>193</v>
      </c>
    </row>
    <row r="4610" spans="1:14" x14ac:dyDescent="0.35">
      <c r="A4610" t="s">
        <v>176</v>
      </c>
      <c r="B4610" t="s">
        <v>205</v>
      </c>
      <c r="C4610" t="s">
        <v>14</v>
      </c>
      <c r="D4610">
        <v>1.8</v>
      </c>
      <c r="E4610">
        <v>4</v>
      </c>
      <c r="F461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610" t="s">
        <v>127</v>
      </c>
      <c r="H4610" t="s">
        <v>144</v>
      </c>
      <c r="I461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610">
        <v>9.1999999999999993</v>
      </c>
      <c r="K4610">
        <v>6.8</v>
      </c>
      <c r="L4610">
        <v>8.1</v>
      </c>
      <c r="M4610">
        <v>35</v>
      </c>
      <c r="N4610">
        <v>190</v>
      </c>
    </row>
    <row r="4611" spans="1:14" x14ac:dyDescent="0.35">
      <c r="A4611" t="s">
        <v>176</v>
      </c>
      <c r="B4611" t="s">
        <v>207</v>
      </c>
      <c r="C4611" t="s">
        <v>61</v>
      </c>
      <c r="D4611">
        <v>1.4</v>
      </c>
      <c r="E4611">
        <v>4</v>
      </c>
      <c r="F461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611" t="s">
        <v>22</v>
      </c>
      <c r="H4611" t="s">
        <v>144</v>
      </c>
      <c r="I461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611">
        <v>8.8000000000000007</v>
      </c>
      <c r="K4611">
        <v>6.6</v>
      </c>
      <c r="L4611">
        <v>7.8</v>
      </c>
      <c r="M4611">
        <v>36</v>
      </c>
      <c r="N4611">
        <v>184</v>
      </c>
    </row>
    <row r="4612" spans="1:14" x14ac:dyDescent="0.35">
      <c r="A4612" t="s">
        <v>176</v>
      </c>
      <c r="B4612" t="s">
        <v>207</v>
      </c>
      <c r="C4612" t="s">
        <v>61</v>
      </c>
      <c r="D4612">
        <v>1.4</v>
      </c>
      <c r="E4612">
        <v>4</v>
      </c>
      <c r="F461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612" t="s">
        <v>17</v>
      </c>
      <c r="H4612" t="s">
        <v>144</v>
      </c>
      <c r="I461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612">
        <v>8.4</v>
      </c>
      <c r="K4612">
        <v>6.3</v>
      </c>
      <c r="L4612">
        <v>7.4</v>
      </c>
      <c r="M4612">
        <v>38</v>
      </c>
      <c r="N4612">
        <v>174</v>
      </c>
    </row>
    <row r="4613" spans="1:14" x14ac:dyDescent="0.35">
      <c r="A4613" t="s">
        <v>176</v>
      </c>
      <c r="B4613" t="s">
        <v>207</v>
      </c>
      <c r="C4613" t="s">
        <v>61</v>
      </c>
      <c r="D4613">
        <v>1.8</v>
      </c>
      <c r="E4613">
        <v>4</v>
      </c>
      <c r="F461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613" t="s">
        <v>22</v>
      </c>
      <c r="H4613" t="s">
        <v>144</v>
      </c>
      <c r="I461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613">
        <v>9.3000000000000007</v>
      </c>
      <c r="K4613">
        <v>7</v>
      </c>
      <c r="L4613">
        <v>8.3000000000000007</v>
      </c>
      <c r="M4613">
        <v>34</v>
      </c>
      <c r="N4613">
        <v>193</v>
      </c>
    </row>
    <row r="4614" spans="1:14" x14ac:dyDescent="0.35">
      <c r="A4614" t="s">
        <v>176</v>
      </c>
      <c r="B4614" t="s">
        <v>207</v>
      </c>
      <c r="C4614" t="s">
        <v>61</v>
      </c>
      <c r="D4614">
        <v>1.8</v>
      </c>
      <c r="E4614">
        <v>4</v>
      </c>
      <c r="F461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614" t="s">
        <v>127</v>
      </c>
      <c r="H4614" t="s">
        <v>144</v>
      </c>
      <c r="I461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614">
        <v>9.1999999999999993</v>
      </c>
      <c r="K4614">
        <v>6.8</v>
      </c>
      <c r="L4614">
        <v>8.1</v>
      </c>
      <c r="M4614">
        <v>35</v>
      </c>
      <c r="N4614">
        <v>190</v>
      </c>
    </row>
    <row r="4615" spans="1:14" x14ac:dyDescent="0.35">
      <c r="A4615" t="s">
        <v>176</v>
      </c>
      <c r="B4615" t="s">
        <v>209</v>
      </c>
      <c r="C4615" t="s">
        <v>38</v>
      </c>
      <c r="D4615">
        <v>1.4</v>
      </c>
      <c r="E4615">
        <v>4</v>
      </c>
      <c r="F461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615" t="s">
        <v>210</v>
      </c>
      <c r="H4615" t="s">
        <v>144</v>
      </c>
      <c r="I461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615">
        <v>7.8</v>
      </c>
      <c r="K4615">
        <v>6.2</v>
      </c>
      <c r="L4615">
        <v>7.1</v>
      </c>
      <c r="M4615">
        <v>40</v>
      </c>
      <c r="N4615">
        <v>167</v>
      </c>
    </row>
    <row r="4616" spans="1:14" x14ac:dyDescent="0.35">
      <c r="A4616" t="s">
        <v>176</v>
      </c>
      <c r="B4616" t="s">
        <v>209</v>
      </c>
      <c r="C4616" t="s">
        <v>38</v>
      </c>
      <c r="D4616">
        <v>1.4</v>
      </c>
      <c r="E4616">
        <v>4</v>
      </c>
      <c r="F461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616" t="s">
        <v>127</v>
      </c>
      <c r="H4616" t="s">
        <v>144</v>
      </c>
      <c r="I461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616">
        <v>8</v>
      </c>
      <c r="K4616">
        <v>6</v>
      </c>
      <c r="L4616">
        <v>7.1</v>
      </c>
      <c r="M4616">
        <v>40</v>
      </c>
      <c r="N4616">
        <v>166</v>
      </c>
    </row>
    <row r="4617" spans="1:14" x14ac:dyDescent="0.35">
      <c r="A4617" t="s">
        <v>176</v>
      </c>
      <c r="B4617" t="s">
        <v>211</v>
      </c>
      <c r="C4617" t="s">
        <v>66</v>
      </c>
      <c r="D4617">
        <v>5.3</v>
      </c>
      <c r="E4617">
        <v>8</v>
      </c>
      <c r="F461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617" t="s">
        <v>36</v>
      </c>
      <c r="H4617" t="s">
        <v>144</v>
      </c>
      <c r="I461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617">
        <v>15.1</v>
      </c>
      <c r="K4617">
        <v>10.4</v>
      </c>
      <c r="L4617">
        <v>13</v>
      </c>
      <c r="M4617">
        <v>22</v>
      </c>
      <c r="N4617">
        <v>305</v>
      </c>
    </row>
    <row r="4618" spans="1:14" x14ac:dyDescent="0.35">
      <c r="A4618" t="s">
        <v>176</v>
      </c>
      <c r="B4618" t="s">
        <v>1026</v>
      </c>
      <c r="C4618" t="s">
        <v>66</v>
      </c>
      <c r="D4618">
        <v>5.3</v>
      </c>
      <c r="E4618">
        <v>8</v>
      </c>
      <c r="F461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618" t="s">
        <v>36</v>
      </c>
      <c r="H4618" t="s">
        <v>144</v>
      </c>
      <c r="I461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618">
        <v>15.1</v>
      </c>
      <c r="K4618">
        <v>10.4</v>
      </c>
      <c r="L4618">
        <v>13</v>
      </c>
      <c r="M4618">
        <v>22</v>
      </c>
      <c r="N4618">
        <v>305</v>
      </c>
    </row>
    <row r="4619" spans="1:14" x14ac:dyDescent="0.35">
      <c r="A4619" t="s">
        <v>176</v>
      </c>
      <c r="B4619" t="s">
        <v>1026</v>
      </c>
      <c r="C4619" t="s">
        <v>66</v>
      </c>
      <c r="D4619">
        <v>5.3</v>
      </c>
      <c r="E4619">
        <v>8</v>
      </c>
      <c r="F461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619" t="s">
        <v>36</v>
      </c>
      <c r="H4619" t="s">
        <v>149</v>
      </c>
      <c r="I461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4619">
        <v>19.8</v>
      </c>
      <c r="K4619">
        <v>13.9</v>
      </c>
      <c r="L4619">
        <v>17.2</v>
      </c>
      <c r="M4619">
        <v>16</v>
      </c>
      <c r="N4619">
        <v>285</v>
      </c>
    </row>
    <row r="4620" spans="1:14" x14ac:dyDescent="0.35">
      <c r="A4620" t="s">
        <v>176</v>
      </c>
      <c r="B4620" t="s">
        <v>212</v>
      </c>
      <c r="C4620" t="s">
        <v>66</v>
      </c>
      <c r="D4620">
        <v>5.3</v>
      </c>
      <c r="E4620">
        <v>8</v>
      </c>
      <c r="F462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620" t="s">
        <v>36</v>
      </c>
      <c r="H4620" t="s">
        <v>144</v>
      </c>
      <c r="I462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620">
        <v>15.3</v>
      </c>
      <c r="K4620">
        <v>10.9</v>
      </c>
      <c r="L4620">
        <v>13.3</v>
      </c>
      <c r="M4620">
        <v>21</v>
      </c>
      <c r="N4620">
        <v>313</v>
      </c>
    </row>
    <row r="4621" spans="1:14" x14ac:dyDescent="0.35">
      <c r="A4621" t="s">
        <v>176</v>
      </c>
      <c r="B4621" t="s">
        <v>1027</v>
      </c>
      <c r="C4621" t="s">
        <v>66</v>
      </c>
      <c r="D4621">
        <v>5.3</v>
      </c>
      <c r="E4621">
        <v>8</v>
      </c>
      <c r="F462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621" t="s">
        <v>36</v>
      </c>
      <c r="H4621" t="s">
        <v>144</v>
      </c>
      <c r="I462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621">
        <v>15.3</v>
      </c>
      <c r="K4621">
        <v>10.9</v>
      </c>
      <c r="L4621">
        <v>13.3</v>
      </c>
      <c r="M4621">
        <v>21</v>
      </c>
      <c r="N4621">
        <v>312</v>
      </c>
    </row>
    <row r="4622" spans="1:14" x14ac:dyDescent="0.35">
      <c r="A4622" t="s">
        <v>176</v>
      </c>
      <c r="B4622" t="s">
        <v>1027</v>
      </c>
      <c r="C4622" t="s">
        <v>66</v>
      </c>
      <c r="D4622">
        <v>5.3</v>
      </c>
      <c r="E4622">
        <v>8</v>
      </c>
      <c r="F462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622" t="s">
        <v>36</v>
      </c>
      <c r="H4622" t="s">
        <v>149</v>
      </c>
      <c r="I462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4622">
        <v>22.3</v>
      </c>
      <c r="K4622">
        <v>15.7</v>
      </c>
      <c r="L4622">
        <v>19.3</v>
      </c>
      <c r="M4622">
        <v>15</v>
      </c>
      <c r="N4622">
        <v>321</v>
      </c>
    </row>
    <row r="4623" spans="1:14" x14ac:dyDescent="0.35">
      <c r="A4623" t="s">
        <v>176</v>
      </c>
      <c r="B4623" t="s">
        <v>213</v>
      </c>
      <c r="C4623" t="s">
        <v>66</v>
      </c>
      <c r="D4623">
        <v>5.3</v>
      </c>
      <c r="E4623">
        <v>8</v>
      </c>
      <c r="F462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623" t="s">
        <v>36</v>
      </c>
      <c r="H4623" t="s">
        <v>144</v>
      </c>
      <c r="I462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623">
        <v>15.1</v>
      </c>
      <c r="K4623">
        <v>10.4</v>
      </c>
      <c r="L4623">
        <v>13</v>
      </c>
      <c r="M4623">
        <v>22</v>
      </c>
      <c r="N4623">
        <v>305</v>
      </c>
    </row>
    <row r="4624" spans="1:14" x14ac:dyDescent="0.35">
      <c r="A4624" t="s">
        <v>176</v>
      </c>
      <c r="B4624" t="s">
        <v>1028</v>
      </c>
      <c r="C4624" t="s">
        <v>66</v>
      </c>
      <c r="D4624">
        <v>5.3</v>
      </c>
      <c r="E4624">
        <v>8</v>
      </c>
      <c r="F462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624" t="s">
        <v>36</v>
      </c>
      <c r="H4624" t="s">
        <v>144</v>
      </c>
      <c r="I462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624">
        <v>15.1</v>
      </c>
      <c r="K4624">
        <v>10.4</v>
      </c>
      <c r="L4624">
        <v>13</v>
      </c>
      <c r="M4624">
        <v>22</v>
      </c>
      <c r="N4624">
        <v>305</v>
      </c>
    </row>
    <row r="4625" spans="1:14" x14ac:dyDescent="0.35">
      <c r="A4625" t="s">
        <v>176</v>
      </c>
      <c r="B4625" t="s">
        <v>1028</v>
      </c>
      <c r="C4625" t="s">
        <v>66</v>
      </c>
      <c r="D4625">
        <v>5.3</v>
      </c>
      <c r="E4625">
        <v>8</v>
      </c>
      <c r="F462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625" t="s">
        <v>36</v>
      </c>
      <c r="H4625" t="s">
        <v>149</v>
      </c>
      <c r="I462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4625">
        <v>19.8</v>
      </c>
      <c r="K4625">
        <v>13.9</v>
      </c>
      <c r="L4625">
        <v>17.2</v>
      </c>
      <c r="M4625">
        <v>16</v>
      </c>
      <c r="N4625">
        <v>285</v>
      </c>
    </row>
    <row r="4626" spans="1:14" x14ac:dyDescent="0.35">
      <c r="A4626" t="s">
        <v>176</v>
      </c>
      <c r="B4626" t="s">
        <v>214</v>
      </c>
      <c r="C4626" t="s">
        <v>66</v>
      </c>
      <c r="D4626">
        <v>5.3</v>
      </c>
      <c r="E4626">
        <v>8</v>
      </c>
      <c r="F462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626" t="s">
        <v>36</v>
      </c>
      <c r="H4626" t="s">
        <v>144</v>
      </c>
      <c r="I462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626">
        <v>15.2</v>
      </c>
      <c r="K4626">
        <v>10.8</v>
      </c>
      <c r="L4626">
        <v>13.2</v>
      </c>
      <c r="M4626">
        <v>21</v>
      </c>
      <c r="N4626">
        <v>310</v>
      </c>
    </row>
    <row r="4627" spans="1:14" x14ac:dyDescent="0.35">
      <c r="A4627" t="s">
        <v>176</v>
      </c>
      <c r="B4627" t="s">
        <v>1029</v>
      </c>
      <c r="C4627" t="s">
        <v>66</v>
      </c>
      <c r="D4627">
        <v>5.3</v>
      </c>
      <c r="E4627">
        <v>8</v>
      </c>
      <c r="F462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627" t="s">
        <v>36</v>
      </c>
      <c r="H4627" t="s">
        <v>144</v>
      </c>
      <c r="I462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627">
        <v>15.2</v>
      </c>
      <c r="K4627">
        <v>10.8</v>
      </c>
      <c r="L4627">
        <v>13.2</v>
      </c>
      <c r="M4627">
        <v>21</v>
      </c>
      <c r="N4627">
        <v>310</v>
      </c>
    </row>
    <row r="4628" spans="1:14" x14ac:dyDescent="0.35">
      <c r="A4628" t="s">
        <v>176</v>
      </c>
      <c r="B4628" t="s">
        <v>1029</v>
      </c>
      <c r="C4628" t="s">
        <v>66</v>
      </c>
      <c r="D4628">
        <v>5.3</v>
      </c>
      <c r="E4628">
        <v>8</v>
      </c>
      <c r="F462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628" t="s">
        <v>36</v>
      </c>
      <c r="H4628" t="s">
        <v>149</v>
      </c>
      <c r="I462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4628">
        <v>20.8</v>
      </c>
      <c r="K4628">
        <v>14.5</v>
      </c>
      <c r="L4628">
        <v>18</v>
      </c>
      <c r="M4628">
        <v>16</v>
      </c>
      <c r="N4628">
        <v>299</v>
      </c>
    </row>
    <row r="4629" spans="1:14" x14ac:dyDescent="0.35">
      <c r="A4629" t="s">
        <v>176</v>
      </c>
      <c r="B4629" t="s">
        <v>214</v>
      </c>
      <c r="C4629" t="s">
        <v>66</v>
      </c>
      <c r="D4629">
        <v>6.2</v>
      </c>
      <c r="E4629">
        <v>8</v>
      </c>
      <c r="F462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629" t="s">
        <v>1332</v>
      </c>
      <c r="H4629" t="s">
        <v>16</v>
      </c>
      <c r="I462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629">
        <v>16.399999999999999</v>
      </c>
      <c r="K4629">
        <v>10.7</v>
      </c>
      <c r="L4629">
        <v>13.8</v>
      </c>
      <c r="M4629">
        <v>20</v>
      </c>
      <c r="N4629">
        <v>325</v>
      </c>
    </row>
    <row r="4630" spans="1:14" x14ac:dyDescent="0.35">
      <c r="A4630" t="s">
        <v>176</v>
      </c>
      <c r="B4630" t="s">
        <v>215</v>
      </c>
      <c r="C4630" t="s">
        <v>66</v>
      </c>
      <c r="D4630">
        <v>2</v>
      </c>
      <c r="E4630">
        <v>4</v>
      </c>
      <c r="F463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630" t="s">
        <v>398</v>
      </c>
      <c r="H4630" t="s">
        <v>16</v>
      </c>
      <c r="I463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630">
        <v>11.7</v>
      </c>
      <c r="K4630">
        <v>9</v>
      </c>
      <c r="L4630">
        <v>10.5</v>
      </c>
      <c r="M4630">
        <v>27</v>
      </c>
      <c r="N4630">
        <v>246</v>
      </c>
    </row>
    <row r="4631" spans="1:14" x14ac:dyDescent="0.35">
      <c r="A4631" t="s">
        <v>176</v>
      </c>
      <c r="B4631" t="s">
        <v>215</v>
      </c>
      <c r="C4631" t="s">
        <v>66</v>
      </c>
      <c r="D4631">
        <v>3.6</v>
      </c>
      <c r="E4631">
        <v>6</v>
      </c>
      <c r="F463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631" t="s">
        <v>440</v>
      </c>
      <c r="H4631" t="s">
        <v>144</v>
      </c>
      <c r="I463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631">
        <v>12.9</v>
      </c>
      <c r="K4631">
        <v>8.6999999999999993</v>
      </c>
      <c r="L4631">
        <v>11</v>
      </c>
      <c r="M4631">
        <v>26</v>
      </c>
      <c r="N4631">
        <v>258</v>
      </c>
    </row>
    <row r="4632" spans="1:14" x14ac:dyDescent="0.35">
      <c r="A4632" t="s">
        <v>176</v>
      </c>
      <c r="B4632" t="s">
        <v>216</v>
      </c>
      <c r="C4632" t="s">
        <v>66</v>
      </c>
      <c r="D4632">
        <v>3.6</v>
      </c>
      <c r="E4632">
        <v>6</v>
      </c>
      <c r="F463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632" t="s">
        <v>440</v>
      </c>
      <c r="H4632" t="s">
        <v>144</v>
      </c>
      <c r="I463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632">
        <v>13.7</v>
      </c>
      <c r="K4632">
        <v>9.4</v>
      </c>
      <c r="L4632">
        <v>11.8</v>
      </c>
      <c r="M4632">
        <v>24</v>
      </c>
      <c r="N4632">
        <v>276</v>
      </c>
    </row>
    <row r="4633" spans="1:14" x14ac:dyDescent="0.35">
      <c r="A4633" t="s">
        <v>176</v>
      </c>
      <c r="B4633" t="s">
        <v>217</v>
      </c>
      <c r="C4633" t="s">
        <v>21</v>
      </c>
      <c r="D4633">
        <v>1.4</v>
      </c>
      <c r="E4633">
        <v>4</v>
      </c>
      <c r="F463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633" t="s">
        <v>22</v>
      </c>
      <c r="H4633" t="s">
        <v>144</v>
      </c>
      <c r="I463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633">
        <v>9.3000000000000007</v>
      </c>
      <c r="K4633">
        <v>7.2</v>
      </c>
      <c r="L4633">
        <v>8.3000000000000007</v>
      </c>
      <c r="M4633">
        <v>34</v>
      </c>
      <c r="N4633">
        <v>194</v>
      </c>
    </row>
    <row r="4634" spans="1:14" x14ac:dyDescent="0.35">
      <c r="A4634" t="s">
        <v>176</v>
      </c>
      <c r="B4634" t="s">
        <v>217</v>
      </c>
      <c r="C4634" t="s">
        <v>21</v>
      </c>
      <c r="D4634">
        <v>1.4</v>
      </c>
      <c r="E4634">
        <v>4</v>
      </c>
      <c r="F463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634" t="s">
        <v>17</v>
      </c>
      <c r="H4634" t="s">
        <v>144</v>
      </c>
      <c r="I463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634">
        <v>9.1999999999999993</v>
      </c>
      <c r="K4634">
        <v>7.1</v>
      </c>
      <c r="L4634">
        <v>8.1999999999999993</v>
      </c>
      <c r="M4634">
        <v>34</v>
      </c>
      <c r="N4634">
        <v>194</v>
      </c>
    </row>
    <row r="4635" spans="1:14" x14ac:dyDescent="0.35">
      <c r="A4635" t="s">
        <v>176</v>
      </c>
      <c r="B4635" t="s">
        <v>1030</v>
      </c>
      <c r="C4635" t="s">
        <v>21</v>
      </c>
      <c r="D4635">
        <v>1.4</v>
      </c>
      <c r="E4635">
        <v>4</v>
      </c>
      <c r="F463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635" t="s">
        <v>22</v>
      </c>
      <c r="H4635" t="s">
        <v>144</v>
      </c>
      <c r="I463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635">
        <v>9.9</v>
      </c>
      <c r="K4635">
        <v>7.8</v>
      </c>
      <c r="L4635">
        <v>8.9</v>
      </c>
      <c r="M4635">
        <v>32</v>
      </c>
      <c r="N4635">
        <v>210</v>
      </c>
    </row>
    <row r="4636" spans="1:14" x14ac:dyDescent="0.35">
      <c r="A4636" t="s">
        <v>219</v>
      </c>
      <c r="B4636">
        <v>300</v>
      </c>
      <c r="C4636" t="s">
        <v>58</v>
      </c>
      <c r="D4636">
        <v>3.6</v>
      </c>
      <c r="E4636">
        <v>6</v>
      </c>
      <c r="F463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636" t="s">
        <v>55</v>
      </c>
      <c r="H4636" t="s">
        <v>144</v>
      </c>
      <c r="I463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636">
        <v>12.4</v>
      </c>
      <c r="K4636">
        <v>7.8</v>
      </c>
      <c r="L4636">
        <v>10.3</v>
      </c>
      <c r="M4636">
        <v>27</v>
      </c>
      <c r="N4636">
        <v>242</v>
      </c>
    </row>
    <row r="4637" spans="1:14" x14ac:dyDescent="0.35">
      <c r="A4637" t="s">
        <v>219</v>
      </c>
      <c r="B4637" t="s">
        <v>229</v>
      </c>
      <c r="C4637" t="s">
        <v>58</v>
      </c>
      <c r="D4637">
        <v>3.6</v>
      </c>
      <c r="E4637">
        <v>6</v>
      </c>
      <c r="F463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637" t="s">
        <v>55</v>
      </c>
      <c r="H4637" t="s">
        <v>144</v>
      </c>
      <c r="I463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637">
        <v>12.4</v>
      </c>
      <c r="K4637">
        <v>7.8</v>
      </c>
      <c r="L4637">
        <v>10.3</v>
      </c>
      <c r="M4637">
        <v>27</v>
      </c>
      <c r="N4637">
        <v>242</v>
      </c>
    </row>
    <row r="4638" spans="1:14" x14ac:dyDescent="0.35">
      <c r="A4638" t="s">
        <v>219</v>
      </c>
      <c r="B4638" t="s">
        <v>229</v>
      </c>
      <c r="C4638" t="s">
        <v>58</v>
      </c>
      <c r="D4638">
        <v>3.6</v>
      </c>
      <c r="E4638">
        <v>6</v>
      </c>
      <c r="F463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638" t="s">
        <v>55</v>
      </c>
      <c r="H4638" t="s">
        <v>149</v>
      </c>
      <c r="I463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4638">
        <v>17.100000000000001</v>
      </c>
      <c r="K4638">
        <v>10.6</v>
      </c>
      <c r="L4638">
        <v>14.2</v>
      </c>
      <c r="M4638">
        <v>20</v>
      </c>
      <c r="N4638">
        <v>234</v>
      </c>
    </row>
    <row r="4639" spans="1:14" x14ac:dyDescent="0.35">
      <c r="A4639" t="s">
        <v>219</v>
      </c>
      <c r="B4639">
        <v>300</v>
      </c>
      <c r="C4639" t="s">
        <v>58</v>
      </c>
      <c r="D4639">
        <v>5.7</v>
      </c>
      <c r="E4639">
        <v>8</v>
      </c>
      <c r="F463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639" t="s">
        <v>55</v>
      </c>
      <c r="H4639" t="s">
        <v>144</v>
      </c>
      <c r="I463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639">
        <v>14.7</v>
      </c>
      <c r="K4639">
        <v>9.4</v>
      </c>
      <c r="L4639">
        <v>12.3</v>
      </c>
      <c r="M4639">
        <v>23</v>
      </c>
      <c r="N4639">
        <v>289</v>
      </c>
    </row>
    <row r="4640" spans="1:14" x14ac:dyDescent="0.35">
      <c r="A4640" t="s">
        <v>219</v>
      </c>
      <c r="B4640" t="s">
        <v>226</v>
      </c>
      <c r="C4640" t="s">
        <v>58</v>
      </c>
      <c r="D4640">
        <v>3.6</v>
      </c>
      <c r="E4640">
        <v>6</v>
      </c>
      <c r="F464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640" t="s">
        <v>55</v>
      </c>
      <c r="H4640" t="s">
        <v>144</v>
      </c>
      <c r="I464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640">
        <v>12.8</v>
      </c>
      <c r="K4640">
        <v>8.6999999999999993</v>
      </c>
      <c r="L4640">
        <v>11</v>
      </c>
      <c r="M4640">
        <v>26</v>
      </c>
      <c r="N4640">
        <v>258</v>
      </c>
    </row>
    <row r="4641" spans="1:14" x14ac:dyDescent="0.35">
      <c r="A4641" t="s">
        <v>219</v>
      </c>
      <c r="B4641" t="s">
        <v>228</v>
      </c>
      <c r="C4641" t="s">
        <v>58</v>
      </c>
      <c r="D4641">
        <v>3.6</v>
      </c>
      <c r="E4641">
        <v>6</v>
      </c>
      <c r="F464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641" t="s">
        <v>55</v>
      </c>
      <c r="H4641" t="s">
        <v>144</v>
      </c>
      <c r="I464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641">
        <v>12.8</v>
      </c>
      <c r="K4641">
        <v>8.6999999999999993</v>
      </c>
      <c r="L4641">
        <v>11</v>
      </c>
      <c r="M4641">
        <v>26</v>
      </c>
      <c r="N4641">
        <v>258</v>
      </c>
    </row>
    <row r="4642" spans="1:14" x14ac:dyDescent="0.35">
      <c r="A4642" t="s">
        <v>219</v>
      </c>
      <c r="B4642" t="s">
        <v>228</v>
      </c>
      <c r="C4642" t="s">
        <v>58</v>
      </c>
      <c r="D4642">
        <v>3.6</v>
      </c>
      <c r="E4642">
        <v>6</v>
      </c>
      <c r="F464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642" t="s">
        <v>55</v>
      </c>
      <c r="H4642" t="s">
        <v>149</v>
      </c>
      <c r="I464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4642">
        <v>17.600000000000001</v>
      </c>
      <c r="K4642">
        <v>12</v>
      </c>
      <c r="L4642">
        <v>15</v>
      </c>
      <c r="M4642">
        <v>19</v>
      </c>
      <c r="N4642">
        <v>248</v>
      </c>
    </row>
    <row r="4643" spans="1:14" x14ac:dyDescent="0.35">
      <c r="A4643" t="s">
        <v>219</v>
      </c>
      <c r="B4643" t="s">
        <v>1202</v>
      </c>
      <c r="C4643" t="s">
        <v>232</v>
      </c>
      <c r="D4643">
        <v>3.6</v>
      </c>
      <c r="E4643">
        <v>6</v>
      </c>
      <c r="F464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643" t="s">
        <v>398</v>
      </c>
      <c r="H4643" t="s">
        <v>144</v>
      </c>
      <c r="I464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643">
        <v>12.9</v>
      </c>
      <c r="K4643">
        <v>8.4</v>
      </c>
      <c r="L4643">
        <v>10.9</v>
      </c>
      <c r="M4643">
        <v>26</v>
      </c>
      <c r="N4643">
        <v>259</v>
      </c>
    </row>
    <row r="4644" spans="1:14" x14ac:dyDescent="0.35">
      <c r="A4644" t="s">
        <v>219</v>
      </c>
      <c r="B4644" t="s">
        <v>1203</v>
      </c>
      <c r="C4644" t="s">
        <v>232</v>
      </c>
      <c r="D4644">
        <v>3.6</v>
      </c>
      <c r="E4644">
        <v>6</v>
      </c>
      <c r="F464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644" t="s">
        <v>398</v>
      </c>
      <c r="H4644" t="s">
        <v>144</v>
      </c>
      <c r="I464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644">
        <v>12.4</v>
      </c>
      <c r="K4644">
        <v>8.4</v>
      </c>
      <c r="L4644">
        <v>10.6</v>
      </c>
      <c r="M4644">
        <v>27</v>
      </c>
      <c r="N4644">
        <v>249</v>
      </c>
    </row>
    <row r="4645" spans="1:14" x14ac:dyDescent="0.35">
      <c r="A4645" t="s">
        <v>233</v>
      </c>
      <c r="B4645" t="s">
        <v>236</v>
      </c>
      <c r="C4645" t="s">
        <v>25</v>
      </c>
      <c r="D4645">
        <v>3.6</v>
      </c>
      <c r="E4645">
        <v>6</v>
      </c>
      <c r="F464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645" t="s">
        <v>55</v>
      </c>
      <c r="H4645" t="s">
        <v>144</v>
      </c>
      <c r="I464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645">
        <v>12.4</v>
      </c>
      <c r="K4645">
        <v>7.8</v>
      </c>
      <c r="L4645">
        <v>10.3</v>
      </c>
      <c r="M4645">
        <v>27</v>
      </c>
      <c r="N4645">
        <v>242</v>
      </c>
    </row>
    <row r="4646" spans="1:14" x14ac:dyDescent="0.35">
      <c r="A4646" t="s">
        <v>233</v>
      </c>
      <c r="B4646" t="s">
        <v>236</v>
      </c>
      <c r="C4646" t="s">
        <v>25</v>
      </c>
      <c r="D4646">
        <v>5.7</v>
      </c>
      <c r="E4646">
        <v>8</v>
      </c>
      <c r="F464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646" t="s">
        <v>17</v>
      </c>
      <c r="H4646" t="s">
        <v>16</v>
      </c>
      <c r="I464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646">
        <v>15.6</v>
      </c>
      <c r="K4646">
        <v>10.1</v>
      </c>
      <c r="L4646">
        <v>13.1</v>
      </c>
      <c r="M4646">
        <v>22</v>
      </c>
      <c r="N4646">
        <v>307</v>
      </c>
    </row>
    <row r="4647" spans="1:14" x14ac:dyDescent="0.35">
      <c r="A4647" t="s">
        <v>233</v>
      </c>
      <c r="B4647" t="s">
        <v>236</v>
      </c>
      <c r="C4647" t="s">
        <v>25</v>
      </c>
      <c r="D4647">
        <v>6.4</v>
      </c>
      <c r="E4647">
        <v>8</v>
      </c>
      <c r="F464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647" t="s">
        <v>17</v>
      </c>
      <c r="H4647" t="s">
        <v>16</v>
      </c>
      <c r="I464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647">
        <v>16.7</v>
      </c>
      <c r="K4647">
        <v>10.4</v>
      </c>
      <c r="L4647">
        <v>13.9</v>
      </c>
      <c r="M4647">
        <v>20</v>
      </c>
      <c r="N4647">
        <v>325</v>
      </c>
    </row>
    <row r="4648" spans="1:14" x14ac:dyDescent="0.35">
      <c r="A4648" t="s">
        <v>233</v>
      </c>
      <c r="B4648" t="s">
        <v>237</v>
      </c>
      <c r="C4648" t="s">
        <v>25</v>
      </c>
      <c r="D4648">
        <v>5.7</v>
      </c>
      <c r="E4648">
        <v>8</v>
      </c>
      <c r="F464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648" t="s">
        <v>55</v>
      </c>
      <c r="H4648" t="s">
        <v>144</v>
      </c>
      <c r="I464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648">
        <v>14.7</v>
      </c>
      <c r="K4648">
        <v>9.4</v>
      </c>
      <c r="L4648">
        <v>12.3</v>
      </c>
      <c r="M4648">
        <v>23</v>
      </c>
      <c r="N4648">
        <v>289</v>
      </c>
    </row>
    <row r="4649" spans="1:14" x14ac:dyDescent="0.35">
      <c r="A4649" t="s">
        <v>233</v>
      </c>
      <c r="B4649" t="s">
        <v>237</v>
      </c>
      <c r="C4649" t="s">
        <v>25</v>
      </c>
      <c r="D4649">
        <v>6.4</v>
      </c>
      <c r="E4649">
        <v>8</v>
      </c>
      <c r="F464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649" t="s">
        <v>55</v>
      </c>
      <c r="H4649" t="s">
        <v>16</v>
      </c>
      <c r="I464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649">
        <v>15.6</v>
      </c>
      <c r="K4649">
        <v>9.6</v>
      </c>
      <c r="L4649">
        <v>12.9</v>
      </c>
      <c r="M4649">
        <v>22</v>
      </c>
      <c r="N4649">
        <v>302</v>
      </c>
    </row>
    <row r="4650" spans="1:14" x14ac:dyDescent="0.35">
      <c r="A4650" t="s">
        <v>233</v>
      </c>
      <c r="B4650" t="s">
        <v>1335</v>
      </c>
      <c r="C4650" t="s">
        <v>25</v>
      </c>
      <c r="D4650">
        <v>3.6</v>
      </c>
      <c r="E4650">
        <v>6</v>
      </c>
      <c r="F465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650" t="s">
        <v>55</v>
      </c>
      <c r="H4650" t="s">
        <v>144</v>
      </c>
      <c r="I465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650">
        <v>12.8</v>
      </c>
      <c r="K4650">
        <v>8.6999999999999993</v>
      </c>
      <c r="L4650">
        <v>11</v>
      </c>
      <c r="M4650">
        <v>26</v>
      </c>
      <c r="N4650">
        <v>258</v>
      </c>
    </row>
    <row r="4651" spans="1:14" x14ac:dyDescent="0.35">
      <c r="A4651" t="s">
        <v>233</v>
      </c>
      <c r="B4651" t="s">
        <v>1336</v>
      </c>
      <c r="C4651" t="s">
        <v>25</v>
      </c>
      <c r="D4651">
        <v>3.6</v>
      </c>
      <c r="E4651">
        <v>6</v>
      </c>
      <c r="F465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651" t="s">
        <v>55</v>
      </c>
      <c r="H4651" t="s">
        <v>144</v>
      </c>
      <c r="I465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651">
        <v>12.8</v>
      </c>
      <c r="K4651">
        <v>8.6999999999999993</v>
      </c>
      <c r="L4651">
        <v>11</v>
      </c>
      <c r="M4651">
        <v>26</v>
      </c>
      <c r="N4651">
        <v>258</v>
      </c>
    </row>
    <row r="4652" spans="1:14" x14ac:dyDescent="0.35">
      <c r="A4652" t="s">
        <v>233</v>
      </c>
      <c r="B4652" t="s">
        <v>1336</v>
      </c>
      <c r="C4652" t="s">
        <v>25</v>
      </c>
      <c r="D4652">
        <v>3.6</v>
      </c>
      <c r="E4652">
        <v>6</v>
      </c>
      <c r="F465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652" t="s">
        <v>55</v>
      </c>
      <c r="H4652" t="s">
        <v>149</v>
      </c>
      <c r="I465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4652">
        <v>17.600000000000001</v>
      </c>
      <c r="K4652">
        <v>12</v>
      </c>
      <c r="L4652">
        <v>15</v>
      </c>
      <c r="M4652">
        <v>19</v>
      </c>
      <c r="N4652">
        <v>248</v>
      </c>
    </row>
    <row r="4653" spans="1:14" x14ac:dyDescent="0.35">
      <c r="A4653" t="s">
        <v>233</v>
      </c>
      <c r="B4653" t="s">
        <v>238</v>
      </c>
      <c r="C4653" t="s">
        <v>25</v>
      </c>
      <c r="D4653">
        <v>6.4</v>
      </c>
      <c r="E4653">
        <v>8</v>
      </c>
      <c r="F465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653" t="s">
        <v>17</v>
      </c>
      <c r="H4653" t="s">
        <v>16</v>
      </c>
      <c r="I465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653">
        <v>16.7</v>
      </c>
      <c r="K4653">
        <v>10.4</v>
      </c>
      <c r="L4653">
        <v>13.9</v>
      </c>
      <c r="M4653">
        <v>20</v>
      </c>
      <c r="N4653">
        <v>325</v>
      </c>
    </row>
    <row r="4654" spans="1:14" x14ac:dyDescent="0.35">
      <c r="A4654" t="s">
        <v>233</v>
      </c>
      <c r="B4654" t="s">
        <v>239</v>
      </c>
      <c r="C4654" t="s">
        <v>25</v>
      </c>
      <c r="D4654">
        <v>6.4</v>
      </c>
      <c r="E4654">
        <v>8</v>
      </c>
      <c r="F465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654" t="s">
        <v>55</v>
      </c>
      <c r="H4654" t="s">
        <v>16</v>
      </c>
      <c r="I465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654">
        <v>15.6</v>
      </c>
      <c r="K4654">
        <v>9.6</v>
      </c>
      <c r="L4654">
        <v>12.9</v>
      </c>
      <c r="M4654">
        <v>22</v>
      </c>
      <c r="N4654">
        <v>302</v>
      </c>
    </row>
    <row r="4655" spans="1:14" x14ac:dyDescent="0.35">
      <c r="A4655" t="s">
        <v>233</v>
      </c>
      <c r="B4655" t="s">
        <v>1337</v>
      </c>
      <c r="C4655" t="s">
        <v>25</v>
      </c>
      <c r="D4655">
        <v>6.2</v>
      </c>
      <c r="E4655">
        <v>8</v>
      </c>
      <c r="F465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655" t="s">
        <v>55</v>
      </c>
      <c r="H4655" t="s">
        <v>16</v>
      </c>
      <c r="I465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655">
        <v>17.600000000000001</v>
      </c>
      <c r="K4655">
        <v>10.7</v>
      </c>
      <c r="L4655">
        <v>14.5</v>
      </c>
      <c r="M4655">
        <v>19</v>
      </c>
      <c r="N4655">
        <v>339</v>
      </c>
    </row>
    <row r="4656" spans="1:14" x14ac:dyDescent="0.35">
      <c r="A4656" t="s">
        <v>233</v>
      </c>
      <c r="B4656" t="s">
        <v>834</v>
      </c>
      <c r="C4656" t="s">
        <v>25</v>
      </c>
      <c r="D4656">
        <v>6.2</v>
      </c>
      <c r="E4656">
        <v>8</v>
      </c>
      <c r="F465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656" t="s">
        <v>55</v>
      </c>
      <c r="H4656" t="s">
        <v>16</v>
      </c>
      <c r="I465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656">
        <v>17.600000000000001</v>
      </c>
      <c r="K4656">
        <v>10.7</v>
      </c>
      <c r="L4656">
        <v>14.5</v>
      </c>
      <c r="M4656">
        <v>19</v>
      </c>
      <c r="N4656">
        <v>339</v>
      </c>
    </row>
    <row r="4657" spans="1:14" x14ac:dyDescent="0.35">
      <c r="A4657" t="s">
        <v>233</v>
      </c>
      <c r="B4657" t="s">
        <v>834</v>
      </c>
      <c r="C4657" t="s">
        <v>25</v>
      </c>
      <c r="D4657">
        <v>6.2</v>
      </c>
      <c r="E4657">
        <v>8</v>
      </c>
      <c r="F465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657" t="s">
        <v>17</v>
      </c>
      <c r="H4657" t="s">
        <v>16</v>
      </c>
      <c r="I465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657">
        <v>18.100000000000001</v>
      </c>
      <c r="K4657">
        <v>11.4</v>
      </c>
      <c r="L4657">
        <v>15.1</v>
      </c>
      <c r="M4657">
        <v>19</v>
      </c>
      <c r="N4657">
        <v>352</v>
      </c>
    </row>
    <row r="4658" spans="1:14" x14ac:dyDescent="0.35">
      <c r="A4658" t="s">
        <v>233</v>
      </c>
      <c r="B4658" t="s">
        <v>240</v>
      </c>
      <c r="C4658" t="s">
        <v>58</v>
      </c>
      <c r="D4658">
        <v>3.6</v>
      </c>
      <c r="E4658">
        <v>6</v>
      </c>
      <c r="F465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658" t="s">
        <v>225</v>
      </c>
      <c r="H4658" t="s">
        <v>144</v>
      </c>
      <c r="I465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658">
        <v>13.7</v>
      </c>
      <c r="K4658">
        <v>9</v>
      </c>
      <c r="L4658">
        <v>11.6</v>
      </c>
      <c r="M4658">
        <v>24</v>
      </c>
      <c r="N4658">
        <v>271</v>
      </c>
    </row>
    <row r="4659" spans="1:14" x14ac:dyDescent="0.35">
      <c r="A4659" t="s">
        <v>233</v>
      </c>
      <c r="B4659" t="s">
        <v>245</v>
      </c>
      <c r="C4659" t="s">
        <v>58</v>
      </c>
      <c r="D4659">
        <v>3.6</v>
      </c>
      <c r="E4659">
        <v>6</v>
      </c>
      <c r="F465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659" t="s">
        <v>225</v>
      </c>
      <c r="H4659" t="s">
        <v>144</v>
      </c>
      <c r="I465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659">
        <v>13.7</v>
      </c>
      <c r="K4659">
        <v>9</v>
      </c>
      <c r="L4659">
        <v>11.6</v>
      </c>
      <c r="M4659">
        <v>24</v>
      </c>
      <c r="N4659">
        <v>271</v>
      </c>
    </row>
    <row r="4660" spans="1:14" x14ac:dyDescent="0.35">
      <c r="A4660" t="s">
        <v>233</v>
      </c>
      <c r="B4660" t="s">
        <v>245</v>
      </c>
      <c r="C4660" t="s">
        <v>58</v>
      </c>
      <c r="D4660">
        <v>3.6</v>
      </c>
      <c r="E4660">
        <v>6</v>
      </c>
      <c r="F466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660" t="s">
        <v>225</v>
      </c>
      <c r="H4660" t="s">
        <v>149</v>
      </c>
      <c r="I466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4660">
        <v>18.899999999999999</v>
      </c>
      <c r="K4660">
        <v>12.7</v>
      </c>
      <c r="L4660">
        <v>16.100000000000001</v>
      </c>
      <c r="M4660">
        <v>18</v>
      </c>
      <c r="N4660">
        <v>268</v>
      </c>
    </row>
    <row r="4661" spans="1:14" x14ac:dyDescent="0.35">
      <c r="A4661" t="s">
        <v>233</v>
      </c>
      <c r="B4661" t="s">
        <v>240</v>
      </c>
      <c r="C4661" t="s">
        <v>58</v>
      </c>
      <c r="D4661">
        <v>3.6</v>
      </c>
      <c r="E4661">
        <v>6</v>
      </c>
      <c r="F466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661" t="s">
        <v>55</v>
      </c>
      <c r="H4661" t="s">
        <v>144</v>
      </c>
      <c r="I466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661">
        <v>12.4</v>
      </c>
      <c r="K4661">
        <v>7.8</v>
      </c>
      <c r="L4661">
        <v>10.3</v>
      </c>
      <c r="M4661">
        <v>27</v>
      </c>
      <c r="N4661">
        <v>242</v>
      </c>
    </row>
    <row r="4662" spans="1:14" x14ac:dyDescent="0.35">
      <c r="A4662" t="s">
        <v>233</v>
      </c>
      <c r="B4662" t="s">
        <v>245</v>
      </c>
      <c r="C4662" t="s">
        <v>58</v>
      </c>
      <c r="D4662">
        <v>3.6</v>
      </c>
      <c r="E4662">
        <v>6</v>
      </c>
      <c r="F466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662" t="s">
        <v>55</v>
      </c>
      <c r="H4662" t="s">
        <v>144</v>
      </c>
      <c r="I466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662">
        <v>12.4</v>
      </c>
      <c r="K4662">
        <v>7.8</v>
      </c>
      <c r="L4662">
        <v>10.3</v>
      </c>
      <c r="M4662">
        <v>27</v>
      </c>
      <c r="N4662">
        <v>242</v>
      </c>
    </row>
    <row r="4663" spans="1:14" x14ac:dyDescent="0.35">
      <c r="A4663" t="s">
        <v>233</v>
      </c>
      <c r="B4663" t="s">
        <v>245</v>
      </c>
      <c r="C4663" t="s">
        <v>58</v>
      </c>
      <c r="D4663">
        <v>3.6</v>
      </c>
      <c r="E4663">
        <v>6</v>
      </c>
      <c r="F466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663" t="s">
        <v>55</v>
      </c>
      <c r="H4663" t="s">
        <v>149</v>
      </c>
      <c r="I466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4663">
        <v>17.100000000000001</v>
      </c>
      <c r="K4663">
        <v>10.6</v>
      </c>
      <c r="L4663">
        <v>14.2</v>
      </c>
      <c r="M4663">
        <v>20</v>
      </c>
      <c r="N4663">
        <v>234</v>
      </c>
    </row>
    <row r="4664" spans="1:14" x14ac:dyDescent="0.35">
      <c r="A4664" t="s">
        <v>233</v>
      </c>
      <c r="B4664" t="s">
        <v>241</v>
      </c>
      <c r="C4664" t="s">
        <v>58</v>
      </c>
      <c r="D4664">
        <v>5.7</v>
      </c>
      <c r="E4664">
        <v>8</v>
      </c>
      <c r="F466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664" t="s">
        <v>225</v>
      </c>
      <c r="H4664" t="s">
        <v>144</v>
      </c>
      <c r="I466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664">
        <v>15.6</v>
      </c>
      <c r="K4664">
        <v>9.6999999999999993</v>
      </c>
      <c r="L4664">
        <v>12.9</v>
      </c>
      <c r="M4664">
        <v>22</v>
      </c>
      <c r="N4664">
        <v>302</v>
      </c>
    </row>
    <row r="4665" spans="1:14" x14ac:dyDescent="0.35">
      <c r="A4665" t="s">
        <v>233</v>
      </c>
      <c r="B4665" t="s">
        <v>241</v>
      </c>
      <c r="C4665" t="s">
        <v>58</v>
      </c>
      <c r="D4665">
        <v>5.7</v>
      </c>
      <c r="E4665">
        <v>8</v>
      </c>
      <c r="F466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665" t="s">
        <v>55</v>
      </c>
      <c r="H4665" t="s">
        <v>144</v>
      </c>
      <c r="I466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665">
        <v>14.7</v>
      </c>
      <c r="K4665">
        <v>9.4</v>
      </c>
      <c r="L4665">
        <v>12.3</v>
      </c>
      <c r="M4665">
        <v>23</v>
      </c>
      <c r="N4665">
        <v>289</v>
      </c>
    </row>
    <row r="4666" spans="1:14" x14ac:dyDescent="0.35">
      <c r="A4666" t="s">
        <v>233</v>
      </c>
      <c r="B4666" t="s">
        <v>241</v>
      </c>
      <c r="C4666" t="s">
        <v>58</v>
      </c>
      <c r="D4666">
        <v>6.4</v>
      </c>
      <c r="E4666">
        <v>8</v>
      </c>
      <c r="F466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666" t="s">
        <v>55</v>
      </c>
      <c r="H4666" t="s">
        <v>16</v>
      </c>
      <c r="I466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666">
        <v>15.6</v>
      </c>
      <c r="K4666">
        <v>9.6</v>
      </c>
      <c r="L4666">
        <v>12.9</v>
      </c>
      <c r="M4666">
        <v>22</v>
      </c>
      <c r="N4666">
        <v>302</v>
      </c>
    </row>
    <row r="4667" spans="1:14" x14ac:dyDescent="0.35">
      <c r="A4667" t="s">
        <v>233</v>
      </c>
      <c r="B4667" t="s">
        <v>242</v>
      </c>
      <c r="C4667" t="s">
        <v>58</v>
      </c>
      <c r="D4667">
        <v>3.6</v>
      </c>
      <c r="E4667">
        <v>6</v>
      </c>
      <c r="F466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667" t="s">
        <v>55</v>
      </c>
      <c r="H4667" t="s">
        <v>144</v>
      </c>
      <c r="I466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667">
        <v>12.8</v>
      </c>
      <c r="K4667">
        <v>8.6999999999999993</v>
      </c>
      <c r="L4667">
        <v>11</v>
      </c>
      <c r="M4667">
        <v>26</v>
      </c>
      <c r="N4667">
        <v>258</v>
      </c>
    </row>
    <row r="4668" spans="1:14" x14ac:dyDescent="0.35">
      <c r="A4668" t="s">
        <v>233</v>
      </c>
      <c r="B4668" t="s">
        <v>244</v>
      </c>
      <c r="C4668" t="s">
        <v>58</v>
      </c>
      <c r="D4668">
        <v>3.6</v>
      </c>
      <c r="E4668">
        <v>6</v>
      </c>
      <c r="F466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668" t="s">
        <v>55</v>
      </c>
      <c r="H4668" t="s">
        <v>144</v>
      </c>
      <c r="I466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668">
        <v>12.8</v>
      </c>
      <c r="K4668">
        <v>8.6999999999999993</v>
      </c>
      <c r="L4668">
        <v>11</v>
      </c>
      <c r="M4668">
        <v>26</v>
      </c>
      <c r="N4668">
        <v>258</v>
      </c>
    </row>
    <row r="4669" spans="1:14" x14ac:dyDescent="0.35">
      <c r="A4669" t="s">
        <v>233</v>
      </c>
      <c r="B4669" t="s">
        <v>244</v>
      </c>
      <c r="C4669" t="s">
        <v>58</v>
      </c>
      <c r="D4669">
        <v>3.6</v>
      </c>
      <c r="E4669">
        <v>6</v>
      </c>
      <c r="F466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669" t="s">
        <v>55</v>
      </c>
      <c r="H4669" t="s">
        <v>149</v>
      </c>
      <c r="I466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4669">
        <v>17.600000000000001</v>
      </c>
      <c r="K4669">
        <v>12</v>
      </c>
      <c r="L4669">
        <v>15</v>
      </c>
      <c r="M4669">
        <v>19</v>
      </c>
      <c r="N4669">
        <v>248</v>
      </c>
    </row>
    <row r="4670" spans="1:14" x14ac:dyDescent="0.35">
      <c r="A4670" t="s">
        <v>233</v>
      </c>
      <c r="B4670" t="s">
        <v>243</v>
      </c>
      <c r="C4670" t="s">
        <v>58</v>
      </c>
      <c r="D4670">
        <v>5.7</v>
      </c>
      <c r="E4670">
        <v>8</v>
      </c>
      <c r="F467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670" t="s">
        <v>225</v>
      </c>
      <c r="H4670" t="s">
        <v>144</v>
      </c>
      <c r="I467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670">
        <v>16</v>
      </c>
      <c r="K4670">
        <v>10.1</v>
      </c>
      <c r="L4670">
        <v>13.3</v>
      </c>
      <c r="M4670">
        <v>21</v>
      </c>
      <c r="N4670">
        <v>312</v>
      </c>
    </row>
    <row r="4671" spans="1:14" x14ac:dyDescent="0.35">
      <c r="A4671" t="s">
        <v>233</v>
      </c>
      <c r="B4671" t="s">
        <v>246</v>
      </c>
      <c r="C4671" t="s">
        <v>58</v>
      </c>
      <c r="D4671">
        <v>6.4</v>
      </c>
      <c r="E4671">
        <v>8</v>
      </c>
      <c r="F467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671" t="s">
        <v>55</v>
      </c>
      <c r="H4671" t="s">
        <v>16</v>
      </c>
      <c r="I467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671">
        <v>15.6</v>
      </c>
      <c r="K4671">
        <v>9.6</v>
      </c>
      <c r="L4671">
        <v>12.9</v>
      </c>
      <c r="M4671">
        <v>22</v>
      </c>
      <c r="N4671">
        <v>302</v>
      </c>
    </row>
    <row r="4672" spans="1:14" x14ac:dyDescent="0.35">
      <c r="A4672" t="s">
        <v>233</v>
      </c>
      <c r="B4672" t="s">
        <v>836</v>
      </c>
      <c r="C4672" t="s">
        <v>58</v>
      </c>
      <c r="D4672">
        <v>6.2</v>
      </c>
      <c r="E4672">
        <v>8</v>
      </c>
      <c r="F467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672" t="s">
        <v>55</v>
      </c>
      <c r="H4672" t="s">
        <v>16</v>
      </c>
      <c r="I467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672">
        <v>17.600000000000001</v>
      </c>
      <c r="K4672">
        <v>10.7</v>
      </c>
      <c r="L4672">
        <v>14.5</v>
      </c>
      <c r="M4672">
        <v>19</v>
      </c>
      <c r="N4672">
        <v>339</v>
      </c>
    </row>
    <row r="4673" spans="1:14" x14ac:dyDescent="0.35">
      <c r="A4673" t="s">
        <v>233</v>
      </c>
      <c r="B4673" t="s">
        <v>1031</v>
      </c>
      <c r="C4673" t="s">
        <v>66</v>
      </c>
      <c r="D4673">
        <v>3.6</v>
      </c>
      <c r="E4673">
        <v>6</v>
      </c>
      <c r="F467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673" t="s">
        <v>55</v>
      </c>
      <c r="H4673" t="s">
        <v>144</v>
      </c>
      <c r="I467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673">
        <v>12.7</v>
      </c>
      <c r="K4673">
        <v>9.6</v>
      </c>
      <c r="L4673">
        <v>11.3</v>
      </c>
      <c r="M4673">
        <v>25</v>
      </c>
      <c r="N4673">
        <v>265</v>
      </c>
    </row>
    <row r="4674" spans="1:14" x14ac:dyDescent="0.35">
      <c r="A4674" t="s">
        <v>233</v>
      </c>
      <c r="B4674" t="s">
        <v>1031</v>
      </c>
      <c r="C4674" t="s">
        <v>66</v>
      </c>
      <c r="D4674">
        <v>5.7</v>
      </c>
      <c r="E4674">
        <v>8</v>
      </c>
      <c r="F467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674" t="s">
        <v>55</v>
      </c>
      <c r="H4674" t="s">
        <v>144</v>
      </c>
      <c r="I467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674">
        <v>16.7</v>
      </c>
      <c r="K4674">
        <v>10.9</v>
      </c>
      <c r="L4674">
        <v>14.1</v>
      </c>
      <c r="M4674">
        <v>20</v>
      </c>
      <c r="N4674">
        <v>331</v>
      </c>
    </row>
    <row r="4675" spans="1:14" x14ac:dyDescent="0.35">
      <c r="A4675" t="s">
        <v>233</v>
      </c>
      <c r="B4675" t="s">
        <v>1338</v>
      </c>
      <c r="C4675" t="s">
        <v>66</v>
      </c>
      <c r="D4675">
        <v>6.4</v>
      </c>
      <c r="E4675">
        <v>8</v>
      </c>
      <c r="F467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675" t="s">
        <v>55</v>
      </c>
      <c r="H4675" t="s">
        <v>16</v>
      </c>
      <c r="I467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675">
        <v>18.3</v>
      </c>
      <c r="K4675">
        <v>12.2</v>
      </c>
      <c r="L4675">
        <v>15.6</v>
      </c>
      <c r="M4675">
        <v>18</v>
      </c>
      <c r="N4675">
        <v>363</v>
      </c>
    </row>
    <row r="4676" spans="1:14" x14ac:dyDescent="0.35">
      <c r="A4676" t="s">
        <v>233</v>
      </c>
      <c r="B4676" t="s">
        <v>253</v>
      </c>
      <c r="C4676" t="s">
        <v>232</v>
      </c>
      <c r="D4676">
        <v>3.6</v>
      </c>
      <c r="E4676">
        <v>6</v>
      </c>
      <c r="F467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676" t="s">
        <v>36</v>
      </c>
      <c r="H4676" t="s">
        <v>144</v>
      </c>
      <c r="I467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676">
        <v>13.7</v>
      </c>
      <c r="K4676">
        <v>9.4</v>
      </c>
      <c r="L4676">
        <v>11.8</v>
      </c>
      <c r="M4676">
        <v>24</v>
      </c>
      <c r="N4676">
        <v>276</v>
      </c>
    </row>
    <row r="4677" spans="1:14" x14ac:dyDescent="0.35">
      <c r="A4677" t="s">
        <v>233</v>
      </c>
      <c r="B4677" t="s">
        <v>253</v>
      </c>
      <c r="C4677" t="s">
        <v>232</v>
      </c>
      <c r="D4677">
        <v>3.6</v>
      </c>
      <c r="E4677">
        <v>6</v>
      </c>
      <c r="F467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677" t="s">
        <v>36</v>
      </c>
      <c r="H4677" t="s">
        <v>149</v>
      </c>
      <c r="I467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4677">
        <v>19.399999999999999</v>
      </c>
      <c r="K4677">
        <v>13.3</v>
      </c>
      <c r="L4677">
        <v>16.7</v>
      </c>
      <c r="M4677">
        <v>17</v>
      </c>
      <c r="N4677">
        <v>274</v>
      </c>
    </row>
    <row r="4678" spans="1:14" x14ac:dyDescent="0.35">
      <c r="A4678" t="s">
        <v>233</v>
      </c>
      <c r="B4678" t="s">
        <v>254</v>
      </c>
      <c r="C4678" t="s">
        <v>21</v>
      </c>
      <c r="D4678">
        <v>2.4</v>
      </c>
      <c r="E4678">
        <v>4</v>
      </c>
      <c r="F467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678" t="s">
        <v>44</v>
      </c>
      <c r="H4678" t="s">
        <v>144</v>
      </c>
      <c r="I467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678">
        <v>12.7</v>
      </c>
      <c r="K4678">
        <v>9.1999999999999993</v>
      </c>
      <c r="L4678">
        <v>11.1</v>
      </c>
      <c r="M4678">
        <v>25</v>
      </c>
      <c r="N4678">
        <v>261</v>
      </c>
    </row>
    <row r="4679" spans="1:14" x14ac:dyDescent="0.35">
      <c r="A4679" t="s">
        <v>233</v>
      </c>
      <c r="B4679" t="s">
        <v>256</v>
      </c>
      <c r="C4679" t="s">
        <v>21</v>
      </c>
      <c r="D4679">
        <v>3.6</v>
      </c>
      <c r="E4679">
        <v>6</v>
      </c>
      <c r="F467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679" t="s">
        <v>36</v>
      </c>
      <c r="H4679" t="s">
        <v>144</v>
      </c>
      <c r="I467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679">
        <v>14.2</v>
      </c>
      <c r="K4679">
        <v>9.5</v>
      </c>
      <c r="L4679">
        <v>12.1</v>
      </c>
      <c r="M4679">
        <v>23</v>
      </c>
      <c r="N4679">
        <v>284</v>
      </c>
    </row>
    <row r="4680" spans="1:14" x14ac:dyDescent="0.35">
      <c r="A4680" t="s">
        <v>233</v>
      </c>
      <c r="B4680" t="s">
        <v>256</v>
      </c>
      <c r="C4680" t="s">
        <v>21</v>
      </c>
      <c r="D4680">
        <v>3.6</v>
      </c>
      <c r="E4680">
        <v>6</v>
      </c>
      <c r="F468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680" t="s">
        <v>36</v>
      </c>
      <c r="H4680" t="s">
        <v>149</v>
      </c>
      <c r="I468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4680">
        <v>19.100000000000001</v>
      </c>
      <c r="K4680">
        <v>13.2</v>
      </c>
      <c r="L4680">
        <v>16.399999999999999</v>
      </c>
      <c r="M4680">
        <v>17</v>
      </c>
      <c r="N4680">
        <v>274</v>
      </c>
    </row>
    <row r="4681" spans="1:14" x14ac:dyDescent="0.35">
      <c r="A4681" t="s">
        <v>233</v>
      </c>
      <c r="B4681" t="s">
        <v>255</v>
      </c>
      <c r="C4681" t="s">
        <v>21</v>
      </c>
      <c r="D4681">
        <v>3.6</v>
      </c>
      <c r="E4681">
        <v>6</v>
      </c>
      <c r="F468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681" t="s">
        <v>36</v>
      </c>
      <c r="H4681" t="s">
        <v>144</v>
      </c>
      <c r="I468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681">
        <v>14.5</v>
      </c>
      <c r="K4681">
        <v>10</v>
      </c>
      <c r="L4681">
        <v>12.4</v>
      </c>
      <c r="M4681">
        <v>23</v>
      </c>
      <c r="N4681">
        <v>292</v>
      </c>
    </row>
    <row r="4682" spans="1:14" x14ac:dyDescent="0.35">
      <c r="A4682" t="s">
        <v>257</v>
      </c>
      <c r="B4682" t="s">
        <v>1206</v>
      </c>
      <c r="C4682" t="s">
        <v>31</v>
      </c>
      <c r="D4682">
        <v>1.4</v>
      </c>
      <c r="E4682">
        <v>4</v>
      </c>
      <c r="F468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682" t="s">
        <v>36</v>
      </c>
      <c r="H4682" t="s">
        <v>144</v>
      </c>
      <c r="I468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682">
        <v>9.3000000000000007</v>
      </c>
      <c r="K4682">
        <v>6.5</v>
      </c>
      <c r="L4682">
        <v>8</v>
      </c>
      <c r="M4682">
        <v>35</v>
      </c>
      <c r="N4682">
        <v>187</v>
      </c>
    </row>
    <row r="4683" spans="1:14" x14ac:dyDescent="0.35">
      <c r="A4683" t="s">
        <v>257</v>
      </c>
      <c r="B4683" t="s">
        <v>1206</v>
      </c>
      <c r="C4683" t="s">
        <v>31</v>
      </c>
      <c r="D4683">
        <v>1.4</v>
      </c>
      <c r="E4683">
        <v>4</v>
      </c>
      <c r="F468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683" t="s">
        <v>17</v>
      </c>
      <c r="H4683" t="s">
        <v>144</v>
      </c>
      <c r="I468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683">
        <v>9</v>
      </c>
      <c r="K4683">
        <v>6.7</v>
      </c>
      <c r="L4683">
        <v>7.9</v>
      </c>
      <c r="M4683">
        <v>36</v>
      </c>
      <c r="N4683">
        <v>185</v>
      </c>
    </row>
    <row r="4684" spans="1:14" x14ac:dyDescent="0.35">
      <c r="A4684" t="s">
        <v>257</v>
      </c>
      <c r="B4684">
        <v>500</v>
      </c>
      <c r="C4684" t="s">
        <v>35</v>
      </c>
      <c r="D4684">
        <v>1.4</v>
      </c>
      <c r="E4684">
        <v>4</v>
      </c>
      <c r="F468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684" t="s">
        <v>36</v>
      </c>
      <c r="H4684" t="s">
        <v>144</v>
      </c>
      <c r="I468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684">
        <v>9.6999999999999993</v>
      </c>
      <c r="K4684">
        <v>7.4</v>
      </c>
      <c r="L4684">
        <v>8.6999999999999993</v>
      </c>
      <c r="M4684">
        <v>32</v>
      </c>
      <c r="N4684">
        <v>202</v>
      </c>
    </row>
    <row r="4685" spans="1:14" x14ac:dyDescent="0.35">
      <c r="A4685" t="s">
        <v>257</v>
      </c>
      <c r="B4685">
        <v>500</v>
      </c>
      <c r="C4685" t="s">
        <v>35</v>
      </c>
      <c r="D4685">
        <v>1.4</v>
      </c>
      <c r="E4685">
        <v>4</v>
      </c>
      <c r="F468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685" t="s">
        <v>127</v>
      </c>
      <c r="H4685" t="s">
        <v>144</v>
      </c>
      <c r="I468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685">
        <v>8.4</v>
      </c>
      <c r="K4685">
        <v>7</v>
      </c>
      <c r="L4685">
        <v>7.8</v>
      </c>
      <c r="M4685">
        <v>36</v>
      </c>
      <c r="N4685">
        <v>182</v>
      </c>
    </row>
    <row r="4686" spans="1:14" x14ac:dyDescent="0.35">
      <c r="A4686" t="s">
        <v>257</v>
      </c>
      <c r="B4686" t="s">
        <v>1339</v>
      </c>
      <c r="C4686" t="s">
        <v>35</v>
      </c>
      <c r="D4686">
        <v>1.4</v>
      </c>
      <c r="E4686">
        <v>4</v>
      </c>
      <c r="F468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686" t="s">
        <v>36</v>
      </c>
      <c r="H4686" t="s">
        <v>144</v>
      </c>
      <c r="I468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686">
        <v>9.6999999999999993</v>
      </c>
      <c r="K4686">
        <v>7.4</v>
      </c>
      <c r="L4686">
        <v>8.6999999999999993</v>
      </c>
      <c r="M4686">
        <v>32</v>
      </c>
      <c r="N4686">
        <v>202</v>
      </c>
    </row>
    <row r="4687" spans="1:14" x14ac:dyDescent="0.35">
      <c r="A4687" t="s">
        <v>257</v>
      </c>
      <c r="B4687" t="s">
        <v>1339</v>
      </c>
      <c r="C4687" t="s">
        <v>35</v>
      </c>
      <c r="D4687">
        <v>1.4</v>
      </c>
      <c r="E4687">
        <v>4</v>
      </c>
      <c r="F468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687" t="s">
        <v>127</v>
      </c>
      <c r="H4687" t="s">
        <v>144</v>
      </c>
      <c r="I468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687">
        <v>8.4</v>
      </c>
      <c r="K4687">
        <v>7</v>
      </c>
      <c r="L4687">
        <v>7.8</v>
      </c>
      <c r="M4687">
        <v>36</v>
      </c>
      <c r="N4687">
        <v>182</v>
      </c>
    </row>
    <row r="4688" spans="1:14" x14ac:dyDescent="0.35">
      <c r="A4688" t="s">
        <v>257</v>
      </c>
      <c r="B4688" t="s">
        <v>838</v>
      </c>
      <c r="C4688" t="s">
        <v>61</v>
      </c>
      <c r="D4688">
        <v>1.4</v>
      </c>
      <c r="E4688">
        <v>4</v>
      </c>
      <c r="F468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688" t="s">
        <v>36</v>
      </c>
      <c r="H4688" t="s">
        <v>144</v>
      </c>
      <c r="I468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688">
        <v>10.7</v>
      </c>
      <c r="K4688">
        <v>7.9</v>
      </c>
      <c r="L4688">
        <v>9.4</v>
      </c>
      <c r="M4688">
        <v>30</v>
      </c>
      <c r="N4688">
        <v>221</v>
      </c>
    </row>
    <row r="4689" spans="1:14" x14ac:dyDescent="0.35">
      <c r="A4689" t="s">
        <v>257</v>
      </c>
      <c r="B4689" t="s">
        <v>1033</v>
      </c>
      <c r="C4689" t="s">
        <v>21</v>
      </c>
      <c r="D4689">
        <v>1.4</v>
      </c>
      <c r="E4689">
        <v>4</v>
      </c>
      <c r="F468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689" t="s">
        <v>17</v>
      </c>
      <c r="H4689" t="s">
        <v>144</v>
      </c>
      <c r="I468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689">
        <v>9.5</v>
      </c>
      <c r="K4689">
        <v>7.1</v>
      </c>
      <c r="L4689">
        <v>8.4</v>
      </c>
      <c r="M4689">
        <v>34</v>
      </c>
      <c r="N4689">
        <v>197</v>
      </c>
    </row>
    <row r="4690" spans="1:14" x14ac:dyDescent="0.35">
      <c r="A4690" t="s">
        <v>257</v>
      </c>
      <c r="B4690" t="s">
        <v>1033</v>
      </c>
      <c r="C4690" t="s">
        <v>21</v>
      </c>
      <c r="D4690">
        <v>2.4</v>
      </c>
      <c r="E4690">
        <v>4</v>
      </c>
      <c r="F469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690" t="s">
        <v>398</v>
      </c>
      <c r="H4690" t="s">
        <v>144</v>
      </c>
      <c r="I469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690">
        <v>10.7</v>
      </c>
      <c r="K4690">
        <v>7.8</v>
      </c>
      <c r="L4690">
        <v>9.4</v>
      </c>
      <c r="M4690">
        <v>30</v>
      </c>
      <c r="N4690">
        <v>220</v>
      </c>
    </row>
    <row r="4691" spans="1:14" x14ac:dyDescent="0.35">
      <c r="A4691" t="s">
        <v>257</v>
      </c>
      <c r="B4691" t="s">
        <v>1034</v>
      </c>
      <c r="C4691" t="s">
        <v>21</v>
      </c>
      <c r="D4691">
        <v>2.4</v>
      </c>
      <c r="E4691">
        <v>4</v>
      </c>
      <c r="F469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691" t="s">
        <v>398</v>
      </c>
      <c r="H4691" t="s">
        <v>144</v>
      </c>
      <c r="I469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691">
        <v>11</v>
      </c>
      <c r="K4691">
        <v>8</v>
      </c>
      <c r="L4691">
        <v>9.6999999999999993</v>
      </c>
      <c r="M4691">
        <v>29</v>
      </c>
      <c r="N4691">
        <v>226</v>
      </c>
    </row>
    <row r="4692" spans="1:14" x14ac:dyDescent="0.35">
      <c r="A4692" t="s">
        <v>265</v>
      </c>
      <c r="B4692" t="s">
        <v>266</v>
      </c>
      <c r="C4692" t="s">
        <v>58</v>
      </c>
      <c r="D4692">
        <v>2</v>
      </c>
      <c r="E4692">
        <v>4</v>
      </c>
      <c r="F469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692" t="s">
        <v>210</v>
      </c>
      <c r="H4692" t="s">
        <v>144</v>
      </c>
      <c r="I469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692">
        <v>5.7</v>
      </c>
      <c r="K4692">
        <v>6.2</v>
      </c>
      <c r="L4692">
        <v>5.9</v>
      </c>
      <c r="M4692">
        <v>48</v>
      </c>
      <c r="N4692">
        <v>138</v>
      </c>
    </row>
    <row r="4693" spans="1:14" x14ac:dyDescent="0.35">
      <c r="A4693" t="s">
        <v>265</v>
      </c>
      <c r="B4693" t="s">
        <v>1340</v>
      </c>
      <c r="C4693" t="s">
        <v>21</v>
      </c>
      <c r="D4693">
        <v>1</v>
      </c>
      <c r="E4693">
        <v>3</v>
      </c>
      <c r="F469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693" t="s">
        <v>22</v>
      </c>
      <c r="H4693" t="s">
        <v>144</v>
      </c>
      <c r="I469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693">
        <v>8.6</v>
      </c>
      <c r="K4693">
        <v>8.1</v>
      </c>
      <c r="L4693">
        <v>8.4</v>
      </c>
      <c r="M4693">
        <v>34</v>
      </c>
      <c r="N4693">
        <v>195</v>
      </c>
    </row>
    <row r="4694" spans="1:14" x14ac:dyDescent="0.35">
      <c r="A4694" t="s">
        <v>265</v>
      </c>
      <c r="B4694" t="s">
        <v>1341</v>
      </c>
      <c r="C4694" t="s">
        <v>21</v>
      </c>
      <c r="D4694">
        <v>2</v>
      </c>
      <c r="E4694">
        <v>4</v>
      </c>
      <c r="F469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694" t="s">
        <v>22</v>
      </c>
      <c r="H4694" t="s">
        <v>144</v>
      </c>
      <c r="I469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694">
        <v>10.199999999999999</v>
      </c>
      <c r="K4694">
        <v>8</v>
      </c>
      <c r="L4694">
        <v>9.3000000000000007</v>
      </c>
      <c r="M4694">
        <v>30</v>
      </c>
      <c r="N4694">
        <v>217</v>
      </c>
    </row>
    <row r="4695" spans="1:14" x14ac:dyDescent="0.35">
      <c r="A4695" t="s">
        <v>265</v>
      </c>
      <c r="B4695" t="s">
        <v>271</v>
      </c>
      <c r="C4695" t="s">
        <v>21</v>
      </c>
      <c r="D4695">
        <v>2</v>
      </c>
      <c r="E4695">
        <v>4</v>
      </c>
      <c r="F469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695" t="s">
        <v>22</v>
      </c>
      <c r="H4695" t="s">
        <v>144</v>
      </c>
      <c r="I469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695">
        <v>11.5</v>
      </c>
      <c r="K4695">
        <v>8</v>
      </c>
      <c r="L4695">
        <v>9.9</v>
      </c>
      <c r="M4695">
        <v>29</v>
      </c>
      <c r="N4695">
        <v>233</v>
      </c>
    </row>
    <row r="4696" spans="1:14" x14ac:dyDescent="0.35">
      <c r="A4696" t="s">
        <v>265</v>
      </c>
      <c r="B4696" t="s">
        <v>839</v>
      </c>
      <c r="C4696" t="s">
        <v>21</v>
      </c>
      <c r="D4696">
        <v>2</v>
      </c>
      <c r="E4696">
        <v>4</v>
      </c>
      <c r="F469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696" t="s">
        <v>22</v>
      </c>
      <c r="H4696" t="s">
        <v>144</v>
      </c>
      <c r="I469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696">
        <v>11.3</v>
      </c>
      <c r="K4696">
        <v>8</v>
      </c>
      <c r="L4696">
        <v>9.9</v>
      </c>
      <c r="M4696">
        <v>29</v>
      </c>
      <c r="N4696">
        <v>231</v>
      </c>
    </row>
    <row r="4697" spans="1:14" x14ac:dyDescent="0.35">
      <c r="A4697" t="s">
        <v>265</v>
      </c>
      <c r="B4697" t="s">
        <v>271</v>
      </c>
      <c r="C4697" t="s">
        <v>21</v>
      </c>
      <c r="D4697">
        <v>3.5</v>
      </c>
      <c r="E4697">
        <v>6</v>
      </c>
      <c r="F469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697" t="s">
        <v>22</v>
      </c>
      <c r="H4697" t="s">
        <v>144</v>
      </c>
      <c r="I469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697">
        <v>13.5</v>
      </c>
      <c r="K4697">
        <v>9.1</v>
      </c>
      <c r="L4697">
        <v>11.5</v>
      </c>
      <c r="M4697">
        <v>25</v>
      </c>
      <c r="N4697">
        <v>270</v>
      </c>
    </row>
    <row r="4698" spans="1:14" x14ac:dyDescent="0.35">
      <c r="A4698" t="s">
        <v>265</v>
      </c>
      <c r="B4698" t="s">
        <v>272</v>
      </c>
      <c r="C4698" t="s">
        <v>21</v>
      </c>
      <c r="D4698">
        <v>2</v>
      </c>
      <c r="E4698">
        <v>4</v>
      </c>
      <c r="F469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698" t="s">
        <v>22</v>
      </c>
      <c r="H4698" t="s">
        <v>144</v>
      </c>
      <c r="I469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698">
        <v>11.9</v>
      </c>
      <c r="K4698">
        <v>8.6999999999999993</v>
      </c>
      <c r="L4698">
        <v>10.5</v>
      </c>
      <c r="M4698">
        <v>27</v>
      </c>
      <c r="N4698">
        <v>246</v>
      </c>
    </row>
    <row r="4699" spans="1:14" x14ac:dyDescent="0.35">
      <c r="A4699" t="s">
        <v>265</v>
      </c>
      <c r="B4699" t="s">
        <v>272</v>
      </c>
      <c r="C4699" t="s">
        <v>21</v>
      </c>
      <c r="D4699">
        <v>2.7</v>
      </c>
      <c r="E4699">
        <v>6</v>
      </c>
      <c r="F469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699" t="s">
        <v>22</v>
      </c>
      <c r="H4699" t="s">
        <v>144</v>
      </c>
      <c r="I469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699">
        <v>13.8</v>
      </c>
      <c r="K4699">
        <v>9.8000000000000007</v>
      </c>
      <c r="L4699">
        <v>12</v>
      </c>
      <c r="M4699">
        <v>24</v>
      </c>
      <c r="N4699">
        <v>282</v>
      </c>
    </row>
    <row r="4700" spans="1:14" x14ac:dyDescent="0.35">
      <c r="A4700" t="s">
        <v>265</v>
      </c>
      <c r="B4700" t="s">
        <v>272</v>
      </c>
      <c r="C4700" t="s">
        <v>21</v>
      </c>
      <c r="D4700">
        <v>3.5</v>
      </c>
      <c r="E4700">
        <v>6</v>
      </c>
      <c r="F470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700" t="s">
        <v>22</v>
      </c>
      <c r="H4700" t="s">
        <v>144</v>
      </c>
      <c r="I470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700">
        <v>14.2</v>
      </c>
      <c r="K4700">
        <v>10.199999999999999</v>
      </c>
      <c r="L4700">
        <v>12.4</v>
      </c>
      <c r="M4700">
        <v>23</v>
      </c>
      <c r="N4700">
        <v>291</v>
      </c>
    </row>
    <row r="4701" spans="1:14" x14ac:dyDescent="0.35">
      <c r="A4701" t="s">
        <v>265</v>
      </c>
      <c r="B4701" t="s">
        <v>273</v>
      </c>
      <c r="C4701" t="s">
        <v>21</v>
      </c>
      <c r="D4701">
        <v>1.5</v>
      </c>
      <c r="E4701">
        <v>4</v>
      </c>
      <c r="F470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701" t="s">
        <v>22</v>
      </c>
      <c r="H4701" t="s">
        <v>144</v>
      </c>
      <c r="I470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701">
        <v>10.199999999999999</v>
      </c>
      <c r="K4701">
        <v>7.8</v>
      </c>
      <c r="L4701">
        <v>9.1</v>
      </c>
      <c r="M4701">
        <v>31</v>
      </c>
      <c r="N4701">
        <v>214</v>
      </c>
    </row>
    <row r="4702" spans="1:14" x14ac:dyDescent="0.35">
      <c r="A4702" t="s">
        <v>265</v>
      </c>
      <c r="B4702" t="s">
        <v>1207</v>
      </c>
      <c r="C4702" t="s">
        <v>21</v>
      </c>
      <c r="D4702">
        <v>2.5</v>
      </c>
      <c r="E4702">
        <v>4</v>
      </c>
      <c r="F470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702" t="s">
        <v>22</v>
      </c>
      <c r="H4702" t="s">
        <v>144</v>
      </c>
      <c r="I470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702">
        <v>11.1</v>
      </c>
      <c r="K4702">
        <v>8.1</v>
      </c>
      <c r="L4702">
        <v>9.6999999999999993</v>
      </c>
      <c r="M4702">
        <v>29</v>
      </c>
      <c r="N4702">
        <v>229</v>
      </c>
    </row>
    <row r="4703" spans="1:14" x14ac:dyDescent="0.35">
      <c r="A4703" t="s">
        <v>265</v>
      </c>
      <c r="B4703" t="s">
        <v>1207</v>
      </c>
      <c r="C4703" t="s">
        <v>21</v>
      </c>
      <c r="D4703">
        <v>2.5</v>
      </c>
      <c r="E4703">
        <v>4</v>
      </c>
      <c r="F470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703" t="s">
        <v>22</v>
      </c>
      <c r="H4703" t="s">
        <v>149</v>
      </c>
      <c r="I470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4703">
        <v>15.2</v>
      </c>
      <c r="K4703">
        <v>10.9</v>
      </c>
      <c r="L4703">
        <v>13.3</v>
      </c>
      <c r="M4703">
        <v>21</v>
      </c>
      <c r="N4703">
        <v>219</v>
      </c>
    </row>
    <row r="4704" spans="1:14" x14ac:dyDescent="0.35">
      <c r="A4704" t="s">
        <v>265</v>
      </c>
      <c r="B4704" t="s">
        <v>274</v>
      </c>
      <c r="C4704" t="s">
        <v>21</v>
      </c>
      <c r="D4704">
        <v>1.5</v>
      </c>
      <c r="E4704">
        <v>4</v>
      </c>
      <c r="F470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704" t="s">
        <v>22</v>
      </c>
      <c r="H4704" t="s">
        <v>144</v>
      </c>
      <c r="I470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704">
        <v>10.7</v>
      </c>
      <c r="K4704">
        <v>8.3000000000000007</v>
      </c>
      <c r="L4704">
        <v>9.6</v>
      </c>
      <c r="M4704">
        <v>29</v>
      </c>
      <c r="N4704">
        <v>226</v>
      </c>
    </row>
    <row r="4705" spans="1:14" x14ac:dyDescent="0.35">
      <c r="A4705" t="s">
        <v>265</v>
      </c>
      <c r="B4705" t="s">
        <v>274</v>
      </c>
      <c r="C4705" t="s">
        <v>21</v>
      </c>
      <c r="D4705">
        <v>2</v>
      </c>
      <c r="E4705">
        <v>4</v>
      </c>
      <c r="F470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705" t="s">
        <v>22</v>
      </c>
      <c r="H4705" t="s">
        <v>144</v>
      </c>
      <c r="I470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705">
        <v>11.5</v>
      </c>
      <c r="K4705">
        <v>8.8000000000000007</v>
      </c>
      <c r="L4705">
        <v>10.3</v>
      </c>
      <c r="M4705">
        <v>27</v>
      </c>
      <c r="N4705">
        <v>241</v>
      </c>
    </row>
    <row r="4706" spans="1:14" x14ac:dyDescent="0.35">
      <c r="A4706" t="s">
        <v>265</v>
      </c>
      <c r="B4706" t="s">
        <v>841</v>
      </c>
      <c r="C4706" t="s">
        <v>66</v>
      </c>
      <c r="D4706">
        <v>3.5</v>
      </c>
      <c r="E4706">
        <v>6</v>
      </c>
      <c r="F470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706" t="s">
        <v>1198</v>
      </c>
      <c r="H4706" t="s">
        <v>144</v>
      </c>
      <c r="I470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706">
        <v>13.8</v>
      </c>
      <c r="K4706">
        <v>10.7</v>
      </c>
      <c r="L4706">
        <v>12.4</v>
      </c>
      <c r="M4706">
        <v>23</v>
      </c>
      <c r="N4706">
        <v>291</v>
      </c>
    </row>
    <row r="4707" spans="1:14" x14ac:dyDescent="0.35">
      <c r="A4707" t="s">
        <v>265</v>
      </c>
      <c r="B4707" t="s">
        <v>842</v>
      </c>
      <c r="C4707" t="s">
        <v>66</v>
      </c>
      <c r="D4707">
        <v>3.5</v>
      </c>
      <c r="E4707">
        <v>6</v>
      </c>
      <c r="F470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707" t="s">
        <v>1198</v>
      </c>
      <c r="H4707" t="s">
        <v>144</v>
      </c>
      <c r="I470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707">
        <v>14.9</v>
      </c>
      <c r="K4707">
        <v>11.2</v>
      </c>
      <c r="L4707">
        <v>13.2</v>
      </c>
      <c r="M4707">
        <v>21</v>
      </c>
      <c r="N4707">
        <v>311</v>
      </c>
    </row>
    <row r="4708" spans="1:14" x14ac:dyDescent="0.35">
      <c r="A4708" t="s">
        <v>265</v>
      </c>
      <c r="B4708" t="s">
        <v>276</v>
      </c>
      <c r="C4708" t="s">
        <v>66</v>
      </c>
      <c r="D4708">
        <v>2.2999999999999998</v>
      </c>
      <c r="E4708">
        <v>4</v>
      </c>
      <c r="F470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708" t="s">
        <v>22</v>
      </c>
      <c r="H4708" t="s">
        <v>144</v>
      </c>
      <c r="I470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708">
        <v>12.6</v>
      </c>
      <c r="K4708">
        <v>8.6</v>
      </c>
      <c r="L4708">
        <v>10.8</v>
      </c>
      <c r="M4708">
        <v>26</v>
      </c>
      <c r="N4708">
        <v>254</v>
      </c>
    </row>
    <row r="4709" spans="1:14" x14ac:dyDescent="0.35">
      <c r="A4709" t="s">
        <v>265</v>
      </c>
      <c r="B4709" t="s">
        <v>278</v>
      </c>
      <c r="C4709" t="s">
        <v>66</v>
      </c>
      <c r="D4709">
        <v>3.5</v>
      </c>
      <c r="E4709">
        <v>6</v>
      </c>
      <c r="F470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709" t="s">
        <v>22</v>
      </c>
      <c r="H4709" t="s">
        <v>144</v>
      </c>
      <c r="I470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709">
        <v>13.9</v>
      </c>
      <c r="K4709">
        <v>9.8000000000000007</v>
      </c>
      <c r="L4709">
        <v>12.1</v>
      </c>
      <c r="M4709">
        <v>23</v>
      </c>
      <c r="N4709">
        <v>283</v>
      </c>
    </row>
    <row r="4710" spans="1:14" x14ac:dyDescent="0.35">
      <c r="A4710" t="s">
        <v>265</v>
      </c>
      <c r="B4710" t="s">
        <v>278</v>
      </c>
      <c r="C4710" t="s">
        <v>66</v>
      </c>
      <c r="D4710">
        <v>3.5</v>
      </c>
      <c r="E4710">
        <v>6</v>
      </c>
      <c r="F471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710" t="s">
        <v>22</v>
      </c>
      <c r="H4710" t="s">
        <v>149</v>
      </c>
      <c r="I471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4710">
        <v>18.7</v>
      </c>
      <c r="K4710">
        <v>13</v>
      </c>
      <c r="L4710">
        <v>16.2</v>
      </c>
      <c r="M4710">
        <v>17</v>
      </c>
      <c r="N4710">
        <v>269</v>
      </c>
    </row>
    <row r="4711" spans="1:14" x14ac:dyDescent="0.35">
      <c r="A4711" t="s">
        <v>265</v>
      </c>
      <c r="B4711" t="s">
        <v>277</v>
      </c>
      <c r="C4711" t="s">
        <v>66</v>
      </c>
      <c r="D4711">
        <v>2.2999999999999998</v>
      </c>
      <c r="E4711">
        <v>4</v>
      </c>
      <c r="F471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711" t="s">
        <v>22</v>
      </c>
      <c r="H4711" t="s">
        <v>144</v>
      </c>
      <c r="I471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711">
        <v>13.1</v>
      </c>
      <c r="K4711">
        <v>9.1999999999999993</v>
      </c>
      <c r="L4711">
        <v>11.4</v>
      </c>
      <c r="M4711">
        <v>25</v>
      </c>
      <c r="N4711">
        <v>267</v>
      </c>
    </row>
    <row r="4712" spans="1:14" x14ac:dyDescent="0.35">
      <c r="A4712" t="s">
        <v>265</v>
      </c>
      <c r="B4712" t="s">
        <v>277</v>
      </c>
      <c r="C4712" t="s">
        <v>66</v>
      </c>
      <c r="D4712">
        <v>3.5</v>
      </c>
      <c r="E4712">
        <v>6</v>
      </c>
      <c r="F471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712" t="s">
        <v>22</v>
      </c>
      <c r="H4712" t="s">
        <v>144</v>
      </c>
      <c r="I471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712">
        <v>14.8</v>
      </c>
      <c r="K4712">
        <v>10.7</v>
      </c>
      <c r="L4712">
        <v>13</v>
      </c>
      <c r="M4712">
        <v>22</v>
      </c>
      <c r="N4712">
        <v>305</v>
      </c>
    </row>
    <row r="4713" spans="1:14" x14ac:dyDescent="0.35">
      <c r="A4713" t="s">
        <v>265</v>
      </c>
      <c r="B4713" t="s">
        <v>279</v>
      </c>
      <c r="C4713" t="s">
        <v>66</v>
      </c>
      <c r="D4713">
        <v>3.5</v>
      </c>
      <c r="E4713">
        <v>6</v>
      </c>
      <c r="F471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713" t="s">
        <v>22</v>
      </c>
      <c r="H4713" t="s">
        <v>144</v>
      </c>
      <c r="I471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713">
        <v>14.5</v>
      </c>
      <c r="K4713">
        <v>10.6</v>
      </c>
      <c r="L4713">
        <v>12.7</v>
      </c>
      <c r="M4713">
        <v>22</v>
      </c>
      <c r="N4713">
        <v>299</v>
      </c>
    </row>
    <row r="4714" spans="1:14" x14ac:dyDescent="0.35">
      <c r="A4714" t="s">
        <v>265</v>
      </c>
      <c r="B4714" t="s">
        <v>279</v>
      </c>
      <c r="C4714" t="s">
        <v>66</v>
      </c>
      <c r="D4714">
        <v>3.5</v>
      </c>
      <c r="E4714">
        <v>6</v>
      </c>
      <c r="F471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714" t="s">
        <v>22</v>
      </c>
      <c r="H4714" t="s">
        <v>149</v>
      </c>
      <c r="I471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4714">
        <v>19.7</v>
      </c>
      <c r="K4714">
        <v>14.3</v>
      </c>
      <c r="L4714">
        <v>17.3</v>
      </c>
      <c r="M4714">
        <v>16</v>
      </c>
      <c r="N4714">
        <v>288</v>
      </c>
    </row>
    <row r="4715" spans="1:14" x14ac:dyDescent="0.35">
      <c r="A4715" t="s">
        <v>265</v>
      </c>
      <c r="B4715" t="s">
        <v>280</v>
      </c>
      <c r="C4715" t="s">
        <v>203</v>
      </c>
      <c r="D4715">
        <v>2.7</v>
      </c>
      <c r="E4715">
        <v>6</v>
      </c>
      <c r="F471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715" t="s">
        <v>1198</v>
      </c>
      <c r="H4715" t="s">
        <v>144</v>
      </c>
      <c r="I471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715">
        <v>11.9</v>
      </c>
      <c r="K4715">
        <v>9</v>
      </c>
      <c r="L4715">
        <v>10.6</v>
      </c>
      <c r="M4715">
        <v>27</v>
      </c>
      <c r="N4715">
        <v>249</v>
      </c>
    </row>
    <row r="4716" spans="1:14" x14ac:dyDescent="0.35">
      <c r="A4716" t="s">
        <v>265</v>
      </c>
      <c r="B4716" t="s">
        <v>1208</v>
      </c>
      <c r="C4716" t="s">
        <v>203</v>
      </c>
      <c r="D4716">
        <v>2.7</v>
      </c>
      <c r="E4716">
        <v>6</v>
      </c>
      <c r="F471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716" t="s">
        <v>1198</v>
      </c>
      <c r="H4716" t="s">
        <v>144</v>
      </c>
      <c r="I471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716">
        <v>12</v>
      </c>
      <c r="K4716">
        <v>9.4</v>
      </c>
      <c r="L4716">
        <v>10.8</v>
      </c>
      <c r="M4716">
        <v>26</v>
      </c>
      <c r="N4716">
        <v>253</v>
      </c>
    </row>
    <row r="4717" spans="1:14" x14ac:dyDescent="0.35">
      <c r="A4717" t="s">
        <v>265</v>
      </c>
      <c r="B4717" t="s">
        <v>1036</v>
      </c>
      <c r="C4717" t="s">
        <v>203</v>
      </c>
      <c r="D4717">
        <v>2.7</v>
      </c>
      <c r="E4717">
        <v>6</v>
      </c>
      <c r="F471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717" t="s">
        <v>1198</v>
      </c>
      <c r="H4717" t="s">
        <v>144</v>
      </c>
      <c r="I471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717">
        <v>12.3</v>
      </c>
      <c r="K4717">
        <v>9.4</v>
      </c>
      <c r="L4717">
        <v>11</v>
      </c>
      <c r="M4717">
        <v>26</v>
      </c>
      <c r="N4717">
        <v>258</v>
      </c>
    </row>
    <row r="4718" spans="1:14" x14ac:dyDescent="0.35">
      <c r="A4718" t="s">
        <v>265</v>
      </c>
      <c r="B4718" t="s">
        <v>280</v>
      </c>
      <c r="C4718" t="s">
        <v>203</v>
      </c>
      <c r="D4718">
        <v>3</v>
      </c>
      <c r="E4718">
        <v>6</v>
      </c>
      <c r="F471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718" t="s">
        <v>1198</v>
      </c>
      <c r="H4718" t="s">
        <v>52</v>
      </c>
      <c r="I471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4718">
        <v>10.8</v>
      </c>
      <c r="K4718">
        <v>8</v>
      </c>
      <c r="L4718">
        <v>9.5</v>
      </c>
      <c r="M4718">
        <v>30</v>
      </c>
      <c r="N4718">
        <v>256</v>
      </c>
    </row>
    <row r="4719" spans="1:14" x14ac:dyDescent="0.35">
      <c r="A4719" t="s">
        <v>265</v>
      </c>
      <c r="B4719" t="s">
        <v>1208</v>
      </c>
      <c r="C4719" t="s">
        <v>203</v>
      </c>
      <c r="D4719">
        <v>3</v>
      </c>
      <c r="E4719">
        <v>6</v>
      </c>
      <c r="F471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719" t="s">
        <v>1198</v>
      </c>
      <c r="H4719" t="s">
        <v>52</v>
      </c>
      <c r="I471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4719">
        <v>10.8</v>
      </c>
      <c r="K4719">
        <v>8.4</v>
      </c>
      <c r="L4719">
        <v>9.6999999999999993</v>
      </c>
      <c r="M4719">
        <v>29</v>
      </c>
      <c r="N4719">
        <v>260</v>
      </c>
    </row>
    <row r="4720" spans="1:14" x14ac:dyDescent="0.35">
      <c r="A4720" t="s">
        <v>265</v>
      </c>
      <c r="B4720" t="s">
        <v>280</v>
      </c>
      <c r="C4720" t="s">
        <v>203</v>
      </c>
      <c r="D4720">
        <v>3.3</v>
      </c>
      <c r="E4720">
        <v>6</v>
      </c>
      <c r="F472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720" t="s">
        <v>22</v>
      </c>
      <c r="H4720" t="s">
        <v>144</v>
      </c>
      <c r="I472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720">
        <v>12.3</v>
      </c>
      <c r="K4720">
        <v>9.4</v>
      </c>
      <c r="L4720">
        <v>11</v>
      </c>
      <c r="M4720">
        <v>26</v>
      </c>
      <c r="N4720">
        <v>259</v>
      </c>
    </row>
    <row r="4721" spans="1:14" x14ac:dyDescent="0.35">
      <c r="A4721" t="s">
        <v>265</v>
      </c>
      <c r="B4721" t="s">
        <v>282</v>
      </c>
      <c r="C4721" t="s">
        <v>203</v>
      </c>
      <c r="D4721">
        <v>3.3</v>
      </c>
      <c r="E4721">
        <v>6</v>
      </c>
      <c r="F472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721" t="s">
        <v>22</v>
      </c>
      <c r="H4721" t="s">
        <v>144</v>
      </c>
      <c r="I472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721">
        <v>12.3</v>
      </c>
      <c r="K4721">
        <v>9.3000000000000007</v>
      </c>
      <c r="L4721">
        <v>10.9</v>
      </c>
      <c r="M4721">
        <v>26</v>
      </c>
      <c r="N4721">
        <v>257</v>
      </c>
    </row>
    <row r="4722" spans="1:14" x14ac:dyDescent="0.35">
      <c r="A4722" t="s">
        <v>265</v>
      </c>
      <c r="B4722" t="s">
        <v>282</v>
      </c>
      <c r="C4722" t="s">
        <v>203</v>
      </c>
      <c r="D4722">
        <v>3.3</v>
      </c>
      <c r="E4722">
        <v>6</v>
      </c>
      <c r="F472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722" t="s">
        <v>22</v>
      </c>
      <c r="H4722" t="s">
        <v>149</v>
      </c>
      <c r="I472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4722">
        <v>16.8</v>
      </c>
      <c r="K4722">
        <v>12.7</v>
      </c>
      <c r="L4722">
        <v>14.9</v>
      </c>
      <c r="M4722">
        <v>19</v>
      </c>
      <c r="N4722">
        <v>248</v>
      </c>
    </row>
    <row r="4723" spans="1:14" x14ac:dyDescent="0.35">
      <c r="A4723" t="s">
        <v>265</v>
      </c>
      <c r="B4723" t="s">
        <v>1208</v>
      </c>
      <c r="C4723" t="s">
        <v>203</v>
      </c>
      <c r="D4723">
        <v>3.3</v>
      </c>
      <c r="E4723">
        <v>6</v>
      </c>
      <c r="F472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723" t="s">
        <v>22</v>
      </c>
      <c r="H4723" t="s">
        <v>144</v>
      </c>
      <c r="I472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723">
        <v>12.4</v>
      </c>
      <c r="K4723">
        <v>9.8000000000000007</v>
      </c>
      <c r="L4723">
        <v>11.2</v>
      </c>
      <c r="M4723">
        <v>25</v>
      </c>
      <c r="N4723">
        <v>263</v>
      </c>
    </row>
    <row r="4724" spans="1:14" x14ac:dyDescent="0.35">
      <c r="A4724" t="s">
        <v>265</v>
      </c>
      <c r="B4724" t="s">
        <v>1342</v>
      </c>
      <c r="C4724" t="s">
        <v>203</v>
      </c>
      <c r="D4724">
        <v>3.3</v>
      </c>
      <c r="E4724">
        <v>6</v>
      </c>
      <c r="F472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724" t="s">
        <v>22</v>
      </c>
      <c r="H4724" t="s">
        <v>144</v>
      </c>
      <c r="I472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724">
        <v>12.4</v>
      </c>
      <c r="K4724">
        <v>9.8000000000000007</v>
      </c>
      <c r="L4724">
        <v>11.2</v>
      </c>
      <c r="M4724">
        <v>25</v>
      </c>
      <c r="N4724">
        <v>263</v>
      </c>
    </row>
    <row r="4725" spans="1:14" x14ac:dyDescent="0.35">
      <c r="A4725" t="s">
        <v>265</v>
      </c>
      <c r="B4725" t="s">
        <v>1342</v>
      </c>
      <c r="C4725" t="s">
        <v>203</v>
      </c>
      <c r="D4725">
        <v>3.3</v>
      </c>
      <c r="E4725">
        <v>6</v>
      </c>
      <c r="F472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725" t="s">
        <v>22</v>
      </c>
      <c r="H4725" t="s">
        <v>149</v>
      </c>
      <c r="I472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4725">
        <v>16.8</v>
      </c>
      <c r="K4725">
        <v>12.7</v>
      </c>
      <c r="L4725">
        <v>14.9</v>
      </c>
      <c r="M4725">
        <v>19</v>
      </c>
      <c r="N4725">
        <v>248</v>
      </c>
    </row>
    <row r="4726" spans="1:14" x14ac:dyDescent="0.35">
      <c r="A4726" t="s">
        <v>265</v>
      </c>
      <c r="B4726" t="s">
        <v>280</v>
      </c>
      <c r="C4726" t="s">
        <v>203</v>
      </c>
      <c r="D4726">
        <v>3.5</v>
      </c>
      <c r="E4726">
        <v>6</v>
      </c>
      <c r="F472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726" t="s">
        <v>1198</v>
      </c>
      <c r="H4726" t="s">
        <v>144</v>
      </c>
      <c r="I472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726">
        <v>13.6</v>
      </c>
      <c r="K4726">
        <v>10.1</v>
      </c>
      <c r="L4726">
        <v>12</v>
      </c>
      <c r="M4726">
        <v>24</v>
      </c>
      <c r="N4726">
        <v>282</v>
      </c>
    </row>
    <row r="4727" spans="1:14" x14ac:dyDescent="0.35">
      <c r="A4727" t="s">
        <v>265</v>
      </c>
      <c r="B4727" t="s">
        <v>1208</v>
      </c>
      <c r="C4727" t="s">
        <v>203</v>
      </c>
      <c r="D4727">
        <v>3.5</v>
      </c>
      <c r="E4727">
        <v>6</v>
      </c>
      <c r="F472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727" t="s">
        <v>1198</v>
      </c>
      <c r="H4727" t="s">
        <v>144</v>
      </c>
      <c r="I472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727">
        <v>13.6</v>
      </c>
      <c r="K4727">
        <v>10.7</v>
      </c>
      <c r="L4727">
        <v>12.3</v>
      </c>
      <c r="M4727">
        <v>23</v>
      </c>
      <c r="N4727">
        <v>288</v>
      </c>
    </row>
    <row r="4728" spans="1:14" x14ac:dyDescent="0.35">
      <c r="A4728" t="s">
        <v>265</v>
      </c>
      <c r="B4728" t="s">
        <v>1036</v>
      </c>
      <c r="C4728" t="s">
        <v>203</v>
      </c>
      <c r="D4728">
        <v>3.5</v>
      </c>
      <c r="E4728">
        <v>6</v>
      </c>
      <c r="F472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728" t="s">
        <v>1198</v>
      </c>
      <c r="H4728" t="s">
        <v>144</v>
      </c>
      <c r="I472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728">
        <v>13.7</v>
      </c>
      <c r="K4728">
        <v>11.2</v>
      </c>
      <c r="L4728">
        <v>12.5</v>
      </c>
      <c r="M4728">
        <v>23</v>
      </c>
      <c r="N4728">
        <v>293</v>
      </c>
    </row>
    <row r="4729" spans="1:14" x14ac:dyDescent="0.35">
      <c r="A4729" t="s">
        <v>265</v>
      </c>
      <c r="B4729" t="s">
        <v>280</v>
      </c>
      <c r="C4729" t="s">
        <v>203</v>
      </c>
      <c r="D4729">
        <v>5</v>
      </c>
      <c r="E4729">
        <v>8</v>
      </c>
      <c r="F472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729" t="s">
        <v>1198</v>
      </c>
      <c r="H4729" t="s">
        <v>144</v>
      </c>
      <c r="I472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729">
        <v>14.1</v>
      </c>
      <c r="K4729">
        <v>10.4</v>
      </c>
      <c r="L4729">
        <v>12.4</v>
      </c>
      <c r="M4729">
        <v>23</v>
      </c>
      <c r="N4729">
        <v>292</v>
      </c>
    </row>
    <row r="4730" spans="1:14" x14ac:dyDescent="0.35">
      <c r="A4730" t="s">
        <v>265</v>
      </c>
      <c r="B4730" t="s">
        <v>282</v>
      </c>
      <c r="C4730" t="s">
        <v>203</v>
      </c>
      <c r="D4730">
        <v>5</v>
      </c>
      <c r="E4730">
        <v>8</v>
      </c>
      <c r="F473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730" t="s">
        <v>1198</v>
      </c>
      <c r="H4730" t="s">
        <v>144</v>
      </c>
      <c r="I473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730">
        <v>13.9</v>
      </c>
      <c r="K4730">
        <v>10.199999999999999</v>
      </c>
      <c r="L4730">
        <v>12.2</v>
      </c>
      <c r="M4730">
        <v>23</v>
      </c>
      <c r="N4730">
        <v>286</v>
      </c>
    </row>
    <row r="4731" spans="1:14" x14ac:dyDescent="0.35">
      <c r="A4731" t="s">
        <v>265</v>
      </c>
      <c r="B4731" t="s">
        <v>282</v>
      </c>
      <c r="C4731" t="s">
        <v>203</v>
      </c>
      <c r="D4731">
        <v>5</v>
      </c>
      <c r="E4731">
        <v>8</v>
      </c>
      <c r="F473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731" t="s">
        <v>1198</v>
      </c>
      <c r="H4731" t="s">
        <v>149</v>
      </c>
      <c r="I473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4731">
        <v>20.2</v>
      </c>
      <c r="K4731">
        <v>14</v>
      </c>
      <c r="L4731">
        <v>17.399999999999999</v>
      </c>
      <c r="M4731">
        <v>16</v>
      </c>
      <c r="N4731">
        <v>288</v>
      </c>
    </row>
    <row r="4732" spans="1:14" x14ac:dyDescent="0.35">
      <c r="A4732" t="s">
        <v>265</v>
      </c>
      <c r="B4732" t="s">
        <v>1208</v>
      </c>
      <c r="C4732" t="s">
        <v>203</v>
      </c>
      <c r="D4732">
        <v>5</v>
      </c>
      <c r="E4732">
        <v>8</v>
      </c>
      <c r="F473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732" t="s">
        <v>1198</v>
      </c>
      <c r="H4732" t="s">
        <v>144</v>
      </c>
      <c r="I473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732">
        <v>14.7</v>
      </c>
      <c r="K4732">
        <v>11.2</v>
      </c>
      <c r="L4732">
        <v>13.1</v>
      </c>
      <c r="M4732">
        <v>22</v>
      </c>
      <c r="N4732">
        <v>308</v>
      </c>
    </row>
    <row r="4733" spans="1:14" x14ac:dyDescent="0.35">
      <c r="A4733" t="s">
        <v>265</v>
      </c>
      <c r="B4733" t="s">
        <v>1342</v>
      </c>
      <c r="C4733" t="s">
        <v>203</v>
      </c>
      <c r="D4733">
        <v>5</v>
      </c>
      <c r="E4733">
        <v>8</v>
      </c>
      <c r="F473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733" t="s">
        <v>1198</v>
      </c>
      <c r="H4733" t="s">
        <v>144</v>
      </c>
      <c r="I473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733">
        <v>14.7</v>
      </c>
      <c r="K4733">
        <v>11.2</v>
      </c>
      <c r="L4733">
        <v>13.1</v>
      </c>
      <c r="M4733">
        <v>22</v>
      </c>
      <c r="N4733">
        <v>307</v>
      </c>
    </row>
    <row r="4734" spans="1:14" x14ac:dyDescent="0.35">
      <c r="A4734" t="s">
        <v>265</v>
      </c>
      <c r="B4734" t="s">
        <v>1342</v>
      </c>
      <c r="C4734" t="s">
        <v>203</v>
      </c>
      <c r="D4734">
        <v>5</v>
      </c>
      <c r="E4734">
        <v>8</v>
      </c>
      <c r="F473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734" t="s">
        <v>1198</v>
      </c>
      <c r="H4734" t="s">
        <v>149</v>
      </c>
      <c r="I473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4734">
        <v>20.2</v>
      </c>
      <c r="K4734">
        <v>14</v>
      </c>
      <c r="L4734">
        <v>17.399999999999999</v>
      </c>
      <c r="M4734">
        <v>16</v>
      </c>
      <c r="N4734">
        <v>288</v>
      </c>
    </row>
    <row r="4735" spans="1:14" x14ac:dyDescent="0.35">
      <c r="A4735" t="s">
        <v>265</v>
      </c>
      <c r="B4735" t="s">
        <v>1036</v>
      </c>
      <c r="C4735" t="s">
        <v>203</v>
      </c>
      <c r="D4735">
        <v>5</v>
      </c>
      <c r="E4735">
        <v>8</v>
      </c>
      <c r="F473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735" t="s">
        <v>1198</v>
      </c>
      <c r="H4735" t="s">
        <v>144</v>
      </c>
      <c r="I473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735">
        <v>14.7</v>
      </c>
      <c r="K4735">
        <v>11.8</v>
      </c>
      <c r="L4735">
        <v>13.8</v>
      </c>
      <c r="M4735">
        <v>20</v>
      </c>
      <c r="N4735">
        <v>324</v>
      </c>
    </row>
    <row r="4736" spans="1:14" x14ac:dyDescent="0.35">
      <c r="A4736" t="s">
        <v>265</v>
      </c>
      <c r="B4736" t="s">
        <v>1037</v>
      </c>
      <c r="C4736" t="s">
        <v>203</v>
      </c>
      <c r="D4736">
        <v>5</v>
      </c>
      <c r="E4736">
        <v>8</v>
      </c>
      <c r="F473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736" t="s">
        <v>1198</v>
      </c>
      <c r="H4736" t="s">
        <v>144</v>
      </c>
      <c r="I473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736">
        <v>14.7</v>
      </c>
      <c r="K4736">
        <v>11.8</v>
      </c>
      <c r="L4736">
        <v>13.8</v>
      </c>
      <c r="M4736">
        <v>20</v>
      </c>
      <c r="N4736">
        <v>323</v>
      </c>
    </row>
    <row r="4737" spans="1:14" x14ac:dyDescent="0.35">
      <c r="A4737" t="s">
        <v>265</v>
      </c>
      <c r="B4737" t="s">
        <v>1037</v>
      </c>
      <c r="C4737" t="s">
        <v>203</v>
      </c>
      <c r="D4737">
        <v>5</v>
      </c>
      <c r="E4737">
        <v>8</v>
      </c>
      <c r="F473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737" t="s">
        <v>1198</v>
      </c>
      <c r="H4737" t="s">
        <v>149</v>
      </c>
      <c r="I473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4737">
        <v>20.3</v>
      </c>
      <c r="K4737">
        <v>14</v>
      </c>
      <c r="L4737">
        <v>17.399999999999999</v>
      </c>
      <c r="M4737">
        <v>16</v>
      </c>
      <c r="N4737">
        <v>288</v>
      </c>
    </row>
    <row r="4738" spans="1:14" x14ac:dyDescent="0.35">
      <c r="A4738" t="s">
        <v>265</v>
      </c>
      <c r="B4738" t="s">
        <v>281</v>
      </c>
      <c r="C4738" t="s">
        <v>203</v>
      </c>
      <c r="D4738">
        <v>2.7</v>
      </c>
      <c r="E4738">
        <v>6</v>
      </c>
      <c r="F473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738" t="s">
        <v>1198</v>
      </c>
      <c r="H4738" t="s">
        <v>144</v>
      </c>
      <c r="I473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738">
        <v>12.6</v>
      </c>
      <c r="K4738">
        <v>9.8000000000000007</v>
      </c>
      <c r="L4738">
        <v>11.3</v>
      </c>
      <c r="M4738">
        <v>25</v>
      </c>
      <c r="N4738">
        <v>265</v>
      </c>
    </row>
    <row r="4739" spans="1:14" x14ac:dyDescent="0.35">
      <c r="A4739" t="s">
        <v>265</v>
      </c>
      <c r="B4739" t="s">
        <v>1209</v>
      </c>
      <c r="C4739" t="s">
        <v>203</v>
      </c>
      <c r="D4739">
        <v>2.7</v>
      </c>
      <c r="E4739">
        <v>6</v>
      </c>
      <c r="F473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739" t="s">
        <v>1198</v>
      </c>
      <c r="H4739" t="s">
        <v>144</v>
      </c>
      <c r="I473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739">
        <v>13.1</v>
      </c>
      <c r="K4739">
        <v>10.199999999999999</v>
      </c>
      <c r="L4739">
        <v>11.8</v>
      </c>
      <c r="M4739">
        <v>24</v>
      </c>
      <c r="N4739">
        <v>277</v>
      </c>
    </row>
    <row r="4740" spans="1:14" x14ac:dyDescent="0.35">
      <c r="A4740" t="s">
        <v>265</v>
      </c>
      <c r="B4740" t="s">
        <v>1038</v>
      </c>
      <c r="C4740" t="s">
        <v>203</v>
      </c>
      <c r="D4740">
        <v>2.7</v>
      </c>
      <c r="E4740">
        <v>6</v>
      </c>
      <c r="F474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740" t="s">
        <v>1198</v>
      </c>
      <c r="H4740" t="s">
        <v>144</v>
      </c>
      <c r="I474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740">
        <v>13.1</v>
      </c>
      <c r="K4740">
        <v>9.8000000000000007</v>
      </c>
      <c r="L4740">
        <v>11.6</v>
      </c>
      <c r="M4740">
        <v>24</v>
      </c>
      <c r="N4740">
        <v>272</v>
      </c>
    </row>
    <row r="4741" spans="1:14" x14ac:dyDescent="0.35">
      <c r="A4741" t="s">
        <v>265</v>
      </c>
      <c r="B4741" t="s">
        <v>281</v>
      </c>
      <c r="C4741" t="s">
        <v>203</v>
      </c>
      <c r="D4741">
        <v>3</v>
      </c>
      <c r="E4741">
        <v>6</v>
      </c>
      <c r="F474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741" t="s">
        <v>1198</v>
      </c>
      <c r="H4741" t="s">
        <v>52</v>
      </c>
      <c r="I474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4741">
        <v>11.8</v>
      </c>
      <c r="K4741">
        <v>9.3000000000000007</v>
      </c>
      <c r="L4741">
        <v>10.7</v>
      </c>
      <c r="M4741">
        <v>26</v>
      </c>
      <c r="N4741">
        <v>288</v>
      </c>
    </row>
    <row r="4742" spans="1:14" x14ac:dyDescent="0.35">
      <c r="A4742" t="s">
        <v>265</v>
      </c>
      <c r="B4742" t="s">
        <v>1209</v>
      </c>
      <c r="C4742" t="s">
        <v>203</v>
      </c>
      <c r="D4742">
        <v>3</v>
      </c>
      <c r="E4742">
        <v>6</v>
      </c>
      <c r="F474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742" t="s">
        <v>1198</v>
      </c>
      <c r="H4742" t="s">
        <v>52</v>
      </c>
      <c r="I474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4742">
        <v>11.8</v>
      </c>
      <c r="K4742">
        <v>9.3000000000000007</v>
      </c>
      <c r="L4742">
        <v>10.7</v>
      </c>
      <c r="M4742">
        <v>26</v>
      </c>
      <c r="N4742">
        <v>288</v>
      </c>
    </row>
    <row r="4743" spans="1:14" x14ac:dyDescent="0.35">
      <c r="A4743" t="s">
        <v>265</v>
      </c>
      <c r="B4743" t="s">
        <v>1343</v>
      </c>
      <c r="C4743" t="s">
        <v>203</v>
      </c>
      <c r="D4743">
        <v>3</v>
      </c>
      <c r="E4743">
        <v>6</v>
      </c>
      <c r="F474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743" t="s">
        <v>1198</v>
      </c>
      <c r="H4743" t="s">
        <v>52</v>
      </c>
      <c r="I474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4743">
        <v>11.2</v>
      </c>
      <c r="K4743">
        <v>8.4</v>
      </c>
      <c r="L4743">
        <v>9.9</v>
      </c>
      <c r="M4743">
        <v>29</v>
      </c>
      <c r="N4743">
        <v>266</v>
      </c>
    </row>
    <row r="4744" spans="1:14" x14ac:dyDescent="0.35">
      <c r="A4744" t="s">
        <v>265</v>
      </c>
      <c r="B4744" t="s">
        <v>281</v>
      </c>
      <c r="C4744" t="s">
        <v>203</v>
      </c>
      <c r="D4744">
        <v>3.3</v>
      </c>
      <c r="E4744">
        <v>6</v>
      </c>
      <c r="F474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744" t="s">
        <v>22</v>
      </c>
      <c r="H4744" t="s">
        <v>144</v>
      </c>
      <c r="I474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744">
        <v>13</v>
      </c>
      <c r="K4744">
        <v>10.3</v>
      </c>
      <c r="L4744">
        <v>11.8</v>
      </c>
      <c r="M4744">
        <v>24</v>
      </c>
      <c r="N4744">
        <v>277</v>
      </c>
    </row>
    <row r="4745" spans="1:14" x14ac:dyDescent="0.35">
      <c r="A4745" t="s">
        <v>265</v>
      </c>
      <c r="B4745" t="s">
        <v>283</v>
      </c>
      <c r="C4745" t="s">
        <v>203</v>
      </c>
      <c r="D4745">
        <v>3.3</v>
      </c>
      <c r="E4745">
        <v>6</v>
      </c>
      <c r="F474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745" t="s">
        <v>22</v>
      </c>
      <c r="H4745" t="s">
        <v>144</v>
      </c>
      <c r="I474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745">
        <v>12.9</v>
      </c>
      <c r="K4745">
        <v>10.199999999999999</v>
      </c>
      <c r="L4745">
        <v>11.7</v>
      </c>
      <c r="M4745">
        <v>24</v>
      </c>
      <c r="N4745">
        <v>273</v>
      </c>
    </row>
    <row r="4746" spans="1:14" x14ac:dyDescent="0.35">
      <c r="A4746" t="s">
        <v>265</v>
      </c>
      <c r="B4746" t="s">
        <v>283</v>
      </c>
      <c r="C4746" t="s">
        <v>203</v>
      </c>
      <c r="D4746">
        <v>3.3</v>
      </c>
      <c r="E4746">
        <v>6</v>
      </c>
      <c r="F474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746" t="s">
        <v>22</v>
      </c>
      <c r="H4746" t="s">
        <v>149</v>
      </c>
      <c r="I474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4746">
        <v>17.600000000000001</v>
      </c>
      <c r="K4746">
        <v>13.7</v>
      </c>
      <c r="L4746">
        <v>15.8</v>
      </c>
      <c r="M4746">
        <v>18</v>
      </c>
      <c r="N4746">
        <v>263</v>
      </c>
    </row>
    <row r="4747" spans="1:14" x14ac:dyDescent="0.35">
      <c r="A4747" t="s">
        <v>265</v>
      </c>
      <c r="B4747" t="s">
        <v>1209</v>
      </c>
      <c r="C4747" t="s">
        <v>203</v>
      </c>
      <c r="D4747">
        <v>3.3</v>
      </c>
      <c r="E4747">
        <v>6</v>
      </c>
      <c r="F474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747" t="s">
        <v>22</v>
      </c>
      <c r="H4747" t="s">
        <v>144</v>
      </c>
      <c r="I474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747">
        <v>13.8</v>
      </c>
      <c r="K4747">
        <v>10.7</v>
      </c>
      <c r="L4747">
        <v>12.4</v>
      </c>
      <c r="M4747">
        <v>23</v>
      </c>
      <c r="N4747">
        <v>291</v>
      </c>
    </row>
    <row r="4748" spans="1:14" x14ac:dyDescent="0.35">
      <c r="A4748" t="s">
        <v>265</v>
      </c>
      <c r="B4748" t="s">
        <v>1210</v>
      </c>
      <c r="C4748" t="s">
        <v>203</v>
      </c>
      <c r="D4748">
        <v>3.3</v>
      </c>
      <c r="E4748">
        <v>6</v>
      </c>
      <c r="F474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748" t="s">
        <v>22</v>
      </c>
      <c r="H4748" t="s">
        <v>144</v>
      </c>
      <c r="I474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748">
        <v>13.8</v>
      </c>
      <c r="K4748">
        <v>10.7</v>
      </c>
      <c r="L4748">
        <v>12.4</v>
      </c>
      <c r="M4748">
        <v>23</v>
      </c>
      <c r="N4748">
        <v>291</v>
      </c>
    </row>
    <row r="4749" spans="1:14" x14ac:dyDescent="0.35">
      <c r="A4749" t="s">
        <v>265</v>
      </c>
      <c r="B4749" t="s">
        <v>1210</v>
      </c>
      <c r="C4749" t="s">
        <v>203</v>
      </c>
      <c r="D4749">
        <v>3.3</v>
      </c>
      <c r="E4749">
        <v>6</v>
      </c>
      <c r="F474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749" t="s">
        <v>22</v>
      </c>
      <c r="H4749" t="s">
        <v>149</v>
      </c>
      <c r="I474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4749">
        <v>17.5</v>
      </c>
      <c r="K4749">
        <v>13.7</v>
      </c>
      <c r="L4749">
        <v>15.8</v>
      </c>
      <c r="M4749">
        <v>18</v>
      </c>
      <c r="N4749">
        <v>262</v>
      </c>
    </row>
    <row r="4750" spans="1:14" x14ac:dyDescent="0.35">
      <c r="A4750" t="s">
        <v>265</v>
      </c>
      <c r="B4750" t="s">
        <v>281</v>
      </c>
      <c r="C4750" t="s">
        <v>203</v>
      </c>
      <c r="D4750">
        <v>3.5</v>
      </c>
      <c r="E4750">
        <v>6</v>
      </c>
      <c r="F475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750" t="s">
        <v>1198</v>
      </c>
      <c r="H4750" t="s">
        <v>144</v>
      </c>
      <c r="I475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750">
        <v>14.3</v>
      </c>
      <c r="K4750">
        <v>10.5</v>
      </c>
      <c r="L4750">
        <v>12.6</v>
      </c>
      <c r="M4750">
        <v>22</v>
      </c>
      <c r="N4750">
        <v>295</v>
      </c>
    </row>
    <row r="4751" spans="1:14" x14ac:dyDescent="0.35">
      <c r="A4751" t="s">
        <v>265</v>
      </c>
      <c r="B4751" t="s">
        <v>1209</v>
      </c>
      <c r="C4751" t="s">
        <v>203</v>
      </c>
      <c r="D4751">
        <v>3.5</v>
      </c>
      <c r="E4751">
        <v>6</v>
      </c>
      <c r="F475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751" t="s">
        <v>1198</v>
      </c>
      <c r="H4751" t="s">
        <v>144</v>
      </c>
      <c r="I475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751">
        <v>14.4</v>
      </c>
      <c r="K4751">
        <v>10.6</v>
      </c>
      <c r="L4751">
        <v>12.7</v>
      </c>
      <c r="M4751">
        <v>22</v>
      </c>
      <c r="N4751">
        <v>297</v>
      </c>
    </row>
    <row r="4752" spans="1:14" x14ac:dyDescent="0.35">
      <c r="A4752" t="s">
        <v>265</v>
      </c>
      <c r="B4752" t="s">
        <v>1038</v>
      </c>
      <c r="C4752" t="s">
        <v>203</v>
      </c>
      <c r="D4752">
        <v>3.5</v>
      </c>
      <c r="E4752">
        <v>6</v>
      </c>
      <c r="F475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752" t="s">
        <v>1198</v>
      </c>
      <c r="H4752" t="s">
        <v>144</v>
      </c>
      <c r="I475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752">
        <v>14.5</v>
      </c>
      <c r="K4752">
        <v>11.2</v>
      </c>
      <c r="L4752">
        <v>13</v>
      </c>
      <c r="M4752">
        <v>22</v>
      </c>
      <c r="N4752">
        <v>305</v>
      </c>
    </row>
    <row r="4753" spans="1:14" x14ac:dyDescent="0.35">
      <c r="A4753" t="s">
        <v>265</v>
      </c>
      <c r="B4753" t="s">
        <v>281</v>
      </c>
      <c r="C4753" t="s">
        <v>203</v>
      </c>
      <c r="D4753">
        <v>5</v>
      </c>
      <c r="E4753">
        <v>8</v>
      </c>
      <c r="F475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753" t="s">
        <v>1198</v>
      </c>
      <c r="H4753" t="s">
        <v>144</v>
      </c>
      <c r="I475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753">
        <v>14.6</v>
      </c>
      <c r="K4753">
        <v>10.9</v>
      </c>
      <c r="L4753">
        <v>13</v>
      </c>
      <c r="M4753">
        <v>22</v>
      </c>
      <c r="N4753">
        <v>304</v>
      </c>
    </row>
    <row r="4754" spans="1:14" x14ac:dyDescent="0.35">
      <c r="A4754" t="s">
        <v>265</v>
      </c>
      <c r="B4754" t="s">
        <v>283</v>
      </c>
      <c r="C4754" t="s">
        <v>203</v>
      </c>
      <c r="D4754">
        <v>5</v>
      </c>
      <c r="E4754">
        <v>8</v>
      </c>
      <c r="F475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754" t="s">
        <v>1198</v>
      </c>
      <c r="H4754" t="s">
        <v>144</v>
      </c>
      <c r="I475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754">
        <v>15.1</v>
      </c>
      <c r="K4754">
        <v>11</v>
      </c>
      <c r="L4754">
        <v>13.3</v>
      </c>
      <c r="M4754">
        <v>21</v>
      </c>
      <c r="N4754">
        <v>311</v>
      </c>
    </row>
    <row r="4755" spans="1:14" x14ac:dyDescent="0.35">
      <c r="A4755" t="s">
        <v>265</v>
      </c>
      <c r="B4755" t="s">
        <v>283</v>
      </c>
      <c r="C4755" t="s">
        <v>203</v>
      </c>
      <c r="D4755">
        <v>5</v>
      </c>
      <c r="E4755">
        <v>8</v>
      </c>
      <c r="F475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755" t="s">
        <v>1198</v>
      </c>
      <c r="H4755" t="s">
        <v>149</v>
      </c>
      <c r="I475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4755">
        <v>20</v>
      </c>
      <c r="K4755">
        <v>15.6</v>
      </c>
      <c r="L4755">
        <v>18</v>
      </c>
      <c r="M4755">
        <v>16</v>
      </c>
      <c r="N4755">
        <v>300</v>
      </c>
    </row>
    <row r="4756" spans="1:14" x14ac:dyDescent="0.35">
      <c r="A4756" t="s">
        <v>265</v>
      </c>
      <c r="B4756" t="s">
        <v>1209</v>
      </c>
      <c r="C4756" t="s">
        <v>203</v>
      </c>
      <c r="D4756">
        <v>5</v>
      </c>
      <c r="E4756">
        <v>8</v>
      </c>
      <c r="F475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756" t="s">
        <v>1198</v>
      </c>
      <c r="H4756" t="s">
        <v>144</v>
      </c>
      <c r="I475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756">
        <v>14.7</v>
      </c>
      <c r="K4756">
        <v>11.8</v>
      </c>
      <c r="L4756">
        <v>13.8</v>
      </c>
      <c r="M4756">
        <v>20</v>
      </c>
      <c r="N4756">
        <v>324</v>
      </c>
    </row>
    <row r="4757" spans="1:14" x14ac:dyDescent="0.35">
      <c r="A4757" t="s">
        <v>265</v>
      </c>
      <c r="B4757" t="s">
        <v>1210</v>
      </c>
      <c r="C4757" t="s">
        <v>203</v>
      </c>
      <c r="D4757">
        <v>5</v>
      </c>
      <c r="E4757">
        <v>8</v>
      </c>
      <c r="F475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757" t="s">
        <v>1198</v>
      </c>
      <c r="H4757" t="s">
        <v>144</v>
      </c>
      <c r="I475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757">
        <v>15.1</v>
      </c>
      <c r="K4757">
        <v>11.8</v>
      </c>
      <c r="L4757">
        <v>13.8</v>
      </c>
      <c r="M4757">
        <v>20</v>
      </c>
      <c r="N4757">
        <v>324</v>
      </c>
    </row>
    <row r="4758" spans="1:14" x14ac:dyDescent="0.35">
      <c r="A4758" t="s">
        <v>265</v>
      </c>
      <c r="B4758" t="s">
        <v>1210</v>
      </c>
      <c r="C4758" t="s">
        <v>203</v>
      </c>
      <c r="D4758">
        <v>5</v>
      </c>
      <c r="E4758">
        <v>8</v>
      </c>
      <c r="F475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758" t="s">
        <v>1198</v>
      </c>
      <c r="H4758" t="s">
        <v>149</v>
      </c>
      <c r="I475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4758">
        <v>20</v>
      </c>
      <c r="K4758">
        <v>15.6</v>
      </c>
      <c r="L4758">
        <v>18</v>
      </c>
      <c r="M4758">
        <v>16</v>
      </c>
      <c r="N4758">
        <v>300</v>
      </c>
    </row>
    <row r="4759" spans="1:14" x14ac:dyDescent="0.35">
      <c r="A4759" t="s">
        <v>265</v>
      </c>
      <c r="B4759" t="s">
        <v>1038</v>
      </c>
      <c r="C4759" t="s">
        <v>203</v>
      </c>
      <c r="D4759">
        <v>5</v>
      </c>
      <c r="E4759">
        <v>8</v>
      </c>
      <c r="F475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759" t="s">
        <v>1198</v>
      </c>
      <c r="H4759" t="s">
        <v>144</v>
      </c>
      <c r="I475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759">
        <v>15.7</v>
      </c>
      <c r="K4759">
        <v>12.4</v>
      </c>
      <c r="L4759">
        <v>14.2</v>
      </c>
      <c r="M4759">
        <v>20</v>
      </c>
      <c r="N4759">
        <v>334</v>
      </c>
    </row>
    <row r="4760" spans="1:14" x14ac:dyDescent="0.35">
      <c r="A4760" t="s">
        <v>265</v>
      </c>
      <c r="B4760" t="s">
        <v>1039</v>
      </c>
      <c r="C4760" t="s">
        <v>203</v>
      </c>
      <c r="D4760">
        <v>5</v>
      </c>
      <c r="E4760">
        <v>8</v>
      </c>
      <c r="F476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760" t="s">
        <v>1198</v>
      </c>
      <c r="H4760" t="s">
        <v>144</v>
      </c>
      <c r="I476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760">
        <v>16.100000000000001</v>
      </c>
      <c r="K4760">
        <v>12.4</v>
      </c>
      <c r="L4760">
        <v>14.5</v>
      </c>
      <c r="M4760">
        <v>19</v>
      </c>
      <c r="N4760">
        <v>339</v>
      </c>
    </row>
    <row r="4761" spans="1:14" x14ac:dyDescent="0.35">
      <c r="A4761" t="s">
        <v>265</v>
      </c>
      <c r="B4761" t="s">
        <v>1039</v>
      </c>
      <c r="C4761" t="s">
        <v>203</v>
      </c>
      <c r="D4761">
        <v>5</v>
      </c>
      <c r="E4761">
        <v>8</v>
      </c>
      <c r="F476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761" t="s">
        <v>1198</v>
      </c>
      <c r="H4761" t="s">
        <v>149</v>
      </c>
      <c r="I476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4761">
        <v>21.4</v>
      </c>
      <c r="K4761">
        <v>17.2</v>
      </c>
      <c r="L4761">
        <v>19.5</v>
      </c>
      <c r="M4761">
        <v>14</v>
      </c>
      <c r="N4761">
        <v>325</v>
      </c>
    </row>
    <row r="4762" spans="1:14" x14ac:dyDescent="0.35">
      <c r="A4762" t="s">
        <v>265</v>
      </c>
      <c r="B4762" t="s">
        <v>1344</v>
      </c>
      <c r="C4762" t="s">
        <v>203</v>
      </c>
      <c r="D4762">
        <v>3.5</v>
      </c>
      <c r="E4762">
        <v>6</v>
      </c>
      <c r="F476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762" t="s">
        <v>1198</v>
      </c>
      <c r="H4762" t="s">
        <v>144</v>
      </c>
      <c r="I476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762">
        <v>15.6</v>
      </c>
      <c r="K4762">
        <v>13.2</v>
      </c>
      <c r="L4762">
        <v>14.5</v>
      </c>
      <c r="M4762">
        <v>19</v>
      </c>
      <c r="N4762">
        <v>339</v>
      </c>
    </row>
    <row r="4763" spans="1:14" x14ac:dyDescent="0.35">
      <c r="A4763" t="s">
        <v>265</v>
      </c>
      <c r="B4763" t="s">
        <v>285</v>
      </c>
      <c r="C4763" t="s">
        <v>38</v>
      </c>
      <c r="D4763">
        <v>1.6</v>
      </c>
      <c r="E4763">
        <v>4</v>
      </c>
      <c r="F476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763" t="s">
        <v>32</v>
      </c>
      <c r="H4763" t="s">
        <v>144</v>
      </c>
      <c r="I476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763">
        <v>8.6</v>
      </c>
      <c r="K4763">
        <v>6.4</v>
      </c>
      <c r="L4763">
        <v>7.6</v>
      </c>
      <c r="M4763">
        <v>37</v>
      </c>
      <c r="N4763">
        <v>179</v>
      </c>
    </row>
    <row r="4764" spans="1:14" x14ac:dyDescent="0.35">
      <c r="A4764" t="s">
        <v>265</v>
      </c>
      <c r="B4764" t="s">
        <v>285</v>
      </c>
      <c r="C4764" t="s">
        <v>38</v>
      </c>
      <c r="D4764">
        <v>1.6</v>
      </c>
      <c r="E4764">
        <v>4</v>
      </c>
      <c r="F476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764" t="s">
        <v>127</v>
      </c>
      <c r="H4764" t="s">
        <v>144</v>
      </c>
      <c r="I476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764">
        <v>8.6</v>
      </c>
      <c r="K4764">
        <v>6.7</v>
      </c>
      <c r="L4764">
        <v>7.8</v>
      </c>
      <c r="M4764">
        <v>36</v>
      </c>
      <c r="N4764">
        <v>182</v>
      </c>
    </row>
    <row r="4765" spans="1:14" x14ac:dyDescent="0.35">
      <c r="A4765" t="s">
        <v>265</v>
      </c>
      <c r="B4765" t="s">
        <v>287</v>
      </c>
      <c r="C4765" t="s">
        <v>38</v>
      </c>
      <c r="D4765">
        <v>1.6</v>
      </c>
      <c r="E4765">
        <v>4</v>
      </c>
      <c r="F476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765" t="s">
        <v>17</v>
      </c>
      <c r="H4765" t="s">
        <v>144</v>
      </c>
      <c r="I476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765">
        <v>9</v>
      </c>
      <c r="K4765">
        <v>7.1</v>
      </c>
      <c r="L4765">
        <v>8.1999999999999993</v>
      </c>
      <c r="M4765">
        <v>34</v>
      </c>
      <c r="N4765">
        <v>192</v>
      </c>
    </row>
    <row r="4766" spans="1:14" x14ac:dyDescent="0.35">
      <c r="A4766" t="s">
        <v>265</v>
      </c>
      <c r="B4766" t="s">
        <v>288</v>
      </c>
      <c r="C4766" t="s">
        <v>66</v>
      </c>
      <c r="D4766">
        <v>3.5</v>
      </c>
      <c r="E4766">
        <v>6</v>
      </c>
      <c r="F476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766" t="s">
        <v>22</v>
      </c>
      <c r="H4766" t="s">
        <v>144</v>
      </c>
      <c r="I476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766">
        <v>14.7</v>
      </c>
      <c r="K4766">
        <v>10.199999999999999</v>
      </c>
      <c r="L4766">
        <v>12.7</v>
      </c>
      <c r="M4766">
        <v>22</v>
      </c>
      <c r="N4766">
        <v>298</v>
      </c>
    </row>
    <row r="4767" spans="1:14" x14ac:dyDescent="0.35">
      <c r="A4767" t="s">
        <v>265</v>
      </c>
      <c r="B4767" t="s">
        <v>289</v>
      </c>
      <c r="C4767" t="s">
        <v>66</v>
      </c>
      <c r="D4767">
        <v>3.5</v>
      </c>
      <c r="E4767">
        <v>6</v>
      </c>
      <c r="F476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767" t="s">
        <v>22</v>
      </c>
      <c r="H4767" t="s">
        <v>144</v>
      </c>
      <c r="I476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767">
        <v>14.7</v>
      </c>
      <c r="K4767">
        <v>10.7</v>
      </c>
      <c r="L4767">
        <v>12.9</v>
      </c>
      <c r="M4767">
        <v>22</v>
      </c>
      <c r="N4767">
        <v>303</v>
      </c>
    </row>
    <row r="4768" spans="1:14" x14ac:dyDescent="0.35">
      <c r="A4768" t="s">
        <v>265</v>
      </c>
      <c r="B4768" t="s">
        <v>1040</v>
      </c>
      <c r="C4768" t="s">
        <v>66</v>
      </c>
      <c r="D4768">
        <v>3.5</v>
      </c>
      <c r="E4768">
        <v>6</v>
      </c>
      <c r="F476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768" t="s">
        <v>22</v>
      </c>
      <c r="H4768" t="s">
        <v>144</v>
      </c>
      <c r="I476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768">
        <v>15.7</v>
      </c>
      <c r="K4768">
        <v>11.2</v>
      </c>
      <c r="L4768">
        <v>13.7</v>
      </c>
      <c r="M4768">
        <v>21</v>
      </c>
      <c r="N4768">
        <v>322</v>
      </c>
    </row>
    <row r="4769" spans="1:14" x14ac:dyDescent="0.35">
      <c r="A4769" t="s">
        <v>265</v>
      </c>
      <c r="B4769" t="s">
        <v>291</v>
      </c>
      <c r="C4769" t="s">
        <v>14</v>
      </c>
      <c r="D4769">
        <v>1</v>
      </c>
      <c r="E4769">
        <v>3</v>
      </c>
      <c r="F476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769" t="s">
        <v>22</v>
      </c>
      <c r="H4769" t="s">
        <v>144</v>
      </c>
      <c r="I476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769">
        <v>8.5</v>
      </c>
      <c r="K4769">
        <v>6.2</v>
      </c>
      <c r="L4769">
        <v>7.5</v>
      </c>
      <c r="M4769">
        <v>38</v>
      </c>
      <c r="N4769">
        <v>176</v>
      </c>
    </row>
    <row r="4770" spans="1:14" x14ac:dyDescent="0.35">
      <c r="A4770" t="s">
        <v>265</v>
      </c>
      <c r="B4770" t="s">
        <v>291</v>
      </c>
      <c r="C4770" t="s">
        <v>14</v>
      </c>
      <c r="D4770">
        <v>1</v>
      </c>
      <c r="E4770">
        <v>3</v>
      </c>
      <c r="F477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770" t="s">
        <v>17</v>
      </c>
      <c r="H4770" t="s">
        <v>144</v>
      </c>
      <c r="I477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770">
        <v>7.9</v>
      </c>
      <c r="K4770">
        <v>5.9</v>
      </c>
      <c r="L4770">
        <v>7</v>
      </c>
      <c r="M4770">
        <v>40</v>
      </c>
      <c r="N4770">
        <v>164</v>
      </c>
    </row>
    <row r="4771" spans="1:14" x14ac:dyDescent="0.35">
      <c r="A4771" t="s">
        <v>265</v>
      </c>
      <c r="B4771" t="s">
        <v>291</v>
      </c>
      <c r="C4771" t="s">
        <v>14</v>
      </c>
      <c r="D4771">
        <v>2</v>
      </c>
      <c r="E4771">
        <v>4</v>
      </c>
      <c r="F477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771" t="s">
        <v>32</v>
      </c>
      <c r="H4771" t="s">
        <v>144</v>
      </c>
      <c r="I477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771">
        <v>8.9</v>
      </c>
      <c r="K4771">
        <v>6.1</v>
      </c>
      <c r="L4771">
        <v>7.7</v>
      </c>
      <c r="M4771">
        <v>37</v>
      </c>
      <c r="N4771">
        <v>179</v>
      </c>
    </row>
    <row r="4772" spans="1:14" x14ac:dyDescent="0.35">
      <c r="A4772" t="s">
        <v>265</v>
      </c>
      <c r="B4772" t="s">
        <v>291</v>
      </c>
      <c r="C4772" t="s">
        <v>14</v>
      </c>
      <c r="D4772">
        <v>2</v>
      </c>
      <c r="E4772">
        <v>4</v>
      </c>
      <c r="F477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772" t="s">
        <v>22</v>
      </c>
      <c r="H4772" t="s">
        <v>144</v>
      </c>
      <c r="I477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772">
        <v>9.8000000000000007</v>
      </c>
      <c r="K4772">
        <v>7</v>
      </c>
      <c r="L4772">
        <v>8.5</v>
      </c>
      <c r="M4772">
        <v>33</v>
      </c>
      <c r="N4772">
        <v>200</v>
      </c>
    </row>
    <row r="4773" spans="1:14" x14ac:dyDescent="0.35">
      <c r="A4773" t="s">
        <v>265</v>
      </c>
      <c r="B4773" t="s">
        <v>291</v>
      </c>
      <c r="C4773" t="s">
        <v>14</v>
      </c>
      <c r="D4773">
        <v>2</v>
      </c>
      <c r="E4773">
        <v>4</v>
      </c>
      <c r="F477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773" t="s">
        <v>127</v>
      </c>
      <c r="H4773" t="s">
        <v>144</v>
      </c>
      <c r="I477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773">
        <v>9.5</v>
      </c>
      <c r="K4773">
        <v>6.9</v>
      </c>
      <c r="L4773">
        <v>8.3000000000000007</v>
      </c>
      <c r="M4773">
        <v>34</v>
      </c>
      <c r="N4773">
        <v>196</v>
      </c>
    </row>
    <row r="4774" spans="1:14" x14ac:dyDescent="0.35">
      <c r="A4774" t="s">
        <v>265</v>
      </c>
      <c r="B4774" t="s">
        <v>1041</v>
      </c>
      <c r="C4774" t="s">
        <v>25</v>
      </c>
      <c r="D4774">
        <v>2.2999999999999998</v>
      </c>
      <c r="E4774">
        <v>4</v>
      </c>
      <c r="F477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774" t="s">
        <v>17</v>
      </c>
      <c r="H4774" t="s">
        <v>16</v>
      </c>
      <c r="I477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774">
        <v>12.2</v>
      </c>
      <c r="K4774">
        <v>9</v>
      </c>
      <c r="L4774">
        <v>10.8</v>
      </c>
      <c r="M4774">
        <v>26</v>
      </c>
      <c r="N4774">
        <v>252</v>
      </c>
    </row>
    <row r="4775" spans="1:14" x14ac:dyDescent="0.35">
      <c r="A4775" t="s">
        <v>265</v>
      </c>
      <c r="B4775" t="s">
        <v>1042</v>
      </c>
      <c r="C4775" t="s">
        <v>25</v>
      </c>
      <c r="D4775">
        <v>2</v>
      </c>
      <c r="E4775">
        <v>4</v>
      </c>
      <c r="F477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775" t="s">
        <v>17</v>
      </c>
      <c r="H4775" t="s">
        <v>144</v>
      </c>
      <c r="I477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775">
        <v>10.5</v>
      </c>
      <c r="K4775">
        <v>7.8</v>
      </c>
      <c r="L4775">
        <v>9.3000000000000007</v>
      </c>
      <c r="M4775">
        <v>30</v>
      </c>
      <c r="N4775">
        <v>219</v>
      </c>
    </row>
    <row r="4776" spans="1:14" x14ac:dyDescent="0.35">
      <c r="A4776" t="s">
        <v>265</v>
      </c>
      <c r="B4776" t="s">
        <v>294</v>
      </c>
      <c r="C4776" t="s">
        <v>25</v>
      </c>
      <c r="D4776">
        <v>1.5</v>
      </c>
      <c r="E4776">
        <v>4</v>
      </c>
      <c r="F477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776" t="s">
        <v>22</v>
      </c>
      <c r="H4776" t="s">
        <v>144</v>
      </c>
      <c r="I477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776">
        <v>10</v>
      </c>
      <c r="K4776">
        <v>7</v>
      </c>
      <c r="L4776">
        <v>8.6999999999999993</v>
      </c>
      <c r="M4776">
        <v>32</v>
      </c>
      <c r="N4776">
        <v>203</v>
      </c>
    </row>
    <row r="4777" spans="1:14" x14ac:dyDescent="0.35">
      <c r="A4777" t="s">
        <v>265</v>
      </c>
      <c r="B4777" t="s">
        <v>294</v>
      </c>
      <c r="C4777" t="s">
        <v>25</v>
      </c>
      <c r="D4777">
        <v>2</v>
      </c>
      <c r="E4777">
        <v>4</v>
      </c>
      <c r="F477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777" t="s">
        <v>22</v>
      </c>
      <c r="H4777" t="s">
        <v>144</v>
      </c>
      <c r="I477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777">
        <v>11.2</v>
      </c>
      <c r="K4777">
        <v>7.6</v>
      </c>
      <c r="L4777">
        <v>9.6</v>
      </c>
      <c r="M4777">
        <v>29</v>
      </c>
      <c r="N4777">
        <v>225</v>
      </c>
    </row>
    <row r="4778" spans="1:14" x14ac:dyDescent="0.35">
      <c r="A4778" t="s">
        <v>265</v>
      </c>
      <c r="B4778" t="s">
        <v>294</v>
      </c>
      <c r="C4778" t="s">
        <v>25</v>
      </c>
      <c r="D4778">
        <v>2.5</v>
      </c>
      <c r="E4778">
        <v>4</v>
      </c>
      <c r="F477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778" t="s">
        <v>36</v>
      </c>
      <c r="H4778" t="s">
        <v>144</v>
      </c>
      <c r="I477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778">
        <v>11.3</v>
      </c>
      <c r="K4778">
        <v>7.4</v>
      </c>
      <c r="L4778">
        <v>9.5</v>
      </c>
      <c r="M4778">
        <v>30</v>
      </c>
      <c r="N4778">
        <v>223</v>
      </c>
    </row>
    <row r="4779" spans="1:14" x14ac:dyDescent="0.35">
      <c r="A4779" t="s">
        <v>265</v>
      </c>
      <c r="B4779" t="s">
        <v>296</v>
      </c>
      <c r="C4779" t="s">
        <v>25</v>
      </c>
      <c r="D4779">
        <v>2</v>
      </c>
      <c r="E4779">
        <v>4</v>
      </c>
      <c r="F477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779" t="s">
        <v>22</v>
      </c>
      <c r="H4779" t="s">
        <v>144</v>
      </c>
      <c r="I477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779">
        <v>11.8</v>
      </c>
      <c r="K4779">
        <v>8.1999999999999993</v>
      </c>
      <c r="L4779">
        <v>10.199999999999999</v>
      </c>
      <c r="M4779">
        <v>28</v>
      </c>
      <c r="N4779">
        <v>238</v>
      </c>
    </row>
    <row r="4780" spans="1:14" x14ac:dyDescent="0.35">
      <c r="A4780" t="s">
        <v>265</v>
      </c>
      <c r="B4780" t="s">
        <v>296</v>
      </c>
      <c r="C4780" t="s">
        <v>25</v>
      </c>
      <c r="D4780">
        <v>2.7</v>
      </c>
      <c r="E4780">
        <v>6</v>
      </c>
      <c r="F478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780" t="s">
        <v>22</v>
      </c>
      <c r="H4780" t="s">
        <v>144</v>
      </c>
      <c r="I478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780">
        <v>13.8</v>
      </c>
      <c r="K4780">
        <v>9.1</v>
      </c>
      <c r="L4780">
        <v>11.8</v>
      </c>
      <c r="M4780">
        <v>24</v>
      </c>
      <c r="N4780">
        <v>277</v>
      </c>
    </row>
    <row r="4781" spans="1:14" x14ac:dyDescent="0.35">
      <c r="A4781" t="s">
        <v>265</v>
      </c>
      <c r="B4781" t="s">
        <v>297</v>
      </c>
      <c r="C4781" t="s">
        <v>25</v>
      </c>
      <c r="D4781">
        <v>2</v>
      </c>
      <c r="E4781">
        <v>4</v>
      </c>
      <c r="F478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781" t="s">
        <v>210</v>
      </c>
      <c r="H4781" t="s">
        <v>144</v>
      </c>
      <c r="I478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781">
        <v>5.5</v>
      </c>
      <c r="K4781">
        <v>5.6</v>
      </c>
      <c r="L4781">
        <v>5.6</v>
      </c>
      <c r="M4781">
        <v>50</v>
      </c>
      <c r="N4781">
        <v>131</v>
      </c>
    </row>
    <row r="4782" spans="1:14" x14ac:dyDescent="0.35">
      <c r="A4782" t="s">
        <v>265</v>
      </c>
      <c r="B4782" t="s">
        <v>1212</v>
      </c>
      <c r="C4782" t="s">
        <v>31</v>
      </c>
      <c r="D4782">
        <v>3.5</v>
      </c>
      <c r="E4782">
        <v>6</v>
      </c>
      <c r="F478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782" t="s">
        <v>40</v>
      </c>
      <c r="H4782" t="s">
        <v>16</v>
      </c>
      <c r="I478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782">
        <v>20.399999999999999</v>
      </c>
      <c r="K4782">
        <v>13.1</v>
      </c>
      <c r="L4782">
        <v>17.100000000000001</v>
      </c>
      <c r="M4782">
        <v>17</v>
      </c>
      <c r="N4782">
        <v>403</v>
      </c>
    </row>
    <row r="4783" spans="1:14" x14ac:dyDescent="0.35">
      <c r="A4783" t="s">
        <v>265</v>
      </c>
      <c r="B4783" t="s">
        <v>298</v>
      </c>
      <c r="C4783" t="s">
        <v>38</v>
      </c>
      <c r="D4783">
        <v>2.2999999999999998</v>
      </c>
      <c r="E4783">
        <v>4</v>
      </c>
      <c r="F478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783" t="s">
        <v>1198</v>
      </c>
      <c r="H4783" t="s">
        <v>144</v>
      </c>
      <c r="I478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783">
        <v>11</v>
      </c>
      <c r="K4783">
        <v>7.4</v>
      </c>
      <c r="L4783">
        <v>9.4</v>
      </c>
      <c r="M4783">
        <v>30</v>
      </c>
      <c r="N4783">
        <v>219</v>
      </c>
    </row>
    <row r="4784" spans="1:14" x14ac:dyDescent="0.35">
      <c r="A4784" t="s">
        <v>265</v>
      </c>
      <c r="B4784" t="s">
        <v>1213</v>
      </c>
      <c r="C4784" t="s">
        <v>38</v>
      </c>
      <c r="D4784">
        <v>2.2999999999999998</v>
      </c>
      <c r="E4784">
        <v>4</v>
      </c>
      <c r="F478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784" t="s">
        <v>1198</v>
      </c>
      <c r="H4784" t="s">
        <v>144</v>
      </c>
      <c r="I478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784">
        <v>11.8</v>
      </c>
      <c r="K4784">
        <v>8.1</v>
      </c>
      <c r="L4784">
        <v>10.1</v>
      </c>
      <c r="M4784">
        <v>28</v>
      </c>
      <c r="N4784">
        <v>236</v>
      </c>
    </row>
    <row r="4785" spans="1:14" x14ac:dyDescent="0.35">
      <c r="A4785" t="s">
        <v>265</v>
      </c>
      <c r="B4785" t="s">
        <v>298</v>
      </c>
      <c r="C4785" t="s">
        <v>38</v>
      </c>
      <c r="D4785">
        <v>2.2999999999999998</v>
      </c>
      <c r="E4785">
        <v>4</v>
      </c>
      <c r="F478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785" t="s">
        <v>17</v>
      </c>
      <c r="H4785" t="s">
        <v>144</v>
      </c>
      <c r="I478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785">
        <v>11</v>
      </c>
      <c r="K4785">
        <v>7.7</v>
      </c>
      <c r="L4785">
        <v>9.5</v>
      </c>
      <c r="M4785">
        <v>30</v>
      </c>
      <c r="N4785">
        <v>222</v>
      </c>
    </row>
    <row r="4786" spans="1:14" x14ac:dyDescent="0.35">
      <c r="A4786" t="s">
        <v>265</v>
      </c>
      <c r="B4786" t="s">
        <v>1213</v>
      </c>
      <c r="C4786" t="s">
        <v>38</v>
      </c>
      <c r="D4786">
        <v>2.2999999999999998</v>
      </c>
      <c r="E4786">
        <v>4</v>
      </c>
      <c r="F478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786" t="s">
        <v>17</v>
      </c>
      <c r="H4786" t="s">
        <v>144</v>
      </c>
      <c r="I478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786">
        <v>11.8</v>
      </c>
      <c r="K4786">
        <v>8.4</v>
      </c>
      <c r="L4786">
        <v>10.3</v>
      </c>
      <c r="M4786">
        <v>27</v>
      </c>
      <c r="N4786">
        <v>240</v>
      </c>
    </row>
    <row r="4787" spans="1:14" x14ac:dyDescent="0.35">
      <c r="A4787" t="s">
        <v>265</v>
      </c>
      <c r="B4787" t="s">
        <v>298</v>
      </c>
      <c r="C4787" t="s">
        <v>38</v>
      </c>
      <c r="D4787">
        <v>5</v>
      </c>
      <c r="E4787">
        <v>8</v>
      </c>
      <c r="F478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787" t="s">
        <v>1198</v>
      </c>
      <c r="H4787" t="s">
        <v>144</v>
      </c>
      <c r="I478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787">
        <v>15.1</v>
      </c>
      <c r="K4787">
        <v>9.3000000000000007</v>
      </c>
      <c r="L4787">
        <v>12.5</v>
      </c>
      <c r="M4787">
        <v>23</v>
      </c>
      <c r="N4787">
        <v>291</v>
      </c>
    </row>
    <row r="4788" spans="1:14" x14ac:dyDescent="0.35">
      <c r="A4788" t="s">
        <v>265</v>
      </c>
      <c r="B4788" t="s">
        <v>298</v>
      </c>
      <c r="C4788" t="s">
        <v>38</v>
      </c>
      <c r="D4788">
        <v>5</v>
      </c>
      <c r="E4788">
        <v>8</v>
      </c>
      <c r="F478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788" t="s">
        <v>17</v>
      </c>
      <c r="H4788" t="s">
        <v>144</v>
      </c>
      <c r="I478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788">
        <v>15.5</v>
      </c>
      <c r="K4788">
        <v>9.5</v>
      </c>
      <c r="L4788">
        <v>12.8</v>
      </c>
      <c r="M4788">
        <v>22</v>
      </c>
      <c r="N4788">
        <v>300</v>
      </c>
    </row>
    <row r="4789" spans="1:14" x14ac:dyDescent="0.35">
      <c r="A4789" t="s">
        <v>265</v>
      </c>
      <c r="B4789" t="s">
        <v>299</v>
      </c>
      <c r="C4789" t="s">
        <v>38</v>
      </c>
      <c r="D4789">
        <v>2.2999999999999998</v>
      </c>
      <c r="E4789">
        <v>4</v>
      </c>
      <c r="F478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789" t="s">
        <v>1198</v>
      </c>
      <c r="H4789" t="s">
        <v>144</v>
      </c>
      <c r="I478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789">
        <v>11.8</v>
      </c>
      <c r="K4789">
        <v>8.1999999999999993</v>
      </c>
      <c r="L4789">
        <v>10.199999999999999</v>
      </c>
      <c r="M4789">
        <v>28</v>
      </c>
      <c r="N4789">
        <v>238</v>
      </c>
    </row>
    <row r="4790" spans="1:14" x14ac:dyDescent="0.35">
      <c r="A4790" t="s">
        <v>265</v>
      </c>
      <c r="B4790" t="s">
        <v>299</v>
      </c>
      <c r="C4790" t="s">
        <v>38</v>
      </c>
      <c r="D4790">
        <v>2.2999999999999998</v>
      </c>
      <c r="E4790">
        <v>4</v>
      </c>
      <c r="F479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790" t="s">
        <v>17</v>
      </c>
      <c r="H4790" t="s">
        <v>144</v>
      </c>
      <c r="I479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790">
        <v>11.8</v>
      </c>
      <c r="K4790">
        <v>8.4</v>
      </c>
      <c r="L4790">
        <v>10.3</v>
      </c>
      <c r="M4790">
        <v>27</v>
      </c>
      <c r="N4790">
        <v>240</v>
      </c>
    </row>
    <row r="4791" spans="1:14" x14ac:dyDescent="0.35">
      <c r="A4791" t="s">
        <v>265</v>
      </c>
      <c r="B4791" t="s">
        <v>299</v>
      </c>
      <c r="C4791" t="s">
        <v>38</v>
      </c>
      <c r="D4791">
        <v>5</v>
      </c>
      <c r="E4791">
        <v>8</v>
      </c>
      <c r="F479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791" t="s">
        <v>1198</v>
      </c>
      <c r="H4791" t="s">
        <v>144</v>
      </c>
      <c r="I479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791">
        <v>15.5</v>
      </c>
      <c r="K4791">
        <v>10</v>
      </c>
      <c r="L4791">
        <v>13.1</v>
      </c>
      <c r="M4791">
        <v>22</v>
      </c>
      <c r="N4791">
        <v>305</v>
      </c>
    </row>
    <row r="4792" spans="1:14" x14ac:dyDescent="0.35">
      <c r="A4792" t="s">
        <v>265</v>
      </c>
      <c r="B4792" t="s">
        <v>1043</v>
      </c>
      <c r="C4792" t="s">
        <v>38</v>
      </c>
      <c r="D4792">
        <v>5.2</v>
      </c>
      <c r="E4792">
        <v>8</v>
      </c>
      <c r="F479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792" t="s">
        <v>17</v>
      </c>
      <c r="H4792" t="s">
        <v>16</v>
      </c>
      <c r="I479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792">
        <v>17.2</v>
      </c>
      <c r="K4792">
        <v>11.3</v>
      </c>
      <c r="L4792">
        <v>14.6</v>
      </c>
      <c r="M4792">
        <v>19</v>
      </c>
      <c r="N4792">
        <v>341</v>
      </c>
    </row>
    <row r="4793" spans="1:14" x14ac:dyDescent="0.35">
      <c r="A4793" t="s">
        <v>265</v>
      </c>
      <c r="B4793" t="s">
        <v>844</v>
      </c>
      <c r="C4793" t="s">
        <v>194</v>
      </c>
      <c r="D4793">
        <v>3.5</v>
      </c>
      <c r="E4793">
        <v>6</v>
      </c>
      <c r="F479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793" t="s">
        <v>22</v>
      </c>
      <c r="H4793" t="s">
        <v>144</v>
      </c>
      <c r="I479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793">
        <v>16.2</v>
      </c>
      <c r="K4793">
        <v>12.8</v>
      </c>
      <c r="L4793">
        <v>14.7</v>
      </c>
      <c r="M4793">
        <v>19</v>
      </c>
      <c r="N4793">
        <v>345</v>
      </c>
    </row>
    <row r="4794" spans="1:14" x14ac:dyDescent="0.35">
      <c r="A4794" t="s">
        <v>265</v>
      </c>
      <c r="B4794" t="s">
        <v>844</v>
      </c>
      <c r="C4794" t="s">
        <v>194</v>
      </c>
      <c r="D4794">
        <v>3.7</v>
      </c>
      <c r="E4794">
        <v>6</v>
      </c>
      <c r="F479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794" t="s">
        <v>22</v>
      </c>
      <c r="H4794" t="s">
        <v>144</v>
      </c>
      <c r="I479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794">
        <v>16.8</v>
      </c>
      <c r="K4794">
        <v>13.1</v>
      </c>
      <c r="L4794">
        <v>15.1</v>
      </c>
      <c r="M4794">
        <v>19</v>
      </c>
      <c r="N4794">
        <v>354</v>
      </c>
    </row>
    <row r="4795" spans="1:14" x14ac:dyDescent="0.35">
      <c r="A4795" t="s">
        <v>265</v>
      </c>
      <c r="B4795" t="s">
        <v>302</v>
      </c>
      <c r="C4795" t="s">
        <v>58</v>
      </c>
      <c r="D4795">
        <v>3.5</v>
      </c>
      <c r="E4795">
        <v>6</v>
      </c>
      <c r="F479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795" t="s">
        <v>22</v>
      </c>
      <c r="H4795" t="s">
        <v>144</v>
      </c>
      <c r="I479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795">
        <v>13.1</v>
      </c>
      <c r="K4795">
        <v>8.6999999999999993</v>
      </c>
      <c r="L4795">
        <v>11.1</v>
      </c>
      <c r="M4795">
        <v>25</v>
      </c>
      <c r="N4795">
        <v>260</v>
      </c>
    </row>
    <row r="4796" spans="1:14" x14ac:dyDescent="0.35">
      <c r="A4796" t="s">
        <v>265</v>
      </c>
      <c r="B4796" t="s">
        <v>302</v>
      </c>
      <c r="C4796" t="s">
        <v>58</v>
      </c>
      <c r="D4796">
        <v>3.5</v>
      </c>
      <c r="E4796">
        <v>6</v>
      </c>
      <c r="F479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796" t="s">
        <v>22</v>
      </c>
      <c r="H4796" t="s">
        <v>149</v>
      </c>
      <c r="I479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4796">
        <v>17.600000000000001</v>
      </c>
      <c r="K4796">
        <v>11.7</v>
      </c>
      <c r="L4796">
        <v>15</v>
      </c>
      <c r="M4796">
        <v>19</v>
      </c>
      <c r="N4796">
        <v>249</v>
      </c>
    </row>
    <row r="4797" spans="1:14" x14ac:dyDescent="0.35">
      <c r="A4797" t="s">
        <v>265</v>
      </c>
      <c r="B4797" t="s">
        <v>301</v>
      </c>
      <c r="C4797" t="s">
        <v>58</v>
      </c>
      <c r="D4797">
        <v>3.5</v>
      </c>
      <c r="E4797">
        <v>6</v>
      </c>
      <c r="F479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797" t="s">
        <v>22</v>
      </c>
      <c r="H4797" t="s">
        <v>144</v>
      </c>
      <c r="I479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797">
        <v>14.6</v>
      </c>
      <c r="K4797">
        <v>10</v>
      </c>
      <c r="L4797">
        <v>12.5</v>
      </c>
      <c r="M4797">
        <v>23</v>
      </c>
      <c r="N4797">
        <v>294</v>
      </c>
    </row>
    <row r="4798" spans="1:14" x14ac:dyDescent="0.35">
      <c r="A4798" t="s">
        <v>265</v>
      </c>
      <c r="B4798" t="s">
        <v>303</v>
      </c>
      <c r="C4798" t="s">
        <v>58</v>
      </c>
      <c r="D4798">
        <v>3.5</v>
      </c>
      <c r="E4798">
        <v>6</v>
      </c>
      <c r="F479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798" t="s">
        <v>22</v>
      </c>
      <c r="H4798" t="s">
        <v>144</v>
      </c>
      <c r="I479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798">
        <v>13.6</v>
      </c>
      <c r="K4798">
        <v>9.9</v>
      </c>
      <c r="L4798">
        <v>12.4</v>
      </c>
      <c r="M4798">
        <v>23</v>
      </c>
      <c r="N4798">
        <v>291</v>
      </c>
    </row>
    <row r="4799" spans="1:14" x14ac:dyDescent="0.35">
      <c r="A4799" t="s">
        <v>265</v>
      </c>
      <c r="B4799" t="s">
        <v>303</v>
      </c>
      <c r="C4799" t="s">
        <v>58</v>
      </c>
      <c r="D4799">
        <v>3.5</v>
      </c>
      <c r="E4799">
        <v>6</v>
      </c>
      <c r="F479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799" t="s">
        <v>22</v>
      </c>
      <c r="H4799" t="s">
        <v>149</v>
      </c>
      <c r="I479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4799">
        <v>18.7</v>
      </c>
      <c r="K4799">
        <v>13.4</v>
      </c>
      <c r="L4799">
        <v>16.3</v>
      </c>
      <c r="M4799">
        <v>17</v>
      </c>
      <c r="N4799">
        <v>271</v>
      </c>
    </row>
    <row r="4800" spans="1:14" x14ac:dyDescent="0.35">
      <c r="A4800" t="s">
        <v>265</v>
      </c>
      <c r="B4800" t="s">
        <v>1044</v>
      </c>
      <c r="C4800" t="s">
        <v>305</v>
      </c>
      <c r="D4800">
        <v>2.5</v>
      </c>
      <c r="E4800">
        <v>4</v>
      </c>
      <c r="F480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800" t="s">
        <v>22</v>
      </c>
      <c r="H4800" t="s">
        <v>144</v>
      </c>
      <c r="I480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800">
        <v>11.9</v>
      </c>
      <c r="K4800">
        <v>8.6999999999999993</v>
      </c>
      <c r="L4800">
        <v>10.4</v>
      </c>
      <c r="M4800">
        <v>27</v>
      </c>
      <c r="N4800">
        <v>244</v>
      </c>
    </row>
    <row r="4801" spans="1:14" x14ac:dyDescent="0.35">
      <c r="A4801" t="s">
        <v>265</v>
      </c>
      <c r="B4801" t="s">
        <v>1044</v>
      </c>
      <c r="C4801" t="s">
        <v>305</v>
      </c>
      <c r="D4801">
        <v>2.5</v>
      </c>
      <c r="E4801">
        <v>4</v>
      </c>
      <c r="F480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801" t="s">
        <v>22</v>
      </c>
      <c r="H4801" t="s">
        <v>149</v>
      </c>
      <c r="I480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4801">
        <v>16.2</v>
      </c>
      <c r="K4801">
        <v>11.9</v>
      </c>
      <c r="L4801">
        <v>14.3</v>
      </c>
      <c r="M4801">
        <v>20</v>
      </c>
      <c r="N4801">
        <v>234</v>
      </c>
    </row>
    <row r="4802" spans="1:14" x14ac:dyDescent="0.35">
      <c r="A4802" t="s">
        <v>265</v>
      </c>
      <c r="B4802" t="s">
        <v>1047</v>
      </c>
      <c r="C4802" t="s">
        <v>305</v>
      </c>
      <c r="D4802">
        <v>2.5</v>
      </c>
      <c r="E4802">
        <v>4</v>
      </c>
      <c r="F480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802" t="s">
        <v>22</v>
      </c>
      <c r="H4802" t="s">
        <v>144</v>
      </c>
      <c r="I480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802">
        <v>12.3</v>
      </c>
      <c r="K4802">
        <v>8.8000000000000007</v>
      </c>
      <c r="L4802">
        <v>10.7</v>
      </c>
      <c r="M4802">
        <v>26</v>
      </c>
      <c r="N4802">
        <v>251</v>
      </c>
    </row>
    <row r="4803" spans="1:14" x14ac:dyDescent="0.35">
      <c r="A4803" t="s">
        <v>265</v>
      </c>
      <c r="B4803" t="s">
        <v>1047</v>
      </c>
      <c r="C4803" t="s">
        <v>305</v>
      </c>
      <c r="D4803">
        <v>2.5</v>
      </c>
      <c r="E4803">
        <v>4</v>
      </c>
      <c r="F480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803" t="s">
        <v>22</v>
      </c>
      <c r="H4803" t="s">
        <v>149</v>
      </c>
      <c r="I480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4803">
        <v>16.8</v>
      </c>
      <c r="K4803">
        <v>12.1</v>
      </c>
      <c r="L4803">
        <v>14.7</v>
      </c>
      <c r="M4803">
        <v>19</v>
      </c>
      <c r="N4803">
        <v>241</v>
      </c>
    </row>
    <row r="4804" spans="1:14" x14ac:dyDescent="0.35">
      <c r="A4804" t="s">
        <v>346</v>
      </c>
      <c r="B4804" t="s">
        <v>1214</v>
      </c>
      <c r="C4804" t="s">
        <v>58</v>
      </c>
      <c r="D4804">
        <v>3.3</v>
      </c>
      <c r="E4804">
        <v>6</v>
      </c>
      <c r="F480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804" t="s">
        <v>47</v>
      </c>
      <c r="H4804" t="s">
        <v>16</v>
      </c>
      <c r="I480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804">
        <v>13.8</v>
      </c>
      <c r="K4804">
        <v>9.6999999999999993</v>
      </c>
      <c r="L4804">
        <v>11.9</v>
      </c>
      <c r="M4804">
        <v>24</v>
      </c>
      <c r="N4804">
        <v>282</v>
      </c>
    </row>
    <row r="4805" spans="1:14" x14ac:dyDescent="0.35">
      <c r="A4805" t="s">
        <v>346</v>
      </c>
      <c r="B4805" t="s">
        <v>1214</v>
      </c>
      <c r="C4805" t="s">
        <v>58</v>
      </c>
      <c r="D4805">
        <v>3.8</v>
      </c>
      <c r="E4805">
        <v>6</v>
      </c>
      <c r="F480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805" t="s">
        <v>47</v>
      </c>
      <c r="H4805" t="s">
        <v>144</v>
      </c>
      <c r="I480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805">
        <v>13.4</v>
      </c>
      <c r="K4805">
        <v>9.6</v>
      </c>
      <c r="L4805">
        <v>11.7</v>
      </c>
      <c r="M4805">
        <v>24</v>
      </c>
      <c r="N4805">
        <v>276</v>
      </c>
    </row>
    <row r="4806" spans="1:14" x14ac:dyDescent="0.35">
      <c r="A4806" t="s">
        <v>346</v>
      </c>
      <c r="B4806" t="s">
        <v>1214</v>
      </c>
      <c r="C4806" t="s">
        <v>58</v>
      </c>
      <c r="D4806">
        <v>5</v>
      </c>
      <c r="E4806">
        <v>8</v>
      </c>
      <c r="F480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806" t="s">
        <v>47</v>
      </c>
      <c r="H4806" t="s">
        <v>16</v>
      </c>
      <c r="I480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806">
        <v>15.6</v>
      </c>
      <c r="K4806">
        <v>10.4</v>
      </c>
      <c r="L4806">
        <v>13.2</v>
      </c>
      <c r="M4806">
        <v>21</v>
      </c>
      <c r="N4806">
        <v>312</v>
      </c>
    </row>
    <row r="4807" spans="1:14" x14ac:dyDescent="0.35">
      <c r="A4807" t="s">
        <v>346</v>
      </c>
      <c r="B4807" t="s">
        <v>1215</v>
      </c>
      <c r="C4807" t="s">
        <v>58</v>
      </c>
      <c r="D4807">
        <v>3.3</v>
      </c>
      <c r="E4807">
        <v>6</v>
      </c>
      <c r="F480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807" t="s">
        <v>47</v>
      </c>
      <c r="H4807" t="s">
        <v>16</v>
      </c>
      <c r="I480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807">
        <v>13.7</v>
      </c>
      <c r="K4807">
        <v>9.6999999999999993</v>
      </c>
      <c r="L4807">
        <v>11.9</v>
      </c>
      <c r="M4807">
        <v>24</v>
      </c>
      <c r="N4807">
        <v>279</v>
      </c>
    </row>
    <row r="4808" spans="1:14" x14ac:dyDescent="0.35">
      <c r="A4808" t="s">
        <v>346</v>
      </c>
      <c r="B4808" t="s">
        <v>1215</v>
      </c>
      <c r="C4808" t="s">
        <v>58</v>
      </c>
      <c r="D4808">
        <v>5</v>
      </c>
      <c r="E4808">
        <v>8</v>
      </c>
      <c r="F480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808" t="s">
        <v>47</v>
      </c>
      <c r="H4808" t="s">
        <v>16</v>
      </c>
      <c r="I480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808">
        <v>15.2</v>
      </c>
      <c r="K4808">
        <v>10.199999999999999</v>
      </c>
      <c r="L4808">
        <v>13</v>
      </c>
      <c r="M4808">
        <v>22</v>
      </c>
      <c r="N4808">
        <v>306</v>
      </c>
    </row>
    <row r="4809" spans="1:14" x14ac:dyDescent="0.35">
      <c r="A4809" t="s">
        <v>308</v>
      </c>
      <c r="B4809" t="s">
        <v>309</v>
      </c>
      <c r="C4809" t="s">
        <v>66</v>
      </c>
      <c r="D4809">
        <v>2.5</v>
      </c>
      <c r="E4809">
        <v>4</v>
      </c>
      <c r="F480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809" t="s">
        <v>36</v>
      </c>
      <c r="H4809" t="s">
        <v>144</v>
      </c>
      <c r="I480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809">
        <v>11</v>
      </c>
      <c r="K4809">
        <v>9.1999999999999993</v>
      </c>
      <c r="L4809">
        <v>10.199999999999999</v>
      </c>
      <c r="M4809">
        <v>28</v>
      </c>
      <c r="N4809">
        <v>239</v>
      </c>
    </row>
    <row r="4810" spans="1:14" x14ac:dyDescent="0.35">
      <c r="A4810" t="s">
        <v>308</v>
      </c>
      <c r="B4810" t="s">
        <v>309</v>
      </c>
      <c r="C4810" t="s">
        <v>66</v>
      </c>
      <c r="D4810">
        <v>3.6</v>
      </c>
      <c r="E4810">
        <v>6</v>
      </c>
      <c r="F481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810" t="s">
        <v>36</v>
      </c>
      <c r="H4810" t="s">
        <v>144</v>
      </c>
      <c r="I481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810">
        <v>13.1</v>
      </c>
      <c r="K4810">
        <v>9.4</v>
      </c>
      <c r="L4810">
        <v>11.4</v>
      </c>
      <c r="M4810">
        <v>25</v>
      </c>
      <c r="N4810">
        <v>268</v>
      </c>
    </row>
    <row r="4811" spans="1:14" x14ac:dyDescent="0.35">
      <c r="A4811" t="s">
        <v>308</v>
      </c>
      <c r="B4811" t="s">
        <v>310</v>
      </c>
      <c r="C4811" t="s">
        <v>66</v>
      </c>
      <c r="D4811">
        <v>2.5</v>
      </c>
      <c r="E4811">
        <v>4</v>
      </c>
      <c r="F481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811" t="s">
        <v>36</v>
      </c>
      <c r="H4811" t="s">
        <v>144</v>
      </c>
      <c r="I481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811">
        <v>11.2</v>
      </c>
      <c r="K4811">
        <v>9.4</v>
      </c>
      <c r="L4811">
        <v>10.4</v>
      </c>
      <c r="M4811">
        <v>27</v>
      </c>
      <c r="N4811">
        <v>243</v>
      </c>
    </row>
    <row r="4812" spans="1:14" x14ac:dyDescent="0.35">
      <c r="A4812" t="s">
        <v>308</v>
      </c>
      <c r="B4812" t="s">
        <v>310</v>
      </c>
      <c r="C4812" t="s">
        <v>66</v>
      </c>
      <c r="D4812">
        <v>3.6</v>
      </c>
      <c r="E4812">
        <v>6</v>
      </c>
      <c r="F481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812" t="s">
        <v>36</v>
      </c>
      <c r="H4812" t="s">
        <v>144</v>
      </c>
      <c r="I481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812">
        <v>13.5</v>
      </c>
      <c r="K4812">
        <v>9.5</v>
      </c>
      <c r="L4812">
        <v>11.7</v>
      </c>
      <c r="M4812">
        <v>24</v>
      </c>
      <c r="N4812">
        <v>275</v>
      </c>
    </row>
    <row r="4813" spans="1:14" x14ac:dyDescent="0.35">
      <c r="A4813" t="s">
        <v>308</v>
      </c>
      <c r="B4813" t="s">
        <v>848</v>
      </c>
      <c r="C4813" t="s">
        <v>601</v>
      </c>
      <c r="D4813">
        <v>2.5</v>
      </c>
      <c r="E4813">
        <v>4</v>
      </c>
      <c r="F481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813" t="s">
        <v>36</v>
      </c>
      <c r="H4813" t="s">
        <v>144</v>
      </c>
      <c r="I481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813">
        <v>12.1</v>
      </c>
      <c r="K4813">
        <v>9.1999999999999993</v>
      </c>
      <c r="L4813">
        <v>10.8</v>
      </c>
      <c r="M4813">
        <v>26</v>
      </c>
      <c r="N4813">
        <v>253</v>
      </c>
    </row>
    <row r="4814" spans="1:14" x14ac:dyDescent="0.35">
      <c r="A4814" t="s">
        <v>308</v>
      </c>
      <c r="B4814" t="s">
        <v>848</v>
      </c>
      <c r="C4814" t="s">
        <v>601</v>
      </c>
      <c r="D4814">
        <v>2.5</v>
      </c>
      <c r="E4814">
        <v>4</v>
      </c>
      <c r="F481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814" t="s">
        <v>17</v>
      </c>
      <c r="H4814" t="s">
        <v>144</v>
      </c>
      <c r="I481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814">
        <v>11.9</v>
      </c>
      <c r="K4814">
        <v>9.1999999999999993</v>
      </c>
      <c r="L4814">
        <v>10.7</v>
      </c>
      <c r="M4814">
        <v>26</v>
      </c>
      <c r="N4814">
        <v>251</v>
      </c>
    </row>
    <row r="4815" spans="1:14" x14ac:dyDescent="0.35">
      <c r="A4815" t="s">
        <v>308</v>
      </c>
      <c r="B4815" t="s">
        <v>848</v>
      </c>
      <c r="C4815" t="s">
        <v>601</v>
      </c>
      <c r="D4815">
        <v>2.8</v>
      </c>
      <c r="E4815">
        <v>4</v>
      </c>
      <c r="F481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815" t="s">
        <v>36</v>
      </c>
      <c r="H4815" t="s">
        <v>52</v>
      </c>
      <c r="I481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4815">
        <v>10.8</v>
      </c>
      <c r="K4815">
        <v>8</v>
      </c>
      <c r="L4815">
        <v>9.6</v>
      </c>
      <c r="M4815">
        <v>29</v>
      </c>
      <c r="N4815">
        <v>257</v>
      </c>
    </row>
    <row r="4816" spans="1:14" x14ac:dyDescent="0.35">
      <c r="A4816" t="s">
        <v>308</v>
      </c>
      <c r="B4816" t="s">
        <v>848</v>
      </c>
      <c r="C4816" t="s">
        <v>601</v>
      </c>
      <c r="D4816">
        <v>3.6</v>
      </c>
      <c r="E4816">
        <v>6</v>
      </c>
      <c r="F481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816" t="s">
        <v>55</v>
      </c>
      <c r="H4816" t="s">
        <v>144</v>
      </c>
      <c r="I481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816">
        <v>13.4</v>
      </c>
      <c r="K4816">
        <v>9.6</v>
      </c>
      <c r="L4816">
        <v>11.7</v>
      </c>
      <c r="M4816">
        <v>24</v>
      </c>
      <c r="N4816">
        <v>274</v>
      </c>
    </row>
    <row r="4817" spans="1:14" x14ac:dyDescent="0.35">
      <c r="A4817" t="s">
        <v>308</v>
      </c>
      <c r="B4817" t="s">
        <v>849</v>
      </c>
      <c r="C4817" t="s">
        <v>601</v>
      </c>
      <c r="D4817">
        <v>2.5</v>
      </c>
      <c r="E4817">
        <v>4</v>
      </c>
      <c r="F481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817" t="s">
        <v>36</v>
      </c>
      <c r="H4817" t="s">
        <v>144</v>
      </c>
      <c r="I481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817">
        <v>12.6</v>
      </c>
      <c r="K4817">
        <v>9.8000000000000007</v>
      </c>
      <c r="L4817">
        <v>11.3</v>
      </c>
      <c r="M4817">
        <v>25</v>
      </c>
      <c r="N4817">
        <v>266</v>
      </c>
    </row>
    <row r="4818" spans="1:14" x14ac:dyDescent="0.35">
      <c r="A4818" t="s">
        <v>308</v>
      </c>
      <c r="B4818" t="s">
        <v>849</v>
      </c>
      <c r="C4818" t="s">
        <v>601</v>
      </c>
      <c r="D4818">
        <v>2.8</v>
      </c>
      <c r="E4818">
        <v>4</v>
      </c>
      <c r="F481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818" t="s">
        <v>36</v>
      </c>
      <c r="H4818" t="s">
        <v>52</v>
      </c>
      <c r="I481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4818">
        <v>12.1</v>
      </c>
      <c r="K4818">
        <v>8.3000000000000007</v>
      </c>
      <c r="L4818">
        <v>10.4</v>
      </c>
      <c r="M4818">
        <v>27</v>
      </c>
      <c r="N4818">
        <v>279</v>
      </c>
    </row>
    <row r="4819" spans="1:14" x14ac:dyDescent="0.35">
      <c r="A4819" t="s">
        <v>308</v>
      </c>
      <c r="B4819" t="s">
        <v>849</v>
      </c>
      <c r="C4819" t="s">
        <v>601</v>
      </c>
      <c r="D4819">
        <v>3.6</v>
      </c>
      <c r="E4819">
        <v>6</v>
      </c>
      <c r="F481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819" t="s">
        <v>55</v>
      </c>
      <c r="H4819" t="s">
        <v>144</v>
      </c>
      <c r="I481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819">
        <v>14.1</v>
      </c>
      <c r="K4819">
        <v>10</v>
      </c>
      <c r="L4819">
        <v>12.2</v>
      </c>
      <c r="M4819">
        <v>23</v>
      </c>
      <c r="N4819">
        <v>288</v>
      </c>
    </row>
    <row r="4820" spans="1:14" x14ac:dyDescent="0.35">
      <c r="A4820" t="s">
        <v>308</v>
      </c>
      <c r="B4820" t="s">
        <v>1048</v>
      </c>
      <c r="C4820" t="s">
        <v>203</v>
      </c>
      <c r="D4820">
        <v>4.3</v>
      </c>
      <c r="E4820">
        <v>6</v>
      </c>
      <c r="F482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820" t="s">
        <v>36</v>
      </c>
      <c r="H4820" t="s">
        <v>144</v>
      </c>
      <c r="I482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820">
        <v>13.4</v>
      </c>
      <c r="K4820">
        <v>10</v>
      </c>
      <c r="L4820">
        <v>11.8</v>
      </c>
      <c r="M4820">
        <v>24</v>
      </c>
      <c r="N4820">
        <v>278</v>
      </c>
    </row>
    <row r="4821" spans="1:14" x14ac:dyDescent="0.35">
      <c r="A4821" t="s">
        <v>308</v>
      </c>
      <c r="B4821" t="s">
        <v>1048</v>
      </c>
      <c r="C4821" t="s">
        <v>203</v>
      </c>
      <c r="D4821">
        <v>4.3</v>
      </c>
      <c r="E4821">
        <v>6</v>
      </c>
      <c r="F482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821" t="s">
        <v>36</v>
      </c>
      <c r="H4821" t="s">
        <v>149</v>
      </c>
      <c r="I482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4821">
        <v>19.3</v>
      </c>
      <c r="K4821">
        <v>14.4</v>
      </c>
      <c r="L4821">
        <v>17.100000000000001</v>
      </c>
      <c r="M4821">
        <v>17</v>
      </c>
      <c r="N4821">
        <v>284</v>
      </c>
    </row>
    <row r="4822" spans="1:14" x14ac:dyDescent="0.35">
      <c r="A4822" t="s">
        <v>308</v>
      </c>
      <c r="B4822" t="s">
        <v>319</v>
      </c>
      <c r="C4822" t="s">
        <v>203</v>
      </c>
      <c r="D4822">
        <v>5.3</v>
      </c>
      <c r="E4822">
        <v>8</v>
      </c>
      <c r="F482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822" t="s">
        <v>36</v>
      </c>
      <c r="H4822" t="s">
        <v>144</v>
      </c>
      <c r="I482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822">
        <v>14.6</v>
      </c>
      <c r="K4822">
        <v>10.3</v>
      </c>
      <c r="L4822">
        <v>12.7</v>
      </c>
      <c r="M4822">
        <v>22</v>
      </c>
      <c r="N4822">
        <v>298</v>
      </c>
    </row>
    <row r="4823" spans="1:14" x14ac:dyDescent="0.35">
      <c r="A4823" t="s">
        <v>308</v>
      </c>
      <c r="B4823" t="s">
        <v>1048</v>
      </c>
      <c r="C4823" t="s">
        <v>203</v>
      </c>
      <c r="D4823">
        <v>5.3</v>
      </c>
      <c r="E4823">
        <v>8</v>
      </c>
      <c r="F482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823" t="s">
        <v>36</v>
      </c>
      <c r="H4823" t="s">
        <v>144</v>
      </c>
      <c r="I482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823">
        <v>14.6</v>
      </c>
      <c r="K4823">
        <v>10.3</v>
      </c>
      <c r="L4823">
        <v>12.7</v>
      </c>
      <c r="M4823">
        <v>22</v>
      </c>
      <c r="N4823">
        <v>298</v>
      </c>
    </row>
    <row r="4824" spans="1:14" x14ac:dyDescent="0.35">
      <c r="A4824" t="s">
        <v>308</v>
      </c>
      <c r="B4824" t="s">
        <v>1048</v>
      </c>
      <c r="C4824" t="s">
        <v>203</v>
      </c>
      <c r="D4824">
        <v>5.3</v>
      </c>
      <c r="E4824">
        <v>8</v>
      </c>
      <c r="F482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824" t="s">
        <v>36</v>
      </c>
      <c r="H4824" t="s">
        <v>149</v>
      </c>
      <c r="I482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4824">
        <v>19.7</v>
      </c>
      <c r="K4824">
        <v>13.9</v>
      </c>
      <c r="L4824">
        <v>17</v>
      </c>
      <c r="M4824">
        <v>17</v>
      </c>
      <c r="N4824">
        <v>283</v>
      </c>
    </row>
    <row r="4825" spans="1:14" x14ac:dyDescent="0.35">
      <c r="A4825" t="s">
        <v>308</v>
      </c>
      <c r="B4825" t="s">
        <v>319</v>
      </c>
      <c r="C4825" t="s">
        <v>203</v>
      </c>
      <c r="D4825">
        <v>5.3</v>
      </c>
      <c r="E4825">
        <v>8</v>
      </c>
      <c r="F482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825" t="s">
        <v>55</v>
      </c>
      <c r="H4825" t="s">
        <v>144</v>
      </c>
      <c r="I482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825">
        <v>14.9</v>
      </c>
      <c r="K4825">
        <v>10.9</v>
      </c>
      <c r="L4825">
        <v>13.1</v>
      </c>
      <c r="M4825">
        <v>22</v>
      </c>
      <c r="N4825">
        <v>307</v>
      </c>
    </row>
    <row r="4826" spans="1:14" x14ac:dyDescent="0.35">
      <c r="A4826" t="s">
        <v>308</v>
      </c>
      <c r="B4826" t="s">
        <v>319</v>
      </c>
      <c r="C4826" t="s">
        <v>203</v>
      </c>
      <c r="D4826">
        <v>6.2</v>
      </c>
      <c r="E4826">
        <v>8</v>
      </c>
      <c r="F482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826" t="s">
        <v>55</v>
      </c>
      <c r="H4826" t="s">
        <v>16</v>
      </c>
      <c r="I482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826">
        <v>15.9</v>
      </c>
      <c r="K4826">
        <v>11.2</v>
      </c>
      <c r="L4826">
        <v>13.8</v>
      </c>
      <c r="M4826">
        <v>20</v>
      </c>
      <c r="N4826">
        <v>323</v>
      </c>
    </row>
    <row r="4827" spans="1:14" x14ac:dyDescent="0.35">
      <c r="A4827" t="s">
        <v>308</v>
      </c>
      <c r="B4827" t="s">
        <v>1345</v>
      </c>
      <c r="C4827" t="s">
        <v>203</v>
      </c>
      <c r="D4827">
        <v>5.3</v>
      </c>
      <c r="E4827">
        <v>8</v>
      </c>
      <c r="F482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827" t="s">
        <v>55</v>
      </c>
      <c r="H4827" t="s">
        <v>144</v>
      </c>
      <c r="I482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827">
        <v>13.4</v>
      </c>
      <c r="K4827">
        <v>10</v>
      </c>
      <c r="L4827">
        <v>11.8</v>
      </c>
      <c r="M4827">
        <v>24</v>
      </c>
      <c r="N4827">
        <v>278</v>
      </c>
    </row>
    <row r="4828" spans="1:14" x14ac:dyDescent="0.35">
      <c r="A4828" t="s">
        <v>308</v>
      </c>
      <c r="B4828" t="s">
        <v>1049</v>
      </c>
      <c r="C4828" t="s">
        <v>203</v>
      </c>
      <c r="D4828">
        <v>4.3</v>
      </c>
      <c r="E4828">
        <v>6</v>
      </c>
      <c r="F482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828" t="s">
        <v>36</v>
      </c>
      <c r="H4828" t="s">
        <v>144</v>
      </c>
      <c r="I482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828">
        <v>14.1</v>
      </c>
      <c r="K4828">
        <v>10.6</v>
      </c>
      <c r="L4828">
        <v>12.5</v>
      </c>
      <c r="M4828">
        <v>23</v>
      </c>
      <c r="N4828">
        <v>294</v>
      </c>
    </row>
    <row r="4829" spans="1:14" x14ac:dyDescent="0.35">
      <c r="A4829" t="s">
        <v>308</v>
      </c>
      <c r="B4829" t="s">
        <v>1049</v>
      </c>
      <c r="C4829" t="s">
        <v>203</v>
      </c>
      <c r="D4829">
        <v>4.3</v>
      </c>
      <c r="E4829">
        <v>6</v>
      </c>
      <c r="F482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829" t="s">
        <v>36</v>
      </c>
      <c r="H4829" t="s">
        <v>149</v>
      </c>
      <c r="I482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4829">
        <v>20.2</v>
      </c>
      <c r="K4829">
        <v>15.2</v>
      </c>
      <c r="L4829">
        <v>18</v>
      </c>
      <c r="M4829">
        <v>16</v>
      </c>
      <c r="N4829">
        <v>296</v>
      </c>
    </row>
    <row r="4830" spans="1:14" x14ac:dyDescent="0.35">
      <c r="A4830" t="s">
        <v>308</v>
      </c>
      <c r="B4830" t="s">
        <v>320</v>
      </c>
      <c r="C4830" t="s">
        <v>203</v>
      </c>
      <c r="D4830">
        <v>5.3</v>
      </c>
      <c r="E4830">
        <v>8</v>
      </c>
      <c r="F483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830" t="s">
        <v>36</v>
      </c>
      <c r="H4830" t="s">
        <v>144</v>
      </c>
      <c r="I483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830">
        <v>15</v>
      </c>
      <c r="K4830">
        <v>10.7</v>
      </c>
      <c r="L4830">
        <v>13.1</v>
      </c>
      <c r="M4830">
        <v>22</v>
      </c>
      <c r="N4830">
        <v>307</v>
      </c>
    </row>
    <row r="4831" spans="1:14" x14ac:dyDescent="0.35">
      <c r="A4831" t="s">
        <v>308</v>
      </c>
      <c r="B4831" t="s">
        <v>1049</v>
      </c>
      <c r="C4831" t="s">
        <v>203</v>
      </c>
      <c r="D4831">
        <v>5.3</v>
      </c>
      <c r="E4831">
        <v>8</v>
      </c>
      <c r="F483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831" t="s">
        <v>36</v>
      </c>
      <c r="H4831" t="s">
        <v>144</v>
      </c>
      <c r="I483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831">
        <v>15</v>
      </c>
      <c r="K4831">
        <v>10.7</v>
      </c>
      <c r="L4831">
        <v>13.1</v>
      </c>
      <c r="M4831">
        <v>22</v>
      </c>
      <c r="N4831">
        <v>307</v>
      </c>
    </row>
    <row r="4832" spans="1:14" x14ac:dyDescent="0.35">
      <c r="A4832" t="s">
        <v>308</v>
      </c>
      <c r="B4832" t="s">
        <v>1049</v>
      </c>
      <c r="C4832" t="s">
        <v>203</v>
      </c>
      <c r="D4832">
        <v>5.3</v>
      </c>
      <c r="E4832">
        <v>8</v>
      </c>
      <c r="F483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832" t="s">
        <v>36</v>
      </c>
      <c r="H4832" t="s">
        <v>149</v>
      </c>
      <c r="I483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4832">
        <v>21</v>
      </c>
      <c r="K4832">
        <v>15</v>
      </c>
      <c r="L4832">
        <v>18.3</v>
      </c>
      <c r="M4832">
        <v>15</v>
      </c>
      <c r="N4832">
        <v>309</v>
      </c>
    </row>
    <row r="4833" spans="1:14" x14ac:dyDescent="0.35">
      <c r="A4833" t="s">
        <v>308</v>
      </c>
      <c r="B4833" t="s">
        <v>320</v>
      </c>
      <c r="C4833" t="s">
        <v>203</v>
      </c>
      <c r="D4833">
        <v>5.3</v>
      </c>
      <c r="E4833">
        <v>8</v>
      </c>
      <c r="F483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833" t="s">
        <v>55</v>
      </c>
      <c r="H4833" t="s">
        <v>144</v>
      </c>
      <c r="I483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833">
        <v>15.6</v>
      </c>
      <c r="K4833">
        <v>11.6</v>
      </c>
      <c r="L4833">
        <v>13.8</v>
      </c>
      <c r="M4833">
        <v>20</v>
      </c>
      <c r="N4833">
        <v>324</v>
      </c>
    </row>
    <row r="4834" spans="1:14" x14ac:dyDescent="0.35">
      <c r="A4834" t="s">
        <v>308</v>
      </c>
      <c r="B4834" t="s">
        <v>320</v>
      </c>
      <c r="C4834" t="s">
        <v>203</v>
      </c>
      <c r="D4834">
        <v>6.2</v>
      </c>
      <c r="E4834">
        <v>8</v>
      </c>
      <c r="F483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834" t="s">
        <v>55</v>
      </c>
      <c r="H4834" t="s">
        <v>16</v>
      </c>
      <c r="I483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834">
        <v>16</v>
      </c>
      <c r="K4834">
        <v>11.7</v>
      </c>
      <c r="L4834">
        <v>14.1</v>
      </c>
      <c r="M4834">
        <v>20</v>
      </c>
      <c r="N4834">
        <v>331</v>
      </c>
    </row>
    <row r="4835" spans="1:14" x14ac:dyDescent="0.35">
      <c r="A4835" t="s">
        <v>308</v>
      </c>
      <c r="B4835" t="s">
        <v>1050</v>
      </c>
      <c r="C4835" t="s">
        <v>203</v>
      </c>
      <c r="D4835">
        <v>5.3</v>
      </c>
      <c r="E4835">
        <v>8</v>
      </c>
      <c r="F483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835" t="s">
        <v>55</v>
      </c>
      <c r="H4835" t="s">
        <v>144</v>
      </c>
      <c r="I483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835">
        <v>14.4</v>
      </c>
      <c r="K4835">
        <v>11.2</v>
      </c>
      <c r="L4835">
        <v>13</v>
      </c>
      <c r="M4835">
        <v>22</v>
      </c>
      <c r="N4835">
        <v>304</v>
      </c>
    </row>
    <row r="4836" spans="1:14" x14ac:dyDescent="0.35">
      <c r="A4836" t="s">
        <v>308</v>
      </c>
      <c r="B4836" t="s">
        <v>321</v>
      </c>
      <c r="C4836" t="s">
        <v>21</v>
      </c>
      <c r="D4836">
        <v>1.5</v>
      </c>
      <c r="E4836">
        <v>4</v>
      </c>
      <c r="F483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836" t="s">
        <v>398</v>
      </c>
      <c r="H4836" t="s">
        <v>144</v>
      </c>
      <c r="I483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836">
        <v>9.1999999999999993</v>
      </c>
      <c r="K4836">
        <v>7.9</v>
      </c>
      <c r="L4836">
        <v>8.6</v>
      </c>
      <c r="M4836">
        <v>33</v>
      </c>
      <c r="N4836">
        <v>201</v>
      </c>
    </row>
    <row r="4837" spans="1:14" x14ac:dyDescent="0.35">
      <c r="A4837" t="s">
        <v>308</v>
      </c>
      <c r="B4837" t="s">
        <v>321</v>
      </c>
      <c r="C4837" t="s">
        <v>21</v>
      </c>
      <c r="D4837">
        <v>1.6</v>
      </c>
      <c r="E4837">
        <v>4</v>
      </c>
      <c r="F483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837" t="s">
        <v>36</v>
      </c>
      <c r="H4837" t="s">
        <v>52</v>
      </c>
      <c r="I483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4837">
        <v>8.5</v>
      </c>
      <c r="K4837">
        <v>6</v>
      </c>
      <c r="L4837">
        <v>7.4</v>
      </c>
      <c r="M4837">
        <v>38</v>
      </c>
      <c r="N4837">
        <v>198</v>
      </c>
    </row>
    <row r="4838" spans="1:14" x14ac:dyDescent="0.35">
      <c r="A4838" t="s">
        <v>308</v>
      </c>
      <c r="B4838" t="s">
        <v>322</v>
      </c>
      <c r="C4838" t="s">
        <v>21</v>
      </c>
      <c r="D4838">
        <v>1.5</v>
      </c>
      <c r="E4838">
        <v>4</v>
      </c>
      <c r="F483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838" t="s">
        <v>398</v>
      </c>
      <c r="H4838" t="s">
        <v>144</v>
      </c>
      <c r="I483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838">
        <v>9.6</v>
      </c>
      <c r="K4838">
        <v>8.3000000000000007</v>
      </c>
      <c r="L4838">
        <v>9</v>
      </c>
      <c r="M4838">
        <v>31</v>
      </c>
      <c r="N4838">
        <v>210</v>
      </c>
    </row>
    <row r="4839" spans="1:14" x14ac:dyDescent="0.35">
      <c r="A4839" t="s">
        <v>308</v>
      </c>
      <c r="B4839" t="s">
        <v>322</v>
      </c>
      <c r="C4839" t="s">
        <v>21</v>
      </c>
      <c r="D4839">
        <v>1.6</v>
      </c>
      <c r="E4839">
        <v>4</v>
      </c>
      <c r="F483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839" t="s">
        <v>36</v>
      </c>
      <c r="H4839" t="s">
        <v>52</v>
      </c>
      <c r="I483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4839">
        <v>8.5</v>
      </c>
      <c r="K4839">
        <v>6.1</v>
      </c>
      <c r="L4839">
        <v>7.4</v>
      </c>
      <c r="M4839">
        <v>38</v>
      </c>
      <c r="N4839">
        <v>198</v>
      </c>
    </row>
    <row r="4840" spans="1:14" x14ac:dyDescent="0.35">
      <c r="A4840" t="s">
        <v>308</v>
      </c>
      <c r="B4840" t="s">
        <v>322</v>
      </c>
      <c r="C4840" t="s">
        <v>21</v>
      </c>
      <c r="D4840">
        <v>2</v>
      </c>
      <c r="E4840">
        <v>4</v>
      </c>
      <c r="F484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840" t="s">
        <v>398</v>
      </c>
      <c r="H4840" t="s">
        <v>16</v>
      </c>
      <c r="I484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840">
        <v>11.2</v>
      </c>
      <c r="K4840">
        <v>9</v>
      </c>
      <c r="L4840">
        <v>10.199999999999999</v>
      </c>
      <c r="M4840">
        <v>28</v>
      </c>
      <c r="N4840">
        <v>239</v>
      </c>
    </row>
    <row r="4841" spans="1:14" x14ac:dyDescent="0.35">
      <c r="A4841" t="s">
        <v>308</v>
      </c>
      <c r="B4841" t="s">
        <v>323</v>
      </c>
      <c r="C4841" t="s">
        <v>66</v>
      </c>
      <c r="D4841">
        <v>5.3</v>
      </c>
      <c r="E4841">
        <v>8</v>
      </c>
      <c r="F484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841" t="s">
        <v>36</v>
      </c>
      <c r="H4841" t="s">
        <v>144</v>
      </c>
      <c r="I484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841">
        <v>15.1</v>
      </c>
      <c r="K4841">
        <v>10.4</v>
      </c>
      <c r="L4841">
        <v>13</v>
      </c>
      <c r="M4841">
        <v>22</v>
      </c>
      <c r="N4841">
        <v>305</v>
      </c>
    </row>
    <row r="4842" spans="1:14" x14ac:dyDescent="0.35">
      <c r="A4842" t="s">
        <v>308</v>
      </c>
      <c r="B4842" t="s">
        <v>1051</v>
      </c>
      <c r="C4842" t="s">
        <v>66</v>
      </c>
      <c r="D4842">
        <v>5.3</v>
      </c>
      <c r="E4842">
        <v>8</v>
      </c>
      <c r="F484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842" t="s">
        <v>36</v>
      </c>
      <c r="H4842" t="s">
        <v>144</v>
      </c>
      <c r="I484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842">
        <v>15.1</v>
      </c>
      <c r="K4842">
        <v>10.4</v>
      </c>
      <c r="L4842">
        <v>13</v>
      </c>
      <c r="M4842">
        <v>22</v>
      </c>
      <c r="N4842">
        <v>305</v>
      </c>
    </row>
    <row r="4843" spans="1:14" x14ac:dyDescent="0.35">
      <c r="A4843" t="s">
        <v>308</v>
      </c>
      <c r="B4843" t="s">
        <v>1051</v>
      </c>
      <c r="C4843" t="s">
        <v>66</v>
      </c>
      <c r="D4843">
        <v>5.3</v>
      </c>
      <c r="E4843">
        <v>8</v>
      </c>
      <c r="F484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843" t="s">
        <v>36</v>
      </c>
      <c r="H4843" t="s">
        <v>149</v>
      </c>
      <c r="I484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4843">
        <v>19.8</v>
      </c>
      <c r="K4843">
        <v>13.9</v>
      </c>
      <c r="L4843">
        <v>17.2</v>
      </c>
      <c r="M4843">
        <v>16</v>
      </c>
      <c r="N4843">
        <v>285</v>
      </c>
    </row>
    <row r="4844" spans="1:14" x14ac:dyDescent="0.35">
      <c r="A4844" t="s">
        <v>308</v>
      </c>
      <c r="B4844" t="s">
        <v>324</v>
      </c>
      <c r="C4844" t="s">
        <v>66</v>
      </c>
      <c r="D4844">
        <v>5.3</v>
      </c>
      <c r="E4844">
        <v>8</v>
      </c>
      <c r="F484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844" t="s">
        <v>36</v>
      </c>
      <c r="H4844" t="s">
        <v>144</v>
      </c>
      <c r="I484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844">
        <v>15.2</v>
      </c>
      <c r="K4844">
        <v>10.8</v>
      </c>
      <c r="L4844">
        <v>13.2</v>
      </c>
      <c r="M4844">
        <v>21</v>
      </c>
      <c r="N4844">
        <v>310</v>
      </c>
    </row>
    <row r="4845" spans="1:14" x14ac:dyDescent="0.35">
      <c r="A4845" t="s">
        <v>308</v>
      </c>
      <c r="B4845" t="s">
        <v>1052</v>
      </c>
      <c r="C4845" t="s">
        <v>66</v>
      </c>
      <c r="D4845">
        <v>5.3</v>
      </c>
      <c r="E4845">
        <v>8</v>
      </c>
      <c r="F484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845" t="s">
        <v>36</v>
      </c>
      <c r="H4845" t="s">
        <v>144</v>
      </c>
      <c r="I484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845">
        <v>15.2</v>
      </c>
      <c r="K4845">
        <v>10.8</v>
      </c>
      <c r="L4845">
        <v>13.2</v>
      </c>
      <c r="M4845">
        <v>21</v>
      </c>
      <c r="N4845">
        <v>310</v>
      </c>
    </row>
    <row r="4846" spans="1:14" x14ac:dyDescent="0.35">
      <c r="A4846" t="s">
        <v>308</v>
      </c>
      <c r="B4846" t="s">
        <v>1052</v>
      </c>
      <c r="C4846" t="s">
        <v>66</v>
      </c>
      <c r="D4846">
        <v>5.3</v>
      </c>
      <c r="E4846">
        <v>8</v>
      </c>
      <c r="F484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846" t="s">
        <v>36</v>
      </c>
      <c r="H4846" t="s">
        <v>149</v>
      </c>
      <c r="I484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4846">
        <v>20.8</v>
      </c>
      <c r="K4846">
        <v>14.5</v>
      </c>
      <c r="L4846">
        <v>18</v>
      </c>
      <c r="M4846">
        <v>16</v>
      </c>
      <c r="N4846">
        <v>299</v>
      </c>
    </row>
    <row r="4847" spans="1:14" x14ac:dyDescent="0.35">
      <c r="A4847" t="s">
        <v>308</v>
      </c>
      <c r="B4847" t="s">
        <v>324</v>
      </c>
      <c r="C4847" t="s">
        <v>66</v>
      </c>
      <c r="D4847">
        <v>6.2</v>
      </c>
      <c r="E4847">
        <v>8</v>
      </c>
      <c r="F484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847" t="s">
        <v>1332</v>
      </c>
      <c r="H4847" t="s">
        <v>16</v>
      </c>
      <c r="I484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847">
        <v>16.399999999999999</v>
      </c>
      <c r="K4847">
        <v>10.7</v>
      </c>
      <c r="L4847">
        <v>13.8</v>
      </c>
      <c r="M4847">
        <v>20</v>
      </c>
      <c r="N4847">
        <v>325</v>
      </c>
    </row>
    <row r="4848" spans="1:14" x14ac:dyDescent="0.35">
      <c r="A4848" t="s">
        <v>308</v>
      </c>
      <c r="B4848" t="s">
        <v>327</v>
      </c>
      <c r="C4848" t="s">
        <v>66</v>
      </c>
      <c r="D4848">
        <v>5.3</v>
      </c>
      <c r="E4848">
        <v>8</v>
      </c>
      <c r="F484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848" t="s">
        <v>36</v>
      </c>
      <c r="H4848" t="s">
        <v>144</v>
      </c>
      <c r="I484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848">
        <v>15.1</v>
      </c>
      <c r="K4848">
        <v>10.4</v>
      </c>
      <c r="L4848">
        <v>13</v>
      </c>
      <c r="M4848">
        <v>22</v>
      </c>
      <c r="N4848">
        <v>305</v>
      </c>
    </row>
    <row r="4849" spans="1:14" x14ac:dyDescent="0.35">
      <c r="A4849" t="s">
        <v>308</v>
      </c>
      <c r="B4849" t="s">
        <v>1053</v>
      </c>
      <c r="C4849" t="s">
        <v>66</v>
      </c>
      <c r="D4849">
        <v>5.3</v>
      </c>
      <c r="E4849">
        <v>8</v>
      </c>
      <c r="F484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849" t="s">
        <v>36</v>
      </c>
      <c r="H4849" t="s">
        <v>144</v>
      </c>
      <c r="I484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849">
        <v>15.1</v>
      </c>
      <c r="K4849">
        <v>10.4</v>
      </c>
      <c r="L4849">
        <v>13</v>
      </c>
      <c r="M4849">
        <v>22</v>
      </c>
      <c r="N4849">
        <v>305</v>
      </c>
    </row>
    <row r="4850" spans="1:14" x14ac:dyDescent="0.35">
      <c r="A4850" t="s">
        <v>308</v>
      </c>
      <c r="B4850" t="s">
        <v>1053</v>
      </c>
      <c r="C4850" t="s">
        <v>66</v>
      </c>
      <c r="D4850">
        <v>5.3</v>
      </c>
      <c r="E4850">
        <v>8</v>
      </c>
      <c r="F485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850" t="s">
        <v>36</v>
      </c>
      <c r="H4850" t="s">
        <v>149</v>
      </c>
      <c r="I485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4850">
        <v>19.8</v>
      </c>
      <c r="K4850">
        <v>13.9</v>
      </c>
      <c r="L4850">
        <v>17.2</v>
      </c>
      <c r="M4850">
        <v>16</v>
      </c>
      <c r="N4850">
        <v>285</v>
      </c>
    </row>
    <row r="4851" spans="1:14" x14ac:dyDescent="0.35">
      <c r="A4851" t="s">
        <v>308</v>
      </c>
      <c r="B4851" t="s">
        <v>328</v>
      </c>
      <c r="C4851" t="s">
        <v>66</v>
      </c>
      <c r="D4851">
        <v>5.3</v>
      </c>
      <c r="E4851">
        <v>8</v>
      </c>
      <c r="F485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851" t="s">
        <v>36</v>
      </c>
      <c r="H4851" t="s">
        <v>144</v>
      </c>
      <c r="I485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851">
        <v>15.3</v>
      </c>
      <c r="K4851">
        <v>10.9</v>
      </c>
      <c r="L4851">
        <v>13.3</v>
      </c>
      <c r="M4851">
        <v>21</v>
      </c>
      <c r="N4851">
        <v>313</v>
      </c>
    </row>
    <row r="4852" spans="1:14" x14ac:dyDescent="0.35">
      <c r="A4852" t="s">
        <v>308</v>
      </c>
      <c r="B4852" t="s">
        <v>1054</v>
      </c>
      <c r="C4852" t="s">
        <v>66</v>
      </c>
      <c r="D4852">
        <v>5.3</v>
      </c>
      <c r="E4852">
        <v>8</v>
      </c>
      <c r="F485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852" t="s">
        <v>36</v>
      </c>
      <c r="H4852" t="s">
        <v>144</v>
      </c>
      <c r="I485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852">
        <v>15.3</v>
      </c>
      <c r="K4852">
        <v>10.9</v>
      </c>
      <c r="L4852">
        <v>13.3</v>
      </c>
      <c r="M4852">
        <v>21</v>
      </c>
      <c r="N4852">
        <v>312</v>
      </c>
    </row>
    <row r="4853" spans="1:14" x14ac:dyDescent="0.35">
      <c r="A4853" t="s">
        <v>308</v>
      </c>
      <c r="B4853" t="s">
        <v>1054</v>
      </c>
      <c r="C4853" t="s">
        <v>66</v>
      </c>
      <c r="D4853">
        <v>5.3</v>
      </c>
      <c r="E4853">
        <v>8</v>
      </c>
      <c r="F485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853" t="s">
        <v>36</v>
      </c>
      <c r="H4853" t="s">
        <v>149</v>
      </c>
      <c r="I485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4853">
        <v>22.3</v>
      </c>
      <c r="K4853">
        <v>15.7</v>
      </c>
      <c r="L4853">
        <v>19.3</v>
      </c>
      <c r="M4853">
        <v>15</v>
      </c>
      <c r="N4853">
        <v>321</v>
      </c>
    </row>
    <row r="4854" spans="1:14" x14ac:dyDescent="0.35">
      <c r="A4854" t="s">
        <v>308</v>
      </c>
      <c r="B4854" t="s">
        <v>328</v>
      </c>
      <c r="C4854" t="s">
        <v>66</v>
      </c>
      <c r="D4854">
        <v>6.2</v>
      </c>
      <c r="E4854">
        <v>8</v>
      </c>
      <c r="F485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854" t="s">
        <v>1332</v>
      </c>
      <c r="H4854" t="s">
        <v>16</v>
      </c>
      <c r="I485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854">
        <v>17.100000000000001</v>
      </c>
      <c r="K4854">
        <v>11.3</v>
      </c>
      <c r="L4854">
        <v>14.5</v>
      </c>
      <c r="M4854">
        <v>19</v>
      </c>
      <c r="N4854">
        <v>340</v>
      </c>
    </row>
    <row r="4855" spans="1:14" x14ac:dyDescent="0.35">
      <c r="A4855" t="s">
        <v>329</v>
      </c>
      <c r="B4855" t="s">
        <v>330</v>
      </c>
      <c r="C4855" t="s">
        <v>58</v>
      </c>
      <c r="D4855">
        <v>1.5</v>
      </c>
      <c r="E4855">
        <v>4</v>
      </c>
      <c r="F485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855" t="s">
        <v>210</v>
      </c>
      <c r="H4855" t="s">
        <v>144</v>
      </c>
      <c r="I485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855">
        <v>7.9</v>
      </c>
      <c r="K4855">
        <v>6.3</v>
      </c>
      <c r="L4855">
        <v>7.2</v>
      </c>
      <c r="M4855">
        <v>39</v>
      </c>
      <c r="N4855">
        <v>168</v>
      </c>
    </row>
    <row r="4856" spans="1:14" x14ac:dyDescent="0.35">
      <c r="A4856" t="s">
        <v>329</v>
      </c>
      <c r="B4856" t="s">
        <v>330</v>
      </c>
      <c r="C4856" t="s">
        <v>58</v>
      </c>
      <c r="D4856">
        <v>1.5</v>
      </c>
      <c r="E4856">
        <v>4</v>
      </c>
      <c r="F485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856" t="s">
        <v>19</v>
      </c>
      <c r="H4856" t="s">
        <v>144</v>
      </c>
      <c r="I485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856">
        <v>8.1999999999999993</v>
      </c>
      <c r="K4856">
        <v>6.8</v>
      </c>
      <c r="L4856">
        <v>7.6</v>
      </c>
      <c r="M4856">
        <v>37</v>
      </c>
      <c r="N4856">
        <v>177</v>
      </c>
    </row>
    <row r="4857" spans="1:14" x14ac:dyDescent="0.35">
      <c r="A4857" t="s">
        <v>329</v>
      </c>
      <c r="B4857" t="s">
        <v>330</v>
      </c>
      <c r="C4857" t="s">
        <v>58</v>
      </c>
      <c r="D4857">
        <v>1.5</v>
      </c>
      <c r="E4857">
        <v>4</v>
      </c>
      <c r="F485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857" t="s">
        <v>17</v>
      </c>
      <c r="H4857" t="s">
        <v>144</v>
      </c>
      <c r="I485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857">
        <v>8.9</v>
      </c>
      <c r="K4857">
        <v>6.7</v>
      </c>
      <c r="L4857">
        <v>7.9</v>
      </c>
      <c r="M4857">
        <v>36</v>
      </c>
      <c r="N4857">
        <v>185</v>
      </c>
    </row>
    <row r="4858" spans="1:14" x14ac:dyDescent="0.35">
      <c r="A4858" t="s">
        <v>329</v>
      </c>
      <c r="B4858" t="s">
        <v>330</v>
      </c>
      <c r="C4858" t="s">
        <v>58</v>
      </c>
      <c r="D4858">
        <v>2</v>
      </c>
      <c r="E4858">
        <v>4</v>
      </c>
      <c r="F485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858" t="s">
        <v>17</v>
      </c>
      <c r="H4858" t="s">
        <v>144</v>
      </c>
      <c r="I485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858">
        <v>10.7</v>
      </c>
      <c r="K4858">
        <v>7.3</v>
      </c>
      <c r="L4858">
        <v>9.1999999999999993</v>
      </c>
      <c r="M4858">
        <v>31</v>
      </c>
      <c r="N4858">
        <v>214</v>
      </c>
    </row>
    <row r="4859" spans="1:14" x14ac:dyDescent="0.35">
      <c r="A4859" t="s">
        <v>329</v>
      </c>
      <c r="B4859" t="s">
        <v>1346</v>
      </c>
      <c r="C4859" t="s">
        <v>25</v>
      </c>
      <c r="D4859">
        <v>2</v>
      </c>
      <c r="E4859">
        <v>4</v>
      </c>
      <c r="F485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859" t="s">
        <v>1198</v>
      </c>
      <c r="H4859" t="s">
        <v>144</v>
      </c>
      <c r="I485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859">
        <v>10.4</v>
      </c>
      <c r="K4859">
        <v>7.4</v>
      </c>
      <c r="L4859">
        <v>9.1</v>
      </c>
      <c r="M4859">
        <v>31</v>
      </c>
      <c r="N4859">
        <v>211</v>
      </c>
    </row>
    <row r="4860" spans="1:14" x14ac:dyDescent="0.35">
      <c r="A4860" t="s">
        <v>329</v>
      </c>
      <c r="B4860" t="s">
        <v>331</v>
      </c>
      <c r="C4860" t="s">
        <v>58</v>
      </c>
      <c r="D4860">
        <v>2</v>
      </c>
      <c r="E4860">
        <v>4</v>
      </c>
      <c r="F486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860" t="s">
        <v>210</v>
      </c>
      <c r="H4860" t="s">
        <v>144</v>
      </c>
      <c r="I486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860">
        <v>5</v>
      </c>
      <c r="K4860">
        <v>5.0999999999999996</v>
      </c>
      <c r="L4860">
        <v>5.0999999999999996</v>
      </c>
      <c r="M4860">
        <v>55</v>
      </c>
      <c r="N4860">
        <v>118</v>
      </c>
    </row>
    <row r="4861" spans="1:14" x14ac:dyDescent="0.35">
      <c r="A4861" t="s">
        <v>329</v>
      </c>
      <c r="B4861" t="s">
        <v>1058</v>
      </c>
      <c r="C4861" t="s">
        <v>14</v>
      </c>
      <c r="D4861">
        <v>1.5</v>
      </c>
      <c r="E4861">
        <v>4</v>
      </c>
      <c r="F486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861" t="s">
        <v>210</v>
      </c>
      <c r="H4861" t="s">
        <v>144</v>
      </c>
      <c r="I486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861">
        <v>7.5</v>
      </c>
      <c r="K4861">
        <v>5.9</v>
      </c>
      <c r="L4861">
        <v>6.8</v>
      </c>
      <c r="M4861">
        <v>42</v>
      </c>
      <c r="N4861">
        <v>158</v>
      </c>
    </row>
    <row r="4862" spans="1:14" x14ac:dyDescent="0.35">
      <c r="A4862" t="s">
        <v>329</v>
      </c>
      <c r="B4862" t="s">
        <v>1058</v>
      </c>
      <c r="C4862" t="s">
        <v>14</v>
      </c>
      <c r="D4862">
        <v>1.5</v>
      </c>
      <c r="E4862">
        <v>4</v>
      </c>
      <c r="F486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862" t="s">
        <v>17</v>
      </c>
      <c r="H4862" t="s">
        <v>144</v>
      </c>
      <c r="I486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862">
        <v>7.7</v>
      </c>
      <c r="K4862">
        <v>5.7</v>
      </c>
      <c r="L4862">
        <v>6.8</v>
      </c>
      <c r="M4862">
        <v>42</v>
      </c>
      <c r="N4862">
        <v>158</v>
      </c>
    </row>
    <row r="4863" spans="1:14" x14ac:dyDescent="0.35">
      <c r="A4863" t="s">
        <v>329</v>
      </c>
      <c r="B4863" t="s">
        <v>1058</v>
      </c>
      <c r="C4863" t="s">
        <v>14</v>
      </c>
      <c r="D4863">
        <v>2</v>
      </c>
      <c r="E4863">
        <v>4</v>
      </c>
      <c r="F486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863" t="s">
        <v>210</v>
      </c>
      <c r="H4863" t="s">
        <v>144</v>
      </c>
      <c r="I486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863">
        <v>7.8</v>
      </c>
      <c r="K4863">
        <v>6</v>
      </c>
      <c r="L4863">
        <v>7</v>
      </c>
      <c r="M4863">
        <v>40</v>
      </c>
      <c r="N4863">
        <v>163</v>
      </c>
    </row>
    <row r="4864" spans="1:14" x14ac:dyDescent="0.35">
      <c r="A4864" t="s">
        <v>329</v>
      </c>
      <c r="B4864" t="s">
        <v>1058</v>
      </c>
      <c r="C4864" t="s">
        <v>14</v>
      </c>
      <c r="D4864">
        <v>2</v>
      </c>
      <c r="E4864">
        <v>4</v>
      </c>
      <c r="F486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864" t="s">
        <v>17</v>
      </c>
      <c r="H4864" t="s">
        <v>144</v>
      </c>
      <c r="I486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864">
        <v>8.5</v>
      </c>
      <c r="K4864">
        <v>6.1</v>
      </c>
      <c r="L4864">
        <v>7.4</v>
      </c>
      <c r="M4864">
        <v>38</v>
      </c>
      <c r="N4864">
        <v>173</v>
      </c>
    </row>
    <row r="4865" spans="1:14" x14ac:dyDescent="0.35">
      <c r="A4865" t="s">
        <v>329</v>
      </c>
      <c r="B4865" t="s">
        <v>1347</v>
      </c>
      <c r="C4865" t="s">
        <v>14</v>
      </c>
      <c r="D4865">
        <v>1.5</v>
      </c>
      <c r="E4865">
        <v>4</v>
      </c>
      <c r="F486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865" t="s">
        <v>17</v>
      </c>
      <c r="H4865" t="s">
        <v>16</v>
      </c>
      <c r="I486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865">
        <v>8.4</v>
      </c>
      <c r="K4865">
        <v>6.2</v>
      </c>
      <c r="L4865">
        <v>7.4</v>
      </c>
      <c r="M4865">
        <v>38</v>
      </c>
      <c r="N4865">
        <v>173</v>
      </c>
    </row>
    <row r="4866" spans="1:14" x14ac:dyDescent="0.35">
      <c r="A4866" t="s">
        <v>329</v>
      </c>
      <c r="B4866" t="s">
        <v>1216</v>
      </c>
      <c r="C4866" t="s">
        <v>58</v>
      </c>
      <c r="D4866">
        <v>1.5</v>
      </c>
      <c r="E4866">
        <v>4</v>
      </c>
      <c r="F486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866" t="s">
        <v>210</v>
      </c>
      <c r="H4866" t="s">
        <v>144</v>
      </c>
      <c r="I486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866">
        <v>7.7</v>
      </c>
      <c r="K4866">
        <v>6</v>
      </c>
      <c r="L4866">
        <v>6.9</v>
      </c>
      <c r="M4866">
        <v>41</v>
      </c>
      <c r="N4866">
        <v>162</v>
      </c>
    </row>
    <row r="4867" spans="1:14" x14ac:dyDescent="0.35">
      <c r="A4867" t="s">
        <v>329</v>
      </c>
      <c r="B4867" t="s">
        <v>1216</v>
      </c>
      <c r="C4867" t="s">
        <v>58</v>
      </c>
      <c r="D4867">
        <v>1.5</v>
      </c>
      <c r="E4867">
        <v>4</v>
      </c>
      <c r="F486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867" t="s">
        <v>19</v>
      </c>
      <c r="H4867" t="s">
        <v>144</v>
      </c>
      <c r="I486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867">
        <v>7.9</v>
      </c>
      <c r="K4867">
        <v>6.6</v>
      </c>
      <c r="L4867">
        <v>7.3</v>
      </c>
      <c r="M4867">
        <v>39</v>
      </c>
      <c r="N4867">
        <v>170</v>
      </c>
    </row>
    <row r="4868" spans="1:14" x14ac:dyDescent="0.35">
      <c r="A4868" t="s">
        <v>329</v>
      </c>
      <c r="B4868" t="s">
        <v>1216</v>
      </c>
      <c r="C4868" t="s">
        <v>58</v>
      </c>
      <c r="D4868">
        <v>1.5</v>
      </c>
      <c r="E4868">
        <v>4</v>
      </c>
      <c r="F486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868" t="s">
        <v>17</v>
      </c>
      <c r="H4868" t="s">
        <v>144</v>
      </c>
      <c r="I486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868">
        <v>8</v>
      </c>
      <c r="K4868">
        <v>6.2</v>
      </c>
      <c r="L4868">
        <v>7.2</v>
      </c>
      <c r="M4868">
        <v>39</v>
      </c>
      <c r="N4868">
        <v>167</v>
      </c>
    </row>
    <row r="4869" spans="1:14" x14ac:dyDescent="0.35">
      <c r="A4869" t="s">
        <v>329</v>
      </c>
      <c r="B4869" t="s">
        <v>1348</v>
      </c>
      <c r="C4869" t="s">
        <v>58</v>
      </c>
      <c r="D4869">
        <v>1.5</v>
      </c>
      <c r="E4869">
        <v>4</v>
      </c>
      <c r="F486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869" t="s">
        <v>19</v>
      </c>
      <c r="H4869" t="s">
        <v>16</v>
      </c>
      <c r="I486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869">
        <v>7.9</v>
      </c>
      <c r="K4869">
        <v>6.6</v>
      </c>
      <c r="L4869">
        <v>7.3</v>
      </c>
      <c r="M4869">
        <v>39</v>
      </c>
      <c r="N4869">
        <v>170</v>
      </c>
    </row>
    <row r="4870" spans="1:14" x14ac:dyDescent="0.35">
      <c r="A4870" t="s">
        <v>329</v>
      </c>
      <c r="B4870" t="s">
        <v>1348</v>
      </c>
      <c r="C4870" t="s">
        <v>58</v>
      </c>
      <c r="D4870">
        <v>1.5</v>
      </c>
      <c r="E4870">
        <v>4</v>
      </c>
      <c r="F487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870" t="s">
        <v>17</v>
      </c>
      <c r="H4870" t="s">
        <v>16</v>
      </c>
      <c r="I487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870">
        <v>8</v>
      </c>
      <c r="K4870">
        <v>6.2</v>
      </c>
      <c r="L4870">
        <v>7.2</v>
      </c>
      <c r="M4870">
        <v>39</v>
      </c>
      <c r="N4870">
        <v>167</v>
      </c>
    </row>
    <row r="4871" spans="1:14" x14ac:dyDescent="0.35">
      <c r="A4871" t="s">
        <v>329</v>
      </c>
      <c r="B4871" t="s">
        <v>1059</v>
      </c>
      <c r="C4871" t="s">
        <v>25</v>
      </c>
      <c r="D4871">
        <v>1.5</v>
      </c>
      <c r="E4871">
        <v>4</v>
      </c>
      <c r="F487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871" t="s">
        <v>210</v>
      </c>
      <c r="H4871" t="s">
        <v>144</v>
      </c>
      <c r="I487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871">
        <v>7.4</v>
      </c>
      <c r="K4871">
        <v>5.6</v>
      </c>
      <c r="L4871">
        <v>6.6</v>
      </c>
      <c r="M4871">
        <v>43</v>
      </c>
      <c r="N4871">
        <v>153</v>
      </c>
    </row>
    <row r="4872" spans="1:14" x14ac:dyDescent="0.35">
      <c r="A4872" t="s">
        <v>329</v>
      </c>
      <c r="B4872" t="s">
        <v>1059</v>
      </c>
      <c r="C4872" t="s">
        <v>25</v>
      </c>
      <c r="D4872">
        <v>2</v>
      </c>
      <c r="E4872">
        <v>4</v>
      </c>
      <c r="F487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872" t="s">
        <v>210</v>
      </c>
      <c r="H4872" t="s">
        <v>144</v>
      </c>
      <c r="I487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872">
        <v>7.8</v>
      </c>
      <c r="K4872">
        <v>6</v>
      </c>
      <c r="L4872">
        <v>7</v>
      </c>
      <c r="M4872">
        <v>40</v>
      </c>
      <c r="N4872">
        <v>163</v>
      </c>
    </row>
    <row r="4873" spans="1:14" x14ac:dyDescent="0.35">
      <c r="A4873" t="s">
        <v>329</v>
      </c>
      <c r="B4873" t="s">
        <v>1059</v>
      </c>
      <c r="C4873" t="s">
        <v>25</v>
      </c>
      <c r="D4873">
        <v>2</v>
      </c>
      <c r="E4873">
        <v>4</v>
      </c>
      <c r="F487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873" t="s">
        <v>17</v>
      </c>
      <c r="H4873" t="s">
        <v>144</v>
      </c>
      <c r="I487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873">
        <v>8.5</v>
      </c>
      <c r="K4873">
        <v>6</v>
      </c>
      <c r="L4873">
        <v>7.4</v>
      </c>
      <c r="M4873">
        <v>38</v>
      </c>
      <c r="N4873">
        <v>172</v>
      </c>
    </row>
    <row r="4874" spans="1:14" x14ac:dyDescent="0.35">
      <c r="A4874" t="s">
        <v>329</v>
      </c>
      <c r="B4874" t="s">
        <v>1349</v>
      </c>
      <c r="C4874" t="s">
        <v>25</v>
      </c>
      <c r="D4874">
        <v>1.5</v>
      </c>
      <c r="E4874">
        <v>4</v>
      </c>
      <c r="F487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874" t="s">
        <v>17</v>
      </c>
      <c r="H4874" t="s">
        <v>16</v>
      </c>
      <c r="I487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874">
        <v>8.4</v>
      </c>
      <c r="K4874">
        <v>6.2</v>
      </c>
      <c r="L4874">
        <v>7.4</v>
      </c>
      <c r="M4874">
        <v>38</v>
      </c>
      <c r="N4874">
        <v>173</v>
      </c>
    </row>
    <row r="4875" spans="1:14" x14ac:dyDescent="0.35">
      <c r="A4875" t="s">
        <v>329</v>
      </c>
      <c r="B4875" t="s">
        <v>1350</v>
      </c>
      <c r="C4875" t="s">
        <v>58</v>
      </c>
      <c r="D4875">
        <v>2</v>
      </c>
      <c r="E4875">
        <v>4</v>
      </c>
      <c r="F487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875" t="s">
        <v>17</v>
      </c>
      <c r="H4875" t="s">
        <v>16</v>
      </c>
      <c r="I487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875">
        <v>10.6</v>
      </c>
      <c r="K4875">
        <v>8.3000000000000007</v>
      </c>
      <c r="L4875">
        <v>9.6</v>
      </c>
      <c r="M4875">
        <v>29</v>
      </c>
      <c r="N4875">
        <v>224</v>
      </c>
    </row>
    <row r="4876" spans="1:14" x14ac:dyDescent="0.35">
      <c r="A4876" t="s">
        <v>329</v>
      </c>
      <c r="B4876" t="s">
        <v>334</v>
      </c>
      <c r="C4876" t="s">
        <v>21</v>
      </c>
      <c r="D4876">
        <v>1.5</v>
      </c>
      <c r="E4876">
        <v>4</v>
      </c>
      <c r="F487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876" t="s">
        <v>210</v>
      </c>
      <c r="H4876" t="s">
        <v>144</v>
      </c>
      <c r="I487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876">
        <v>8.4</v>
      </c>
      <c r="K4876">
        <v>7</v>
      </c>
      <c r="L4876">
        <v>7.8</v>
      </c>
      <c r="M4876">
        <v>36</v>
      </c>
      <c r="N4876">
        <v>181</v>
      </c>
    </row>
    <row r="4877" spans="1:14" x14ac:dyDescent="0.35">
      <c r="A4877" t="s">
        <v>329</v>
      </c>
      <c r="B4877" t="s">
        <v>335</v>
      </c>
      <c r="C4877" t="s">
        <v>21</v>
      </c>
      <c r="D4877">
        <v>1.5</v>
      </c>
      <c r="E4877">
        <v>4</v>
      </c>
      <c r="F487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877" t="s">
        <v>210</v>
      </c>
      <c r="H4877" t="s">
        <v>144</v>
      </c>
      <c r="I487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877">
        <v>8.6999999999999993</v>
      </c>
      <c r="K4877">
        <v>7.2</v>
      </c>
      <c r="L4877">
        <v>8</v>
      </c>
      <c r="M4877">
        <v>35</v>
      </c>
      <c r="N4877">
        <v>188</v>
      </c>
    </row>
    <row r="4878" spans="1:14" x14ac:dyDescent="0.35">
      <c r="A4878" t="s">
        <v>329</v>
      </c>
      <c r="B4878" t="s">
        <v>337</v>
      </c>
      <c r="C4878" t="s">
        <v>61</v>
      </c>
      <c r="D4878">
        <v>1.5</v>
      </c>
      <c r="E4878">
        <v>4</v>
      </c>
      <c r="F487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878" t="s">
        <v>210</v>
      </c>
      <c r="H4878" t="s">
        <v>144</v>
      </c>
      <c r="I487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878">
        <v>7</v>
      </c>
      <c r="K4878">
        <v>5.9</v>
      </c>
      <c r="L4878">
        <v>6.5</v>
      </c>
      <c r="M4878">
        <v>43</v>
      </c>
      <c r="N4878">
        <v>151</v>
      </c>
    </row>
    <row r="4879" spans="1:14" x14ac:dyDescent="0.35">
      <c r="A4879" t="s">
        <v>329</v>
      </c>
      <c r="B4879" t="s">
        <v>337</v>
      </c>
      <c r="C4879" t="s">
        <v>61</v>
      </c>
      <c r="D4879">
        <v>1.5</v>
      </c>
      <c r="E4879">
        <v>4</v>
      </c>
      <c r="F487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879" t="s">
        <v>19</v>
      </c>
      <c r="H4879" t="s">
        <v>144</v>
      </c>
      <c r="I487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879">
        <v>7.6</v>
      </c>
      <c r="K4879">
        <v>6.5</v>
      </c>
      <c r="L4879">
        <v>7</v>
      </c>
      <c r="M4879">
        <v>40</v>
      </c>
      <c r="N4879">
        <v>166</v>
      </c>
    </row>
    <row r="4880" spans="1:14" x14ac:dyDescent="0.35">
      <c r="A4880" t="s">
        <v>329</v>
      </c>
      <c r="B4880" t="s">
        <v>337</v>
      </c>
      <c r="C4880" t="s">
        <v>61</v>
      </c>
      <c r="D4880">
        <v>1.5</v>
      </c>
      <c r="E4880">
        <v>4</v>
      </c>
      <c r="F488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880" t="s">
        <v>17</v>
      </c>
      <c r="H4880" t="s">
        <v>144</v>
      </c>
      <c r="I488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880">
        <v>8.1</v>
      </c>
      <c r="K4880">
        <v>6.6</v>
      </c>
      <c r="L4880">
        <v>7.4</v>
      </c>
      <c r="M4880">
        <v>38</v>
      </c>
      <c r="N4880">
        <v>174</v>
      </c>
    </row>
    <row r="4881" spans="1:14" x14ac:dyDescent="0.35">
      <c r="A4881" t="s">
        <v>329</v>
      </c>
      <c r="B4881" t="s">
        <v>1060</v>
      </c>
      <c r="C4881" t="s">
        <v>61</v>
      </c>
      <c r="D4881">
        <v>1.8</v>
      </c>
      <c r="E4881">
        <v>4</v>
      </c>
      <c r="F488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881" t="s">
        <v>210</v>
      </c>
      <c r="H4881" t="s">
        <v>144</v>
      </c>
      <c r="I488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881">
        <v>8.3000000000000007</v>
      </c>
      <c r="K4881">
        <v>6.9</v>
      </c>
      <c r="L4881">
        <v>7.7</v>
      </c>
      <c r="M4881">
        <v>37</v>
      </c>
      <c r="N4881">
        <v>180</v>
      </c>
    </row>
    <row r="4882" spans="1:14" x14ac:dyDescent="0.35">
      <c r="A4882" t="s">
        <v>329</v>
      </c>
      <c r="B4882" t="s">
        <v>1060</v>
      </c>
      <c r="C4882" t="s">
        <v>61</v>
      </c>
      <c r="D4882">
        <v>1.8</v>
      </c>
      <c r="E4882">
        <v>4</v>
      </c>
      <c r="F488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882" t="s">
        <v>19</v>
      </c>
      <c r="H4882" t="s">
        <v>144</v>
      </c>
      <c r="I488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882">
        <v>8.3000000000000007</v>
      </c>
      <c r="K4882">
        <v>6.9</v>
      </c>
      <c r="L4882">
        <v>7.7</v>
      </c>
      <c r="M4882">
        <v>37</v>
      </c>
      <c r="N4882">
        <v>180</v>
      </c>
    </row>
    <row r="4883" spans="1:14" x14ac:dyDescent="0.35">
      <c r="A4883" t="s">
        <v>329</v>
      </c>
      <c r="B4883" t="s">
        <v>1060</v>
      </c>
      <c r="C4883" t="s">
        <v>61</v>
      </c>
      <c r="D4883">
        <v>1.8</v>
      </c>
      <c r="E4883">
        <v>4</v>
      </c>
      <c r="F488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883" t="s">
        <v>17</v>
      </c>
      <c r="H4883" t="s">
        <v>144</v>
      </c>
      <c r="I488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883">
        <v>9.4</v>
      </c>
      <c r="K4883">
        <v>7.1</v>
      </c>
      <c r="L4883">
        <v>8.4</v>
      </c>
      <c r="M4883">
        <v>34</v>
      </c>
      <c r="N4883">
        <v>195</v>
      </c>
    </row>
    <row r="4884" spans="1:14" x14ac:dyDescent="0.35">
      <c r="A4884" t="s">
        <v>329</v>
      </c>
      <c r="B4884" t="s">
        <v>1061</v>
      </c>
      <c r="C4884" t="s">
        <v>61</v>
      </c>
      <c r="D4884">
        <v>1.8</v>
      </c>
      <c r="E4884">
        <v>4</v>
      </c>
      <c r="F488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884" t="s">
        <v>210</v>
      </c>
      <c r="H4884" t="s">
        <v>144</v>
      </c>
      <c r="I488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884">
        <v>8.9</v>
      </c>
      <c r="K4884">
        <v>7.5</v>
      </c>
      <c r="L4884">
        <v>8.1999999999999993</v>
      </c>
      <c r="M4884">
        <v>34</v>
      </c>
      <c r="N4884">
        <v>194</v>
      </c>
    </row>
    <row r="4885" spans="1:14" x14ac:dyDescent="0.35">
      <c r="A4885" t="s">
        <v>329</v>
      </c>
      <c r="B4885" t="s">
        <v>1061</v>
      </c>
      <c r="C4885" t="s">
        <v>61</v>
      </c>
      <c r="D4885">
        <v>1.8</v>
      </c>
      <c r="E4885">
        <v>4</v>
      </c>
      <c r="F488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885" t="s">
        <v>19</v>
      </c>
      <c r="H4885" t="s">
        <v>144</v>
      </c>
      <c r="I488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885">
        <v>8.9</v>
      </c>
      <c r="K4885">
        <v>7.5</v>
      </c>
      <c r="L4885">
        <v>8.1999999999999993</v>
      </c>
      <c r="M4885">
        <v>34</v>
      </c>
      <c r="N4885">
        <v>194</v>
      </c>
    </row>
    <row r="4886" spans="1:14" x14ac:dyDescent="0.35">
      <c r="A4886" t="s">
        <v>329</v>
      </c>
      <c r="B4886" t="s">
        <v>338</v>
      </c>
      <c r="C4886" t="s">
        <v>232</v>
      </c>
      <c r="D4886">
        <v>3.5</v>
      </c>
      <c r="E4886">
        <v>6</v>
      </c>
      <c r="F488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886" t="s">
        <v>440</v>
      </c>
      <c r="H4886" t="s">
        <v>144</v>
      </c>
      <c r="I488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886">
        <v>12.6</v>
      </c>
      <c r="K4886">
        <v>8.4</v>
      </c>
      <c r="L4886">
        <v>10.7</v>
      </c>
      <c r="M4886">
        <v>26</v>
      </c>
      <c r="N4886">
        <v>252</v>
      </c>
    </row>
    <row r="4887" spans="1:14" x14ac:dyDescent="0.35">
      <c r="A4887" t="s">
        <v>329</v>
      </c>
      <c r="B4887" t="s">
        <v>1351</v>
      </c>
      <c r="C4887" t="s">
        <v>232</v>
      </c>
      <c r="D4887">
        <v>3.5</v>
      </c>
      <c r="E4887">
        <v>6</v>
      </c>
      <c r="F488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887" t="s">
        <v>1198</v>
      </c>
      <c r="H4887" t="s">
        <v>144</v>
      </c>
      <c r="I488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887">
        <v>12.2</v>
      </c>
      <c r="K4887">
        <v>8.5</v>
      </c>
      <c r="L4887">
        <v>10.6</v>
      </c>
      <c r="M4887">
        <v>27</v>
      </c>
      <c r="N4887">
        <v>247</v>
      </c>
    </row>
    <row r="4888" spans="1:14" x14ac:dyDescent="0.35">
      <c r="A4888" t="s">
        <v>329</v>
      </c>
      <c r="B4888" t="s">
        <v>340</v>
      </c>
      <c r="C4888" t="s">
        <v>21</v>
      </c>
      <c r="D4888">
        <v>3.5</v>
      </c>
      <c r="E4888">
        <v>6</v>
      </c>
      <c r="F488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888" t="s">
        <v>36</v>
      </c>
      <c r="H4888" t="s">
        <v>144</v>
      </c>
      <c r="I488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888">
        <v>13</v>
      </c>
      <c r="K4888">
        <v>9.3000000000000007</v>
      </c>
      <c r="L4888">
        <v>11.3</v>
      </c>
      <c r="M4888">
        <v>25</v>
      </c>
      <c r="N4888">
        <v>266</v>
      </c>
    </row>
    <row r="4889" spans="1:14" x14ac:dyDescent="0.35">
      <c r="A4889" t="s">
        <v>329</v>
      </c>
      <c r="B4889" t="s">
        <v>340</v>
      </c>
      <c r="C4889" t="s">
        <v>21</v>
      </c>
      <c r="D4889">
        <v>3.5</v>
      </c>
      <c r="E4889">
        <v>6</v>
      </c>
      <c r="F488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889" t="s">
        <v>440</v>
      </c>
      <c r="H4889" t="s">
        <v>144</v>
      </c>
      <c r="I488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889">
        <v>12.4</v>
      </c>
      <c r="K4889">
        <v>9.3000000000000007</v>
      </c>
      <c r="L4889">
        <v>11</v>
      </c>
      <c r="M4889">
        <v>26</v>
      </c>
      <c r="N4889">
        <v>256</v>
      </c>
    </row>
    <row r="4890" spans="1:14" x14ac:dyDescent="0.35">
      <c r="A4890" t="s">
        <v>329</v>
      </c>
      <c r="B4890" t="s">
        <v>341</v>
      </c>
      <c r="C4890" t="s">
        <v>203</v>
      </c>
      <c r="D4890">
        <v>3.5</v>
      </c>
      <c r="E4890">
        <v>6</v>
      </c>
      <c r="F489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890" t="s">
        <v>36</v>
      </c>
      <c r="H4890" t="s">
        <v>144</v>
      </c>
      <c r="I489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890">
        <v>12.8</v>
      </c>
      <c r="K4890">
        <v>9.5</v>
      </c>
      <c r="L4890">
        <v>11.3</v>
      </c>
      <c r="M4890">
        <v>25</v>
      </c>
      <c r="N4890">
        <v>264</v>
      </c>
    </row>
    <row r="4891" spans="1:14" x14ac:dyDescent="0.35">
      <c r="A4891" t="s">
        <v>342</v>
      </c>
      <c r="B4891" t="s">
        <v>858</v>
      </c>
      <c r="C4891" t="s">
        <v>25</v>
      </c>
      <c r="D4891">
        <v>1.6</v>
      </c>
      <c r="E4891">
        <v>4</v>
      </c>
      <c r="F489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891" t="s">
        <v>40</v>
      </c>
      <c r="H4891" t="s">
        <v>144</v>
      </c>
      <c r="I489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891">
        <v>8.9</v>
      </c>
      <c r="K4891">
        <v>7</v>
      </c>
      <c r="L4891">
        <v>8.1</v>
      </c>
      <c r="M4891">
        <v>35</v>
      </c>
      <c r="N4891">
        <v>189</v>
      </c>
    </row>
    <row r="4892" spans="1:14" x14ac:dyDescent="0.35">
      <c r="A4892" t="s">
        <v>342</v>
      </c>
      <c r="B4892" t="s">
        <v>343</v>
      </c>
      <c r="C4892" t="s">
        <v>14</v>
      </c>
      <c r="D4892">
        <v>1.6</v>
      </c>
      <c r="E4892">
        <v>4</v>
      </c>
      <c r="F489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892" t="s">
        <v>22</v>
      </c>
      <c r="H4892" t="s">
        <v>144</v>
      </c>
      <c r="I489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892">
        <v>8.3000000000000007</v>
      </c>
      <c r="K4892">
        <v>6.2</v>
      </c>
      <c r="L4892">
        <v>7.4</v>
      </c>
      <c r="M4892">
        <v>38</v>
      </c>
      <c r="N4892">
        <v>173</v>
      </c>
    </row>
    <row r="4893" spans="1:14" x14ac:dyDescent="0.35">
      <c r="A4893" t="s">
        <v>342</v>
      </c>
      <c r="B4893" t="s">
        <v>343</v>
      </c>
      <c r="C4893" t="s">
        <v>14</v>
      </c>
      <c r="D4893">
        <v>1.6</v>
      </c>
      <c r="E4893">
        <v>4</v>
      </c>
      <c r="F489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893" t="s">
        <v>17</v>
      </c>
      <c r="H4893" t="s">
        <v>144</v>
      </c>
      <c r="I489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893">
        <v>8.1999999999999993</v>
      </c>
      <c r="K4893">
        <v>6.3</v>
      </c>
      <c r="L4893">
        <v>7.3</v>
      </c>
      <c r="M4893">
        <v>39</v>
      </c>
      <c r="N4893">
        <v>173</v>
      </c>
    </row>
    <row r="4894" spans="1:14" x14ac:dyDescent="0.35">
      <c r="A4894" t="s">
        <v>342</v>
      </c>
      <c r="B4894" t="s">
        <v>858</v>
      </c>
      <c r="C4894" t="s">
        <v>25</v>
      </c>
      <c r="D4894">
        <v>1.6</v>
      </c>
      <c r="E4894">
        <v>4</v>
      </c>
      <c r="F489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894" t="s">
        <v>17</v>
      </c>
      <c r="H4894" t="s">
        <v>144</v>
      </c>
      <c r="I489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894">
        <v>10.7</v>
      </c>
      <c r="K4894">
        <v>7.8</v>
      </c>
      <c r="L4894">
        <v>9.4</v>
      </c>
      <c r="M4894">
        <v>30</v>
      </c>
      <c r="N4894">
        <v>221</v>
      </c>
    </row>
    <row r="4895" spans="1:14" x14ac:dyDescent="0.35">
      <c r="A4895" t="s">
        <v>342</v>
      </c>
      <c r="B4895" t="s">
        <v>858</v>
      </c>
      <c r="C4895" t="s">
        <v>25</v>
      </c>
      <c r="D4895">
        <v>2</v>
      </c>
      <c r="E4895">
        <v>4</v>
      </c>
      <c r="F489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895" t="s">
        <v>22</v>
      </c>
      <c r="H4895" t="s">
        <v>144</v>
      </c>
      <c r="I489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895">
        <v>8.3000000000000007</v>
      </c>
      <c r="K4895">
        <v>6.4</v>
      </c>
      <c r="L4895">
        <v>7.4</v>
      </c>
      <c r="M4895">
        <v>38</v>
      </c>
      <c r="N4895">
        <v>174</v>
      </c>
    </row>
    <row r="4896" spans="1:14" x14ac:dyDescent="0.35">
      <c r="A4896" t="s">
        <v>342</v>
      </c>
      <c r="B4896" t="s">
        <v>858</v>
      </c>
      <c r="C4896" t="s">
        <v>25</v>
      </c>
      <c r="D4896">
        <v>2</v>
      </c>
      <c r="E4896">
        <v>4</v>
      </c>
      <c r="F489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896" t="s">
        <v>17</v>
      </c>
      <c r="H4896" t="s">
        <v>144</v>
      </c>
      <c r="I489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896">
        <v>9.3000000000000007</v>
      </c>
      <c r="K4896">
        <v>6.4</v>
      </c>
      <c r="L4896">
        <v>8</v>
      </c>
      <c r="M4896">
        <v>35</v>
      </c>
      <c r="N4896">
        <v>188</v>
      </c>
    </row>
    <row r="4897" spans="1:14" x14ac:dyDescent="0.35">
      <c r="A4897" t="s">
        <v>342</v>
      </c>
      <c r="B4897" t="s">
        <v>344</v>
      </c>
      <c r="C4897" t="s">
        <v>58</v>
      </c>
      <c r="D4897">
        <v>1.6</v>
      </c>
      <c r="E4897">
        <v>4</v>
      </c>
      <c r="F489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897" t="s">
        <v>40</v>
      </c>
      <c r="H4897" t="s">
        <v>144</v>
      </c>
      <c r="I489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897">
        <v>9.1999999999999993</v>
      </c>
      <c r="K4897">
        <v>7.1</v>
      </c>
      <c r="L4897">
        <v>8.3000000000000007</v>
      </c>
      <c r="M4897">
        <v>34</v>
      </c>
      <c r="N4897">
        <v>194</v>
      </c>
    </row>
    <row r="4898" spans="1:14" x14ac:dyDescent="0.35">
      <c r="A4898" t="s">
        <v>342</v>
      </c>
      <c r="B4898" t="s">
        <v>344</v>
      </c>
      <c r="C4898" t="s">
        <v>58</v>
      </c>
      <c r="D4898">
        <v>1.6</v>
      </c>
      <c r="E4898">
        <v>4</v>
      </c>
      <c r="F489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898" t="s">
        <v>17</v>
      </c>
      <c r="H4898" t="s">
        <v>144</v>
      </c>
      <c r="I489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898">
        <v>10.7</v>
      </c>
      <c r="K4898">
        <v>8.1</v>
      </c>
      <c r="L4898">
        <v>9.6</v>
      </c>
      <c r="M4898">
        <v>29</v>
      </c>
      <c r="N4898">
        <v>226</v>
      </c>
    </row>
    <row r="4899" spans="1:14" x14ac:dyDescent="0.35">
      <c r="A4899" t="s">
        <v>342</v>
      </c>
      <c r="B4899" t="s">
        <v>344</v>
      </c>
      <c r="C4899" t="s">
        <v>58</v>
      </c>
      <c r="D4899">
        <v>2</v>
      </c>
      <c r="E4899">
        <v>4</v>
      </c>
      <c r="F489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899" t="s">
        <v>22</v>
      </c>
      <c r="H4899" t="s">
        <v>144</v>
      </c>
      <c r="I489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899">
        <v>9.4</v>
      </c>
      <c r="K4899">
        <v>7.2</v>
      </c>
      <c r="L4899">
        <v>8.4</v>
      </c>
      <c r="M4899">
        <v>34</v>
      </c>
      <c r="N4899">
        <v>198</v>
      </c>
    </row>
    <row r="4900" spans="1:14" x14ac:dyDescent="0.35">
      <c r="A4900" t="s">
        <v>342</v>
      </c>
      <c r="B4900" t="s">
        <v>344</v>
      </c>
      <c r="C4900" t="s">
        <v>58</v>
      </c>
      <c r="D4900">
        <v>2</v>
      </c>
      <c r="E4900">
        <v>4</v>
      </c>
      <c r="F490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900" t="s">
        <v>17</v>
      </c>
      <c r="H4900" t="s">
        <v>144</v>
      </c>
      <c r="I490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900">
        <v>9.8000000000000007</v>
      </c>
      <c r="K4900">
        <v>7.3</v>
      </c>
      <c r="L4900">
        <v>8.6999999999999993</v>
      </c>
      <c r="M4900">
        <v>32</v>
      </c>
      <c r="N4900">
        <v>205</v>
      </c>
    </row>
    <row r="4901" spans="1:14" x14ac:dyDescent="0.35">
      <c r="A4901" t="s">
        <v>342</v>
      </c>
      <c r="B4901" t="s">
        <v>1217</v>
      </c>
      <c r="C4901" t="s">
        <v>58</v>
      </c>
      <c r="D4901">
        <v>1.6</v>
      </c>
      <c r="E4901">
        <v>4</v>
      </c>
      <c r="F490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901" t="s">
        <v>32</v>
      </c>
      <c r="H4901" t="s">
        <v>144</v>
      </c>
      <c r="I490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901">
        <v>4.3</v>
      </c>
      <c r="K4901">
        <v>4.4000000000000004</v>
      </c>
      <c r="L4901">
        <v>4.3</v>
      </c>
      <c r="M4901">
        <v>66</v>
      </c>
      <c r="N4901">
        <v>102</v>
      </c>
    </row>
    <row r="4902" spans="1:14" x14ac:dyDescent="0.35">
      <c r="A4902" t="s">
        <v>342</v>
      </c>
      <c r="B4902" t="s">
        <v>1218</v>
      </c>
      <c r="C4902" t="s">
        <v>58</v>
      </c>
      <c r="D4902">
        <v>1.6</v>
      </c>
      <c r="E4902">
        <v>4</v>
      </c>
      <c r="F490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902" t="s">
        <v>32</v>
      </c>
      <c r="H4902" t="s">
        <v>144</v>
      </c>
      <c r="I490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902">
        <v>4.2</v>
      </c>
      <c r="K4902">
        <v>4</v>
      </c>
      <c r="L4902">
        <v>4.0999999999999996</v>
      </c>
      <c r="M4902">
        <v>69</v>
      </c>
      <c r="N4902">
        <v>96</v>
      </c>
    </row>
    <row r="4903" spans="1:14" x14ac:dyDescent="0.35">
      <c r="A4903" t="s">
        <v>342</v>
      </c>
      <c r="B4903" t="s">
        <v>1352</v>
      </c>
      <c r="C4903" t="s">
        <v>21</v>
      </c>
      <c r="D4903">
        <v>2</v>
      </c>
      <c r="E4903">
        <v>4</v>
      </c>
      <c r="F490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903" t="s">
        <v>22</v>
      </c>
      <c r="H4903" t="s">
        <v>144</v>
      </c>
      <c r="I490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903">
        <v>8.6</v>
      </c>
      <c r="K4903">
        <v>7</v>
      </c>
      <c r="L4903">
        <v>7.9</v>
      </c>
      <c r="M4903">
        <v>36</v>
      </c>
      <c r="N4903">
        <v>186</v>
      </c>
    </row>
    <row r="4904" spans="1:14" x14ac:dyDescent="0.35">
      <c r="A4904" t="s">
        <v>342</v>
      </c>
      <c r="B4904" t="s">
        <v>1353</v>
      </c>
      <c r="C4904" t="s">
        <v>21</v>
      </c>
      <c r="D4904">
        <v>1.6</v>
      </c>
      <c r="E4904">
        <v>4</v>
      </c>
      <c r="F490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904" t="s">
        <v>40</v>
      </c>
      <c r="H4904" t="s">
        <v>144</v>
      </c>
      <c r="I490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904">
        <v>9</v>
      </c>
      <c r="K4904">
        <v>8</v>
      </c>
      <c r="L4904">
        <v>8.6</v>
      </c>
      <c r="M4904">
        <v>33</v>
      </c>
      <c r="N4904">
        <v>201</v>
      </c>
    </row>
    <row r="4905" spans="1:14" x14ac:dyDescent="0.35">
      <c r="A4905" t="s">
        <v>342</v>
      </c>
      <c r="B4905" t="s">
        <v>1353</v>
      </c>
      <c r="C4905" t="s">
        <v>21</v>
      </c>
      <c r="D4905">
        <v>2</v>
      </c>
      <c r="E4905">
        <v>4</v>
      </c>
      <c r="F490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905" t="s">
        <v>22</v>
      </c>
      <c r="H4905" t="s">
        <v>144</v>
      </c>
      <c r="I490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905">
        <v>9.1999999999999993</v>
      </c>
      <c r="K4905">
        <v>7.8</v>
      </c>
      <c r="L4905">
        <v>8.6</v>
      </c>
      <c r="M4905">
        <v>33</v>
      </c>
      <c r="N4905">
        <v>202</v>
      </c>
    </row>
    <row r="4906" spans="1:14" x14ac:dyDescent="0.35">
      <c r="A4906" t="s">
        <v>342</v>
      </c>
      <c r="B4906" t="s">
        <v>347</v>
      </c>
      <c r="C4906" t="s">
        <v>21</v>
      </c>
      <c r="D4906">
        <v>3.3</v>
      </c>
      <c r="E4906">
        <v>6</v>
      </c>
      <c r="F490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906" t="s">
        <v>22</v>
      </c>
      <c r="H4906" t="s">
        <v>144</v>
      </c>
      <c r="I490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906">
        <v>12.9</v>
      </c>
      <c r="K4906">
        <v>9.4</v>
      </c>
      <c r="L4906">
        <v>11.3</v>
      </c>
      <c r="M4906">
        <v>25</v>
      </c>
      <c r="N4906">
        <v>265</v>
      </c>
    </row>
    <row r="4907" spans="1:14" x14ac:dyDescent="0.35">
      <c r="A4907" t="s">
        <v>342</v>
      </c>
      <c r="B4907" t="s">
        <v>862</v>
      </c>
      <c r="C4907" t="s">
        <v>21</v>
      </c>
      <c r="D4907">
        <v>3.3</v>
      </c>
      <c r="E4907">
        <v>6</v>
      </c>
      <c r="F490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907" t="s">
        <v>22</v>
      </c>
      <c r="H4907" t="s">
        <v>144</v>
      </c>
      <c r="I490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907">
        <v>13</v>
      </c>
      <c r="K4907">
        <v>9.6999999999999993</v>
      </c>
      <c r="L4907">
        <v>11.5</v>
      </c>
      <c r="M4907">
        <v>25</v>
      </c>
      <c r="N4907">
        <v>269</v>
      </c>
    </row>
    <row r="4908" spans="1:14" x14ac:dyDescent="0.35">
      <c r="A4908" t="s">
        <v>342</v>
      </c>
      <c r="B4908" t="s">
        <v>864</v>
      </c>
      <c r="C4908" t="s">
        <v>21</v>
      </c>
      <c r="D4908">
        <v>3.3</v>
      </c>
      <c r="E4908">
        <v>6</v>
      </c>
      <c r="F490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908" t="s">
        <v>22</v>
      </c>
      <c r="H4908" t="s">
        <v>144</v>
      </c>
      <c r="I490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908">
        <v>13.9</v>
      </c>
      <c r="K4908">
        <v>10.8</v>
      </c>
      <c r="L4908">
        <v>12.5</v>
      </c>
      <c r="M4908">
        <v>23</v>
      </c>
      <c r="N4908">
        <v>295</v>
      </c>
    </row>
    <row r="4909" spans="1:14" x14ac:dyDescent="0.35">
      <c r="A4909" t="s">
        <v>342</v>
      </c>
      <c r="B4909" t="s">
        <v>349</v>
      </c>
      <c r="C4909" t="s">
        <v>21</v>
      </c>
      <c r="D4909">
        <v>2.4</v>
      </c>
      <c r="E4909">
        <v>4</v>
      </c>
      <c r="F490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909" t="s">
        <v>22</v>
      </c>
      <c r="H4909" t="s">
        <v>144</v>
      </c>
      <c r="I490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909">
        <v>11.1</v>
      </c>
      <c r="K4909">
        <v>8.6</v>
      </c>
      <c r="L4909">
        <v>10</v>
      </c>
      <c r="M4909">
        <v>28</v>
      </c>
      <c r="N4909">
        <v>235</v>
      </c>
    </row>
    <row r="4910" spans="1:14" x14ac:dyDescent="0.35">
      <c r="A4910" t="s">
        <v>342</v>
      </c>
      <c r="B4910" t="s">
        <v>863</v>
      </c>
      <c r="C4910" t="s">
        <v>21</v>
      </c>
      <c r="D4910">
        <v>2.4</v>
      </c>
      <c r="E4910">
        <v>4</v>
      </c>
      <c r="F491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910" t="s">
        <v>22</v>
      </c>
      <c r="H4910" t="s">
        <v>144</v>
      </c>
      <c r="I491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910">
        <v>12</v>
      </c>
      <c r="K4910">
        <v>9.1</v>
      </c>
      <c r="L4910">
        <v>10.7</v>
      </c>
      <c r="M4910">
        <v>26</v>
      </c>
      <c r="N4910">
        <v>253</v>
      </c>
    </row>
    <row r="4911" spans="1:14" x14ac:dyDescent="0.35">
      <c r="A4911" t="s">
        <v>342</v>
      </c>
      <c r="B4911" t="s">
        <v>1354</v>
      </c>
      <c r="C4911" t="s">
        <v>21</v>
      </c>
      <c r="D4911">
        <v>2</v>
      </c>
      <c r="E4911">
        <v>4</v>
      </c>
      <c r="F491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911" t="s">
        <v>22</v>
      </c>
      <c r="H4911" t="s">
        <v>144</v>
      </c>
      <c r="I491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911">
        <v>12.5</v>
      </c>
      <c r="K4911">
        <v>9.6</v>
      </c>
      <c r="L4911">
        <v>11.2</v>
      </c>
      <c r="M4911">
        <v>25</v>
      </c>
      <c r="N4911">
        <v>264</v>
      </c>
    </row>
    <row r="4912" spans="1:14" x14ac:dyDescent="0.35">
      <c r="A4912" t="s">
        <v>342</v>
      </c>
      <c r="B4912" t="s">
        <v>351</v>
      </c>
      <c r="C4912" t="s">
        <v>58</v>
      </c>
      <c r="D4912">
        <v>2</v>
      </c>
      <c r="E4912">
        <v>4</v>
      </c>
      <c r="F491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912" t="s">
        <v>47</v>
      </c>
      <c r="H4912" t="s">
        <v>144</v>
      </c>
      <c r="I491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912">
        <v>10.4</v>
      </c>
      <c r="K4912">
        <v>7.4</v>
      </c>
      <c r="L4912">
        <v>9.1</v>
      </c>
      <c r="M4912">
        <v>31</v>
      </c>
      <c r="N4912">
        <v>212</v>
      </c>
    </row>
    <row r="4913" spans="1:14" x14ac:dyDescent="0.35">
      <c r="A4913" t="s">
        <v>342</v>
      </c>
      <c r="B4913" t="s">
        <v>351</v>
      </c>
      <c r="C4913" t="s">
        <v>58</v>
      </c>
      <c r="D4913">
        <v>2.4</v>
      </c>
      <c r="E4913">
        <v>4</v>
      </c>
      <c r="F491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913" t="s">
        <v>22</v>
      </c>
      <c r="H4913" t="s">
        <v>144</v>
      </c>
      <c r="I491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913">
        <v>9.8000000000000007</v>
      </c>
      <c r="K4913">
        <v>6.9</v>
      </c>
      <c r="L4913">
        <v>8.5</v>
      </c>
      <c r="M4913">
        <v>33</v>
      </c>
      <c r="N4913">
        <v>202</v>
      </c>
    </row>
    <row r="4914" spans="1:14" x14ac:dyDescent="0.35">
      <c r="A4914" t="s">
        <v>342</v>
      </c>
      <c r="B4914" t="s">
        <v>352</v>
      </c>
      <c r="C4914" t="s">
        <v>25</v>
      </c>
      <c r="D4914">
        <v>2</v>
      </c>
      <c r="E4914">
        <v>4</v>
      </c>
      <c r="F491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914" t="s">
        <v>32</v>
      </c>
      <c r="H4914" t="s">
        <v>144</v>
      </c>
      <c r="I491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914">
        <v>6</v>
      </c>
      <c r="K4914">
        <v>5.3</v>
      </c>
      <c r="L4914">
        <v>5.7</v>
      </c>
      <c r="M4914">
        <v>50</v>
      </c>
      <c r="N4914">
        <v>135</v>
      </c>
    </row>
    <row r="4915" spans="1:14" x14ac:dyDescent="0.35">
      <c r="A4915" t="s">
        <v>342</v>
      </c>
      <c r="B4915" t="s">
        <v>1219</v>
      </c>
      <c r="C4915" t="s">
        <v>25</v>
      </c>
      <c r="D4915">
        <v>2</v>
      </c>
      <c r="E4915">
        <v>4</v>
      </c>
      <c r="F491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915" t="s">
        <v>32</v>
      </c>
      <c r="H4915" t="s">
        <v>144</v>
      </c>
      <c r="I491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915">
        <v>5.9</v>
      </c>
      <c r="K4915">
        <v>5.0999999999999996</v>
      </c>
      <c r="L4915">
        <v>5.6</v>
      </c>
      <c r="M4915">
        <v>50</v>
      </c>
      <c r="N4915">
        <v>132</v>
      </c>
    </row>
    <row r="4916" spans="1:14" x14ac:dyDescent="0.35">
      <c r="A4916" t="s">
        <v>342</v>
      </c>
      <c r="B4916" t="s">
        <v>354</v>
      </c>
      <c r="C4916" t="s">
        <v>21</v>
      </c>
      <c r="D4916">
        <v>2</v>
      </c>
      <c r="E4916">
        <v>4</v>
      </c>
      <c r="F491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916" t="s">
        <v>22</v>
      </c>
      <c r="H4916" t="s">
        <v>144</v>
      </c>
      <c r="I491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916">
        <v>10.1</v>
      </c>
      <c r="K4916">
        <v>7.8</v>
      </c>
      <c r="L4916">
        <v>9</v>
      </c>
      <c r="M4916">
        <v>31</v>
      </c>
      <c r="N4916">
        <v>213</v>
      </c>
    </row>
    <row r="4917" spans="1:14" x14ac:dyDescent="0.35">
      <c r="A4917" t="s">
        <v>342</v>
      </c>
      <c r="B4917" t="s">
        <v>866</v>
      </c>
      <c r="C4917" t="s">
        <v>21</v>
      </c>
      <c r="D4917">
        <v>1.6</v>
      </c>
      <c r="E4917">
        <v>4</v>
      </c>
      <c r="F491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917" t="s">
        <v>40</v>
      </c>
      <c r="H4917" t="s">
        <v>144</v>
      </c>
      <c r="I491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917">
        <v>9.9</v>
      </c>
      <c r="K4917">
        <v>8.5</v>
      </c>
      <c r="L4917">
        <v>9.3000000000000007</v>
      </c>
      <c r="M4917">
        <v>30</v>
      </c>
      <c r="N4917">
        <v>221</v>
      </c>
    </row>
    <row r="4918" spans="1:14" x14ac:dyDescent="0.35">
      <c r="A4918" t="s">
        <v>342</v>
      </c>
      <c r="B4918" t="s">
        <v>866</v>
      </c>
      <c r="C4918" t="s">
        <v>21</v>
      </c>
      <c r="D4918">
        <v>2</v>
      </c>
      <c r="E4918">
        <v>4</v>
      </c>
      <c r="F491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918" t="s">
        <v>22</v>
      </c>
      <c r="H4918" t="s">
        <v>144</v>
      </c>
      <c r="I491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918">
        <v>11</v>
      </c>
      <c r="K4918">
        <v>9.1</v>
      </c>
      <c r="L4918">
        <v>10.199999999999999</v>
      </c>
      <c r="M4918">
        <v>28</v>
      </c>
      <c r="N4918">
        <v>241</v>
      </c>
    </row>
    <row r="4919" spans="1:14" x14ac:dyDescent="0.35">
      <c r="A4919" t="s">
        <v>358</v>
      </c>
      <c r="B4919" t="s">
        <v>361</v>
      </c>
      <c r="C4919" t="s">
        <v>25</v>
      </c>
      <c r="D4919">
        <v>2</v>
      </c>
      <c r="E4919">
        <v>4</v>
      </c>
      <c r="F491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919" t="s">
        <v>360</v>
      </c>
      <c r="H4919" t="s">
        <v>16</v>
      </c>
      <c r="I491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919">
        <v>10.7</v>
      </c>
      <c r="K4919">
        <v>8.6</v>
      </c>
      <c r="L4919">
        <v>9.6999999999999993</v>
      </c>
      <c r="M4919">
        <v>29</v>
      </c>
      <c r="N4919">
        <v>228</v>
      </c>
    </row>
    <row r="4920" spans="1:14" x14ac:dyDescent="0.35">
      <c r="A4920" t="s">
        <v>358</v>
      </c>
      <c r="B4920" t="s">
        <v>361</v>
      </c>
      <c r="C4920" t="s">
        <v>25</v>
      </c>
      <c r="D4920">
        <v>3</v>
      </c>
      <c r="E4920">
        <v>6</v>
      </c>
      <c r="F492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920" t="s">
        <v>360</v>
      </c>
      <c r="H4920" t="s">
        <v>16</v>
      </c>
      <c r="I492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920">
        <v>12.4</v>
      </c>
      <c r="K4920">
        <v>8.6999999999999993</v>
      </c>
      <c r="L4920">
        <v>10.8</v>
      </c>
      <c r="M4920">
        <v>26</v>
      </c>
      <c r="N4920">
        <v>253</v>
      </c>
    </row>
    <row r="4921" spans="1:14" x14ac:dyDescent="0.35">
      <c r="A4921" t="s">
        <v>358</v>
      </c>
      <c r="B4921" t="s">
        <v>1355</v>
      </c>
      <c r="C4921" t="s">
        <v>25</v>
      </c>
      <c r="D4921">
        <v>3</v>
      </c>
      <c r="E4921">
        <v>6</v>
      </c>
      <c r="F492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921" t="s">
        <v>360</v>
      </c>
      <c r="H4921" t="s">
        <v>16</v>
      </c>
      <c r="I492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921">
        <v>12.5</v>
      </c>
      <c r="K4921">
        <v>9.3000000000000007</v>
      </c>
      <c r="L4921">
        <v>11.1</v>
      </c>
      <c r="M4921">
        <v>25</v>
      </c>
      <c r="N4921">
        <v>260</v>
      </c>
    </row>
    <row r="4922" spans="1:14" x14ac:dyDescent="0.35">
      <c r="A4922" t="s">
        <v>358</v>
      </c>
      <c r="B4922" t="s">
        <v>363</v>
      </c>
      <c r="C4922" t="s">
        <v>14</v>
      </c>
      <c r="D4922">
        <v>3.5</v>
      </c>
      <c r="E4922">
        <v>6</v>
      </c>
      <c r="F492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922" t="s">
        <v>360</v>
      </c>
      <c r="H4922" t="s">
        <v>16</v>
      </c>
      <c r="I492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922">
        <v>9.1</v>
      </c>
      <c r="K4922">
        <v>7.7</v>
      </c>
      <c r="L4922">
        <v>8.5</v>
      </c>
      <c r="M4922">
        <v>33</v>
      </c>
      <c r="N4922">
        <v>200</v>
      </c>
    </row>
    <row r="4923" spans="1:14" x14ac:dyDescent="0.35">
      <c r="A4923" t="s">
        <v>358</v>
      </c>
      <c r="B4923" t="s">
        <v>868</v>
      </c>
      <c r="C4923" t="s">
        <v>38</v>
      </c>
      <c r="D4923">
        <v>2</v>
      </c>
      <c r="E4923">
        <v>4</v>
      </c>
      <c r="F492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923" t="s">
        <v>360</v>
      </c>
      <c r="H4923" t="s">
        <v>16</v>
      </c>
      <c r="I492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923">
        <v>11.2</v>
      </c>
      <c r="K4923">
        <v>8.5</v>
      </c>
      <c r="L4923">
        <v>10</v>
      </c>
      <c r="M4923">
        <v>28</v>
      </c>
      <c r="N4923">
        <v>233</v>
      </c>
    </row>
    <row r="4924" spans="1:14" x14ac:dyDescent="0.35">
      <c r="A4924" t="s">
        <v>358</v>
      </c>
      <c r="B4924" t="s">
        <v>868</v>
      </c>
      <c r="C4924" t="s">
        <v>38</v>
      </c>
      <c r="D4924">
        <v>3</v>
      </c>
      <c r="E4924">
        <v>6</v>
      </c>
      <c r="F492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924" t="s">
        <v>360</v>
      </c>
      <c r="H4924" t="s">
        <v>16</v>
      </c>
      <c r="I492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924">
        <v>12.3</v>
      </c>
      <c r="K4924">
        <v>8.6</v>
      </c>
      <c r="L4924">
        <v>10.7</v>
      </c>
      <c r="M4924">
        <v>26</v>
      </c>
      <c r="N4924">
        <v>251</v>
      </c>
    </row>
    <row r="4925" spans="1:14" x14ac:dyDescent="0.35">
      <c r="A4925" t="s">
        <v>358</v>
      </c>
      <c r="B4925" t="s">
        <v>1356</v>
      </c>
      <c r="C4925" t="s">
        <v>38</v>
      </c>
      <c r="D4925">
        <v>3</v>
      </c>
      <c r="E4925">
        <v>6</v>
      </c>
      <c r="F492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925" t="s">
        <v>360</v>
      </c>
      <c r="H4925" t="s">
        <v>16</v>
      </c>
      <c r="I492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925">
        <v>12.5</v>
      </c>
      <c r="K4925">
        <v>9.1999999999999993</v>
      </c>
      <c r="L4925">
        <v>11</v>
      </c>
      <c r="M4925">
        <v>26</v>
      </c>
      <c r="N4925">
        <v>259</v>
      </c>
    </row>
    <row r="4926" spans="1:14" x14ac:dyDescent="0.35">
      <c r="A4926" t="s">
        <v>358</v>
      </c>
      <c r="B4926" t="s">
        <v>368</v>
      </c>
      <c r="C4926" t="s">
        <v>25</v>
      </c>
      <c r="D4926">
        <v>3.7</v>
      </c>
      <c r="E4926">
        <v>6</v>
      </c>
      <c r="F492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926" t="s">
        <v>360</v>
      </c>
      <c r="H4926" t="s">
        <v>16</v>
      </c>
      <c r="I492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926">
        <v>13.2</v>
      </c>
      <c r="K4926">
        <v>9.8000000000000007</v>
      </c>
      <c r="L4926">
        <v>11.7</v>
      </c>
      <c r="M4926">
        <v>24</v>
      </c>
      <c r="N4926">
        <v>274</v>
      </c>
    </row>
    <row r="4927" spans="1:14" x14ac:dyDescent="0.35">
      <c r="A4927" t="s">
        <v>358</v>
      </c>
      <c r="B4927" t="s">
        <v>368</v>
      </c>
      <c r="C4927" t="s">
        <v>25</v>
      </c>
      <c r="D4927">
        <v>5.6</v>
      </c>
      <c r="E4927">
        <v>8</v>
      </c>
      <c r="F492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927" t="s">
        <v>360</v>
      </c>
      <c r="H4927" t="s">
        <v>16</v>
      </c>
      <c r="I492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927">
        <v>14.9</v>
      </c>
      <c r="K4927">
        <v>10.3</v>
      </c>
      <c r="L4927">
        <v>12.8</v>
      </c>
      <c r="M4927">
        <v>22</v>
      </c>
      <c r="N4927">
        <v>301</v>
      </c>
    </row>
    <row r="4928" spans="1:14" x14ac:dyDescent="0.35">
      <c r="A4928" t="s">
        <v>358</v>
      </c>
      <c r="B4928" t="s">
        <v>1221</v>
      </c>
      <c r="C4928" t="s">
        <v>14</v>
      </c>
      <c r="D4928">
        <v>2</v>
      </c>
      <c r="E4928">
        <v>4</v>
      </c>
      <c r="F492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928" t="s">
        <v>40</v>
      </c>
      <c r="H4928" t="s">
        <v>16</v>
      </c>
      <c r="I492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928">
        <v>9.6999999999999993</v>
      </c>
      <c r="K4928">
        <v>7.1</v>
      </c>
      <c r="L4928">
        <v>8.5</v>
      </c>
      <c r="M4928">
        <v>33</v>
      </c>
      <c r="N4928">
        <v>200</v>
      </c>
    </row>
    <row r="4929" spans="1:14" x14ac:dyDescent="0.35">
      <c r="A4929" t="s">
        <v>358</v>
      </c>
      <c r="B4929" t="s">
        <v>1222</v>
      </c>
      <c r="C4929" t="s">
        <v>14</v>
      </c>
      <c r="D4929">
        <v>2</v>
      </c>
      <c r="E4929">
        <v>4</v>
      </c>
      <c r="F492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929" t="s">
        <v>40</v>
      </c>
      <c r="H4929" t="s">
        <v>16</v>
      </c>
      <c r="I492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929">
        <v>10.6</v>
      </c>
      <c r="K4929">
        <v>8</v>
      </c>
      <c r="L4929">
        <v>9.4</v>
      </c>
      <c r="M4929">
        <v>30</v>
      </c>
      <c r="N4929">
        <v>221</v>
      </c>
    </row>
    <row r="4930" spans="1:14" x14ac:dyDescent="0.35">
      <c r="A4930" t="s">
        <v>358</v>
      </c>
      <c r="B4930" t="s">
        <v>372</v>
      </c>
      <c r="C4930" t="s">
        <v>21</v>
      </c>
      <c r="D4930">
        <v>3.5</v>
      </c>
      <c r="E4930">
        <v>6</v>
      </c>
      <c r="F493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930" t="s">
        <v>19</v>
      </c>
      <c r="H4930" t="s">
        <v>16</v>
      </c>
      <c r="I493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930">
        <v>12.5</v>
      </c>
      <c r="K4930">
        <v>9</v>
      </c>
      <c r="L4930">
        <v>10.9</v>
      </c>
      <c r="M4930">
        <v>26</v>
      </c>
      <c r="N4930">
        <v>257</v>
      </c>
    </row>
    <row r="4931" spans="1:14" x14ac:dyDescent="0.35">
      <c r="A4931" t="s">
        <v>358</v>
      </c>
      <c r="B4931" t="s">
        <v>375</v>
      </c>
      <c r="C4931" t="s">
        <v>66</v>
      </c>
      <c r="D4931">
        <v>5.6</v>
      </c>
      <c r="E4931">
        <v>8</v>
      </c>
      <c r="F493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931" t="s">
        <v>360</v>
      </c>
      <c r="H4931" t="s">
        <v>16</v>
      </c>
      <c r="I493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931">
        <v>17.399999999999999</v>
      </c>
      <c r="K4931">
        <v>12.2</v>
      </c>
      <c r="L4931">
        <v>15.1</v>
      </c>
      <c r="M4931">
        <v>19</v>
      </c>
      <c r="N4931">
        <v>354</v>
      </c>
    </row>
    <row r="4932" spans="1:14" x14ac:dyDescent="0.35">
      <c r="A4932" t="s">
        <v>376</v>
      </c>
      <c r="B4932" t="s">
        <v>1357</v>
      </c>
      <c r="C4932" t="s">
        <v>21</v>
      </c>
      <c r="D4932">
        <v>2</v>
      </c>
      <c r="E4932">
        <v>4</v>
      </c>
      <c r="F493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932" t="s">
        <v>47</v>
      </c>
      <c r="H4932" t="s">
        <v>52</v>
      </c>
      <c r="I493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4932">
        <v>8.9</v>
      </c>
      <c r="K4932">
        <v>7.2</v>
      </c>
      <c r="L4932">
        <v>8.1</v>
      </c>
      <c r="M4932">
        <v>35</v>
      </c>
      <c r="N4932">
        <v>218</v>
      </c>
    </row>
    <row r="4933" spans="1:14" x14ac:dyDescent="0.35">
      <c r="A4933" t="s">
        <v>376</v>
      </c>
      <c r="B4933" t="s">
        <v>1358</v>
      </c>
      <c r="C4933" t="s">
        <v>21</v>
      </c>
      <c r="D4933">
        <v>2</v>
      </c>
      <c r="E4933">
        <v>4</v>
      </c>
      <c r="F493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933" t="s">
        <v>47</v>
      </c>
      <c r="H4933" t="s">
        <v>16</v>
      </c>
      <c r="I493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933">
        <v>10.7</v>
      </c>
      <c r="K4933">
        <v>8.8000000000000007</v>
      </c>
      <c r="L4933">
        <v>9.9</v>
      </c>
      <c r="M4933">
        <v>29</v>
      </c>
      <c r="N4933">
        <v>227</v>
      </c>
    </row>
    <row r="4934" spans="1:14" x14ac:dyDescent="0.35">
      <c r="A4934" t="s">
        <v>376</v>
      </c>
      <c r="B4934" t="s">
        <v>1223</v>
      </c>
      <c r="C4934" t="s">
        <v>21</v>
      </c>
      <c r="D4934">
        <v>3</v>
      </c>
      <c r="E4934">
        <v>6</v>
      </c>
      <c r="F493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934" t="s">
        <v>47</v>
      </c>
      <c r="H4934" t="s">
        <v>16</v>
      </c>
      <c r="I493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934">
        <v>13.3</v>
      </c>
      <c r="K4934">
        <v>10</v>
      </c>
      <c r="L4934">
        <v>11.8</v>
      </c>
      <c r="M4934">
        <v>24</v>
      </c>
      <c r="N4934">
        <v>277</v>
      </c>
    </row>
    <row r="4935" spans="1:14" x14ac:dyDescent="0.35">
      <c r="A4935" t="s">
        <v>376</v>
      </c>
      <c r="B4935" t="s">
        <v>377</v>
      </c>
      <c r="C4935" t="s">
        <v>31</v>
      </c>
      <c r="D4935">
        <v>2</v>
      </c>
      <c r="E4935">
        <v>4</v>
      </c>
      <c r="F493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935" t="s">
        <v>47</v>
      </c>
      <c r="H4935" t="s">
        <v>16</v>
      </c>
      <c r="I493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935">
        <v>10.199999999999999</v>
      </c>
      <c r="K4935">
        <v>7.8</v>
      </c>
      <c r="L4935">
        <v>9.1999999999999993</v>
      </c>
      <c r="M4935">
        <v>31</v>
      </c>
      <c r="N4935">
        <v>215</v>
      </c>
    </row>
    <row r="4936" spans="1:14" x14ac:dyDescent="0.35">
      <c r="A4936" t="s">
        <v>376</v>
      </c>
      <c r="B4936" t="s">
        <v>377</v>
      </c>
      <c r="C4936" t="s">
        <v>31</v>
      </c>
      <c r="D4936">
        <v>3</v>
      </c>
      <c r="E4936">
        <v>6</v>
      </c>
      <c r="F493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936" t="s">
        <v>47</v>
      </c>
      <c r="H4936" t="s">
        <v>16</v>
      </c>
      <c r="I493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936">
        <v>11.9</v>
      </c>
      <c r="K4936">
        <v>8.5</v>
      </c>
      <c r="L4936">
        <v>10.4</v>
      </c>
      <c r="M4936">
        <v>27</v>
      </c>
      <c r="N4936">
        <v>242</v>
      </c>
    </row>
    <row r="4937" spans="1:14" x14ac:dyDescent="0.35">
      <c r="A4937" t="s">
        <v>376</v>
      </c>
      <c r="B4937" t="s">
        <v>377</v>
      </c>
      <c r="C4937" t="s">
        <v>31</v>
      </c>
      <c r="D4937">
        <v>3</v>
      </c>
      <c r="E4937">
        <v>6</v>
      </c>
      <c r="F493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937" t="s">
        <v>17</v>
      </c>
      <c r="H4937" t="s">
        <v>16</v>
      </c>
      <c r="I493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937">
        <v>14.9</v>
      </c>
      <c r="K4937">
        <v>9.8000000000000007</v>
      </c>
      <c r="L4937">
        <v>12.6</v>
      </c>
      <c r="M4937">
        <v>22</v>
      </c>
      <c r="N4937">
        <v>296</v>
      </c>
    </row>
    <row r="4938" spans="1:14" x14ac:dyDescent="0.35">
      <c r="A4938" t="s">
        <v>376</v>
      </c>
      <c r="B4938" t="s">
        <v>1359</v>
      </c>
      <c r="C4938" t="s">
        <v>31</v>
      </c>
      <c r="D4938">
        <v>3</v>
      </c>
      <c r="E4938">
        <v>6</v>
      </c>
      <c r="F493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938" t="s">
        <v>47</v>
      </c>
      <c r="H4938" t="s">
        <v>16</v>
      </c>
      <c r="I493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938">
        <v>12.4</v>
      </c>
      <c r="K4938">
        <v>8.8000000000000007</v>
      </c>
      <c r="L4938">
        <v>10.8</v>
      </c>
      <c r="M4938">
        <v>26</v>
      </c>
      <c r="N4938">
        <v>253</v>
      </c>
    </row>
    <row r="4939" spans="1:14" x14ac:dyDescent="0.35">
      <c r="A4939" t="s">
        <v>376</v>
      </c>
      <c r="B4939" t="s">
        <v>1359</v>
      </c>
      <c r="C4939" t="s">
        <v>31</v>
      </c>
      <c r="D4939">
        <v>3</v>
      </c>
      <c r="E4939">
        <v>6</v>
      </c>
      <c r="F493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939" t="s">
        <v>17</v>
      </c>
      <c r="H4939" t="s">
        <v>16</v>
      </c>
      <c r="I493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939">
        <v>15.3</v>
      </c>
      <c r="K4939">
        <v>10</v>
      </c>
      <c r="L4939">
        <v>12.9</v>
      </c>
      <c r="M4939">
        <v>22</v>
      </c>
      <c r="N4939">
        <v>302</v>
      </c>
    </row>
    <row r="4940" spans="1:14" x14ac:dyDescent="0.35">
      <c r="A4940" t="s">
        <v>376</v>
      </c>
      <c r="B4940" t="s">
        <v>1360</v>
      </c>
      <c r="C4940" t="s">
        <v>31</v>
      </c>
      <c r="D4940">
        <v>3</v>
      </c>
      <c r="E4940">
        <v>6</v>
      </c>
      <c r="F494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940" t="s">
        <v>47</v>
      </c>
      <c r="H4940" t="s">
        <v>16</v>
      </c>
      <c r="I494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940">
        <v>13</v>
      </c>
      <c r="K4940">
        <v>9.1999999999999993</v>
      </c>
      <c r="L4940">
        <v>11.3</v>
      </c>
      <c r="M4940">
        <v>25</v>
      </c>
      <c r="N4940">
        <v>265</v>
      </c>
    </row>
    <row r="4941" spans="1:14" x14ac:dyDescent="0.35">
      <c r="A4941" t="s">
        <v>376</v>
      </c>
      <c r="B4941" t="s">
        <v>869</v>
      </c>
      <c r="C4941" t="s">
        <v>31</v>
      </c>
      <c r="D4941">
        <v>2</v>
      </c>
      <c r="E4941">
        <v>4</v>
      </c>
      <c r="F494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941" t="s">
        <v>47</v>
      </c>
      <c r="H4941" t="s">
        <v>16</v>
      </c>
      <c r="I494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941">
        <v>10.199999999999999</v>
      </c>
      <c r="K4941">
        <v>7.8</v>
      </c>
      <c r="L4941">
        <v>9.1999999999999993</v>
      </c>
      <c r="M4941">
        <v>31</v>
      </c>
      <c r="N4941">
        <v>215</v>
      </c>
    </row>
    <row r="4942" spans="1:14" x14ac:dyDescent="0.35">
      <c r="A4942" t="s">
        <v>376</v>
      </c>
      <c r="B4942" t="s">
        <v>869</v>
      </c>
      <c r="C4942" t="s">
        <v>31</v>
      </c>
      <c r="D4942">
        <v>3</v>
      </c>
      <c r="E4942">
        <v>6</v>
      </c>
      <c r="F494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942" t="s">
        <v>47</v>
      </c>
      <c r="H4942" t="s">
        <v>16</v>
      </c>
      <c r="I494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942">
        <v>11.9</v>
      </c>
      <c r="K4942">
        <v>8.5</v>
      </c>
      <c r="L4942">
        <v>10.4</v>
      </c>
      <c r="M4942">
        <v>27</v>
      </c>
      <c r="N4942">
        <v>242</v>
      </c>
    </row>
    <row r="4943" spans="1:14" x14ac:dyDescent="0.35">
      <c r="A4943" t="s">
        <v>376</v>
      </c>
      <c r="B4943" t="s">
        <v>869</v>
      </c>
      <c r="C4943" t="s">
        <v>31</v>
      </c>
      <c r="D4943">
        <v>3</v>
      </c>
      <c r="E4943">
        <v>6</v>
      </c>
      <c r="F494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943" t="s">
        <v>17</v>
      </c>
      <c r="H4943" t="s">
        <v>16</v>
      </c>
      <c r="I494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943">
        <v>14.9</v>
      </c>
      <c r="K4943">
        <v>9.8000000000000007</v>
      </c>
      <c r="L4943">
        <v>12.6</v>
      </c>
      <c r="M4943">
        <v>22</v>
      </c>
      <c r="N4943">
        <v>296</v>
      </c>
    </row>
    <row r="4944" spans="1:14" x14ac:dyDescent="0.35">
      <c r="A4944" t="s">
        <v>376</v>
      </c>
      <c r="B4944" t="s">
        <v>1361</v>
      </c>
      <c r="C4944" t="s">
        <v>31</v>
      </c>
      <c r="D4944">
        <v>3</v>
      </c>
      <c r="E4944">
        <v>6</v>
      </c>
      <c r="F494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944" t="s">
        <v>47</v>
      </c>
      <c r="H4944" t="s">
        <v>16</v>
      </c>
      <c r="I494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944">
        <v>12.4</v>
      </c>
      <c r="K4944">
        <v>8.8000000000000007</v>
      </c>
      <c r="L4944">
        <v>10.8</v>
      </c>
      <c r="M4944">
        <v>26</v>
      </c>
      <c r="N4944">
        <v>253</v>
      </c>
    </row>
    <row r="4945" spans="1:14" x14ac:dyDescent="0.35">
      <c r="A4945" t="s">
        <v>376</v>
      </c>
      <c r="B4945" t="s">
        <v>1361</v>
      </c>
      <c r="C4945" t="s">
        <v>31</v>
      </c>
      <c r="D4945">
        <v>3</v>
      </c>
      <c r="E4945">
        <v>6</v>
      </c>
      <c r="F494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945" t="s">
        <v>17</v>
      </c>
      <c r="H4945" t="s">
        <v>16</v>
      </c>
      <c r="I494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945">
        <v>15.3</v>
      </c>
      <c r="K4945">
        <v>10</v>
      </c>
      <c r="L4945">
        <v>12.9</v>
      </c>
      <c r="M4945">
        <v>22</v>
      </c>
      <c r="N4945">
        <v>302</v>
      </c>
    </row>
    <row r="4946" spans="1:14" x14ac:dyDescent="0.35">
      <c r="A4946" t="s">
        <v>376</v>
      </c>
      <c r="B4946" t="s">
        <v>1362</v>
      </c>
      <c r="C4946" t="s">
        <v>31</v>
      </c>
      <c r="D4946">
        <v>3</v>
      </c>
      <c r="E4946">
        <v>6</v>
      </c>
      <c r="F494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946" t="s">
        <v>47</v>
      </c>
      <c r="H4946" t="s">
        <v>16</v>
      </c>
      <c r="I494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946">
        <v>13</v>
      </c>
      <c r="K4946">
        <v>9.1999999999999993</v>
      </c>
      <c r="L4946">
        <v>11.3</v>
      </c>
      <c r="M4946">
        <v>25</v>
      </c>
      <c r="N4946">
        <v>265</v>
      </c>
    </row>
    <row r="4947" spans="1:14" x14ac:dyDescent="0.35">
      <c r="A4947" t="s">
        <v>376</v>
      </c>
      <c r="B4947" t="s">
        <v>1066</v>
      </c>
      <c r="C4947" t="s">
        <v>31</v>
      </c>
      <c r="D4947">
        <v>5</v>
      </c>
      <c r="E4947">
        <v>8</v>
      </c>
      <c r="F494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947" t="s">
        <v>47</v>
      </c>
      <c r="H4947" t="s">
        <v>16</v>
      </c>
      <c r="I494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947">
        <v>15.6</v>
      </c>
      <c r="K4947">
        <v>10.4</v>
      </c>
      <c r="L4947">
        <v>13.3</v>
      </c>
      <c r="M4947">
        <v>21</v>
      </c>
      <c r="N4947">
        <v>311</v>
      </c>
    </row>
    <row r="4948" spans="1:14" x14ac:dyDescent="0.35">
      <c r="A4948" t="s">
        <v>376</v>
      </c>
      <c r="B4948" t="s">
        <v>1067</v>
      </c>
      <c r="C4948" t="s">
        <v>31</v>
      </c>
      <c r="D4948">
        <v>5</v>
      </c>
      <c r="E4948">
        <v>8</v>
      </c>
      <c r="F494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948" t="s">
        <v>47</v>
      </c>
      <c r="H4948" t="s">
        <v>16</v>
      </c>
      <c r="I494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948">
        <v>15.6</v>
      </c>
      <c r="K4948">
        <v>10.4</v>
      </c>
      <c r="L4948">
        <v>13.3</v>
      </c>
      <c r="M4948">
        <v>21</v>
      </c>
      <c r="N4948">
        <v>311</v>
      </c>
    </row>
    <row r="4949" spans="1:14" x14ac:dyDescent="0.35">
      <c r="A4949" t="s">
        <v>376</v>
      </c>
      <c r="B4949" t="s">
        <v>1226</v>
      </c>
      <c r="C4949" t="s">
        <v>14</v>
      </c>
      <c r="D4949">
        <v>2</v>
      </c>
      <c r="E4949">
        <v>4</v>
      </c>
      <c r="F494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949" t="s">
        <v>47</v>
      </c>
      <c r="H4949" t="s">
        <v>52</v>
      </c>
      <c r="I494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4949">
        <v>7.8</v>
      </c>
      <c r="K4949">
        <v>5.8</v>
      </c>
      <c r="L4949">
        <v>6.9</v>
      </c>
      <c r="M4949">
        <v>41</v>
      </c>
      <c r="N4949">
        <v>186</v>
      </c>
    </row>
    <row r="4950" spans="1:14" x14ac:dyDescent="0.35">
      <c r="A4950" t="s">
        <v>376</v>
      </c>
      <c r="B4950" t="s">
        <v>1363</v>
      </c>
      <c r="C4950" t="s">
        <v>14</v>
      </c>
      <c r="D4950">
        <v>2</v>
      </c>
      <c r="E4950">
        <v>4</v>
      </c>
      <c r="F495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950" t="s">
        <v>47</v>
      </c>
      <c r="H4950" t="s">
        <v>16</v>
      </c>
      <c r="I495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950">
        <v>9.8000000000000007</v>
      </c>
      <c r="K4950">
        <v>6.9</v>
      </c>
      <c r="L4950">
        <v>8.5</v>
      </c>
      <c r="M4950">
        <v>33</v>
      </c>
      <c r="N4950">
        <v>200</v>
      </c>
    </row>
    <row r="4951" spans="1:14" x14ac:dyDescent="0.35">
      <c r="A4951" t="s">
        <v>376</v>
      </c>
      <c r="B4951" t="s">
        <v>1227</v>
      </c>
      <c r="C4951" t="s">
        <v>14</v>
      </c>
      <c r="D4951">
        <v>3</v>
      </c>
      <c r="E4951">
        <v>6</v>
      </c>
      <c r="F495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951" t="s">
        <v>47</v>
      </c>
      <c r="H4951" t="s">
        <v>16</v>
      </c>
      <c r="I495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951">
        <v>11.8</v>
      </c>
      <c r="K4951">
        <v>8.1999999999999993</v>
      </c>
      <c r="L4951">
        <v>10.199999999999999</v>
      </c>
      <c r="M4951">
        <v>28</v>
      </c>
      <c r="N4951">
        <v>238</v>
      </c>
    </row>
    <row r="4952" spans="1:14" x14ac:dyDescent="0.35">
      <c r="A4952" t="s">
        <v>376</v>
      </c>
      <c r="B4952" t="s">
        <v>1228</v>
      </c>
      <c r="C4952" t="s">
        <v>25</v>
      </c>
      <c r="D4952">
        <v>2</v>
      </c>
      <c r="E4952">
        <v>4</v>
      </c>
      <c r="F495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952" t="s">
        <v>47</v>
      </c>
      <c r="H4952" t="s">
        <v>52</v>
      </c>
      <c r="I495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4952">
        <v>7.8</v>
      </c>
      <c r="K4952">
        <v>5.8</v>
      </c>
      <c r="L4952">
        <v>6.9</v>
      </c>
      <c r="M4952">
        <v>41</v>
      </c>
      <c r="N4952">
        <v>186</v>
      </c>
    </row>
    <row r="4953" spans="1:14" x14ac:dyDescent="0.35">
      <c r="A4953" t="s">
        <v>376</v>
      </c>
      <c r="B4953" t="s">
        <v>1364</v>
      </c>
      <c r="C4953" t="s">
        <v>25</v>
      </c>
      <c r="D4953">
        <v>2</v>
      </c>
      <c r="E4953">
        <v>4</v>
      </c>
      <c r="F495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953" t="s">
        <v>47</v>
      </c>
      <c r="H4953" t="s">
        <v>16</v>
      </c>
      <c r="I495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953">
        <v>10.1</v>
      </c>
      <c r="K4953">
        <v>7.2</v>
      </c>
      <c r="L4953">
        <v>8.8000000000000007</v>
      </c>
      <c r="M4953">
        <v>32</v>
      </c>
      <c r="N4953">
        <v>207</v>
      </c>
    </row>
    <row r="4954" spans="1:14" x14ac:dyDescent="0.35">
      <c r="A4954" t="s">
        <v>376</v>
      </c>
      <c r="B4954" t="s">
        <v>1229</v>
      </c>
      <c r="C4954" t="s">
        <v>25</v>
      </c>
      <c r="D4954">
        <v>3</v>
      </c>
      <c r="E4954">
        <v>6</v>
      </c>
      <c r="F495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954" t="s">
        <v>47</v>
      </c>
      <c r="H4954" t="s">
        <v>16</v>
      </c>
      <c r="I495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954">
        <v>12</v>
      </c>
      <c r="K4954">
        <v>8.4</v>
      </c>
      <c r="L4954">
        <v>10.4</v>
      </c>
      <c r="M4954">
        <v>27</v>
      </c>
      <c r="N4954">
        <v>243</v>
      </c>
    </row>
    <row r="4955" spans="1:14" x14ac:dyDescent="0.35">
      <c r="A4955" t="s">
        <v>376</v>
      </c>
      <c r="B4955" t="s">
        <v>1365</v>
      </c>
      <c r="C4955" t="s">
        <v>58</v>
      </c>
      <c r="D4955">
        <v>3</v>
      </c>
      <c r="E4955">
        <v>6</v>
      </c>
      <c r="F495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955" t="s">
        <v>47</v>
      </c>
      <c r="H4955" t="s">
        <v>16</v>
      </c>
      <c r="I495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955">
        <v>14</v>
      </c>
      <c r="K4955">
        <v>9</v>
      </c>
      <c r="L4955">
        <v>11.8</v>
      </c>
      <c r="M4955">
        <v>24</v>
      </c>
      <c r="N4955">
        <v>276</v>
      </c>
    </row>
    <row r="4956" spans="1:14" x14ac:dyDescent="0.35">
      <c r="A4956" t="s">
        <v>376</v>
      </c>
      <c r="B4956" t="s">
        <v>1366</v>
      </c>
      <c r="C4956" t="s">
        <v>58</v>
      </c>
      <c r="D4956">
        <v>3</v>
      </c>
      <c r="E4956">
        <v>6</v>
      </c>
      <c r="F495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956" t="s">
        <v>47</v>
      </c>
      <c r="H4956" t="s">
        <v>16</v>
      </c>
      <c r="I495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956">
        <v>14</v>
      </c>
      <c r="K4956">
        <v>9.4</v>
      </c>
      <c r="L4956">
        <v>11.9</v>
      </c>
      <c r="M4956">
        <v>24</v>
      </c>
      <c r="N4956">
        <v>280</v>
      </c>
    </row>
    <row r="4957" spans="1:14" x14ac:dyDescent="0.35">
      <c r="A4957" t="s">
        <v>376</v>
      </c>
      <c r="B4957" t="s">
        <v>389</v>
      </c>
      <c r="C4957" t="s">
        <v>58</v>
      </c>
      <c r="D4957">
        <v>5</v>
      </c>
      <c r="E4957">
        <v>8</v>
      </c>
      <c r="F495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957" t="s">
        <v>47</v>
      </c>
      <c r="H4957" t="s">
        <v>16</v>
      </c>
      <c r="I495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957">
        <v>15.8</v>
      </c>
      <c r="K4957">
        <v>10.3</v>
      </c>
      <c r="L4957">
        <v>13.3</v>
      </c>
      <c r="M4957">
        <v>21</v>
      </c>
      <c r="N4957">
        <v>313</v>
      </c>
    </row>
    <row r="4958" spans="1:14" x14ac:dyDescent="0.35">
      <c r="A4958" t="s">
        <v>396</v>
      </c>
      <c r="B4958" t="s">
        <v>873</v>
      </c>
      <c r="C4958" t="s">
        <v>21</v>
      </c>
      <c r="D4958">
        <v>2.4</v>
      </c>
      <c r="E4958">
        <v>4</v>
      </c>
      <c r="F495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958" t="s">
        <v>398</v>
      </c>
      <c r="H4958" t="s">
        <v>144</v>
      </c>
      <c r="I495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958">
        <v>11</v>
      </c>
      <c r="K4958">
        <v>7.8</v>
      </c>
      <c r="L4958">
        <v>9.6</v>
      </c>
      <c r="M4958">
        <v>29</v>
      </c>
      <c r="N4958">
        <v>225</v>
      </c>
    </row>
    <row r="4959" spans="1:14" x14ac:dyDescent="0.35">
      <c r="A4959" t="s">
        <v>396</v>
      </c>
      <c r="B4959" t="s">
        <v>873</v>
      </c>
      <c r="C4959" t="s">
        <v>21</v>
      </c>
      <c r="D4959">
        <v>2.4</v>
      </c>
      <c r="E4959">
        <v>4</v>
      </c>
      <c r="F495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959" t="s">
        <v>398</v>
      </c>
      <c r="H4959" t="s">
        <v>149</v>
      </c>
      <c r="I495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4959">
        <v>15.5</v>
      </c>
      <c r="K4959">
        <v>10.5</v>
      </c>
      <c r="L4959">
        <v>13.3</v>
      </c>
      <c r="M4959">
        <v>21</v>
      </c>
      <c r="N4959">
        <v>218</v>
      </c>
    </row>
    <row r="4960" spans="1:14" x14ac:dyDescent="0.35">
      <c r="A4960" t="s">
        <v>396</v>
      </c>
      <c r="B4960" t="s">
        <v>397</v>
      </c>
      <c r="C4960" t="s">
        <v>21</v>
      </c>
      <c r="D4960">
        <v>3.2</v>
      </c>
      <c r="E4960">
        <v>6</v>
      </c>
      <c r="F496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960" t="s">
        <v>398</v>
      </c>
      <c r="H4960" t="s">
        <v>144</v>
      </c>
      <c r="I496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960">
        <v>11.4</v>
      </c>
      <c r="K4960">
        <v>8.3000000000000007</v>
      </c>
      <c r="L4960">
        <v>10</v>
      </c>
      <c r="M4960">
        <v>28</v>
      </c>
      <c r="N4960">
        <v>234</v>
      </c>
    </row>
    <row r="4961" spans="1:14" x14ac:dyDescent="0.35">
      <c r="A4961" t="s">
        <v>396</v>
      </c>
      <c r="B4961" t="s">
        <v>1232</v>
      </c>
      <c r="C4961" t="s">
        <v>21</v>
      </c>
      <c r="D4961">
        <v>2.4</v>
      </c>
      <c r="E4961">
        <v>4</v>
      </c>
      <c r="F496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961" t="s">
        <v>398</v>
      </c>
      <c r="H4961" t="s">
        <v>144</v>
      </c>
      <c r="I496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961">
        <v>11.3</v>
      </c>
      <c r="K4961">
        <v>8.4</v>
      </c>
      <c r="L4961">
        <v>10</v>
      </c>
      <c r="M4961">
        <v>28</v>
      </c>
      <c r="N4961">
        <v>235</v>
      </c>
    </row>
    <row r="4962" spans="1:14" x14ac:dyDescent="0.35">
      <c r="A4962" t="s">
        <v>396</v>
      </c>
      <c r="B4962" t="s">
        <v>1367</v>
      </c>
      <c r="C4962" t="s">
        <v>21</v>
      </c>
      <c r="D4962">
        <v>2.4</v>
      </c>
      <c r="E4962">
        <v>4</v>
      </c>
      <c r="F496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962" t="s">
        <v>398</v>
      </c>
      <c r="H4962" t="s">
        <v>144</v>
      </c>
      <c r="I496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962">
        <v>11.3</v>
      </c>
      <c r="K4962">
        <v>8.4</v>
      </c>
      <c r="L4962">
        <v>10</v>
      </c>
      <c r="M4962">
        <v>28</v>
      </c>
      <c r="N4962">
        <v>235</v>
      </c>
    </row>
    <row r="4963" spans="1:14" x14ac:dyDescent="0.35">
      <c r="A4963" t="s">
        <v>396</v>
      </c>
      <c r="B4963" t="s">
        <v>1367</v>
      </c>
      <c r="C4963" t="s">
        <v>21</v>
      </c>
      <c r="D4963">
        <v>2.4</v>
      </c>
      <c r="E4963">
        <v>4</v>
      </c>
      <c r="F496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963" t="s">
        <v>398</v>
      </c>
      <c r="H4963" t="s">
        <v>149</v>
      </c>
      <c r="I496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4963">
        <v>16.3</v>
      </c>
      <c r="K4963">
        <v>11.3</v>
      </c>
      <c r="L4963">
        <v>14</v>
      </c>
      <c r="M4963">
        <v>20</v>
      </c>
      <c r="N4963">
        <v>231</v>
      </c>
    </row>
    <row r="4964" spans="1:14" x14ac:dyDescent="0.35">
      <c r="A4964" t="s">
        <v>396</v>
      </c>
      <c r="B4964" t="s">
        <v>1232</v>
      </c>
      <c r="C4964" t="s">
        <v>21</v>
      </c>
      <c r="D4964">
        <v>3.2</v>
      </c>
      <c r="E4964">
        <v>6</v>
      </c>
      <c r="F496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964" t="s">
        <v>398</v>
      </c>
      <c r="H4964" t="s">
        <v>144</v>
      </c>
      <c r="I496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964">
        <v>11.6</v>
      </c>
      <c r="K4964">
        <v>8.6</v>
      </c>
      <c r="L4964">
        <v>10.3</v>
      </c>
      <c r="M4964">
        <v>27</v>
      </c>
      <c r="N4964">
        <v>241</v>
      </c>
    </row>
    <row r="4965" spans="1:14" x14ac:dyDescent="0.35">
      <c r="A4965" t="s">
        <v>396</v>
      </c>
      <c r="B4965" t="s">
        <v>400</v>
      </c>
      <c r="C4965" t="s">
        <v>21</v>
      </c>
      <c r="D4965">
        <v>2.4</v>
      </c>
      <c r="E4965">
        <v>4</v>
      </c>
      <c r="F496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965" t="s">
        <v>398</v>
      </c>
      <c r="H4965" t="s">
        <v>144</v>
      </c>
      <c r="I496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965">
        <v>11.4</v>
      </c>
      <c r="K4965">
        <v>8.6999999999999993</v>
      </c>
      <c r="L4965">
        <v>10.199999999999999</v>
      </c>
      <c r="M4965">
        <v>28</v>
      </c>
      <c r="N4965">
        <v>239</v>
      </c>
    </row>
    <row r="4966" spans="1:14" x14ac:dyDescent="0.35">
      <c r="A4966" t="s">
        <v>396</v>
      </c>
      <c r="B4966" t="s">
        <v>400</v>
      </c>
      <c r="C4966" t="s">
        <v>21</v>
      </c>
      <c r="D4966">
        <v>3.2</v>
      </c>
      <c r="E4966">
        <v>6</v>
      </c>
      <c r="F496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966" t="s">
        <v>398</v>
      </c>
      <c r="H4966" t="s">
        <v>144</v>
      </c>
      <c r="I496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966">
        <v>12.8</v>
      </c>
      <c r="K4966">
        <v>9</v>
      </c>
      <c r="L4966">
        <v>11.1</v>
      </c>
      <c r="M4966">
        <v>25</v>
      </c>
      <c r="N4966">
        <v>259</v>
      </c>
    </row>
    <row r="4967" spans="1:14" x14ac:dyDescent="0.35">
      <c r="A4967" t="s">
        <v>396</v>
      </c>
      <c r="B4967" t="s">
        <v>1233</v>
      </c>
      <c r="C4967" t="s">
        <v>21</v>
      </c>
      <c r="D4967">
        <v>2.4</v>
      </c>
      <c r="E4967">
        <v>4</v>
      </c>
      <c r="F496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967" t="s">
        <v>398</v>
      </c>
      <c r="H4967" t="s">
        <v>144</v>
      </c>
      <c r="I496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967">
        <v>12.1</v>
      </c>
      <c r="K4967">
        <v>9.4</v>
      </c>
      <c r="L4967">
        <v>10.9</v>
      </c>
      <c r="M4967">
        <v>26</v>
      </c>
      <c r="N4967">
        <v>256</v>
      </c>
    </row>
    <row r="4968" spans="1:14" x14ac:dyDescent="0.35">
      <c r="A4968" t="s">
        <v>396</v>
      </c>
      <c r="B4968" t="s">
        <v>1233</v>
      </c>
      <c r="C4968" t="s">
        <v>21</v>
      </c>
      <c r="D4968">
        <v>3.2</v>
      </c>
      <c r="E4968">
        <v>6</v>
      </c>
      <c r="F496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968" t="s">
        <v>398</v>
      </c>
      <c r="H4968" t="s">
        <v>144</v>
      </c>
      <c r="I496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968">
        <v>12.9</v>
      </c>
      <c r="K4968">
        <v>9.9</v>
      </c>
      <c r="L4968">
        <v>11.6</v>
      </c>
      <c r="M4968">
        <v>24</v>
      </c>
      <c r="N4968">
        <v>269</v>
      </c>
    </row>
    <row r="4969" spans="1:14" x14ac:dyDescent="0.35">
      <c r="A4969" t="s">
        <v>396</v>
      </c>
      <c r="B4969" t="s">
        <v>402</v>
      </c>
      <c r="C4969" t="s">
        <v>21</v>
      </c>
      <c r="D4969">
        <v>2.4</v>
      </c>
      <c r="E4969">
        <v>4</v>
      </c>
      <c r="F496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969" t="s">
        <v>36</v>
      </c>
      <c r="H4969" t="s">
        <v>144</v>
      </c>
      <c r="I496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969">
        <v>10.6</v>
      </c>
      <c r="K4969">
        <v>7.6</v>
      </c>
      <c r="L4969">
        <v>9.3000000000000007</v>
      </c>
      <c r="M4969">
        <v>30</v>
      </c>
      <c r="N4969">
        <v>218</v>
      </c>
    </row>
    <row r="4970" spans="1:14" x14ac:dyDescent="0.35">
      <c r="A4970" t="s">
        <v>396</v>
      </c>
      <c r="B4970" t="s">
        <v>402</v>
      </c>
      <c r="C4970" t="s">
        <v>21</v>
      </c>
      <c r="D4970">
        <v>2.4</v>
      </c>
      <c r="E4970">
        <v>4</v>
      </c>
      <c r="F497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970" t="s">
        <v>17</v>
      </c>
      <c r="H4970" t="s">
        <v>144</v>
      </c>
      <c r="I497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970">
        <v>10.4</v>
      </c>
      <c r="K4970">
        <v>7.3</v>
      </c>
      <c r="L4970">
        <v>9</v>
      </c>
      <c r="M4970">
        <v>31</v>
      </c>
      <c r="N4970">
        <v>211</v>
      </c>
    </row>
    <row r="4971" spans="1:14" x14ac:dyDescent="0.35">
      <c r="A4971" t="s">
        <v>396</v>
      </c>
      <c r="B4971" t="s">
        <v>403</v>
      </c>
      <c r="C4971" t="s">
        <v>21</v>
      </c>
      <c r="D4971">
        <v>2.4</v>
      </c>
      <c r="E4971">
        <v>4</v>
      </c>
      <c r="F497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971" t="s">
        <v>398</v>
      </c>
      <c r="H4971" t="s">
        <v>144</v>
      </c>
      <c r="I497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971">
        <v>10.8</v>
      </c>
      <c r="K4971">
        <v>7.8</v>
      </c>
      <c r="L4971">
        <v>9.5</v>
      </c>
      <c r="M4971">
        <v>30</v>
      </c>
      <c r="N4971">
        <v>222</v>
      </c>
    </row>
    <row r="4972" spans="1:14" x14ac:dyDescent="0.35">
      <c r="A4972" t="s">
        <v>396</v>
      </c>
      <c r="B4972" t="s">
        <v>403</v>
      </c>
      <c r="C4972" t="s">
        <v>21</v>
      </c>
      <c r="D4972">
        <v>2.4</v>
      </c>
      <c r="E4972">
        <v>4</v>
      </c>
      <c r="F497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972" t="s">
        <v>17</v>
      </c>
      <c r="H4972" t="s">
        <v>144</v>
      </c>
      <c r="I497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972">
        <v>10.8</v>
      </c>
      <c r="K4972">
        <v>7.6</v>
      </c>
      <c r="L4972">
        <v>9.4</v>
      </c>
      <c r="M4972">
        <v>30</v>
      </c>
      <c r="N4972">
        <v>221</v>
      </c>
    </row>
    <row r="4973" spans="1:14" x14ac:dyDescent="0.35">
      <c r="A4973" t="s">
        <v>396</v>
      </c>
      <c r="B4973" t="s">
        <v>1073</v>
      </c>
      <c r="C4973" t="s">
        <v>66</v>
      </c>
      <c r="D4973">
        <v>3</v>
      </c>
      <c r="E4973">
        <v>6</v>
      </c>
      <c r="F497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973" t="s">
        <v>55</v>
      </c>
      <c r="H4973" t="s">
        <v>52</v>
      </c>
      <c r="I497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4973">
        <v>11.2</v>
      </c>
      <c r="K4973">
        <v>8.5</v>
      </c>
      <c r="L4973">
        <v>10</v>
      </c>
      <c r="M4973">
        <v>28</v>
      </c>
      <c r="N4973">
        <v>268</v>
      </c>
    </row>
    <row r="4974" spans="1:14" x14ac:dyDescent="0.35">
      <c r="A4974" t="s">
        <v>396</v>
      </c>
      <c r="B4974" t="s">
        <v>1073</v>
      </c>
      <c r="C4974" t="s">
        <v>66</v>
      </c>
      <c r="D4974">
        <v>3.6</v>
      </c>
      <c r="E4974">
        <v>6</v>
      </c>
      <c r="F497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974" t="s">
        <v>55</v>
      </c>
      <c r="H4974" t="s">
        <v>144</v>
      </c>
      <c r="I497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974">
        <v>12.7</v>
      </c>
      <c r="K4974">
        <v>9.6</v>
      </c>
      <c r="L4974">
        <v>11.3</v>
      </c>
      <c r="M4974">
        <v>25</v>
      </c>
      <c r="N4974">
        <v>265</v>
      </c>
    </row>
    <row r="4975" spans="1:14" x14ac:dyDescent="0.35">
      <c r="A4975" t="s">
        <v>396</v>
      </c>
      <c r="B4975" t="s">
        <v>1073</v>
      </c>
      <c r="C4975" t="s">
        <v>66</v>
      </c>
      <c r="D4975">
        <v>5.7</v>
      </c>
      <c r="E4975">
        <v>8</v>
      </c>
      <c r="F497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975" t="s">
        <v>55</v>
      </c>
      <c r="H4975" t="s">
        <v>144</v>
      </c>
      <c r="I497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975">
        <v>16.7</v>
      </c>
      <c r="K4975">
        <v>10.9</v>
      </c>
      <c r="L4975">
        <v>14.1</v>
      </c>
      <c r="M4975">
        <v>20</v>
      </c>
      <c r="N4975">
        <v>331</v>
      </c>
    </row>
    <row r="4976" spans="1:14" x14ac:dyDescent="0.35">
      <c r="A4976" t="s">
        <v>396</v>
      </c>
      <c r="B4976" t="s">
        <v>1368</v>
      </c>
      <c r="C4976" t="s">
        <v>66</v>
      </c>
      <c r="D4976">
        <v>6.4</v>
      </c>
      <c r="E4976">
        <v>8</v>
      </c>
      <c r="F497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976" t="s">
        <v>55</v>
      </c>
      <c r="H4976" t="s">
        <v>16</v>
      </c>
      <c r="I497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976">
        <v>18.3</v>
      </c>
      <c r="K4976">
        <v>12.6</v>
      </c>
      <c r="L4976">
        <v>15.7</v>
      </c>
      <c r="M4976">
        <v>18</v>
      </c>
      <c r="N4976">
        <v>368</v>
      </c>
    </row>
    <row r="4977" spans="1:14" x14ac:dyDescent="0.35">
      <c r="A4977" t="s">
        <v>396</v>
      </c>
      <c r="B4977" t="s">
        <v>1369</v>
      </c>
      <c r="C4977" t="s">
        <v>66</v>
      </c>
      <c r="D4977">
        <v>6.2</v>
      </c>
      <c r="E4977">
        <v>8</v>
      </c>
      <c r="F497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4977" t="s">
        <v>55</v>
      </c>
      <c r="H4977" t="s">
        <v>16</v>
      </c>
      <c r="I497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4977">
        <v>20.9</v>
      </c>
      <c r="K4977">
        <v>13.8</v>
      </c>
      <c r="L4977">
        <v>17.7</v>
      </c>
      <c r="M4977">
        <v>16</v>
      </c>
      <c r="N4977">
        <v>413</v>
      </c>
    </row>
    <row r="4978" spans="1:14" x14ac:dyDescent="0.35">
      <c r="A4978" t="s">
        <v>396</v>
      </c>
      <c r="B4978" t="s">
        <v>1370</v>
      </c>
      <c r="C4978" t="s">
        <v>21</v>
      </c>
      <c r="D4978">
        <v>2</v>
      </c>
      <c r="E4978">
        <v>4</v>
      </c>
      <c r="F497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978" t="s">
        <v>55</v>
      </c>
      <c r="H4978" t="s">
        <v>144</v>
      </c>
      <c r="I497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978">
        <v>10.5</v>
      </c>
      <c r="K4978">
        <v>9.4</v>
      </c>
      <c r="L4978">
        <v>10</v>
      </c>
      <c r="M4978">
        <v>28</v>
      </c>
      <c r="N4978">
        <v>233</v>
      </c>
    </row>
    <row r="4979" spans="1:14" x14ac:dyDescent="0.35">
      <c r="A4979" t="s">
        <v>396</v>
      </c>
      <c r="B4979" t="s">
        <v>1370</v>
      </c>
      <c r="C4979" t="s">
        <v>21</v>
      </c>
      <c r="D4979">
        <v>3.6</v>
      </c>
      <c r="E4979">
        <v>6</v>
      </c>
      <c r="F497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979" t="s">
        <v>55</v>
      </c>
      <c r="H4979" t="s">
        <v>144</v>
      </c>
      <c r="I497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979">
        <v>12.8</v>
      </c>
      <c r="K4979">
        <v>10.4</v>
      </c>
      <c r="L4979">
        <v>11.8</v>
      </c>
      <c r="M4979">
        <v>24</v>
      </c>
      <c r="N4979">
        <v>274</v>
      </c>
    </row>
    <row r="4980" spans="1:14" x14ac:dyDescent="0.35">
      <c r="A4980" t="s">
        <v>396</v>
      </c>
      <c r="B4980" t="s">
        <v>1370</v>
      </c>
      <c r="C4980" t="s">
        <v>21</v>
      </c>
      <c r="D4980">
        <v>3.6</v>
      </c>
      <c r="E4980">
        <v>6</v>
      </c>
      <c r="F498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980" t="s">
        <v>17</v>
      </c>
      <c r="H4980" t="s">
        <v>144</v>
      </c>
      <c r="I498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980">
        <v>13.7</v>
      </c>
      <c r="K4980">
        <v>9.6</v>
      </c>
      <c r="L4980">
        <v>11.8</v>
      </c>
      <c r="M4980">
        <v>24</v>
      </c>
      <c r="N4980">
        <v>277</v>
      </c>
    </row>
    <row r="4981" spans="1:14" x14ac:dyDescent="0.35">
      <c r="A4981" t="s">
        <v>396</v>
      </c>
      <c r="B4981" t="s">
        <v>1371</v>
      </c>
      <c r="C4981" t="s">
        <v>21</v>
      </c>
      <c r="D4981">
        <v>2</v>
      </c>
      <c r="E4981">
        <v>4</v>
      </c>
      <c r="F498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981" t="s">
        <v>55</v>
      </c>
      <c r="H4981" t="s">
        <v>144</v>
      </c>
      <c r="I498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981">
        <v>10.9</v>
      </c>
      <c r="K4981">
        <v>10</v>
      </c>
      <c r="L4981">
        <v>10.5</v>
      </c>
      <c r="M4981">
        <v>27</v>
      </c>
      <c r="N4981">
        <v>245</v>
      </c>
    </row>
    <row r="4982" spans="1:14" x14ac:dyDescent="0.35">
      <c r="A4982" t="s">
        <v>396</v>
      </c>
      <c r="B4982" t="s">
        <v>1371</v>
      </c>
      <c r="C4982" t="s">
        <v>21</v>
      </c>
      <c r="D4982">
        <v>3.6</v>
      </c>
      <c r="E4982">
        <v>6</v>
      </c>
      <c r="F498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982" t="s">
        <v>55</v>
      </c>
      <c r="H4982" t="s">
        <v>144</v>
      </c>
      <c r="I498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982">
        <v>12.9</v>
      </c>
      <c r="K4982">
        <v>10.199999999999999</v>
      </c>
      <c r="L4982">
        <v>11.7</v>
      </c>
      <c r="M4982">
        <v>24</v>
      </c>
      <c r="N4982">
        <v>275</v>
      </c>
    </row>
    <row r="4983" spans="1:14" x14ac:dyDescent="0.35">
      <c r="A4983" t="s">
        <v>396</v>
      </c>
      <c r="B4983" t="s">
        <v>1371</v>
      </c>
      <c r="C4983" t="s">
        <v>21</v>
      </c>
      <c r="D4983">
        <v>3.6</v>
      </c>
      <c r="E4983">
        <v>6</v>
      </c>
      <c r="F498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983" t="s">
        <v>17</v>
      </c>
      <c r="H4983" t="s">
        <v>144</v>
      </c>
      <c r="I498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983">
        <v>13.8</v>
      </c>
      <c r="K4983">
        <v>10.1</v>
      </c>
      <c r="L4983">
        <v>12.2</v>
      </c>
      <c r="M4983">
        <v>23</v>
      </c>
      <c r="N4983">
        <v>285</v>
      </c>
    </row>
    <row r="4984" spans="1:14" x14ac:dyDescent="0.35">
      <c r="A4984" t="s">
        <v>396</v>
      </c>
      <c r="B4984" t="s">
        <v>875</v>
      </c>
      <c r="C4984" t="s">
        <v>21</v>
      </c>
      <c r="D4984">
        <v>1.4</v>
      </c>
      <c r="E4984">
        <v>4</v>
      </c>
      <c r="F498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984" t="s">
        <v>17</v>
      </c>
      <c r="H4984" t="s">
        <v>144</v>
      </c>
      <c r="I498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984">
        <v>9.9</v>
      </c>
      <c r="K4984">
        <v>7.7</v>
      </c>
      <c r="L4984">
        <v>8.9</v>
      </c>
      <c r="M4984">
        <v>32</v>
      </c>
      <c r="N4984">
        <v>209</v>
      </c>
    </row>
    <row r="4985" spans="1:14" x14ac:dyDescent="0.35">
      <c r="A4985" t="s">
        <v>396</v>
      </c>
      <c r="B4985" t="s">
        <v>875</v>
      </c>
      <c r="C4985" t="s">
        <v>21</v>
      </c>
      <c r="D4985">
        <v>2.4</v>
      </c>
      <c r="E4985">
        <v>4</v>
      </c>
      <c r="F498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985" t="s">
        <v>398</v>
      </c>
      <c r="H4985" t="s">
        <v>144</v>
      </c>
      <c r="I498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985">
        <v>10.8</v>
      </c>
      <c r="K4985">
        <v>7.8</v>
      </c>
      <c r="L4985">
        <v>9.5</v>
      </c>
      <c r="M4985">
        <v>30</v>
      </c>
      <c r="N4985">
        <v>222</v>
      </c>
    </row>
    <row r="4986" spans="1:14" x14ac:dyDescent="0.35">
      <c r="A4986" t="s">
        <v>396</v>
      </c>
      <c r="B4986" t="s">
        <v>876</v>
      </c>
      <c r="C4986" t="s">
        <v>21</v>
      </c>
      <c r="D4986">
        <v>2.4</v>
      </c>
      <c r="E4986">
        <v>4</v>
      </c>
      <c r="F498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986" t="s">
        <v>398</v>
      </c>
      <c r="H4986" t="s">
        <v>144</v>
      </c>
      <c r="I498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986">
        <v>10.8</v>
      </c>
      <c r="K4986">
        <v>7.8</v>
      </c>
      <c r="L4986">
        <v>9.5</v>
      </c>
      <c r="M4986">
        <v>30</v>
      </c>
      <c r="N4986">
        <v>222</v>
      </c>
    </row>
    <row r="4987" spans="1:14" x14ac:dyDescent="0.35">
      <c r="A4987" t="s">
        <v>396</v>
      </c>
      <c r="B4987" t="s">
        <v>876</v>
      </c>
      <c r="C4987" t="s">
        <v>21</v>
      </c>
      <c r="D4987">
        <v>2.4</v>
      </c>
      <c r="E4987">
        <v>4</v>
      </c>
      <c r="F498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987" t="s">
        <v>398</v>
      </c>
      <c r="H4987" t="s">
        <v>149</v>
      </c>
      <c r="I498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4987">
        <v>14.4</v>
      </c>
      <c r="K4987">
        <v>10.199999999999999</v>
      </c>
      <c r="L4987">
        <v>12.5</v>
      </c>
      <c r="M4987">
        <v>23</v>
      </c>
      <c r="N4987">
        <v>206</v>
      </c>
    </row>
    <row r="4988" spans="1:14" x14ac:dyDescent="0.35">
      <c r="A4988" t="s">
        <v>396</v>
      </c>
      <c r="B4988" t="s">
        <v>877</v>
      </c>
      <c r="C4988" t="s">
        <v>21</v>
      </c>
      <c r="D4988">
        <v>1.4</v>
      </c>
      <c r="E4988">
        <v>4</v>
      </c>
      <c r="F498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988" t="s">
        <v>17</v>
      </c>
      <c r="H4988" t="s">
        <v>144</v>
      </c>
      <c r="I498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988">
        <v>9.9</v>
      </c>
      <c r="K4988">
        <v>7.7</v>
      </c>
      <c r="L4988">
        <v>8.9</v>
      </c>
      <c r="M4988">
        <v>32</v>
      </c>
      <c r="N4988">
        <v>211</v>
      </c>
    </row>
    <row r="4989" spans="1:14" x14ac:dyDescent="0.35">
      <c r="A4989" t="s">
        <v>396</v>
      </c>
      <c r="B4989" t="s">
        <v>877</v>
      </c>
      <c r="C4989" t="s">
        <v>21</v>
      </c>
      <c r="D4989">
        <v>2.4</v>
      </c>
      <c r="E4989">
        <v>4</v>
      </c>
      <c r="F498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989" t="s">
        <v>398</v>
      </c>
      <c r="H4989" t="s">
        <v>144</v>
      </c>
      <c r="I498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989">
        <v>11.2</v>
      </c>
      <c r="K4989">
        <v>8.1999999999999993</v>
      </c>
      <c r="L4989">
        <v>9.8000000000000007</v>
      </c>
      <c r="M4989">
        <v>29</v>
      </c>
      <c r="N4989">
        <v>230</v>
      </c>
    </row>
    <row r="4990" spans="1:14" x14ac:dyDescent="0.35">
      <c r="A4990" t="s">
        <v>396</v>
      </c>
      <c r="B4990" t="s">
        <v>1372</v>
      </c>
      <c r="C4990" t="s">
        <v>21</v>
      </c>
      <c r="D4990">
        <v>3.6</v>
      </c>
      <c r="E4990">
        <v>6</v>
      </c>
      <c r="F499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990" t="s">
        <v>225</v>
      </c>
      <c r="H4990" t="s">
        <v>144</v>
      </c>
      <c r="I499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990">
        <v>14.1</v>
      </c>
      <c r="K4990">
        <v>11.1</v>
      </c>
      <c r="L4990">
        <v>12.8</v>
      </c>
      <c r="M4990">
        <v>22</v>
      </c>
      <c r="N4990">
        <v>299</v>
      </c>
    </row>
    <row r="4991" spans="1:14" x14ac:dyDescent="0.35">
      <c r="A4991" t="s">
        <v>396</v>
      </c>
      <c r="B4991" t="s">
        <v>1372</v>
      </c>
      <c r="C4991" t="s">
        <v>21</v>
      </c>
      <c r="D4991">
        <v>3.6</v>
      </c>
      <c r="E4991">
        <v>6</v>
      </c>
      <c r="F499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991" t="s">
        <v>17</v>
      </c>
      <c r="H4991" t="s">
        <v>144</v>
      </c>
      <c r="I499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991">
        <v>14.2</v>
      </c>
      <c r="K4991">
        <v>11</v>
      </c>
      <c r="L4991">
        <v>12.8</v>
      </c>
      <c r="M4991">
        <v>22</v>
      </c>
      <c r="N4991">
        <v>298</v>
      </c>
    </row>
    <row r="4992" spans="1:14" x14ac:dyDescent="0.35">
      <c r="A4992" t="s">
        <v>396</v>
      </c>
      <c r="B4992" t="s">
        <v>1373</v>
      </c>
      <c r="C4992" t="s">
        <v>21</v>
      </c>
      <c r="D4992">
        <v>3.6</v>
      </c>
      <c r="E4992">
        <v>6</v>
      </c>
      <c r="F499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992" t="s">
        <v>225</v>
      </c>
      <c r="H4992" t="s">
        <v>144</v>
      </c>
      <c r="I499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992">
        <v>14.7</v>
      </c>
      <c r="K4992">
        <v>11.7</v>
      </c>
      <c r="L4992">
        <v>13.4</v>
      </c>
      <c r="M4992">
        <v>21</v>
      </c>
      <c r="N4992">
        <v>313</v>
      </c>
    </row>
    <row r="4993" spans="1:14" x14ac:dyDescent="0.35">
      <c r="A4993" t="s">
        <v>396</v>
      </c>
      <c r="B4993" t="s">
        <v>1373</v>
      </c>
      <c r="C4993" t="s">
        <v>21</v>
      </c>
      <c r="D4993">
        <v>3.6</v>
      </c>
      <c r="E4993">
        <v>6</v>
      </c>
      <c r="F499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993" t="s">
        <v>17</v>
      </c>
      <c r="H4993" t="s">
        <v>144</v>
      </c>
      <c r="I499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993">
        <v>15</v>
      </c>
      <c r="K4993">
        <v>11.4</v>
      </c>
      <c r="L4993">
        <v>13.3</v>
      </c>
      <c r="M4993">
        <v>21</v>
      </c>
      <c r="N4993">
        <v>312</v>
      </c>
    </row>
    <row r="4994" spans="1:14" x14ac:dyDescent="0.35">
      <c r="A4994" t="s">
        <v>414</v>
      </c>
      <c r="B4994" t="s">
        <v>415</v>
      </c>
      <c r="C4994" t="s">
        <v>58</v>
      </c>
      <c r="D4994">
        <v>3.3</v>
      </c>
      <c r="E4994">
        <v>6</v>
      </c>
      <c r="F499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4994" t="s">
        <v>47</v>
      </c>
      <c r="H4994" t="s">
        <v>144</v>
      </c>
      <c r="I499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994">
        <v>11.5</v>
      </c>
      <c r="K4994">
        <v>8.5</v>
      </c>
      <c r="L4994">
        <v>10.199999999999999</v>
      </c>
      <c r="M4994">
        <v>28</v>
      </c>
      <c r="N4994">
        <v>237</v>
      </c>
    </row>
    <row r="4995" spans="1:14" x14ac:dyDescent="0.35">
      <c r="A4995" t="s">
        <v>414</v>
      </c>
      <c r="B4995" t="s">
        <v>1237</v>
      </c>
      <c r="C4995" t="s">
        <v>25</v>
      </c>
      <c r="D4995">
        <v>2</v>
      </c>
      <c r="E4995">
        <v>4</v>
      </c>
      <c r="F499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995" t="s">
        <v>22</v>
      </c>
      <c r="H4995" t="s">
        <v>144</v>
      </c>
      <c r="I499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995">
        <v>8</v>
      </c>
      <c r="K4995">
        <v>6.1</v>
      </c>
      <c r="L4995">
        <v>7.1</v>
      </c>
      <c r="M4995">
        <v>40</v>
      </c>
      <c r="N4995">
        <v>168</v>
      </c>
    </row>
    <row r="4996" spans="1:14" x14ac:dyDescent="0.35">
      <c r="A4996" t="s">
        <v>414</v>
      </c>
      <c r="B4996" t="s">
        <v>1238</v>
      </c>
      <c r="C4996" t="s">
        <v>25</v>
      </c>
      <c r="D4996">
        <v>2</v>
      </c>
      <c r="E4996">
        <v>4</v>
      </c>
      <c r="F499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996" t="s">
        <v>22</v>
      </c>
      <c r="H4996" t="s">
        <v>144</v>
      </c>
      <c r="I499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996">
        <v>9.4</v>
      </c>
      <c r="K4996">
        <v>7</v>
      </c>
      <c r="L4996">
        <v>8.3000000000000007</v>
      </c>
      <c r="M4996">
        <v>34</v>
      </c>
      <c r="N4996">
        <v>198</v>
      </c>
    </row>
    <row r="4997" spans="1:14" x14ac:dyDescent="0.35">
      <c r="A4997" t="s">
        <v>414</v>
      </c>
      <c r="B4997" t="s">
        <v>416</v>
      </c>
      <c r="C4997" t="s">
        <v>25</v>
      </c>
      <c r="D4997">
        <v>2</v>
      </c>
      <c r="E4997">
        <v>4</v>
      </c>
      <c r="F499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997" t="s">
        <v>17</v>
      </c>
      <c r="H4997" t="s">
        <v>144</v>
      </c>
      <c r="I499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997">
        <v>9.4</v>
      </c>
      <c r="K4997">
        <v>6.8</v>
      </c>
      <c r="L4997">
        <v>8.3000000000000007</v>
      </c>
      <c r="M4997">
        <v>34</v>
      </c>
      <c r="N4997">
        <v>195</v>
      </c>
    </row>
    <row r="4998" spans="1:14" x14ac:dyDescent="0.35">
      <c r="A4998" t="s">
        <v>414</v>
      </c>
      <c r="B4998" t="s">
        <v>417</v>
      </c>
      <c r="C4998" t="s">
        <v>58</v>
      </c>
      <c r="D4998">
        <v>1.6</v>
      </c>
      <c r="E4998">
        <v>4</v>
      </c>
      <c r="F499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998" t="s">
        <v>40</v>
      </c>
      <c r="H4998" t="s">
        <v>144</v>
      </c>
      <c r="I499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998">
        <v>9.4</v>
      </c>
      <c r="K4998">
        <v>7.9</v>
      </c>
      <c r="L4998">
        <v>8.6999999999999993</v>
      </c>
      <c r="M4998">
        <v>32</v>
      </c>
      <c r="N4998">
        <v>207</v>
      </c>
    </row>
    <row r="4999" spans="1:14" x14ac:dyDescent="0.35">
      <c r="A4999" t="s">
        <v>414</v>
      </c>
      <c r="B4999" t="s">
        <v>417</v>
      </c>
      <c r="C4999" t="s">
        <v>58</v>
      </c>
      <c r="D4999">
        <v>2</v>
      </c>
      <c r="E4999">
        <v>4</v>
      </c>
      <c r="F499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4999" t="s">
        <v>22</v>
      </c>
      <c r="H4999" t="s">
        <v>144</v>
      </c>
      <c r="I499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4999">
        <v>9.4</v>
      </c>
      <c r="K4999">
        <v>7</v>
      </c>
      <c r="L4999">
        <v>8.3000000000000007</v>
      </c>
      <c r="M4999">
        <v>34</v>
      </c>
      <c r="N4999">
        <v>197</v>
      </c>
    </row>
    <row r="5000" spans="1:14" x14ac:dyDescent="0.35">
      <c r="A5000" t="s">
        <v>414</v>
      </c>
      <c r="B5000" t="s">
        <v>417</v>
      </c>
      <c r="C5000" t="s">
        <v>58</v>
      </c>
      <c r="D5000">
        <v>2</v>
      </c>
      <c r="E5000">
        <v>4</v>
      </c>
      <c r="F500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000" t="s">
        <v>17</v>
      </c>
      <c r="H5000" t="s">
        <v>144</v>
      </c>
      <c r="I500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000">
        <v>9.8000000000000007</v>
      </c>
      <c r="K5000">
        <v>7.3</v>
      </c>
      <c r="L5000">
        <v>8.6999999999999993</v>
      </c>
      <c r="M5000">
        <v>32</v>
      </c>
      <c r="N5000">
        <v>204</v>
      </c>
    </row>
    <row r="5001" spans="1:14" x14ac:dyDescent="0.35">
      <c r="A5001" t="s">
        <v>414</v>
      </c>
      <c r="B5001" t="s">
        <v>880</v>
      </c>
      <c r="C5001" t="s">
        <v>58</v>
      </c>
      <c r="D5001">
        <v>3.8</v>
      </c>
      <c r="E5001">
        <v>6</v>
      </c>
      <c r="F500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001" t="s">
        <v>47</v>
      </c>
      <c r="H5001" t="s">
        <v>144</v>
      </c>
      <c r="I500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001">
        <v>13.8</v>
      </c>
      <c r="K5001">
        <v>9.3000000000000007</v>
      </c>
      <c r="L5001">
        <v>11.8</v>
      </c>
      <c r="M5001">
        <v>24</v>
      </c>
      <c r="N5001">
        <v>279</v>
      </c>
    </row>
    <row r="5002" spans="1:14" x14ac:dyDescent="0.35">
      <c r="A5002" t="s">
        <v>414</v>
      </c>
      <c r="B5002" t="s">
        <v>880</v>
      </c>
      <c r="C5002" t="s">
        <v>58</v>
      </c>
      <c r="D5002">
        <v>5</v>
      </c>
      <c r="E5002">
        <v>8</v>
      </c>
      <c r="F500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002" t="s">
        <v>47</v>
      </c>
      <c r="H5002" t="s">
        <v>16</v>
      </c>
      <c r="I500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002">
        <v>15.6</v>
      </c>
      <c r="K5002">
        <v>10.6</v>
      </c>
      <c r="L5002">
        <v>13.3</v>
      </c>
      <c r="M5002">
        <v>21</v>
      </c>
      <c r="N5002">
        <v>317</v>
      </c>
    </row>
    <row r="5003" spans="1:14" x14ac:dyDescent="0.35">
      <c r="A5003" t="s">
        <v>414</v>
      </c>
      <c r="B5003" t="s">
        <v>1239</v>
      </c>
      <c r="C5003" t="s">
        <v>61</v>
      </c>
      <c r="D5003">
        <v>1.6</v>
      </c>
      <c r="E5003">
        <v>4</v>
      </c>
      <c r="F500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003" t="s">
        <v>32</v>
      </c>
      <c r="H5003" t="s">
        <v>144</v>
      </c>
      <c r="I500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003">
        <v>4.5999999999999996</v>
      </c>
      <c r="K5003">
        <v>5.0999999999999996</v>
      </c>
      <c r="L5003">
        <v>4.8</v>
      </c>
      <c r="M5003">
        <v>59</v>
      </c>
      <c r="N5003">
        <v>114</v>
      </c>
    </row>
    <row r="5004" spans="1:14" x14ac:dyDescent="0.35">
      <c r="A5004" t="s">
        <v>414</v>
      </c>
      <c r="B5004" t="s">
        <v>1240</v>
      </c>
      <c r="C5004" t="s">
        <v>61</v>
      </c>
      <c r="D5004">
        <v>1.6</v>
      </c>
      <c r="E5004">
        <v>4</v>
      </c>
      <c r="F500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004" t="s">
        <v>32</v>
      </c>
      <c r="H5004" t="s">
        <v>144</v>
      </c>
      <c r="I500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004">
        <v>4.5</v>
      </c>
      <c r="K5004">
        <v>4.8</v>
      </c>
      <c r="L5004">
        <v>4.7</v>
      </c>
      <c r="M5004">
        <v>60</v>
      </c>
      <c r="N5004">
        <v>110</v>
      </c>
    </row>
    <row r="5005" spans="1:14" x14ac:dyDescent="0.35">
      <c r="A5005" t="s">
        <v>414</v>
      </c>
      <c r="B5005" t="s">
        <v>1241</v>
      </c>
      <c r="C5005" t="s">
        <v>61</v>
      </c>
      <c r="D5005">
        <v>1.6</v>
      </c>
      <c r="E5005">
        <v>4</v>
      </c>
      <c r="F500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005" t="s">
        <v>32</v>
      </c>
      <c r="H5005" t="s">
        <v>144</v>
      </c>
      <c r="I500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005">
        <v>5.0999999999999996</v>
      </c>
      <c r="K5005">
        <v>5.8</v>
      </c>
      <c r="L5005">
        <v>5.4</v>
      </c>
      <c r="M5005">
        <v>52</v>
      </c>
      <c r="N5005">
        <v>129</v>
      </c>
    </row>
    <row r="5006" spans="1:14" x14ac:dyDescent="0.35">
      <c r="A5006" t="s">
        <v>414</v>
      </c>
      <c r="B5006" t="s">
        <v>419</v>
      </c>
      <c r="C5006" t="s">
        <v>58</v>
      </c>
      <c r="D5006">
        <v>2</v>
      </c>
      <c r="E5006">
        <v>4</v>
      </c>
      <c r="F500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006" t="s">
        <v>22</v>
      </c>
      <c r="H5006" t="s">
        <v>144</v>
      </c>
      <c r="I500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006">
        <v>10.9</v>
      </c>
      <c r="K5006">
        <v>7.6</v>
      </c>
      <c r="L5006">
        <v>9.4</v>
      </c>
      <c r="M5006">
        <v>30</v>
      </c>
      <c r="N5006">
        <v>224</v>
      </c>
    </row>
    <row r="5007" spans="1:14" x14ac:dyDescent="0.35">
      <c r="A5007" t="s">
        <v>414</v>
      </c>
      <c r="B5007" t="s">
        <v>419</v>
      </c>
      <c r="C5007" t="s">
        <v>58</v>
      </c>
      <c r="D5007">
        <v>2.4</v>
      </c>
      <c r="E5007">
        <v>4</v>
      </c>
      <c r="F500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007" t="s">
        <v>22</v>
      </c>
      <c r="H5007" t="s">
        <v>144</v>
      </c>
      <c r="I500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007">
        <v>9.6</v>
      </c>
      <c r="K5007">
        <v>6.8</v>
      </c>
      <c r="L5007">
        <v>8.4</v>
      </c>
      <c r="M5007">
        <v>34</v>
      </c>
      <c r="N5007">
        <v>198</v>
      </c>
    </row>
    <row r="5008" spans="1:14" x14ac:dyDescent="0.35">
      <c r="A5008" t="s">
        <v>414</v>
      </c>
      <c r="B5008" t="s">
        <v>1242</v>
      </c>
      <c r="C5008" t="s">
        <v>58</v>
      </c>
      <c r="D5008">
        <v>2.4</v>
      </c>
      <c r="E5008">
        <v>4</v>
      </c>
      <c r="F500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008" t="s">
        <v>22</v>
      </c>
      <c r="H5008" t="s">
        <v>144</v>
      </c>
      <c r="I500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008">
        <v>9.3000000000000007</v>
      </c>
      <c r="K5008">
        <v>6.6</v>
      </c>
      <c r="L5008">
        <v>8</v>
      </c>
      <c r="M5008">
        <v>35</v>
      </c>
      <c r="N5008">
        <v>190</v>
      </c>
    </row>
    <row r="5009" spans="1:14" x14ac:dyDescent="0.35">
      <c r="A5009" t="s">
        <v>414</v>
      </c>
      <c r="B5009" t="s">
        <v>420</v>
      </c>
      <c r="C5009" t="s">
        <v>25</v>
      </c>
      <c r="D5009">
        <v>2</v>
      </c>
      <c r="E5009">
        <v>4</v>
      </c>
      <c r="F500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009" t="s">
        <v>32</v>
      </c>
      <c r="H5009" t="s">
        <v>144</v>
      </c>
      <c r="I500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009">
        <v>6</v>
      </c>
      <c r="K5009">
        <v>5.0999999999999996</v>
      </c>
      <c r="L5009">
        <v>5.6</v>
      </c>
      <c r="M5009">
        <v>50</v>
      </c>
      <c r="N5009">
        <v>132</v>
      </c>
    </row>
    <row r="5010" spans="1:14" x14ac:dyDescent="0.35">
      <c r="A5010" t="s">
        <v>414</v>
      </c>
      <c r="B5010" t="s">
        <v>422</v>
      </c>
      <c r="C5010" t="s">
        <v>14</v>
      </c>
      <c r="D5010">
        <v>1.6</v>
      </c>
      <c r="E5010">
        <v>4</v>
      </c>
      <c r="F501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010" t="s">
        <v>22</v>
      </c>
      <c r="H5010" t="s">
        <v>144</v>
      </c>
      <c r="I501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010">
        <v>8.5</v>
      </c>
      <c r="K5010">
        <v>6.4</v>
      </c>
      <c r="L5010">
        <v>7.5</v>
      </c>
      <c r="M5010">
        <v>38</v>
      </c>
      <c r="N5010">
        <v>177</v>
      </c>
    </row>
    <row r="5011" spans="1:14" x14ac:dyDescent="0.35">
      <c r="A5011" t="s">
        <v>414</v>
      </c>
      <c r="B5011" t="s">
        <v>422</v>
      </c>
      <c r="C5011" t="s">
        <v>14</v>
      </c>
      <c r="D5011">
        <v>1.6</v>
      </c>
      <c r="E5011">
        <v>4</v>
      </c>
      <c r="F501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011" t="s">
        <v>17</v>
      </c>
      <c r="H5011" t="s">
        <v>144</v>
      </c>
      <c r="I501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011">
        <v>8.3000000000000007</v>
      </c>
      <c r="K5011">
        <v>6.4</v>
      </c>
      <c r="L5011">
        <v>7.5</v>
      </c>
      <c r="M5011">
        <v>38</v>
      </c>
      <c r="N5011">
        <v>175</v>
      </c>
    </row>
    <row r="5012" spans="1:14" x14ac:dyDescent="0.35">
      <c r="A5012" t="s">
        <v>414</v>
      </c>
      <c r="B5012" t="s">
        <v>426</v>
      </c>
      <c r="C5012" t="s">
        <v>232</v>
      </c>
      <c r="D5012">
        <v>3.3</v>
      </c>
      <c r="E5012">
        <v>6</v>
      </c>
      <c r="F501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012" t="s">
        <v>22</v>
      </c>
      <c r="H5012" t="s">
        <v>144</v>
      </c>
      <c r="I501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012">
        <v>13.2</v>
      </c>
      <c r="K5012">
        <v>9.6999999999999993</v>
      </c>
      <c r="L5012">
        <v>11.6</v>
      </c>
      <c r="M5012">
        <v>24</v>
      </c>
      <c r="N5012">
        <v>275</v>
      </c>
    </row>
    <row r="5013" spans="1:14" x14ac:dyDescent="0.35">
      <c r="A5013" t="s">
        <v>414</v>
      </c>
      <c r="B5013" t="s">
        <v>881</v>
      </c>
      <c r="C5013" t="s">
        <v>232</v>
      </c>
      <c r="D5013">
        <v>3.3</v>
      </c>
      <c r="E5013">
        <v>6</v>
      </c>
      <c r="F501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013" t="s">
        <v>22</v>
      </c>
      <c r="H5013" t="s">
        <v>144</v>
      </c>
      <c r="I501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013">
        <v>12.9</v>
      </c>
      <c r="K5013">
        <v>9.5</v>
      </c>
      <c r="L5013">
        <v>11.4</v>
      </c>
      <c r="M5013">
        <v>25</v>
      </c>
      <c r="N5013">
        <v>269</v>
      </c>
    </row>
    <row r="5014" spans="1:14" x14ac:dyDescent="0.35">
      <c r="A5014" t="s">
        <v>414</v>
      </c>
      <c r="B5014" t="s">
        <v>882</v>
      </c>
      <c r="C5014" t="s">
        <v>232</v>
      </c>
      <c r="D5014">
        <v>3.3</v>
      </c>
      <c r="E5014">
        <v>6</v>
      </c>
      <c r="F501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014" t="s">
        <v>22</v>
      </c>
      <c r="H5014" t="s">
        <v>144</v>
      </c>
      <c r="I501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014">
        <v>14.1</v>
      </c>
      <c r="K5014">
        <v>10.5</v>
      </c>
      <c r="L5014">
        <v>12.5</v>
      </c>
      <c r="M5014">
        <v>23</v>
      </c>
      <c r="N5014">
        <v>296</v>
      </c>
    </row>
    <row r="5015" spans="1:14" x14ac:dyDescent="0.35">
      <c r="A5015" t="s">
        <v>414</v>
      </c>
      <c r="B5015" t="s">
        <v>427</v>
      </c>
      <c r="C5015" t="s">
        <v>21</v>
      </c>
      <c r="D5015">
        <v>2.4</v>
      </c>
      <c r="E5015">
        <v>4</v>
      </c>
      <c r="F501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015" t="s">
        <v>22</v>
      </c>
      <c r="H5015" t="s">
        <v>144</v>
      </c>
      <c r="I501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015">
        <v>11.2</v>
      </c>
      <c r="K5015">
        <v>8.3000000000000007</v>
      </c>
      <c r="L5015">
        <v>9.9</v>
      </c>
      <c r="M5015">
        <v>29</v>
      </c>
      <c r="N5015">
        <v>234</v>
      </c>
    </row>
    <row r="5016" spans="1:14" x14ac:dyDescent="0.35">
      <c r="A5016" t="s">
        <v>414</v>
      </c>
      <c r="B5016" t="s">
        <v>883</v>
      </c>
      <c r="C5016" t="s">
        <v>21</v>
      </c>
      <c r="D5016">
        <v>2</v>
      </c>
      <c r="E5016">
        <v>4</v>
      </c>
      <c r="F501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016" t="s">
        <v>22</v>
      </c>
      <c r="H5016" t="s">
        <v>144</v>
      </c>
      <c r="I501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016">
        <v>12.3</v>
      </c>
      <c r="K5016">
        <v>9.4</v>
      </c>
      <c r="L5016">
        <v>11</v>
      </c>
      <c r="M5016">
        <v>26</v>
      </c>
      <c r="N5016">
        <v>259</v>
      </c>
    </row>
    <row r="5017" spans="1:14" x14ac:dyDescent="0.35">
      <c r="A5017" t="s">
        <v>414</v>
      </c>
      <c r="B5017" t="s">
        <v>883</v>
      </c>
      <c r="C5017" t="s">
        <v>21</v>
      </c>
      <c r="D5017">
        <v>2.4</v>
      </c>
      <c r="E5017">
        <v>4</v>
      </c>
      <c r="F501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017" t="s">
        <v>22</v>
      </c>
      <c r="H5017" t="s">
        <v>144</v>
      </c>
      <c r="I501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017">
        <v>11.5</v>
      </c>
      <c r="K5017">
        <v>9.3000000000000007</v>
      </c>
      <c r="L5017">
        <v>10.5</v>
      </c>
      <c r="M5017">
        <v>27</v>
      </c>
      <c r="N5017">
        <v>246</v>
      </c>
    </row>
    <row r="5018" spans="1:14" x14ac:dyDescent="0.35">
      <c r="A5018" t="s">
        <v>414</v>
      </c>
      <c r="B5018" t="s">
        <v>883</v>
      </c>
      <c r="C5018" t="s">
        <v>21</v>
      </c>
      <c r="D5018">
        <v>3.3</v>
      </c>
      <c r="E5018">
        <v>6</v>
      </c>
      <c r="F501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018" t="s">
        <v>22</v>
      </c>
      <c r="H5018" t="s">
        <v>144</v>
      </c>
      <c r="I501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018">
        <v>14</v>
      </c>
      <c r="K5018">
        <v>10.1</v>
      </c>
      <c r="L5018">
        <v>12.2</v>
      </c>
      <c r="M5018">
        <v>23</v>
      </c>
      <c r="N5018">
        <v>289</v>
      </c>
    </row>
    <row r="5019" spans="1:14" x14ac:dyDescent="0.35">
      <c r="A5019" t="s">
        <v>414</v>
      </c>
      <c r="B5019" t="s">
        <v>1244</v>
      </c>
      <c r="C5019" t="s">
        <v>21</v>
      </c>
      <c r="D5019">
        <v>3.3</v>
      </c>
      <c r="E5019">
        <v>6</v>
      </c>
      <c r="F501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019" t="s">
        <v>22</v>
      </c>
      <c r="H5019" t="s">
        <v>144</v>
      </c>
      <c r="I501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019">
        <v>13.2</v>
      </c>
      <c r="K5019">
        <v>9.3000000000000007</v>
      </c>
      <c r="L5019">
        <v>11.4</v>
      </c>
      <c r="M5019">
        <v>25</v>
      </c>
      <c r="N5019">
        <v>270</v>
      </c>
    </row>
    <row r="5020" spans="1:14" x14ac:dyDescent="0.35">
      <c r="A5020" t="s">
        <v>414</v>
      </c>
      <c r="B5020" t="s">
        <v>429</v>
      </c>
      <c r="C5020" t="s">
        <v>61</v>
      </c>
      <c r="D5020">
        <v>1.6</v>
      </c>
      <c r="E5020">
        <v>4</v>
      </c>
      <c r="F502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020" t="s">
        <v>40</v>
      </c>
      <c r="H5020" t="s">
        <v>144</v>
      </c>
      <c r="I502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020">
        <v>9.1</v>
      </c>
      <c r="K5020">
        <v>7.7</v>
      </c>
      <c r="L5020">
        <v>8.5</v>
      </c>
      <c r="M5020">
        <v>33</v>
      </c>
      <c r="N5020">
        <v>199</v>
      </c>
    </row>
    <row r="5021" spans="1:14" x14ac:dyDescent="0.35">
      <c r="A5021" t="s">
        <v>414</v>
      </c>
      <c r="B5021" t="s">
        <v>429</v>
      </c>
      <c r="C5021" t="s">
        <v>61</v>
      </c>
      <c r="D5021">
        <v>1.6</v>
      </c>
      <c r="E5021">
        <v>4</v>
      </c>
      <c r="F502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021" t="s">
        <v>22</v>
      </c>
      <c r="H5021" t="s">
        <v>144</v>
      </c>
      <c r="I502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021">
        <v>9.4</v>
      </c>
      <c r="K5021">
        <v>7.8</v>
      </c>
      <c r="L5021">
        <v>8.6999999999999993</v>
      </c>
      <c r="M5021">
        <v>32</v>
      </c>
      <c r="N5021">
        <v>205</v>
      </c>
    </row>
    <row r="5022" spans="1:14" x14ac:dyDescent="0.35">
      <c r="A5022" t="s">
        <v>414</v>
      </c>
      <c r="B5022" t="s">
        <v>429</v>
      </c>
      <c r="C5022" t="s">
        <v>61</v>
      </c>
      <c r="D5022">
        <v>2</v>
      </c>
      <c r="E5022">
        <v>4</v>
      </c>
      <c r="F502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022" t="s">
        <v>22</v>
      </c>
      <c r="H5022" t="s">
        <v>144</v>
      </c>
      <c r="I502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022">
        <v>9.5</v>
      </c>
      <c r="K5022">
        <v>7.8</v>
      </c>
      <c r="L5022">
        <v>8.6999999999999993</v>
      </c>
      <c r="M5022">
        <v>32</v>
      </c>
      <c r="N5022">
        <v>206</v>
      </c>
    </row>
    <row r="5023" spans="1:14" x14ac:dyDescent="0.35">
      <c r="A5023" t="s">
        <v>414</v>
      </c>
      <c r="B5023" t="s">
        <v>431</v>
      </c>
      <c r="C5023" t="s">
        <v>21</v>
      </c>
      <c r="D5023">
        <v>2.4</v>
      </c>
      <c r="E5023">
        <v>4</v>
      </c>
      <c r="F502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023" t="s">
        <v>22</v>
      </c>
      <c r="H5023" t="s">
        <v>144</v>
      </c>
      <c r="I502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023">
        <v>10.3</v>
      </c>
      <c r="K5023">
        <v>7.8</v>
      </c>
      <c r="L5023">
        <v>9.1999999999999993</v>
      </c>
      <c r="M5023">
        <v>31</v>
      </c>
      <c r="N5023">
        <v>218</v>
      </c>
    </row>
    <row r="5024" spans="1:14" x14ac:dyDescent="0.35">
      <c r="A5024" t="s">
        <v>414</v>
      </c>
      <c r="B5024" t="s">
        <v>432</v>
      </c>
      <c r="C5024" t="s">
        <v>21</v>
      </c>
      <c r="D5024">
        <v>2</v>
      </c>
      <c r="E5024">
        <v>4</v>
      </c>
      <c r="F502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024" t="s">
        <v>22</v>
      </c>
      <c r="H5024" t="s">
        <v>144</v>
      </c>
      <c r="I502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024">
        <v>11.9</v>
      </c>
      <c r="K5024">
        <v>10.199999999999999</v>
      </c>
      <c r="L5024">
        <v>11.1</v>
      </c>
      <c r="M5024">
        <v>25</v>
      </c>
      <c r="N5024">
        <v>263</v>
      </c>
    </row>
    <row r="5025" spans="1:14" x14ac:dyDescent="0.35">
      <c r="A5025" t="s">
        <v>414</v>
      </c>
      <c r="B5025" t="s">
        <v>432</v>
      </c>
      <c r="C5025" t="s">
        <v>21</v>
      </c>
      <c r="D5025">
        <v>2.4</v>
      </c>
      <c r="E5025">
        <v>4</v>
      </c>
      <c r="F502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025" t="s">
        <v>22</v>
      </c>
      <c r="H5025" t="s">
        <v>144</v>
      </c>
      <c r="I502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025">
        <v>11.3</v>
      </c>
      <c r="K5025">
        <v>9.5</v>
      </c>
      <c r="L5025">
        <v>10.5</v>
      </c>
      <c r="M5025">
        <v>27</v>
      </c>
      <c r="N5025">
        <v>247</v>
      </c>
    </row>
    <row r="5026" spans="1:14" x14ac:dyDescent="0.35">
      <c r="A5026" t="s">
        <v>414</v>
      </c>
      <c r="B5026" t="s">
        <v>1374</v>
      </c>
      <c r="C5026" t="s">
        <v>25</v>
      </c>
      <c r="D5026">
        <v>3.3</v>
      </c>
      <c r="E5026">
        <v>6</v>
      </c>
      <c r="F502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026" t="s">
        <v>47</v>
      </c>
      <c r="H5026" t="s">
        <v>16</v>
      </c>
      <c r="I502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026">
        <v>12.7</v>
      </c>
      <c r="K5026">
        <v>9.6</v>
      </c>
      <c r="L5026">
        <v>11.3</v>
      </c>
      <c r="M5026">
        <v>25</v>
      </c>
      <c r="N5026">
        <v>265</v>
      </c>
    </row>
    <row r="5027" spans="1:14" x14ac:dyDescent="0.35">
      <c r="A5027" t="s">
        <v>433</v>
      </c>
      <c r="B5027" t="s">
        <v>434</v>
      </c>
      <c r="C5027" t="s">
        <v>31</v>
      </c>
      <c r="D5027">
        <v>6.5</v>
      </c>
      <c r="E5027">
        <v>12</v>
      </c>
      <c r="F502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027" t="s">
        <v>40</v>
      </c>
      <c r="H5027" t="s">
        <v>16</v>
      </c>
      <c r="I502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027">
        <v>23.8</v>
      </c>
      <c r="K5027">
        <v>14.1</v>
      </c>
      <c r="L5027">
        <v>19.399999999999999</v>
      </c>
      <c r="M5027">
        <v>15</v>
      </c>
      <c r="N5027">
        <v>454</v>
      </c>
    </row>
    <row r="5028" spans="1:14" x14ac:dyDescent="0.35">
      <c r="A5028" t="s">
        <v>433</v>
      </c>
      <c r="B5028" t="s">
        <v>884</v>
      </c>
      <c r="C5028" t="s">
        <v>31</v>
      </c>
      <c r="D5028">
        <v>6.5</v>
      </c>
      <c r="E5028">
        <v>12</v>
      </c>
      <c r="F502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028" t="s">
        <v>40</v>
      </c>
      <c r="H5028" t="s">
        <v>16</v>
      </c>
      <c r="I502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028">
        <v>24.2</v>
      </c>
      <c r="K5028">
        <v>14.5</v>
      </c>
      <c r="L5028">
        <v>19.8</v>
      </c>
      <c r="M5028">
        <v>14</v>
      </c>
      <c r="N5028">
        <v>464</v>
      </c>
    </row>
    <row r="5029" spans="1:14" x14ac:dyDescent="0.35">
      <c r="A5029" t="s">
        <v>433</v>
      </c>
      <c r="B5029" t="s">
        <v>1375</v>
      </c>
      <c r="C5029" t="s">
        <v>31</v>
      </c>
      <c r="D5029">
        <v>6.5</v>
      </c>
      <c r="E5029">
        <v>12</v>
      </c>
      <c r="F502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029" t="s">
        <v>40</v>
      </c>
      <c r="H5029" t="s">
        <v>16</v>
      </c>
      <c r="I502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029">
        <v>23.8</v>
      </c>
      <c r="K5029">
        <v>14.1</v>
      </c>
      <c r="L5029">
        <v>19.399999999999999</v>
      </c>
      <c r="M5029">
        <v>15</v>
      </c>
      <c r="N5029">
        <v>454</v>
      </c>
    </row>
    <row r="5030" spans="1:14" x14ac:dyDescent="0.35">
      <c r="A5030" t="s">
        <v>433</v>
      </c>
      <c r="B5030" t="s">
        <v>1376</v>
      </c>
      <c r="C5030" t="s">
        <v>31</v>
      </c>
      <c r="D5030">
        <v>6.5</v>
      </c>
      <c r="E5030">
        <v>12</v>
      </c>
      <c r="F503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030" t="s">
        <v>40</v>
      </c>
      <c r="H5030" t="s">
        <v>16</v>
      </c>
      <c r="I503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030">
        <v>24.2</v>
      </c>
      <c r="K5030">
        <v>14.5</v>
      </c>
      <c r="L5030">
        <v>19.8</v>
      </c>
      <c r="M5030">
        <v>14</v>
      </c>
      <c r="N5030">
        <v>464</v>
      </c>
    </row>
    <row r="5031" spans="1:14" x14ac:dyDescent="0.35">
      <c r="A5031" t="s">
        <v>433</v>
      </c>
      <c r="B5031" t="s">
        <v>885</v>
      </c>
      <c r="C5031" t="s">
        <v>31</v>
      </c>
      <c r="D5031">
        <v>5.2</v>
      </c>
      <c r="E5031">
        <v>10</v>
      </c>
      <c r="F503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031" t="s">
        <v>40</v>
      </c>
      <c r="H5031" t="s">
        <v>16</v>
      </c>
      <c r="I503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031">
        <v>16.8</v>
      </c>
      <c r="K5031">
        <v>11.4</v>
      </c>
      <c r="L5031">
        <v>14.4</v>
      </c>
      <c r="M5031">
        <v>20</v>
      </c>
      <c r="N5031">
        <v>336</v>
      </c>
    </row>
    <row r="5032" spans="1:14" x14ac:dyDescent="0.35">
      <c r="A5032" t="s">
        <v>433</v>
      </c>
      <c r="B5032" t="s">
        <v>1377</v>
      </c>
      <c r="C5032" t="s">
        <v>31</v>
      </c>
      <c r="D5032">
        <v>5.2</v>
      </c>
      <c r="E5032">
        <v>10</v>
      </c>
      <c r="F503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032" t="s">
        <v>40</v>
      </c>
      <c r="H5032" t="s">
        <v>16</v>
      </c>
      <c r="I503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032">
        <v>17.2</v>
      </c>
      <c r="K5032">
        <v>12.2</v>
      </c>
      <c r="L5032">
        <v>15</v>
      </c>
      <c r="M5032">
        <v>19</v>
      </c>
      <c r="N5032">
        <v>349</v>
      </c>
    </row>
    <row r="5033" spans="1:14" x14ac:dyDescent="0.35">
      <c r="A5033" t="s">
        <v>433</v>
      </c>
      <c r="B5033" t="s">
        <v>1075</v>
      </c>
      <c r="C5033" t="s">
        <v>31</v>
      </c>
      <c r="D5033">
        <v>5.2</v>
      </c>
      <c r="E5033">
        <v>10</v>
      </c>
      <c r="F503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033" t="s">
        <v>40</v>
      </c>
      <c r="H5033" t="s">
        <v>16</v>
      </c>
      <c r="I503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033">
        <v>16.7</v>
      </c>
      <c r="K5033">
        <v>11.7</v>
      </c>
      <c r="L5033">
        <v>14.5</v>
      </c>
      <c r="M5033">
        <v>19</v>
      </c>
      <c r="N5033">
        <v>337</v>
      </c>
    </row>
    <row r="5034" spans="1:14" x14ac:dyDescent="0.35">
      <c r="A5034" t="s">
        <v>433</v>
      </c>
      <c r="B5034" t="s">
        <v>1378</v>
      </c>
      <c r="C5034" t="s">
        <v>31</v>
      </c>
      <c r="D5034">
        <v>5.2</v>
      </c>
      <c r="E5034">
        <v>10</v>
      </c>
      <c r="F503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034" t="s">
        <v>40</v>
      </c>
      <c r="H5034" t="s">
        <v>16</v>
      </c>
      <c r="I503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034">
        <v>17.2</v>
      </c>
      <c r="K5034">
        <v>12.3</v>
      </c>
      <c r="L5034">
        <v>15</v>
      </c>
      <c r="M5034">
        <v>19</v>
      </c>
      <c r="N5034">
        <v>350</v>
      </c>
    </row>
    <row r="5035" spans="1:14" x14ac:dyDescent="0.35">
      <c r="A5035" t="s">
        <v>436</v>
      </c>
      <c r="B5035" t="s">
        <v>1076</v>
      </c>
      <c r="C5035" t="s">
        <v>21</v>
      </c>
      <c r="D5035">
        <v>2</v>
      </c>
      <c r="E5035">
        <v>4</v>
      </c>
      <c r="F503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035" t="s">
        <v>440</v>
      </c>
      <c r="H5035" t="s">
        <v>16</v>
      </c>
      <c r="I503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035">
        <v>11.4</v>
      </c>
      <c r="K5035">
        <v>9.3000000000000007</v>
      </c>
      <c r="L5035">
        <v>10.5</v>
      </c>
      <c r="M5035">
        <v>27</v>
      </c>
      <c r="N5035">
        <v>246</v>
      </c>
    </row>
    <row r="5036" spans="1:14" x14ac:dyDescent="0.35">
      <c r="A5036" t="s">
        <v>436</v>
      </c>
      <c r="B5036" t="s">
        <v>439</v>
      </c>
      <c r="C5036" t="s">
        <v>21</v>
      </c>
      <c r="D5036">
        <v>2</v>
      </c>
      <c r="E5036">
        <v>4</v>
      </c>
      <c r="F503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036" t="s">
        <v>440</v>
      </c>
      <c r="H5036" t="s">
        <v>16</v>
      </c>
      <c r="I503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036">
        <v>10.9</v>
      </c>
      <c r="K5036">
        <v>8</v>
      </c>
      <c r="L5036">
        <v>9.6</v>
      </c>
      <c r="M5036">
        <v>29</v>
      </c>
      <c r="N5036">
        <v>225</v>
      </c>
    </row>
    <row r="5037" spans="1:14" x14ac:dyDescent="0.35">
      <c r="A5037" t="s">
        <v>436</v>
      </c>
      <c r="B5037" t="s">
        <v>1248</v>
      </c>
      <c r="C5037" t="s">
        <v>21</v>
      </c>
      <c r="D5037">
        <v>2</v>
      </c>
      <c r="E5037">
        <v>4</v>
      </c>
      <c r="F503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037" t="s">
        <v>440</v>
      </c>
      <c r="H5037" t="s">
        <v>16</v>
      </c>
      <c r="I503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037">
        <v>11.2</v>
      </c>
      <c r="K5037">
        <v>8.1999999999999993</v>
      </c>
      <c r="L5037">
        <v>9.8000000000000007</v>
      </c>
      <c r="M5037">
        <v>29</v>
      </c>
      <c r="N5037">
        <v>231</v>
      </c>
    </row>
    <row r="5038" spans="1:14" x14ac:dyDescent="0.35">
      <c r="A5038" t="s">
        <v>436</v>
      </c>
      <c r="B5038" t="s">
        <v>1379</v>
      </c>
      <c r="C5038" t="s">
        <v>21</v>
      </c>
      <c r="D5038">
        <v>2</v>
      </c>
      <c r="E5038">
        <v>4</v>
      </c>
      <c r="F503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038" t="s">
        <v>47</v>
      </c>
      <c r="H5038" t="s">
        <v>52</v>
      </c>
      <c r="I503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5038">
        <v>9.1999999999999993</v>
      </c>
      <c r="K5038">
        <v>7.8</v>
      </c>
      <c r="L5038">
        <v>8.5</v>
      </c>
      <c r="M5038">
        <v>33</v>
      </c>
      <c r="N5038">
        <v>229</v>
      </c>
    </row>
    <row r="5039" spans="1:14" x14ac:dyDescent="0.35">
      <c r="A5039" t="s">
        <v>436</v>
      </c>
      <c r="B5039" t="s">
        <v>1379</v>
      </c>
      <c r="C5039" t="s">
        <v>21</v>
      </c>
      <c r="D5039">
        <v>3</v>
      </c>
      <c r="E5039">
        <v>6</v>
      </c>
      <c r="F503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039" t="s">
        <v>47</v>
      </c>
      <c r="H5039" t="s">
        <v>16</v>
      </c>
      <c r="I503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039">
        <v>13</v>
      </c>
      <c r="K5039">
        <v>10</v>
      </c>
      <c r="L5039">
        <v>11.6</v>
      </c>
      <c r="M5039">
        <v>24</v>
      </c>
      <c r="N5039">
        <v>273</v>
      </c>
    </row>
    <row r="5040" spans="1:14" x14ac:dyDescent="0.35">
      <c r="A5040" t="s">
        <v>452</v>
      </c>
      <c r="B5040" t="s">
        <v>454</v>
      </c>
      <c r="C5040" t="s">
        <v>25</v>
      </c>
      <c r="D5040">
        <v>2.5</v>
      </c>
      <c r="E5040">
        <v>4</v>
      </c>
      <c r="F504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040" t="s">
        <v>455</v>
      </c>
      <c r="H5040" t="s">
        <v>144</v>
      </c>
      <c r="I504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040">
        <v>5.8</v>
      </c>
      <c r="K5040">
        <v>6.1</v>
      </c>
      <c r="L5040">
        <v>5.9</v>
      </c>
      <c r="M5040">
        <v>48</v>
      </c>
      <c r="N5040">
        <v>139</v>
      </c>
    </row>
    <row r="5041" spans="1:14" x14ac:dyDescent="0.35">
      <c r="A5041" t="s">
        <v>452</v>
      </c>
      <c r="B5041" t="s">
        <v>456</v>
      </c>
      <c r="C5041" t="s">
        <v>25</v>
      </c>
      <c r="D5041">
        <v>3.5</v>
      </c>
      <c r="E5041">
        <v>6</v>
      </c>
      <c r="F504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041" t="s">
        <v>22</v>
      </c>
      <c r="H5041" t="s">
        <v>144</v>
      </c>
      <c r="I504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041">
        <v>11.4</v>
      </c>
      <c r="K5041">
        <v>7.7</v>
      </c>
      <c r="L5041">
        <v>9.6999999999999993</v>
      </c>
      <c r="M5041">
        <v>29</v>
      </c>
      <c r="N5041">
        <v>226</v>
      </c>
    </row>
    <row r="5042" spans="1:14" x14ac:dyDescent="0.35">
      <c r="A5042" t="s">
        <v>452</v>
      </c>
      <c r="B5042" t="s">
        <v>458</v>
      </c>
      <c r="C5042" t="s">
        <v>25</v>
      </c>
      <c r="D5042">
        <v>3.5</v>
      </c>
      <c r="E5042">
        <v>6</v>
      </c>
      <c r="F504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042" t="s">
        <v>22</v>
      </c>
      <c r="H5042" t="s">
        <v>16</v>
      </c>
      <c r="I504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042">
        <v>12.5</v>
      </c>
      <c r="K5042">
        <v>9.1999999999999993</v>
      </c>
      <c r="L5042">
        <v>11</v>
      </c>
      <c r="M5042">
        <v>26</v>
      </c>
      <c r="N5042">
        <v>257</v>
      </c>
    </row>
    <row r="5043" spans="1:14" x14ac:dyDescent="0.35">
      <c r="A5043" t="s">
        <v>452</v>
      </c>
      <c r="B5043" t="s">
        <v>459</v>
      </c>
      <c r="C5043" t="s">
        <v>25</v>
      </c>
      <c r="D5043">
        <v>3.5</v>
      </c>
      <c r="E5043">
        <v>6</v>
      </c>
      <c r="F504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043" t="s">
        <v>45</v>
      </c>
      <c r="H5043" t="s">
        <v>16</v>
      </c>
      <c r="I504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043">
        <v>8</v>
      </c>
      <c r="K5043">
        <v>6.9</v>
      </c>
      <c r="L5043">
        <v>7.5</v>
      </c>
      <c r="M5043">
        <v>38</v>
      </c>
      <c r="N5043">
        <v>176</v>
      </c>
    </row>
    <row r="5044" spans="1:14" x14ac:dyDescent="0.35">
      <c r="A5044" t="s">
        <v>452</v>
      </c>
      <c r="B5044" t="s">
        <v>1082</v>
      </c>
      <c r="C5044" t="s">
        <v>14</v>
      </c>
      <c r="D5044">
        <v>5</v>
      </c>
      <c r="E5044">
        <v>8</v>
      </c>
      <c r="F504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044" t="s">
        <v>47</v>
      </c>
      <c r="H5044" t="s">
        <v>16</v>
      </c>
      <c r="I504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044">
        <v>14.9</v>
      </c>
      <c r="K5044">
        <v>9.6999999999999993</v>
      </c>
      <c r="L5044">
        <v>12.5</v>
      </c>
      <c r="M5044">
        <v>23</v>
      </c>
      <c r="N5044">
        <v>293</v>
      </c>
    </row>
    <row r="5045" spans="1:14" x14ac:dyDescent="0.35">
      <c r="A5045" t="s">
        <v>452</v>
      </c>
      <c r="B5045" t="s">
        <v>460</v>
      </c>
      <c r="C5045" t="s">
        <v>66</v>
      </c>
      <c r="D5045">
        <v>4.5999999999999996</v>
      </c>
      <c r="E5045">
        <v>8</v>
      </c>
      <c r="F504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045" t="s">
        <v>22</v>
      </c>
      <c r="H5045" t="s">
        <v>16</v>
      </c>
      <c r="I504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045">
        <v>16</v>
      </c>
      <c r="K5045">
        <v>12.9</v>
      </c>
      <c r="L5045">
        <v>14.6</v>
      </c>
      <c r="M5045">
        <v>19</v>
      </c>
      <c r="N5045">
        <v>341</v>
      </c>
    </row>
    <row r="5046" spans="1:14" x14ac:dyDescent="0.35">
      <c r="A5046" t="s">
        <v>452</v>
      </c>
      <c r="B5046" t="s">
        <v>1380</v>
      </c>
      <c r="C5046" t="s">
        <v>14</v>
      </c>
      <c r="D5046">
        <v>2</v>
      </c>
      <c r="E5046">
        <v>4</v>
      </c>
      <c r="F504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046" t="s">
        <v>47</v>
      </c>
      <c r="H5046" t="s">
        <v>16</v>
      </c>
      <c r="I504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046">
        <v>10.6</v>
      </c>
      <c r="K5046">
        <v>7.3</v>
      </c>
      <c r="L5046">
        <v>9.1</v>
      </c>
      <c r="M5046">
        <v>31</v>
      </c>
      <c r="N5046">
        <v>214</v>
      </c>
    </row>
    <row r="5047" spans="1:14" x14ac:dyDescent="0.35">
      <c r="A5047" t="s">
        <v>452</v>
      </c>
      <c r="B5047" t="s">
        <v>1084</v>
      </c>
      <c r="C5047" t="s">
        <v>14</v>
      </c>
      <c r="D5047">
        <v>3.5</v>
      </c>
      <c r="E5047">
        <v>6</v>
      </c>
      <c r="F504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047" t="s">
        <v>22</v>
      </c>
      <c r="H5047" t="s">
        <v>16</v>
      </c>
      <c r="I504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047">
        <v>12.3</v>
      </c>
      <c r="K5047">
        <v>9.1</v>
      </c>
      <c r="L5047">
        <v>10.9</v>
      </c>
      <c r="M5047">
        <v>26</v>
      </c>
      <c r="N5047">
        <v>254</v>
      </c>
    </row>
    <row r="5048" spans="1:14" x14ac:dyDescent="0.35">
      <c r="A5048" t="s">
        <v>452</v>
      </c>
      <c r="B5048" t="s">
        <v>465</v>
      </c>
      <c r="C5048" t="s">
        <v>14</v>
      </c>
      <c r="D5048">
        <v>3.5</v>
      </c>
      <c r="E5048">
        <v>6</v>
      </c>
      <c r="F504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048" t="s">
        <v>22</v>
      </c>
      <c r="H5048" t="s">
        <v>16</v>
      </c>
      <c r="I504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048">
        <v>12.3</v>
      </c>
      <c r="K5048">
        <v>9.1</v>
      </c>
      <c r="L5048">
        <v>10.9</v>
      </c>
      <c r="M5048">
        <v>26</v>
      </c>
      <c r="N5048">
        <v>254</v>
      </c>
    </row>
    <row r="5049" spans="1:14" x14ac:dyDescent="0.35">
      <c r="A5049" t="s">
        <v>452</v>
      </c>
      <c r="B5049" t="s">
        <v>1381</v>
      </c>
      <c r="C5049" t="s">
        <v>38</v>
      </c>
      <c r="D5049">
        <v>5</v>
      </c>
      <c r="E5049">
        <v>8</v>
      </c>
      <c r="F504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049" t="s">
        <v>1198</v>
      </c>
      <c r="H5049" t="s">
        <v>16</v>
      </c>
      <c r="I504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049">
        <v>14.7</v>
      </c>
      <c r="K5049">
        <v>9.1999999999999993</v>
      </c>
      <c r="L5049">
        <v>12.2</v>
      </c>
      <c r="M5049">
        <v>23</v>
      </c>
      <c r="N5049">
        <v>286</v>
      </c>
    </row>
    <row r="5050" spans="1:14" x14ac:dyDescent="0.35">
      <c r="A5050" t="s">
        <v>452</v>
      </c>
      <c r="B5050" t="s">
        <v>1382</v>
      </c>
      <c r="C5050" t="s">
        <v>38</v>
      </c>
      <c r="D5050">
        <v>3.5</v>
      </c>
      <c r="E5050">
        <v>6</v>
      </c>
      <c r="F505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050" t="s">
        <v>1383</v>
      </c>
      <c r="H5050" t="s">
        <v>16</v>
      </c>
      <c r="I505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050">
        <v>8.9</v>
      </c>
      <c r="K5050">
        <v>7</v>
      </c>
      <c r="L5050">
        <v>8</v>
      </c>
      <c r="M5050">
        <v>35</v>
      </c>
      <c r="N5050">
        <v>187</v>
      </c>
    </row>
    <row r="5051" spans="1:14" x14ac:dyDescent="0.35">
      <c r="A5051" t="s">
        <v>452</v>
      </c>
      <c r="B5051" t="s">
        <v>1384</v>
      </c>
      <c r="C5051" t="s">
        <v>25</v>
      </c>
      <c r="D5051">
        <v>3.4</v>
      </c>
      <c r="E5051">
        <v>6</v>
      </c>
      <c r="F505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051" t="s">
        <v>1198</v>
      </c>
      <c r="H5051" t="s">
        <v>16</v>
      </c>
      <c r="I505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051">
        <v>12.2</v>
      </c>
      <c r="K5051">
        <v>7.8</v>
      </c>
      <c r="L5051">
        <v>10.199999999999999</v>
      </c>
      <c r="M5051">
        <v>28</v>
      </c>
      <c r="N5051">
        <v>240</v>
      </c>
    </row>
    <row r="5052" spans="1:14" x14ac:dyDescent="0.35">
      <c r="A5052" t="s">
        <v>452</v>
      </c>
      <c r="B5052" t="s">
        <v>1385</v>
      </c>
      <c r="C5052" t="s">
        <v>25</v>
      </c>
      <c r="D5052">
        <v>3.4</v>
      </c>
      <c r="E5052">
        <v>6</v>
      </c>
      <c r="F505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052" t="s">
        <v>1198</v>
      </c>
      <c r="H5052" t="s">
        <v>16</v>
      </c>
      <c r="I505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052">
        <v>13</v>
      </c>
      <c r="K5052">
        <v>8.6999999999999993</v>
      </c>
      <c r="L5052">
        <v>11</v>
      </c>
      <c r="M5052">
        <v>26</v>
      </c>
      <c r="N5052">
        <v>259</v>
      </c>
    </row>
    <row r="5053" spans="1:14" x14ac:dyDescent="0.35">
      <c r="A5053" t="s">
        <v>452</v>
      </c>
      <c r="B5053" t="s">
        <v>1386</v>
      </c>
      <c r="C5053" t="s">
        <v>25</v>
      </c>
      <c r="D5053">
        <v>3.5</v>
      </c>
      <c r="E5053">
        <v>6</v>
      </c>
      <c r="F505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053" t="s">
        <v>1383</v>
      </c>
      <c r="H5053" t="s">
        <v>16</v>
      </c>
      <c r="I505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053">
        <v>9.4</v>
      </c>
      <c r="K5053">
        <v>7.1</v>
      </c>
      <c r="L5053">
        <v>8.4</v>
      </c>
      <c r="M5053">
        <v>34</v>
      </c>
      <c r="N5053">
        <v>195</v>
      </c>
    </row>
    <row r="5054" spans="1:14" x14ac:dyDescent="0.35">
      <c r="A5054" t="s">
        <v>452</v>
      </c>
      <c r="B5054" t="s">
        <v>1387</v>
      </c>
      <c r="C5054" t="s">
        <v>25</v>
      </c>
      <c r="D5054">
        <v>3.5</v>
      </c>
      <c r="E5054">
        <v>6</v>
      </c>
      <c r="F505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054" t="s">
        <v>1383</v>
      </c>
      <c r="H5054" t="s">
        <v>16</v>
      </c>
      <c r="I505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054">
        <v>10.3</v>
      </c>
      <c r="K5054">
        <v>7.6</v>
      </c>
      <c r="L5054">
        <v>9.1</v>
      </c>
      <c r="M5054">
        <v>31</v>
      </c>
      <c r="N5054">
        <v>211</v>
      </c>
    </row>
    <row r="5055" spans="1:14" x14ac:dyDescent="0.35">
      <c r="A5055" t="s">
        <v>452</v>
      </c>
      <c r="B5055" t="s">
        <v>472</v>
      </c>
      <c r="C5055" t="s">
        <v>66</v>
      </c>
      <c r="D5055">
        <v>5.7</v>
      </c>
      <c r="E5055">
        <v>8</v>
      </c>
      <c r="F505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055" t="s">
        <v>47</v>
      </c>
      <c r="H5055" t="s">
        <v>16</v>
      </c>
      <c r="I505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055">
        <v>18.2</v>
      </c>
      <c r="K5055">
        <v>12.8</v>
      </c>
      <c r="L5055">
        <v>15.8</v>
      </c>
      <c r="M5055">
        <v>18</v>
      </c>
      <c r="N5055">
        <v>371</v>
      </c>
    </row>
    <row r="5056" spans="1:14" x14ac:dyDescent="0.35">
      <c r="A5056" t="s">
        <v>452</v>
      </c>
      <c r="B5056" t="s">
        <v>1388</v>
      </c>
      <c r="C5056" t="s">
        <v>21</v>
      </c>
      <c r="D5056">
        <v>2</v>
      </c>
      <c r="E5056">
        <v>4</v>
      </c>
      <c r="F505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056" t="s">
        <v>22</v>
      </c>
      <c r="H5056" t="s">
        <v>16</v>
      </c>
      <c r="I505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056">
        <v>10.6</v>
      </c>
      <c r="K5056">
        <v>8.5</v>
      </c>
      <c r="L5056">
        <v>9.6999999999999993</v>
      </c>
      <c r="M5056">
        <v>29</v>
      </c>
      <c r="N5056">
        <v>226</v>
      </c>
    </row>
    <row r="5057" spans="1:14" x14ac:dyDescent="0.35">
      <c r="A5057" t="s">
        <v>452</v>
      </c>
      <c r="B5057" t="s">
        <v>1389</v>
      </c>
      <c r="C5057" t="s">
        <v>21</v>
      </c>
      <c r="D5057">
        <v>2</v>
      </c>
      <c r="E5057">
        <v>4</v>
      </c>
      <c r="F505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057" t="s">
        <v>22</v>
      </c>
      <c r="H5057" t="s">
        <v>16</v>
      </c>
      <c r="I505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057">
        <v>10.8</v>
      </c>
      <c r="K5057">
        <v>8.9</v>
      </c>
      <c r="L5057">
        <v>9.9</v>
      </c>
      <c r="M5057">
        <v>29</v>
      </c>
      <c r="N5057">
        <v>232</v>
      </c>
    </row>
    <row r="5058" spans="1:14" x14ac:dyDescent="0.35">
      <c r="A5058" t="s">
        <v>452</v>
      </c>
      <c r="B5058" t="s">
        <v>894</v>
      </c>
      <c r="C5058" t="s">
        <v>21</v>
      </c>
      <c r="D5058">
        <v>2.5</v>
      </c>
      <c r="E5058">
        <v>4</v>
      </c>
      <c r="F505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058" t="s">
        <v>455</v>
      </c>
      <c r="H5058" t="s">
        <v>144</v>
      </c>
      <c r="I505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058">
        <v>7.2</v>
      </c>
      <c r="K5058">
        <v>7.9</v>
      </c>
      <c r="L5058">
        <v>7.5</v>
      </c>
      <c r="M5058">
        <v>38</v>
      </c>
      <c r="N5058">
        <v>176</v>
      </c>
    </row>
    <row r="5059" spans="1:14" x14ac:dyDescent="0.35">
      <c r="A5059" t="s">
        <v>452</v>
      </c>
      <c r="B5059" t="s">
        <v>1086</v>
      </c>
      <c r="C5059" t="s">
        <v>38</v>
      </c>
      <c r="D5059">
        <v>3.5</v>
      </c>
      <c r="E5059">
        <v>6</v>
      </c>
      <c r="F505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059" t="s">
        <v>22</v>
      </c>
      <c r="H5059" t="s">
        <v>16</v>
      </c>
      <c r="I505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059">
        <v>13.1</v>
      </c>
      <c r="K5059">
        <v>9.8000000000000007</v>
      </c>
      <c r="L5059">
        <v>11.2</v>
      </c>
      <c r="M5059">
        <v>25</v>
      </c>
      <c r="N5059">
        <v>262</v>
      </c>
    </row>
    <row r="5060" spans="1:14" x14ac:dyDescent="0.35">
      <c r="A5060" t="s">
        <v>452</v>
      </c>
      <c r="B5060" t="s">
        <v>896</v>
      </c>
      <c r="C5060" t="s">
        <v>38</v>
      </c>
      <c r="D5060">
        <v>3.5</v>
      </c>
      <c r="E5060">
        <v>6</v>
      </c>
      <c r="F506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060" t="s">
        <v>22</v>
      </c>
      <c r="H5060" t="s">
        <v>16</v>
      </c>
      <c r="I506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060">
        <v>13.1</v>
      </c>
      <c r="K5060">
        <v>9.8000000000000007</v>
      </c>
      <c r="L5060">
        <v>11.2</v>
      </c>
      <c r="M5060">
        <v>25</v>
      </c>
      <c r="N5060">
        <v>262</v>
      </c>
    </row>
    <row r="5061" spans="1:14" x14ac:dyDescent="0.35">
      <c r="A5061" t="s">
        <v>452</v>
      </c>
      <c r="B5061" t="s">
        <v>897</v>
      </c>
      <c r="C5061" t="s">
        <v>38</v>
      </c>
      <c r="D5061">
        <v>5</v>
      </c>
      <c r="E5061">
        <v>8</v>
      </c>
      <c r="F506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061" t="s">
        <v>47</v>
      </c>
      <c r="H5061" t="s">
        <v>16</v>
      </c>
      <c r="I506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061">
        <v>15.2</v>
      </c>
      <c r="K5061">
        <v>9.5</v>
      </c>
      <c r="L5061">
        <v>12.6</v>
      </c>
      <c r="M5061">
        <v>22</v>
      </c>
      <c r="N5061">
        <v>289</v>
      </c>
    </row>
    <row r="5062" spans="1:14" x14ac:dyDescent="0.35">
      <c r="A5062" t="s">
        <v>452</v>
      </c>
      <c r="B5062" t="s">
        <v>473</v>
      </c>
      <c r="C5062" t="s">
        <v>21</v>
      </c>
      <c r="D5062">
        <v>3.5</v>
      </c>
      <c r="E5062">
        <v>6</v>
      </c>
      <c r="F506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062" t="s">
        <v>47</v>
      </c>
      <c r="H5062" t="s">
        <v>144</v>
      </c>
      <c r="I506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062">
        <v>12.2</v>
      </c>
      <c r="K5062">
        <v>9</v>
      </c>
      <c r="L5062">
        <v>10.8</v>
      </c>
      <c r="M5062">
        <v>26</v>
      </c>
      <c r="N5062">
        <v>252</v>
      </c>
    </row>
    <row r="5063" spans="1:14" x14ac:dyDescent="0.35">
      <c r="A5063" t="s">
        <v>452</v>
      </c>
      <c r="B5063" t="s">
        <v>1390</v>
      </c>
      <c r="C5063" t="s">
        <v>21</v>
      </c>
      <c r="D5063">
        <v>3.5</v>
      </c>
      <c r="E5063">
        <v>6</v>
      </c>
      <c r="F506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063" t="s">
        <v>47</v>
      </c>
      <c r="H5063" t="s">
        <v>144</v>
      </c>
      <c r="I506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063">
        <v>13.1</v>
      </c>
      <c r="K5063">
        <v>9.4</v>
      </c>
      <c r="L5063">
        <v>11.1</v>
      </c>
      <c r="M5063">
        <v>25</v>
      </c>
      <c r="N5063">
        <v>268</v>
      </c>
    </row>
    <row r="5064" spans="1:14" x14ac:dyDescent="0.35">
      <c r="A5064" t="s">
        <v>452</v>
      </c>
      <c r="B5064" t="s">
        <v>474</v>
      </c>
      <c r="C5064" t="s">
        <v>66</v>
      </c>
      <c r="D5064">
        <v>3.5</v>
      </c>
      <c r="E5064">
        <v>6</v>
      </c>
      <c r="F506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064" t="s">
        <v>455</v>
      </c>
      <c r="H5064" t="s">
        <v>16</v>
      </c>
      <c r="I506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064">
        <v>7.5</v>
      </c>
      <c r="K5064">
        <v>8.4</v>
      </c>
      <c r="L5064">
        <v>7.9</v>
      </c>
      <c r="M5064">
        <v>36</v>
      </c>
      <c r="N5064">
        <v>185</v>
      </c>
    </row>
    <row r="5065" spans="1:14" x14ac:dyDescent="0.35">
      <c r="A5065" t="s">
        <v>475</v>
      </c>
      <c r="B5065" t="s">
        <v>1249</v>
      </c>
      <c r="C5065" t="s">
        <v>58</v>
      </c>
      <c r="D5065">
        <v>2.7</v>
      </c>
      <c r="E5065">
        <v>6</v>
      </c>
      <c r="F506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065" t="s">
        <v>22</v>
      </c>
      <c r="H5065" t="s">
        <v>144</v>
      </c>
      <c r="I506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065">
        <v>14</v>
      </c>
      <c r="K5065">
        <v>9.4</v>
      </c>
      <c r="L5065">
        <v>12</v>
      </c>
      <c r="M5065">
        <v>24</v>
      </c>
      <c r="N5065">
        <v>280</v>
      </c>
    </row>
    <row r="5066" spans="1:14" x14ac:dyDescent="0.35">
      <c r="A5066" t="s">
        <v>475</v>
      </c>
      <c r="B5066" t="s">
        <v>1249</v>
      </c>
      <c r="C5066" t="s">
        <v>58</v>
      </c>
      <c r="D5066">
        <v>3</v>
      </c>
      <c r="E5066">
        <v>6</v>
      </c>
      <c r="F506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066" t="s">
        <v>22</v>
      </c>
      <c r="H5066" t="s">
        <v>144</v>
      </c>
      <c r="I506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066">
        <v>14.5</v>
      </c>
      <c r="K5066">
        <v>9.8000000000000007</v>
      </c>
      <c r="L5066">
        <v>12.3</v>
      </c>
      <c r="M5066">
        <v>23</v>
      </c>
      <c r="N5066">
        <v>290</v>
      </c>
    </row>
    <row r="5067" spans="1:14" x14ac:dyDescent="0.35">
      <c r="A5067" t="s">
        <v>475</v>
      </c>
      <c r="B5067" t="s">
        <v>1249</v>
      </c>
      <c r="C5067" t="s">
        <v>58</v>
      </c>
      <c r="D5067">
        <v>3.7</v>
      </c>
      <c r="E5067">
        <v>6</v>
      </c>
      <c r="F506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067" t="s">
        <v>22</v>
      </c>
      <c r="H5067" t="s">
        <v>144</v>
      </c>
      <c r="I506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067">
        <v>14.3</v>
      </c>
      <c r="K5067">
        <v>9.6999999999999993</v>
      </c>
      <c r="L5067">
        <v>12.2</v>
      </c>
      <c r="M5067">
        <v>23</v>
      </c>
      <c r="N5067">
        <v>287</v>
      </c>
    </row>
    <row r="5068" spans="1:14" x14ac:dyDescent="0.35">
      <c r="A5068" t="s">
        <v>475</v>
      </c>
      <c r="B5068" t="s">
        <v>898</v>
      </c>
      <c r="C5068" t="s">
        <v>21</v>
      </c>
      <c r="D5068">
        <v>2</v>
      </c>
      <c r="E5068">
        <v>4</v>
      </c>
      <c r="F506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068" t="s">
        <v>22</v>
      </c>
      <c r="H5068" t="s">
        <v>144</v>
      </c>
      <c r="I506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068">
        <v>12.3</v>
      </c>
      <c r="K5068">
        <v>9.3000000000000007</v>
      </c>
      <c r="L5068">
        <v>10.9</v>
      </c>
      <c r="M5068">
        <v>26</v>
      </c>
      <c r="N5068">
        <v>256</v>
      </c>
    </row>
    <row r="5069" spans="1:14" x14ac:dyDescent="0.35">
      <c r="A5069" t="s">
        <v>475</v>
      </c>
      <c r="B5069" t="s">
        <v>1250</v>
      </c>
      <c r="C5069" t="s">
        <v>21</v>
      </c>
      <c r="D5069">
        <v>2</v>
      </c>
      <c r="E5069">
        <v>4</v>
      </c>
      <c r="F506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069" t="s">
        <v>22</v>
      </c>
      <c r="H5069" t="s">
        <v>144</v>
      </c>
      <c r="I506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069">
        <v>12.1</v>
      </c>
      <c r="K5069">
        <v>9.3000000000000007</v>
      </c>
      <c r="L5069">
        <v>10.8</v>
      </c>
      <c r="M5069">
        <v>26</v>
      </c>
      <c r="N5069">
        <v>254</v>
      </c>
    </row>
    <row r="5070" spans="1:14" x14ac:dyDescent="0.35">
      <c r="A5070" t="s">
        <v>475</v>
      </c>
      <c r="B5070" t="s">
        <v>898</v>
      </c>
      <c r="C5070" t="s">
        <v>21</v>
      </c>
      <c r="D5070">
        <v>2.2999999999999998</v>
      </c>
      <c r="E5070">
        <v>4</v>
      </c>
      <c r="F507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070" t="s">
        <v>22</v>
      </c>
      <c r="H5070" t="s">
        <v>144</v>
      </c>
      <c r="I507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070">
        <v>13.1</v>
      </c>
      <c r="K5070">
        <v>9.4</v>
      </c>
      <c r="L5070">
        <v>11.5</v>
      </c>
      <c r="M5070">
        <v>25</v>
      </c>
      <c r="N5070">
        <v>269</v>
      </c>
    </row>
    <row r="5071" spans="1:14" x14ac:dyDescent="0.35">
      <c r="A5071" t="s">
        <v>475</v>
      </c>
      <c r="B5071" t="s">
        <v>477</v>
      </c>
      <c r="C5071" t="s">
        <v>66</v>
      </c>
      <c r="D5071">
        <v>3.5</v>
      </c>
      <c r="E5071">
        <v>6</v>
      </c>
      <c r="F507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071" t="s">
        <v>22</v>
      </c>
      <c r="H5071" t="s">
        <v>144</v>
      </c>
      <c r="I507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071">
        <v>15.7</v>
      </c>
      <c r="K5071">
        <v>11.2</v>
      </c>
      <c r="L5071">
        <v>13.7</v>
      </c>
      <c r="M5071">
        <v>21</v>
      </c>
      <c r="N5071">
        <v>322</v>
      </c>
    </row>
    <row r="5072" spans="1:14" x14ac:dyDescent="0.35">
      <c r="A5072" t="s">
        <v>475</v>
      </c>
      <c r="B5072" t="s">
        <v>479</v>
      </c>
      <c r="C5072" t="s">
        <v>305</v>
      </c>
      <c r="D5072">
        <v>3.7</v>
      </c>
      <c r="E5072">
        <v>6</v>
      </c>
      <c r="F507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072" t="s">
        <v>36</v>
      </c>
      <c r="H5072" t="s">
        <v>144</v>
      </c>
      <c r="I507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072">
        <v>14.7</v>
      </c>
      <c r="K5072">
        <v>10.199999999999999</v>
      </c>
      <c r="L5072">
        <v>12.7</v>
      </c>
      <c r="M5072">
        <v>22</v>
      </c>
      <c r="N5072">
        <v>298</v>
      </c>
    </row>
    <row r="5073" spans="1:14" x14ac:dyDescent="0.35">
      <c r="A5073" t="s">
        <v>475</v>
      </c>
      <c r="B5073" t="s">
        <v>480</v>
      </c>
      <c r="C5073" t="s">
        <v>21</v>
      </c>
      <c r="D5073">
        <v>2.7</v>
      </c>
      <c r="E5073">
        <v>6</v>
      </c>
      <c r="F507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073" t="s">
        <v>22</v>
      </c>
      <c r="H5073" t="s">
        <v>144</v>
      </c>
      <c r="I507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073">
        <v>14.1</v>
      </c>
      <c r="K5073">
        <v>9.8000000000000007</v>
      </c>
      <c r="L5073">
        <v>12.1</v>
      </c>
      <c r="M5073">
        <v>23</v>
      </c>
      <c r="N5073">
        <v>284</v>
      </c>
    </row>
    <row r="5074" spans="1:14" x14ac:dyDescent="0.35">
      <c r="A5074" t="s">
        <v>475</v>
      </c>
      <c r="B5074" t="s">
        <v>480</v>
      </c>
      <c r="C5074" t="s">
        <v>21</v>
      </c>
      <c r="D5074">
        <v>3.7</v>
      </c>
      <c r="E5074">
        <v>6</v>
      </c>
      <c r="F507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074" t="s">
        <v>22</v>
      </c>
      <c r="H5074" t="s">
        <v>144</v>
      </c>
      <c r="I507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074">
        <v>14.3</v>
      </c>
      <c r="K5074">
        <v>10.3</v>
      </c>
      <c r="L5074">
        <v>12.5</v>
      </c>
      <c r="M5074">
        <v>23</v>
      </c>
      <c r="N5074">
        <v>293</v>
      </c>
    </row>
    <row r="5075" spans="1:14" x14ac:dyDescent="0.35">
      <c r="A5075" t="s">
        <v>475</v>
      </c>
      <c r="B5075" t="s">
        <v>482</v>
      </c>
      <c r="C5075" t="s">
        <v>25</v>
      </c>
      <c r="D5075">
        <v>2</v>
      </c>
      <c r="E5075">
        <v>4</v>
      </c>
      <c r="F507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075" t="s">
        <v>22</v>
      </c>
      <c r="H5075" t="s">
        <v>144</v>
      </c>
      <c r="I507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075">
        <v>11.8</v>
      </c>
      <c r="K5075">
        <v>8.4</v>
      </c>
      <c r="L5075">
        <v>10.3</v>
      </c>
      <c r="M5075">
        <v>27</v>
      </c>
      <c r="N5075">
        <v>242</v>
      </c>
    </row>
    <row r="5076" spans="1:14" x14ac:dyDescent="0.35">
      <c r="A5076" t="s">
        <v>475</v>
      </c>
      <c r="B5076" t="s">
        <v>482</v>
      </c>
      <c r="C5076" t="s">
        <v>25</v>
      </c>
      <c r="D5076">
        <v>3</v>
      </c>
      <c r="E5076">
        <v>6</v>
      </c>
      <c r="F507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076" t="s">
        <v>22</v>
      </c>
      <c r="H5076" t="s">
        <v>144</v>
      </c>
      <c r="I507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076">
        <v>14</v>
      </c>
      <c r="K5076">
        <v>9.1999999999999993</v>
      </c>
      <c r="L5076">
        <v>11.8</v>
      </c>
      <c r="M5076">
        <v>24</v>
      </c>
      <c r="N5076">
        <v>278</v>
      </c>
    </row>
    <row r="5077" spans="1:14" x14ac:dyDescent="0.35">
      <c r="A5077" t="s">
        <v>475</v>
      </c>
      <c r="B5077" t="s">
        <v>483</v>
      </c>
      <c r="C5077" t="s">
        <v>25</v>
      </c>
      <c r="D5077">
        <v>2</v>
      </c>
      <c r="E5077">
        <v>4</v>
      </c>
      <c r="F507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077" t="s">
        <v>210</v>
      </c>
      <c r="H5077" t="s">
        <v>144</v>
      </c>
      <c r="I507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077">
        <v>5.7</v>
      </c>
      <c r="K5077">
        <v>6.2</v>
      </c>
      <c r="L5077">
        <v>5.9</v>
      </c>
      <c r="M5077">
        <v>48</v>
      </c>
      <c r="N5077">
        <v>139</v>
      </c>
    </row>
    <row r="5078" spans="1:14" x14ac:dyDescent="0.35">
      <c r="A5078" t="s">
        <v>475</v>
      </c>
      <c r="B5078" t="s">
        <v>899</v>
      </c>
      <c r="C5078" t="s">
        <v>66</v>
      </c>
      <c r="D5078">
        <v>3.5</v>
      </c>
      <c r="E5078">
        <v>6</v>
      </c>
      <c r="F507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078" t="s">
        <v>1198</v>
      </c>
      <c r="H5078" t="s">
        <v>144</v>
      </c>
      <c r="I507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078">
        <v>14.9</v>
      </c>
      <c r="K5078">
        <v>11.3</v>
      </c>
      <c r="L5078">
        <v>13.3</v>
      </c>
      <c r="M5078">
        <v>21</v>
      </c>
      <c r="N5078">
        <v>310</v>
      </c>
    </row>
    <row r="5079" spans="1:14" x14ac:dyDescent="0.35">
      <c r="A5079" t="s">
        <v>485</v>
      </c>
      <c r="B5079" t="s">
        <v>486</v>
      </c>
      <c r="C5079" t="s">
        <v>25</v>
      </c>
      <c r="D5079">
        <v>3</v>
      </c>
      <c r="E5079">
        <v>6</v>
      </c>
      <c r="F507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079" t="s">
        <v>47</v>
      </c>
      <c r="H5079" t="s">
        <v>16</v>
      </c>
      <c r="I507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079">
        <v>14.1</v>
      </c>
      <c r="K5079">
        <v>9.8000000000000007</v>
      </c>
      <c r="L5079">
        <v>12.2</v>
      </c>
      <c r="M5079">
        <v>23</v>
      </c>
      <c r="N5079">
        <v>286</v>
      </c>
    </row>
    <row r="5080" spans="1:14" x14ac:dyDescent="0.35">
      <c r="A5080" t="s">
        <v>485</v>
      </c>
      <c r="B5080" t="s">
        <v>1087</v>
      </c>
      <c r="C5080" t="s">
        <v>25</v>
      </c>
      <c r="D5080">
        <v>3</v>
      </c>
      <c r="E5080">
        <v>6</v>
      </c>
      <c r="F508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080" t="s">
        <v>47</v>
      </c>
      <c r="H5080" t="s">
        <v>16</v>
      </c>
      <c r="I508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080">
        <v>14.5</v>
      </c>
      <c r="K5080">
        <v>10</v>
      </c>
      <c r="L5080">
        <v>12.4</v>
      </c>
      <c r="M5080">
        <v>23</v>
      </c>
      <c r="N5080">
        <v>293</v>
      </c>
    </row>
    <row r="5081" spans="1:14" x14ac:dyDescent="0.35">
      <c r="A5081" t="s">
        <v>485</v>
      </c>
      <c r="B5081" t="s">
        <v>1088</v>
      </c>
      <c r="C5081" t="s">
        <v>25</v>
      </c>
      <c r="D5081">
        <v>3</v>
      </c>
      <c r="E5081">
        <v>6</v>
      </c>
      <c r="F508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081" t="s">
        <v>47</v>
      </c>
      <c r="H5081" t="s">
        <v>16</v>
      </c>
      <c r="I508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081">
        <v>14.7</v>
      </c>
      <c r="K5081">
        <v>9.9</v>
      </c>
      <c r="L5081">
        <v>12.6</v>
      </c>
      <c r="M5081">
        <v>22</v>
      </c>
      <c r="N5081">
        <v>295</v>
      </c>
    </row>
    <row r="5082" spans="1:14" x14ac:dyDescent="0.35">
      <c r="A5082" t="s">
        <v>485</v>
      </c>
      <c r="B5082" t="s">
        <v>488</v>
      </c>
      <c r="C5082" t="s">
        <v>38</v>
      </c>
      <c r="D5082">
        <v>4.7</v>
      </c>
      <c r="E5082">
        <v>8</v>
      </c>
      <c r="F508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082" t="s">
        <v>22</v>
      </c>
      <c r="H5082" t="s">
        <v>16</v>
      </c>
      <c r="I508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082">
        <v>18.2</v>
      </c>
      <c r="K5082">
        <v>11.4</v>
      </c>
      <c r="L5082">
        <v>15.1</v>
      </c>
      <c r="M5082">
        <v>19</v>
      </c>
      <c r="N5082">
        <v>355</v>
      </c>
    </row>
    <row r="5083" spans="1:14" x14ac:dyDescent="0.35">
      <c r="A5083" t="s">
        <v>485</v>
      </c>
      <c r="B5083" t="s">
        <v>489</v>
      </c>
      <c r="C5083" t="s">
        <v>38</v>
      </c>
      <c r="D5083">
        <v>4.7</v>
      </c>
      <c r="E5083">
        <v>8</v>
      </c>
      <c r="F508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083" t="s">
        <v>22</v>
      </c>
      <c r="H5083" t="s">
        <v>16</v>
      </c>
      <c r="I508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083">
        <v>18.2</v>
      </c>
      <c r="K5083">
        <v>11.6</v>
      </c>
      <c r="L5083">
        <v>15.2</v>
      </c>
      <c r="M5083">
        <v>19</v>
      </c>
      <c r="N5083">
        <v>358</v>
      </c>
    </row>
    <row r="5084" spans="1:14" x14ac:dyDescent="0.35">
      <c r="A5084" t="s">
        <v>485</v>
      </c>
      <c r="B5084" t="s">
        <v>1251</v>
      </c>
      <c r="C5084" t="s">
        <v>66</v>
      </c>
      <c r="D5084">
        <v>3</v>
      </c>
      <c r="E5084">
        <v>6</v>
      </c>
      <c r="F508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084" t="s">
        <v>47</v>
      </c>
      <c r="H5084" t="s">
        <v>16</v>
      </c>
      <c r="I508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084">
        <v>16.399999999999999</v>
      </c>
      <c r="K5084">
        <v>11.9</v>
      </c>
      <c r="L5084">
        <v>14.4</v>
      </c>
      <c r="M5084">
        <v>20</v>
      </c>
      <c r="N5084">
        <v>340</v>
      </c>
    </row>
    <row r="5085" spans="1:14" x14ac:dyDescent="0.35">
      <c r="A5085" t="s">
        <v>485</v>
      </c>
      <c r="B5085" t="s">
        <v>1252</v>
      </c>
      <c r="C5085" t="s">
        <v>66</v>
      </c>
      <c r="D5085">
        <v>3</v>
      </c>
      <c r="E5085">
        <v>6</v>
      </c>
      <c r="F508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085" t="s">
        <v>47</v>
      </c>
      <c r="H5085" t="s">
        <v>16</v>
      </c>
      <c r="I508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085">
        <v>16.600000000000001</v>
      </c>
      <c r="K5085">
        <v>12.2</v>
      </c>
      <c r="L5085">
        <v>14.7</v>
      </c>
      <c r="M5085">
        <v>19</v>
      </c>
      <c r="N5085">
        <v>346</v>
      </c>
    </row>
    <row r="5086" spans="1:14" x14ac:dyDescent="0.35">
      <c r="A5086" t="s">
        <v>485</v>
      </c>
      <c r="B5086" t="s">
        <v>490</v>
      </c>
      <c r="C5086" t="s">
        <v>58</v>
      </c>
      <c r="D5086">
        <v>3.8</v>
      </c>
      <c r="E5086">
        <v>8</v>
      </c>
      <c r="F508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086" t="s">
        <v>47</v>
      </c>
      <c r="H5086" t="s">
        <v>16</v>
      </c>
      <c r="I508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086">
        <v>16.100000000000001</v>
      </c>
      <c r="K5086">
        <v>10.8</v>
      </c>
      <c r="L5086">
        <v>13.7</v>
      </c>
      <c r="M5086">
        <v>21</v>
      </c>
      <c r="N5086">
        <v>321</v>
      </c>
    </row>
    <row r="5087" spans="1:14" x14ac:dyDescent="0.35">
      <c r="A5087" t="s">
        <v>485</v>
      </c>
      <c r="B5087" t="s">
        <v>1089</v>
      </c>
      <c r="C5087" t="s">
        <v>58</v>
      </c>
      <c r="D5087">
        <v>3</v>
      </c>
      <c r="E5087">
        <v>6</v>
      </c>
      <c r="F508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087" t="s">
        <v>47</v>
      </c>
      <c r="H5087" t="s">
        <v>16</v>
      </c>
      <c r="I508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087">
        <v>14.9</v>
      </c>
      <c r="K5087">
        <v>10.3</v>
      </c>
      <c r="L5087">
        <v>12.8</v>
      </c>
      <c r="M5087">
        <v>22</v>
      </c>
      <c r="N5087">
        <v>300</v>
      </c>
    </row>
    <row r="5088" spans="1:14" x14ac:dyDescent="0.35">
      <c r="A5088" t="s">
        <v>485</v>
      </c>
      <c r="B5088" t="s">
        <v>491</v>
      </c>
      <c r="C5088" t="s">
        <v>58</v>
      </c>
      <c r="D5088">
        <v>3</v>
      </c>
      <c r="E5088">
        <v>6</v>
      </c>
      <c r="F508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088" t="s">
        <v>47</v>
      </c>
      <c r="H5088" t="s">
        <v>16</v>
      </c>
      <c r="I508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088">
        <v>15</v>
      </c>
      <c r="K5088">
        <v>10.3</v>
      </c>
      <c r="L5088">
        <v>12.8</v>
      </c>
      <c r="M5088">
        <v>22</v>
      </c>
      <c r="N5088">
        <v>301</v>
      </c>
    </row>
    <row r="5089" spans="1:14" x14ac:dyDescent="0.35">
      <c r="A5089" t="s">
        <v>492</v>
      </c>
      <c r="B5089" t="s">
        <v>1090</v>
      </c>
      <c r="C5089" t="s">
        <v>14</v>
      </c>
      <c r="D5089">
        <v>2</v>
      </c>
      <c r="E5089">
        <v>4</v>
      </c>
      <c r="F508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089" t="s">
        <v>22</v>
      </c>
      <c r="H5089" t="s">
        <v>144</v>
      </c>
      <c r="I508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089">
        <v>8.1999999999999993</v>
      </c>
      <c r="K5089">
        <v>6.9</v>
      </c>
      <c r="L5089">
        <v>7.6</v>
      </c>
      <c r="M5089">
        <v>37</v>
      </c>
      <c r="N5089">
        <v>180</v>
      </c>
    </row>
    <row r="5090" spans="1:14" x14ac:dyDescent="0.35">
      <c r="A5090" t="s">
        <v>492</v>
      </c>
      <c r="B5090" t="s">
        <v>1090</v>
      </c>
      <c r="C5090" t="s">
        <v>14</v>
      </c>
      <c r="D5090">
        <v>2</v>
      </c>
      <c r="E5090">
        <v>4</v>
      </c>
      <c r="F509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090" t="s">
        <v>17</v>
      </c>
      <c r="H5090" t="s">
        <v>144</v>
      </c>
      <c r="I509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090">
        <v>9</v>
      </c>
      <c r="K5090">
        <v>7</v>
      </c>
      <c r="L5090">
        <v>8.1</v>
      </c>
      <c r="M5090">
        <v>35</v>
      </c>
      <c r="N5090">
        <v>189</v>
      </c>
    </row>
    <row r="5091" spans="1:14" x14ac:dyDescent="0.35">
      <c r="A5091" t="s">
        <v>492</v>
      </c>
      <c r="B5091" t="s">
        <v>1091</v>
      </c>
      <c r="C5091" t="s">
        <v>14</v>
      </c>
      <c r="D5091">
        <v>2</v>
      </c>
      <c r="E5091">
        <v>4</v>
      </c>
      <c r="F509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091" t="s">
        <v>22</v>
      </c>
      <c r="H5091" t="s">
        <v>144</v>
      </c>
      <c r="I509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091">
        <v>8.8000000000000007</v>
      </c>
      <c r="K5091">
        <v>7.5</v>
      </c>
      <c r="L5091">
        <v>8.1999999999999993</v>
      </c>
      <c r="M5091">
        <v>34</v>
      </c>
      <c r="N5091">
        <v>192</v>
      </c>
    </row>
    <row r="5092" spans="1:14" x14ac:dyDescent="0.35">
      <c r="A5092" t="s">
        <v>492</v>
      </c>
      <c r="B5092" t="s">
        <v>1391</v>
      </c>
      <c r="C5092" t="s">
        <v>21</v>
      </c>
      <c r="D5092">
        <v>2</v>
      </c>
      <c r="E5092">
        <v>4</v>
      </c>
      <c r="F509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092" t="s">
        <v>17</v>
      </c>
      <c r="H5092" t="s">
        <v>144</v>
      </c>
      <c r="I509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092">
        <v>9.6999999999999993</v>
      </c>
      <c r="K5092">
        <v>7.7</v>
      </c>
      <c r="L5092">
        <v>8.8000000000000007</v>
      </c>
      <c r="M5092">
        <v>32</v>
      </c>
      <c r="N5092">
        <v>206</v>
      </c>
    </row>
    <row r="5093" spans="1:14" x14ac:dyDescent="0.35">
      <c r="A5093" t="s">
        <v>492</v>
      </c>
      <c r="B5093" t="s">
        <v>493</v>
      </c>
      <c r="C5093" t="s">
        <v>21</v>
      </c>
      <c r="D5093">
        <v>2.5</v>
      </c>
      <c r="E5093">
        <v>4</v>
      </c>
      <c r="F509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093" t="s">
        <v>22</v>
      </c>
      <c r="H5093" t="s">
        <v>144</v>
      </c>
      <c r="I509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093">
        <v>9.6999999999999993</v>
      </c>
      <c r="K5093">
        <v>7.8</v>
      </c>
      <c r="L5093">
        <v>8.8000000000000007</v>
      </c>
      <c r="M5093">
        <v>32</v>
      </c>
      <c r="N5093">
        <v>206</v>
      </c>
    </row>
    <row r="5094" spans="1:14" x14ac:dyDescent="0.35">
      <c r="A5094" t="s">
        <v>492</v>
      </c>
      <c r="B5094" t="s">
        <v>1392</v>
      </c>
      <c r="C5094" t="s">
        <v>21</v>
      </c>
      <c r="D5094">
        <v>2.5</v>
      </c>
      <c r="E5094">
        <v>4</v>
      </c>
      <c r="F509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094" t="s">
        <v>22</v>
      </c>
      <c r="H5094" t="s">
        <v>144</v>
      </c>
      <c r="I509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094">
        <v>9.3000000000000007</v>
      </c>
      <c r="K5094">
        <v>7.6</v>
      </c>
      <c r="L5094">
        <v>8.5</v>
      </c>
      <c r="M5094">
        <v>33</v>
      </c>
      <c r="N5094">
        <v>201</v>
      </c>
    </row>
    <row r="5095" spans="1:14" x14ac:dyDescent="0.35">
      <c r="A5095" t="s">
        <v>492</v>
      </c>
      <c r="B5095" t="s">
        <v>494</v>
      </c>
      <c r="C5095" t="s">
        <v>21</v>
      </c>
      <c r="D5095">
        <v>2.5</v>
      </c>
      <c r="E5095">
        <v>4</v>
      </c>
      <c r="F509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095" t="s">
        <v>22</v>
      </c>
      <c r="H5095" t="s">
        <v>144</v>
      </c>
      <c r="I509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095">
        <v>10.199999999999999</v>
      </c>
      <c r="K5095">
        <v>8.1999999999999993</v>
      </c>
      <c r="L5095">
        <v>9.3000000000000007</v>
      </c>
      <c r="M5095">
        <v>30</v>
      </c>
      <c r="N5095">
        <v>217</v>
      </c>
    </row>
    <row r="5096" spans="1:14" x14ac:dyDescent="0.35">
      <c r="A5096" t="s">
        <v>492</v>
      </c>
      <c r="B5096" t="s">
        <v>1393</v>
      </c>
      <c r="C5096" t="s">
        <v>21</v>
      </c>
      <c r="D5096">
        <v>2.5</v>
      </c>
      <c r="E5096">
        <v>4</v>
      </c>
      <c r="F509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096" t="s">
        <v>22</v>
      </c>
      <c r="H5096" t="s">
        <v>144</v>
      </c>
      <c r="I509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096">
        <v>9.8000000000000007</v>
      </c>
      <c r="K5096">
        <v>7.9</v>
      </c>
      <c r="L5096">
        <v>9</v>
      </c>
      <c r="M5096">
        <v>31</v>
      </c>
      <c r="N5096">
        <v>208</v>
      </c>
    </row>
    <row r="5097" spans="1:14" x14ac:dyDescent="0.35">
      <c r="A5097" t="s">
        <v>492</v>
      </c>
      <c r="B5097" t="s">
        <v>495</v>
      </c>
      <c r="C5097" t="s">
        <v>21</v>
      </c>
      <c r="D5097">
        <v>2.5</v>
      </c>
      <c r="E5097">
        <v>4</v>
      </c>
      <c r="F509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097" t="s">
        <v>22</v>
      </c>
      <c r="H5097" t="s">
        <v>144</v>
      </c>
      <c r="I509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097">
        <v>10.6</v>
      </c>
      <c r="K5097">
        <v>8.4</v>
      </c>
      <c r="L5097">
        <v>9.6</v>
      </c>
      <c r="M5097">
        <v>29</v>
      </c>
      <c r="N5097">
        <v>225</v>
      </c>
    </row>
    <row r="5098" spans="1:14" x14ac:dyDescent="0.35">
      <c r="A5098" t="s">
        <v>492</v>
      </c>
      <c r="B5098" t="s">
        <v>496</v>
      </c>
      <c r="C5098" t="s">
        <v>21</v>
      </c>
      <c r="D5098">
        <v>2.5</v>
      </c>
      <c r="E5098">
        <v>4</v>
      </c>
      <c r="F509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098" t="s">
        <v>22</v>
      </c>
      <c r="H5098" t="s">
        <v>144</v>
      </c>
      <c r="I509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098">
        <v>11.5</v>
      </c>
      <c r="K5098">
        <v>8.9</v>
      </c>
      <c r="L5098">
        <v>10.4</v>
      </c>
      <c r="M5098">
        <v>27</v>
      </c>
      <c r="N5098">
        <v>242</v>
      </c>
    </row>
    <row r="5099" spans="1:14" x14ac:dyDescent="0.35">
      <c r="A5099" t="s">
        <v>492</v>
      </c>
      <c r="B5099" t="s">
        <v>498</v>
      </c>
      <c r="C5099" t="s">
        <v>14</v>
      </c>
      <c r="D5099">
        <v>2</v>
      </c>
      <c r="E5099">
        <v>4</v>
      </c>
      <c r="F509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099" t="s">
        <v>22</v>
      </c>
      <c r="H5099" t="s">
        <v>144</v>
      </c>
      <c r="I509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099">
        <v>8.4</v>
      </c>
      <c r="K5099">
        <v>6.4</v>
      </c>
      <c r="L5099">
        <v>7.5</v>
      </c>
      <c r="M5099">
        <v>38</v>
      </c>
      <c r="N5099">
        <v>176</v>
      </c>
    </row>
    <row r="5100" spans="1:14" x14ac:dyDescent="0.35">
      <c r="A5100" t="s">
        <v>492</v>
      </c>
      <c r="B5100" t="s">
        <v>498</v>
      </c>
      <c r="C5100" t="s">
        <v>14</v>
      </c>
      <c r="D5100">
        <v>2</v>
      </c>
      <c r="E5100">
        <v>4</v>
      </c>
      <c r="F510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100" t="s">
        <v>17</v>
      </c>
      <c r="H5100" t="s">
        <v>144</v>
      </c>
      <c r="I510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100">
        <v>8.5</v>
      </c>
      <c r="K5100">
        <v>6.2</v>
      </c>
      <c r="L5100">
        <v>7.5</v>
      </c>
      <c r="M5100">
        <v>38</v>
      </c>
      <c r="N5100">
        <v>175</v>
      </c>
    </row>
    <row r="5101" spans="1:14" x14ac:dyDescent="0.35">
      <c r="A5101" t="s">
        <v>492</v>
      </c>
      <c r="B5101" t="s">
        <v>500</v>
      </c>
      <c r="C5101" t="s">
        <v>14</v>
      </c>
      <c r="D5101">
        <v>2</v>
      </c>
      <c r="E5101">
        <v>4</v>
      </c>
      <c r="F510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101" t="s">
        <v>17</v>
      </c>
      <c r="H5101" t="s">
        <v>144</v>
      </c>
      <c r="I510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101">
        <v>8.5</v>
      </c>
      <c r="K5101">
        <v>6.2</v>
      </c>
      <c r="L5101">
        <v>7.5</v>
      </c>
      <c r="M5101">
        <v>38</v>
      </c>
      <c r="N5101">
        <v>175</v>
      </c>
    </row>
    <row r="5102" spans="1:14" x14ac:dyDescent="0.35">
      <c r="A5102" t="s">
        <v>492</v>
      </c>
      <c r="B5102" t="s">
        <v>498</v>
      </c>
      <c r="C5102" t="s">
        <v>14</v>
      </c>
      <c r="D5102">
        <v>2.5</v>
      </c>
      <c r="E5102">
        <v>4</v>
      </c>
      <c r="F510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102" t="s">
        <v>22</v>
      </c>
      <c r="H5102" t="s">
        <v>144</v>
      </c>
      <c r="I510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102">
        <v>8.8000000000000007</v>
      </c>
      <c r="K5102">
        <v>6.6</v>
      </c>
      <c r="L5102">
        <v>7.8</v>
      </c>
      <c r="M5102">
        <v>36</v>
      </c>
      <c r="N5102">
        <v>182</v>
      </c>
    </row>
    <row r="5103" spans="1:14" x14ac:dyDescent="0.35">
      <c r="A5103" t="s">
        <v>492</v>
      </c>
      <c r="B5103" t="s">
        <v>499</v>
      </c>
      <c r="C5103" t="s">
        <v>14</v>
      </c>
      <c r="D5103">
        <v>2.5</v>
      </c>
      <c r="E5103">
        <v>4</v>
      </c>
      <c r="F510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103" t="s">
        <v>22</v>
      </c>
      <c r="H5103" t="s">
        <v>144</v>
      </c>
      <c r="I510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103">
        <v>8.5</v>
      </c>
      <c r="K5103">
        <v>6.4</v>
      </c>
      <c r="L5103">
        <v>7.6</v>
      </c>
      <c r="M5103">
        <v>37</v>
      </c>
      <c r="N5103">
        <v>176</v>
      </c>
    </row>
    <row r="5104" spans="1:14" x14ac:dyDescent="0.35">
      <c r="A5104" t="s">
        <v>492</v>
      </c>
      <c r="B5104" t="s">
        <v>500</v>
      </c>
      <c r="C5104" t="s">
        <v>14</v>
      </c>
      <c r="D5104">
        <v>2.5</v>
      </c>
      <c r="E5104">
        <v>4</v>
      </c>
      <c r="F510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104" t="s">
        <v>17</v>
      </c>
      <c r="H5104" t="s">
        <v>144</v>
      </c>
      <c r="I510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104">
        <v>9.3000000000000007</v>
      </c>
      <c r="K5104">
        <v>6.9</v>
      </c>
      <c r="L5104">
        <v>8.1999999999999993</v>
      </c>
      <c r="M5104">
        <v>34</v>
      </c>
      <c r="N5104">
        <v>194</v>
      </c>
    </row>
    <row r="5105" spans="1:14" x14ac:dyDescent="0.35">
      <c r="A5105" t="s">
        <v>492</v>
      </c>
      <c r="B5105" t="s">
        <v>501</v>
      </c>
      <c r="C5105" t="s">
        <v>25</v>
      </c>
      <c r="D5105">
        <v>2</v>
      </c>
      <c r="E5105">
        <v>4</v>
      </c>
      <c r="F510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105" t="s">
        <v>22</v>
      </c>
      <c r="H5105" t="s">
        <v>144</v>
      </c>
      <c r="I510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105">
        <v>8.4</v>
      </c>
      <c r="K5105">
        <v>6.4</v>
      </c>
      <c r="L5105">
        <v>7.5</v>
      </c>
      <c r="M5105">
        <v>38</v>
      </c>
      <c r="N5105">
        <v>174</v>
      </c>
    </row>
    <row r="5106" spans="1:14" x14ac:dyDescent="0.35">
      <c r="A5106" t="s">
        <v>492</v>
      </c>
      <c r="B5106" t="s">
        <v>503</v>
      </c>
      <c r="C5106" t="s">
        <v>25</v>
      </c>
      <c r="D5106">
        <v>2</v>
      </c>
      <c r="E5106">
        <v>4</v>
      </c>
      <c r="F510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106" t="s">
        <v>17</v>
      </c>
      <c r="H5106" t="s">
        <v>144</v>
      </c>
      <c r="I510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106">
        <v>8.6</v>
      </c>
      <c r="K5106">
        <v>6.4</v>
      </c>
      <c r="L5106">
        <v>7.6</v>
      </c>
      <c r="M5106">
        <v>37</v>
      </c>
      <c r="N5106">
        <v>178</v>
      </c>
    </row>
    <row r="5107" spans="1:14" x14ac:dyDescent="0.35">
      <c r="A5107" t="s">
        <v>492</v>
      </c>
      <c r="B5107" t="s">
        <v>501</v>
      </c>
      <c r="C5107" t="s">
        <v>25</v>
      </c>
      <c r="D5107">
        <v>2.5</v>
      </c>
      <c r="E5107">
        <v>4</v>
      </c>
      <c r="F510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107" t="s">
        <v>22</v>
      </c>
      <c r="H5107" t="s">
        <v>144</v>
      </c>
      <c r="I510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107">
        <v>9</v>
      </c>
      <c r="K5107">
        <v>6.7</v>
      </c>
      <c r="L5107">
        <v>7.8</v>
      </c>
      <c r="M5107">
        <v>36</v>
      </c>
      <c r="N5107">
        <v>187</v>
      </c>
    </row>
    <row r="5108" spans="1:14" x14ac:dyDescent="0.35">
      <c r="A5108" t="s">
        <v>492</v>
      </c>
      <c r="B5108" t="s">
        <v>502</v>
      </c>
      <c r="C5108" t="s">
        <v>25</v>
      </c>
      <c r="D5108">
        <v>2.5</v>
      </c>
      <c r="E5108">
        <v>4</v>
      </c>
      <c r="F510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108" t="s">
        <v>22</v>
      </c>
      <c r="H5108" t="s">
        <v>144</v>
      </c>
      <c r="I510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108">
        <v>8.6999999999999993</v>
      </c>
      <c r="K5108">
        <v>6.6</v>
      </c>
      <c r="L5108">
        <v>7.8</v>
      </c>
      <c r="M5108">
        <v>36</v>
      </c>
      <c r="N5108">
        <v>181</v>
      </c>
    </row>
    <row r="5109" spans="1:14" x14ac:dyDescent="0.35">
      <c r="A5109" t="s">
        <v>492</v>
      </c>
      <c r="B5109" t="s">
        <v>503</v>
      </c>
      <c r="C5109" t="s">
        <v>25</v>
      </c>
      <c r="D5109">
        <v>2.5</v>
      </c>
      <c r="E5109">
        <v>4</v>
      </c>
      <c r="F510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109" t="s">
        <v>17</v>
      </c>
      <c r="H5109" t="s">
        <v>144</v>
      </c>
      <c r="I510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109">
        <v>9.6</v>
      </c>
      <c r="K5109">
        <v>7</v>
      </c>
      <c r="L5109">
        <v>8.4</v>
      </c>
      <c r="M5109">
        <v>34</v>
      </c>
      <c r="N5109">
        <v>198</v>
      </c>
    </row>
    <row r="5110" spans="1:14" x14ac:dyDescent="0.35">
      <c r="A5110" t="s">
        <v>492</v>
      </c>
      <c r="B5110" t="s">
        <v>505</v>
      </c>
      <c r="C5110" t="s">
        <v>25</v>
      </c>
      <c r="D5110">
        <v>2.5</v>
      </c>
      <c r="E5110">
        <v>4</v>
      </c>
      <c r="F511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110" t="s">
        <v>22</v>
      </c>
      <c r="H5110" t="s">
        <v>144</v>
      </c>
      <c r="I511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110">
        <v>9.1</v>
      </c>
      <c r="K5110">
        <v>6.7</v>
      </c>
      <c r="L5110">
        <v>8</v>
      </c>
      <c r="M5110">
        <v>35</v>
      </c>
      <c r="N5110">
        <v>187</v>
      </c>
    </row>
    <row r="5111" spans="1:14" x14ac:dyDescent="0.35">
      <c r="A5111" t="s">
        <v>492</v>
      </c>
      <c r="B5111" t="s">
        <v>1394</v>
      </c>
      <c r="C5111" t="s">
        <v>25</v>
      </c>
      <c r="D5111">
        <v>2.5</v>
      </c>
      <c r="E5111">
        <v>4</v>
      </c>
      <c r="F511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111" t="s">
        <v>22</v>
      </c>
      <c r="H5111" t="s">
        <v>144</v>
      </c>
      <c r="I511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111">
        <v>10</v>
      </c>
      <c r="K5111">
        <v>7.5</v>
      </c>
      <c r="L5111">
        <v>8.9</v>
      </c>
      <c r="M5111">
        <v>32</v>
      </c>
      <c r="N5111">
        <v>208</v>
      </c>
    </row>
    <row r="5112" spans="1:14" x14ac:dyDescent="0.35">
      <c r="A5112" t="s">
        <v>492</v>
      </c>
      <c r="B5112" t="s">
        <v>507</v>
      </c>
      <c r="C5112" t="s">
        <v>31</v>
      </c>
      <c r="D5112">
        <v>2</v>
      </c>
      <c r="E5112">
        <v>4</v>
      </c>
      <c r="F511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112" t="s">
        <v>22</v>
      </c>
      <c r="H5112" t="s">
        <v>16</v>
      </c>
      <c r="I511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112">
        <v>9.1</v>
      </c>
      <c r="K5112">
        <v>6.8</v>
      </c>
      <c r="L5112">
        <v>8</v>
      </c>
      <c r="M5112">
        <v>35</v>
      </c>
      <c r="N5112">
        <v>188</v>
      </c>
    </row>
    <row r="5113" spans="1:14" x14ac:dyDescent="0.35">
      <c r="A5113" t="s">
        <v>492</v>
      </c>
      <c r="B5113" t="s">
        <v>1094</v>
      </c>
      <c r="C5113" t="s">
        <v>31</v>
      </c>
      <c r="D5113">
        <v>2</v>
      </c>
      <c r="E5113">
        <v>4</v>
      </c>
      <c r="F511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113" t="s">
        <v>17</v>
      </c>
      <c r="H5113" t="s">
        <v>16</v>
      </c>
      <c r="I511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113">
        <v>8.9</v>
      </c>
      <c r="K5113">
        <v>7.1</v>
      </c>
      <c r="L5113">
        <v>8.1</v>
      </c>
      <c r="M5113">
        <v>35</v>
      </c>
      <c r="N5113">
        <v>189</v>
      </c>
    </row>
    <row r="5114" spans="1:14" x14ac:dyDescent="0.35">
      <c r="A5114" t="s">
        <v>508</v>
      </c>
      <c r="B5114" t="s">
        <v>1395</v>
      </c>
      <c r="C5114" t="s">
        <v>14</v>
      </c>
      <c r="D5114">
        <v>3</v>
      </c>
      <c r="E5114">
        <v>6</v>
      </c>
      <c r="F511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114" t="s">
        <v>398</v>
      </c>
      <c r="H5114" t="s">
        <v>16</v>
      </c>
      <c r="I511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114">
        <v>11.8</v>
      </c>
      <c r="K5114">
        <v>8.8000000000000007</v>
      </c>
      <c r="L5114">
        <v>10.4</v>
      </c>
      <c r="M5114">
        <v>27</v>
      </c>
      <c r="N5114">
        <v>244</v>
      </c>
    </row>
    <row r="5115" spans="1:14" x14ac:dyDescent="0.35">
      <c r="A5115" t="s">
        <v>508</v>
      </c>
      <c r="B5115" t="s">
        <v>1396</v>
      </c>
      <c r="C5115" t="s">
        <v>38</v>
      </c>
      <c r="D5115">
        <v>3</v>
      </c>
      <c r="E5115">
        <v>6</v>
      </c>
      <c r="F511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115" t="s">
        <v>398</v>
      </c>
      <c r="H5115" t="s">
        <v>16</v>
      </c>
      <c r="I511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115">
        <v>12.3</v>
      </c>
      <c r="K5115">
        <v>9.4</v>
      </c>
      <c r="L5115">
        <v>11</v>
      </c>
      <c r="M5115">
        <v>26</v>
      </c>
      <c r="N5115">
        <v>256</v>
      </c>
    </row>
    <row r="5116" spans="1:14" x14ac:dyDescent="0.35">
      <c r="A5116" t="s">
        <v>508</v>
      </c>
      <c r="B5116" t="s">
        <v>1397</v>
      </c>
      <c r="C5116" t="s">
        <v>38</v>
      </c>
      <c r="D5116">
        <v>3</v>
      </c>
      <c r="E5116">
        <v>6</v>
      </c>
      <c r="F511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116" t="s">
        <v>398</v>
      </c>
      <c r="H5116" t="s">
        <v>16</v>
      </c>
      <c r="I511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116">
        <v>11.8</v>
      </c>
      <c r="K5116">
        <v>8.8000000000000007</v>
      </c>
      <c r="L5116">
        <v>10.5</v>
      </c>
      <c r="M5116">
        <v>27</v>
      </c>
      <c r="N5116">
        <v>245</v>
      </c>
    </row>
    <row r="5117" spans="1:14" x14ac:dyDescent="0.35">
      <c r="A5117" t="s">
        <v>508</v>
      </c>
      <c r="B5117" t="s">
        <v>1095</v>
      </c>
      <c r="C5117" t="s">
        <v>14</v>
      </c>
      <c r="D5117">
        <v>4</v>
      </c>
      <c r="E5117">
        <v>8</v>
      </c>
      <c r="F511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117" t="s">
        <v>69</v>
      </c>
      <c r="H5117" t="s">
        <v>16</v>
      </c>
      <c r="I511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117">
        <v>13.4</v>
      </c>
      <c r="K5117">
        <v>9.6</v>
      </c>
      <c r="L5117">
        <v>11.7</v>
      </c>
      <c r="M5117">
        <v>24</v>
      </c>
      <c r="N5117">
        <v>274</v>
      </c>
    </row>
    <row r="5118" spans="1:14" x14ac:dyDescent="0.35">
      <c r="A5118" t="s">
        <v>508</v>
      </c>
      <c r="B5118" t="s">
        <v>1253</v>
      </c>
      <c r="C5118" t="s">
        <v>38</v>
      </c>
      <c r="D5118">
        <v>4</v>
      </c>
      <c r="E5118">
        <v>8</v>
      </c>
      <c r="F511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118" t="s">
        <v>69</v>
      </c>
      <c r="H5118" t="s">
        <v>16</v>
      </c>
      <c r="I511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118">
        <v>14</v>
      </c>
      <c r="K5118">
        <v>10.4</v>
      </c>
      <c r="L5118">
        <v>12.4</v>
      </c>
      <c r="M5118">
        <v>23</v>
      </c>
      <c r="N5118">
        <v>291</v>
      </c>
    </row>
    <row r="5119" spans="1:14" x14ac:dyDescent="0.35">
      <c r="A5119" t="s">
        <v>508</v>
      </c>
      <c r="B5119" t="s">
        <v>1254</v>
      </c>
      <c r="C5119" t="s">
        <v>38</v>
      </c>
      <c r="D5119">
        <v>4</v>
      </c>
      <c r="E5119">
        <v>8</v>
      </c>
      <c r="F511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119" t="s">
        <v>69</v>
      </c>
      <c r="H5119" t="s">
        <v>16</v>
      </c>
      <c r="I511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119">
        <v>13.8</v>
      </c>
      <c r="K5119">
        <v>10.1</v>
      </c>
      <c r="L5119">
        <v>12.1</v>
      </c>
      <c r="M5119">
        <v>23</v>
      </c>
      <c r="N5119">
        <v>285</v>
      </c>
    </row>
    <row r="5120" spans="1:14" x14ac:dyDescent="0.35">
      <c r="A5120" t="s">
        <v>508</v>
      </c>
      <c r="B5120" t="s">
        <v>1096</v>
      </c>
      <c r="C5120" t="s">
        <v>14</v>
      </c>
      <c r="D5120">
        <v>4</v>
      </c>
      <c r="E5120">
        <v>8</v>
      </c>
      <c r="F512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120" t="s">
        <v>69</v>
      </c>
      <c r="H5120" t="s">
        <v>16</v>
      </c>
      <c r="I512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120">
        <v>13.4</v>
      </c>
      <c r="K5120">
        <v>9.6</v>
      </c>
      <c r="L5120">
        <v>11.7</v>
      </c>
      <c r="M5120">
        <v>24</v>
      </c>
      <c r="N5120">
        <v>274</v>
      </c>
    </row>
    <row r="5121" spans="1:14" x14ac:dyDescent="0.35">
      <c r="A5121" t="s">
        <v>508</v>
      </c>
      <c r="B5121" t="s">
        <v>1255</v>
      </c>
      <c r="C5121" t="s">
        <v>38</v>
      </c>
      <c r="D5121">
        <v>4</v>
      </c>
      <c r="E5121">
        <v>8</v>
      </c>
      <c r="F512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121" t="s">
        <v>69</v>
      </c>
      <c r="H5121" t="s">
        <v>16</v>
      </c>
      <c r="I512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121">
        <v>14</v>
      </c>
      <c r="K5121">
        <v>10.4</v>
      </c>
      <c r="L5121">
        <v>12.4</v>
      </c>
      <c r="M5121">
        <v>23</v>
      </c>
      <c r="N5121">
        <v>291</v>
      </c>
    </row>
    <row r="5122" spans="1:14" x14ac:dyDescent="0.35">
      <c r="A5122" t="s">
        <v>508</v>
      </c>
      <c r="B5122" t="s">
        <v>1256</v>
      </c>
      <c r="C5122" t="s">
        <v>38</v>
      </c>
      <c r="D5122">
        <v>4</v>
      </c>
      <c r="E5122">
        <v>8</v>
      </c>
      <c r="F512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122" t="s">
        <v>69</v>
      </c>
      <c r="H5122" t="s">
        <v>16</v>
      </c>
      <c r="I512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122">
        <v>13.8</v>
      </c>
      <c r="K5122">
        <v>10.199999999999999</v>
      </c>
      <c r="L5122">
        <v>12.2</v>
      </c>
      <c r="M5122">
        <v>23</v>
      </c>
      <c r="N5122">
        <v>285</v>
      </c>
    </row>
    <row r="5123" spans="1:14" x14ac:dyDescent="0.35">
      <c r="A5123" t="s">
        <v>508</v>
      </c>
      <c r="B5123" t="s">
        <v>1398</v>
      </c>
      <c r="C5123" t="s">
        <v>14</v>
      </c>
      <c r="D5123">
        <v>2</v>
      </c>
      <c r="E5123">
        <v>4</v>
      </c>
      <c r="F512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123" t="s">
        <v>40</v>
      </c>
      <c r="H5123" t="s">
        <v>16</v>
      </c>
      <c r="I512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123">
        <v>10.3</v>
      </c>
      <c r="K5123">
        <v>7.9</v>
      </c>
      <c r="L5123">
        <v>9.1999999999999993</v>
      </c>
      <c r="M5123">
        <v>31</v>
      </c>
      <c r="N5123">
        <v>217</v>
      </c>
    </row>
    <row r="5124" spans="1:14" x14ac:dyDescent="0.35">
      <c r="A5124" t="s">
        <v>508</v>
      </c>
      <c r="B5124" t="s">
        <v>1399</v>
      </c>
      <c r="C5124" t="s">
        <v>25</v>
      </c>
      <c r="D5124">
        <v>3</v>
      </c>
      <c r="E5124">
        <v>6</v>
      </c>
      <c r="F512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124" t="s">
        <v>398</v>
      </c>
      <c r="H5124" t="s">
        <v>16</v>
      </c>
      <c r="I512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124">
        <v>12.4</v>
      </c>
      <c r="K5124">
        <v>9.4</v>
      </c>
      <c r="L5124">
        <v>11.1</v>
      </c>
      <c r="M5124">
        <v>25</v>
      </c>
      <c r="N5124">
        <v>258</v>
      </c>
    </row>
    <row r="5125" spans="1:14" x14ac:dyDescent="0.35">
      <c r="A5125" t="s">
        <v>508</v>
      </c>
      <c r="B5125" t="s">
        <v>1099</v>
      </c>
      <c r="C5125" t="s">
        <v>25</v>
      </c>
      <c r="D5125">
        <v>4</v>
      </c>
      <c r="E5125">
        <v>8</v>
      </c>
      <c r="F512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125" t="s">
        <v>398</v>
      </c>
      <c r="H5125" t="s">
        <v>16</v>
      </c>
      <c r="I512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125">
        <v>15.5</v>
      </c>
      <c r="K5125">
        <v>10.6</v>
      </c>
      <c r="L5125">
        <v>13.3</v>
      </c>
      <c r="M5125">
        <v>21</v>
      </c>
      <c r="N5125">
        <v>313</v>
      </c>
    </row>
    <row r="5126" spans="1:14" x14ac:dyDescent="0.35">
      <c r="A5126" t="s">
        <v>508</v>
      </c>
      <c r="B5126" t="s">
        <v>1100</v>
      </c>
      <c r="C5126" t="s">
        <v>425</v>
      </c>
      <c r="D5126">
        <v>4</v>
      </c>
      <c r="E5126">
        <v>8</v>
      </c>
      <c r="F512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126" t="s">
        <v>398</v>
      </c>
      <c r="H5126" t="s">
        <v>16</v>
      </c>
      <c r="I512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126">
        <v>15.2</v>
      </c>
      <c r="K5126">
        <v>11</v>
      </c>
      <c r="L5126">
        <v>13.3</v>
      </c>
      <c r="M5126">
        <v>21</v>
      </c>
      <c r="N5126">
        <v>312</v>
      </c>
    </row>
    <row r="5127" spans="1:14" x14ac:dyDescent="0.35">
      <c r="A5127" t="s">
        <v>508</v>
      </c>
      <c r="B5127" t="s">
        <v>1101</v>
      </c>
      <c r="C5127" t="s">
        <v>66</v>
      </c>
      <c r="D5127">
        <v>5.5</v>
      </c>
      <c r="E5127">
        <v>8</v>
      </c>
      <c r="F512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127" t="s">
        <v>69</v>
      </c>
      <c r="H5127" t="s">
        <v>16</v>
      </c>
      <c r="I512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127">
        <v>19.899999999999999</v>
      </c>
      <c r="K5127">
        <v>15.5</v>
      </c>
      <c r="L5127">
        <v>17.899999999999999</v>
      </c>
      <c r="M5127">
        <v>16</v>
      </c>
      <c r="N5127">
        <v>419</v>
      </c>
    </row>
    <row r="5128" spans="1:14" x14ac:dyDescent="0.35">
      <c r="A5128" t="s">
        <v>508</v>
      </c>
      <c r="B5128" t="s">
        <v>1102</v>
      </c>
      <c r="C5128" t="s">
        <v>66</v>
      </c>
      <c r="D5128">
        <v>6</v>
      </c>
      <c r="E5128">
        <v>12</v>
      </c>
      <c r="F512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128" t="s">
        <v>69</v>
      </c>
      <c r="H5128" t="s">
        <v>16</v>
      </c>
      <c r="I512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128">
        <v>22.2</v>
      </c>
      <c r="K5128">
        <v>18</v>
      </c>
      <c r="L5128">
        <v>20.3</v>
      </c>
      <c r="M5128">
        <v>14</v>
      </c>
      <c r="N5128">
        <v>473</v>
      </c>
    </row>
    <row r="5129" spans="1:14" x14ac:dyDescent="0.35">
      <c r="A5129" t="s">
        <v>508</v>
      </c>
      <c r="B5129" t="s">
        <v>1257</v>
      </c>
      <c r="C5129" t="s">
        <v>425</v>
      </c>
      <c r="D5129">
        <v>2</v>
      </c>
      <c r="E5129">
        <v>4</v>
      </c>
      <c r="F512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129" t="s">
        <v>40</v>
      </c>
      <c r="H5129" t="s">
        <v>16</v>
      </c>
      <c r="I512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129">
        <v>10.7</v>
      </c>
      <c r="K5129">
        <v>8.3000000000000007</v>
      </c>
      <c r="L5129">
        <v>9.6</v>
      </c>
      <c r="M5129">
        <v>29</v>
      </c>
      <c r="N5129">
        <v>225</v>
      </c>
    </row>
    <row r="5130" spans="1:14" x14ac:dyDescent="0.35">
      <c r="A5130" t="s">
        <v>508</v>
      </c>
      <c r="B5130" t="s">
        <v>1400</v>
      </c>
      <c r="C5130" t="s">
        <v>21</v>
      </c>
      <c r="D5130">
        <v>3</v>
      </c>
      <c r="E5130">
        <v>6</v>
      </c>
      <c r="F513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130" t="s">
        <v>398</v>
      </c>
      <c r="H5130" t="s">
        <v>16</v>
      </c>
      <c r="I513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130">
        <v>13.1</v>
      </c>
      <c r="K5130">
        <v>10.1</v>
      </c>
      <c r="L5130">
        <v>11.8</v>
      </c>
      <c r="M5130">
        <v>24</v>
      </c>
      <c r="N5130">
        <v>277</v>
      </c>
    </row>
    <row r="5131" spans="1:14" x14ac:dyDescent="0.35">
      <c r="A5131" t="s">
        <v>508</v>
      </c>
      <c r="B5131" t="s">
        <v>1258</v>
      </c>
      <c r="C5131" t="s">
        <v>21</v>
      </c>
      <c r="D5131">
        <v>3</v>
      </c>
      <c r="E5131">
        <v>6</v>
      </c>
      <c r="F513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131" t="s">
        <v>398</v>
      </c>
      <c r="H5131" t="s">
        <v>16</v>
      </c>
      <c r="I513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131">
        <v>13</v>
      </c>
      <c r="K5131">
        <v>9.9</v>
      </c>
      <c r="L5131">
        <v>11.6</v>
      </c>
      <c r="M5131">
        <v>24</v>
      </c>
      <c r="N5131">
        <v>272</v>
      </c>
    </row>
    <row r="5132" spans="1:14" x14ac:dyDescent="0.35">
      <c r="A5132" t="s">
        <v>508</v>
      </c>
      <c r="B5132" t="s">
        <v>1259</v>
      </c>
      <c r="C5132" t="s">
        <v>66</v>
      </c>
      <c r="D5132">
        <v>3</v>
      </c>
      <c r="E5132">
        <v>6</v>
      </c>
      <c r="F513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132" t="s">
        <v>398</v>
      </c>
      <c r="H5132" t="s">
        <v>16</v>
      </c>
      <c r="I513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132">
        <v>13.5</v>
      </c>
      <c r="K5132">
        <v>10.3</v>
      </c>
      <c r="L5132">
        <v>12.1</v>
      </c>
      <c r="M5132">
        <v>23</v>
      </c>
      <c r="N5132">
        <v>282</v>
      </c>
    </row>
    <row r="5133" spans="1:14" x14ac:dyDescent="0.35">
      <c r="A5133" t="s">
        <v>508</v>
      </c>
      <c r="B5133" t="s">
        <v>1260</v>
      </c>
      <c r="C5133" t="s">
        <v>66</v>
      </c>
      <c r="D5133">
        <v>3</v>
      </c>
      <c r="E5133">
        <v>6</v>
      </c>
      <c r="F513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133" t="s">
        <v>398</v>
      </c>
      <c r="H5133" t="s">
        <v>16</v>
      </c>
      <c r="I513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133">
        <v>13.5</v>
      </c>
      <c r="K5133">
        <v>10.6</v>
      </c>
      <c r="L5133">
        <v>12.2</v>
      </c>
      <c r="M5133">
        <v>23</v>
      </c>
      <c r="N5133">
        <v>285</v>
      </c>
    </row>
    <row r="5134" spans="1:14" x14ac:dyDescent="0.35">
      <c r="A5134" t="s">
        <v>508</v>
      </c>
      <c r="B5134" t="s">
        <v>1105</v>
      </c>
      <c r="C5134" t="s">
        <v>66</v>
      </c>
      <c r="D5134">
        <v>5.5</v>
      </c>
      <c r="E5134">
        <v>8</v>
      </c>
      <c r="F513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134" t="s">
        <v>69</v>
      </c>
      <c r="H5134" t="s">
        <v>16</v>
      </c>
      <c r="I513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134">
        <v>17.2</v>
      </c>
      <c r="K5134">
        <v>13.4</v>
      </c>
      <c r="L5134">
        <v>15.5</v>
      </c>
      <c r="M5134">
        <v>18</v>
      </c>
      <c r="N5134">
        <v>364</v>
      </c>
    </row>
    <row r="5135" spans="1:14" x14ac:dyDescent="0.35">
      <c r="A5135" t="s">
        <v>508</v>
      </c>
      <c r="B5135" t="s">
        <v>1261</v>
      </c>
      <c r="C5135" t="s">
        <v>66</v>
      </c>
      <c r="D5135">
        <v>5.5</v>
      </c>
      <c r="E5135">
        <v>8</v>
      </c>
      <c r="F513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135" t="s">
        <v>69</v>
      </c>
      <c r="H5135" t="s">
        <v>16</v>
      </c>
      <c r="I513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135">
        <v>17.2</v>
      </c>
      <c r="K5135">
        <v>12.8</v>
      </c>
      <c r="L5135">
        <v>15.2</v>
      </c>
      <c r="M5135">
        <v>19</v>
      </c>
      <c r="N5135">
        <v>357</v>
      </c>
    </row>
    <row r="5136" spans="1:14" x14ac:dyDescent="0.35">
      <c r="A5136" t="s">
        <v>508</v>
      </c>
      <c r="B5136" t="s">
        <v>1401</v>
      </c>
      <c r="C5136" t="s">
        <v>66</v>
      </c>
      <c r="D5136">
        <v>5.5</v>
      </c>
      <c r="E5136">
        <v>8</v>
      </c>
      <c r="F513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136" t="s">
        <v>69</v>
      </c>
      <c r="H5136" t="s">
        <v>16</v>
      </c>
      <c r="I513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136">
        <v>17.600000000000001</v>
      </c>
      <c r="K5136">
        <v>13.3</v>
      </c>
      <c r="L5136">
        <v>15.7</v>
      </c>
      <c r="M5136">
        <v>18</v>
      </c>
      <c r="N5136">
        <v>367</v>
      </c>
    </row>
    <row r="5137" spans="1:14" x14ac:dyDescent="0.35">
      <c r="A5137" t="s">
        <v>508</v>
      </c>
      <c r="B5137" t="s">
        <v>1263</v>
      </c>
      <c r="C5137" t="s">
        <v>31</v>
      </c>
      <c r="D5137">
        <v>4</v>
      </c>
      <c r="E5137">
        <v>8</v>
      </c>
      <c r="F513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137" t="s">
        <v>40</v>
      </c>
      <c r="H5137" t="s">
        <v>16</v>
      </c>
      <c r="I513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137">
        <v>14.5</v>
      </c>
      <c r="K5137">
        <v>10.8</v>
      </c>
      <c r="L5137">
        <v>12.8</v>
      </c>
      <c r="M5137">
        <v>22</v>
      </c>
      <c r="N5137">
        <v>302</v>
      </c>
    </row>
    <row r="5138" spans="1:14" x14ac:dyDescent="0.35">
      <c r="A5138" t="s">
        <v>508</v>
      </c>
      <c r="B5138" t="s">
        <v>1402</v>
      </c>
      <c r="C5138" t="s">
        <v>31</v>
      </c>
      <c r="D5138">
        <v>4</v>
      </c>
      <c r="E5138">
        <v>8</v>
      </c>
      <c r="F513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138" t="s">
        <v>40</v>
      </c>
      <c r="H5138" t="s">
        <v>16</v>
      </c>
      <c r="I513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138">
        <v>14.7</v>
      </c>
      <c r="K5138">
        <v>11</v>
      </c>
      <c r="L5138">
        <v>13</v>
      </c>
      <c r="M5138">
        <v>22</v>
      </c>
      <c r="N5138">
        <v>304</v>
      </c>
    </row>
    <row r="5139" spans="1:14" x14ac:dyDescent="0.35">
      <c r="A5139" t="s">
        <v>508</v>
      </c>
      <c r="B5139" t="s">
        <v>1403</v>
      </c>
      <c r="C5139" t="s">
        <v>31</v>
      </c>
      <c r="D5139">
        <v>4</v>
      </c>
      <c r="E5139">
        <v>8</v>
      </c>
      <c r="F513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139" t="s">
        <v>40</v>
      </c>
      <c r="H5139" t="s">
        <v>16</v>
      </c>
      <c r="I513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139">
        <v>15.5</v>
      </c>
      <c r="K5139">
        <v>11.7</v>
      </c>
      <c r="L5139">
        <v>13.8</v>
      </c>
      <c r="M5139">
        <v>20</v>
      </c>
      <c r="N5139">
        <v>322</v>
      </c>
    </row>
    <row r="5140" spans="1:14" x14ac:dyDescent="0.35">
      <c r="A5140" t="s">
        <v>508</v>
      </c>
      <c r="B5140" t="s">
        <v>1404</v>
      </c>
      <c r="C5140" t="s">
        <v>31</v>
      </c>
      <c r="D5140">
        <v>4</v>
      </c>
      <c r="E5140">
        <v>8</v>
      </c>
      <c r="F514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140" t="s">
        <v>40</v>
      </c>
      <c r="H5140" t="s">
        <v>16</v>
      </c>
      <c r="I514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140">
        <v>15.5</v>
      </c>
      <c r="K5140">
        <v>11.7</v>
      </c>
      <c r="L5140">
        <v>13.8</v>
      </c>
      <c r="M5140">
        <v>20</v>
      </c>
      <c r="N5140">
        <v>322</v>
      </c>
    </row>
    <row r="5141" spans="1:14" x14ac:dyDescent="0.35">
      <c r="A5141" t="s">
        <v>508</v>
      </c>
      <c r="B5141" t="s">
        <v>1405</v>
      </c>
      <c r="C5141" t="s">
        <v>31</v>
      </c>
      <c r="D5141">
        <v>4</v>
      </c>
      <c r="E5141">
        <v>8</v>
      </c>
      <c r="F514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141" t="s">
        <v>40</v>
      </c>
      <c r="H5141" t="s">
        <v>16</v>
      </c>
      <c r="I514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141">
        <v>15.6</v>
      </c>
      <c r="K5141">
        <v>11.9</v>
      </c>
      <c r="L5141">
        <v>13.9</v>
      </c>
      <c r="M5141">
        <v>20</v>
      </c>
      <c r="N5141">
        <v>324</v>
      </c>
    </row>
    <row r="5142" spans="1:14" x14ac:dyDescent="0.35">
      <c r="A5142" t="s">
        <v>508</v>
      </c>
      <c r="B5142" t="s">
        <v>1264</v>
      </c>
      <c r="C5142" t="s">
        <v>31</v>
      </c>
      <c r="D5142">
        <v>4</v>
      </c>
      <c r="E5142">
        <v>8</v>
      </c>
      <c r="F514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142" t="s">
        <v>40</v>
      </c>
      <c r="H5142" t="s">
        <v>16</v>
      </c>
      <c r="I514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142">
        <v>14.5</v>
      </c>
      <c r="K5142">
        <v>10.8</v>
      </c>
      <c r="L5142">
        <v>12.8</v>
      </c>
      <c r="M5142">
        <v>22</v>
      </c>
      <c r="N5142">
        <v>302</v>
      </c>
    </row>
    <row r="5143" spans="1:14" x14ac:dyDescent="0.35">
      <c r="A5143" t="s">
        <v>508</v>
      </c>
      <c r="B5143" t="s">
        <v>1265</v>
      </c>
      <c r="C5143" t="s">
        <v>58</v>
      </c>
      <c r="D5143">
        <v>4</v>
      </c>
      <c r="E5143">
        <v>8</v>
      </c>
      <c r="F514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143" t="s">
        <v>398</v>
      </c>
      <c r="H5143" t="s">
        <v>16</v>
      </c>
      <c r="I514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143">
        <v>14.1</v>
      </c>
      <c r="K5143">
        <v>8.9</v>
      </c>
      <c r="L5143">
        <v>11.8</v>
      </c>
      <c r="M5143">
        <v>24</v>
      </c>
      <c r="N5143">
        <v>275</v>
      </c>
    </row>
    <row r="5144" spans="1:14" x14ac:dyDescent="0.35">
      <c r="A5144" t="s">
        <v>508</v>
      </c>
      <c r="B5144" t="s">
        <v>1406</v>
      </c>
      <c r="C5144" t="s">
        <v>38</v>
      </c>
      <c r="D5144">
        <v>4</v>
      </c>
      <c r="E5144">
        <v>8</v>
      </c>
      <c r="F514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144" t="s">
        <v>398</v>
      </c>
      <c r="H5144" t="s">
        <v>16</v>
      </c>
      <c r="I514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144">
        <v>15.8</v>
      </c>
      <c r="K5144">
        <v>9.8000000000000007</v>
      </c>
      <c r="L5144">
        <v>13.1</v>
      </c>
      <c r="M5144">
        <v>22</v>
      </c>
      <c r="N5144">
        <v>306</v>
      </c>
    </row>
    <row r="5145" spans="1:14" x14ac:dyDescent="0.35">
      <c r="A5145" t="s">
        <v>508</v>
      </c>
      <c r="B5145" t="s">
        <v>1407</v>
      </c>
      <c r="C5145" t="s">
        <v>14</v>
      </c>
      <c r="D5145">
        <v>4</v>
      </c>
      <c r="E5145">
        <v>8</v>
      </c>
      <c r="F514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145" t="s">
        <v>398</v>
      </c>
      <c r="H5145" t="s">
        <v>16</v>
      </c>
      <c r="I514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145">
        <v>14</v>
      </c>
      <c r="K5145">
        <v>8.6999999999999993</v>
      </c>
      <c r="L5145">
        <v>11.6</v>
      </c>
      <c r="M5145">
        <v>24</v>
      </c>
      <c r="N5145">
        <v>271</v>
      </c>
    </row>
    <row r="5146" spans="1:14" x14ac:dyDescent="0.35">
      <c r="A5146" t="s">
        <v>508</v>
      </c>
      <c r="B5146" t="s">
        <v>1110</v>
      </c>
      <c r="C5146" t="s">
        <v>58</v>
      </c>
      <c r="D5146">
        <v>6</v>
      </c>
      <c r="E5146">
        <v>12</v>
      </c>
      <c r="F514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146" t="s">
        <v>69</v>
      </c>
      <c r="H5146" t="s">
        <v>16</v>
      </c>
      <c r="I514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146">
        <v>18.600000000000001</v>
      </c>
      <c r="K5146">
        <v>10.9</v>
      </c>
      <c r="L5146">
        <v>15.1</v>
      </c>
      <c r="M5146">
        <v>19</v>
      </c>
      <c r="N5146">
        <v>356</v>
      </c>
    </row>
    <row r="5147" spans="1:14" x14ac:dyDescent="0.35">
      <c r="A5147" t="s">
        <v>508</v>
      </c>
      <c r="B5147" t="s">
        <v>1112</v>
      </c>
      <c r="C5147" t="s">
        <v>31</v>
      </c>
      <c r="D5147">
        <v>5.5</v>
      </c>
      <c r="E5147">
        <v>8</v>
      </c>
      <c r="F514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147" t="s">
        <v>69</v>
      </c>
      <c r="H5147" t="s">
        <v>16</v>
      </c>
      <c r="I514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147">
        <v>14.7</v>
      </c>
      <c r="K5147">
        <v>9.5</v>
      </c>
      <c r="L5147">
        <v>12.4</v>
      </c>
      <c r="M5147">
        <v>23</v>
      </c>
      <c r="N5147">
        <v>291</v>
      </c>
    </row>
    <row r="5148" spans="1:14" x14ac:dyDescent="0.35">
      <c r="A5148" t="s">
        <v>508</v>
      </c>
      <c r="B5148" t="s">
        <v>1113</v>
      </c>
      <c r="C5148" t="s">
        <v>31</v>
      </c>
      <c r="D5148">
        <v>6</v>
      </c>
      <c r="E5148">
        <v>12</v>
      </c>
      <c r="F514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148" t="s">
        <v>69</v>
      </c>
      <c r="H5148" t="s">
        <v>16</v>
      </c>
      <c r="I514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148">
        <v>17.600000000000001</v>
      </c>
      <c r="K5148">
        <v>10.8</v>
      </c>
      <c r="L5148">
        <v>14.5</v>
      </c>
      <c r="M5148">
        <v>19</v>
      </c>
      <c r="N5148">
        <v>339</v>
      </c>
    </row>
    <row r="5149" spans="1:14" x14ac:dyDescent="0.35">
      <c r="A5149" t="s">
        <v>508</v>
      </c>
      <c r="B5149" t="s">
        <v>1268</v>
      </c>
      <c r="C5149" t="s">
        <v>31</v>
      </c>
      <c r="D5149">
        <v>3</v>
      </c>
      <c r="E5149">
        <v>6</v>
      </c>
      <c r="F514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149" t="s">
        <v>398</v>
      </c>
      <c r="H5149" t="s">
        <v>16</v>
      </c>
      <c r="I514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149">
        <v>11.6</v>
      </c>
      <c r="K5149">
        <v>8.1999999999999993</v>
      </c>
      <c r="L5149">
        <v>10.1</v>
      </c>
      <c r="M5149">
        <v>28</v>
      </c>
      <c r="N5149">
        <v>236</v>
      </c>
    </row>
    <row r="5150" spans="1:14" x14ac:dyDescent="0.35">
      <c r="A5150" t="s">
        <v>508</v>
      </c>
      <c r="B5150" t="s">
        <v>509</v>
      </c>
      <c r="C5150" t="s">
        <v>25</v>
      </c>
      <c r="D5150">
        <v>2</v>
      </c>
      <c r="E5150">
        <v>4</v>
      </c>
      <c r="F515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150" t="s">
        <v>40</v>
      </c>
      <c r="H5150" t="s">
        <v>16</v>
      </c>
      <c r="I515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150">
        <v>9.8000000000000007</v>
      </c>
      <c r="K5150">
        <v>6.8</v>
      </c>
      <c r="L5150">
        <v>8.4</v>
      </c>
      <c r="M5150">
        <v>34</v>
      </c>
      <c r="N5150">
        <v>196</v>
      </c>
    </row>
    <row r="5151" spans="1:14" x14ac:dyDescent="0.35">
      <c r="A5151" t="s">
        <v>508</v>
      </c>
      <c r="B5151" t="s">
        <v>901</v>
      </c>
      <c r="C5151" t="s">
        <v>25</v>
      </c>
      <c r="D5151">
        <v>2</v>
      </c>
      <c r="E5151">
        <v>4</v>
      </c>
      <c r="F515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151" t="s">
        <v>40</v>
      </c>
      <c r="H5151" t="s">
        <v>16</v>
      </c>
      <c r="I515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151">
        <v>10.3</v>
      </c>
      <c r="K5151">
        <v>7.8</v>
      </c>
      <c r="L5151">
        <v>9.1</v>
      </c>
      <c r="M5151">
        <v>31</v>
      </c>
      <c r="N5151">
        <v>215</v>
      </c>
    </row>
    <row r="5152" spans="1:14" x14ac:dyDescent="0.35">
      <c r="A5152" t="s">
        <v>508</v>
      </c>
      <c r="B5152" t="s">
        <v>902</v>
      </c>
      <c r="C5152" t="s">
        <v>14</v>
      </c>
      <c r="D5152">
        <v>2</v>
      </c>
      <c r="E5152">
        <v>4</v>
      </c>
      <c r="F515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152" t="s">
        <v>398</v>
      </c>
      <c r="H5152" t="s">
        <v>16</v>
      </c>
      <c r="I515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152">
        <v>10.5</v>
      </c>
      <c r="K5152">
        <v>7.5</v>
      </c>
      <c r="L5152">
        <v>9.1</v>
      </c>
      <c r="M5152">
        <v>31</v>
      </c>
      <c r="N5152">
        <v>214</v>
      </c>
    </row>
    <row r="5153" spans="1:14" x14ac:dyDescent="0.35">
      <c r="A5153" t="s">
        <v>508</v>
      </c>
      <c r="B5153" t="s">
        <v>1269</v>
      </c>
      <c r="C5153" t="s">
        <v>38</v>
      </c>
      <c r="D5153">
        <v>2</v>
      </c>
      <c r="E5153">
        <v>4</v>
      </c>
      <c r="F515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153" t="s">
        <v>398</v>
      </c>
      <c r="H5153" t="s">
        <v>16</v>
      </c>
      <c r="I515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153">
        <v>10.8</v>
      </c>
      <c r="K5153">
        <v>8</v>
      </c>
      <c r="L5153">
        <v>9.6</v>
      </c>
      <c r="M5153">
        <v>29</v>
      </c>
      <c r="N5153">
        <v>224</v>
      </c>
    </row>
    <row r="5154" spans="1:14" x14ac:dyDescent="0.35">
      <c r="A5154" t="s">
        <v>508</v>
      </c>
      <c r="B5154" t="s">
        <v>1270</v>
      </c>
      <c r="C5154" t="s">
        <v>38</v>
      </c>
      <c r="D5154">
        <v>2</v>
      </c>
      <c r="E5154">
        <v>4</v>
      </c>
      <c r="F515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154" t="s">
        <v>398</v>
      </c>
      <c r="H5154" t="s">
        <v>16</v>
      </c>
      <c r="I515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154">
        <v>10.5</v>
      </c>
      <c r="K5154">
        <v>7.8</v>
      </c>
      <c r="L5154">
        <v>9.3000000000000007</v>
      </c>
      <c r="M5154">
        <v>30</v>
      </c>
      <c r="N5154">
        <v>218</v>
      </c>
    </row>
    <row r="5155" spans="1:14" x14ac:dyDescent="0.35">
      <c r="A5155" t="s">
        <v>508</v>
      </c>
      <c r="B5155" t="s">
        <v>1408</v>
      </c>
      <c r="C5155" t="s">
        <v>425</v>
      </c>
      <c r="D5155">
        <v>2</v>
      </c>
      <c r="E5155">
        <v>4</v>
      </c>
      <c r="F515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155" t="s">
        <v>398</v>
      </c>
      <c r="H5155" t="s">
        <v>16</v>
      </c>
      <c r="I515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155">
        <v>10.7</v>
      </c>
      <c r="K5155">
        <v>8</v>
      </c>
      <c r="L5155">
        <v>9.5</v>
      </c>
      <c r="M5155">
        <v>30</v>
      </c>
      <c r="N5155">
        <v>222</v>
      </c>
    </row>
    <row r="5156" spans="1:14" x14ac:dyDescent="0.35">
      <c r="A5156" t="s">
        <v>508</v>
      </c>
      <c r="B5156" t="s">
        <v>521</v>
      </c>
      <c r="C5156" t="s">
        <v>14</v>
      </c>
      <c r="D5156">
        <v>2</v>
      </c>
      <c r="E5156">
        <v>4</v>
      </c>
      <c r="F515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156" t="s">
        <v>40</v>
      </c>
      <c r="H5156" t="s">
        <v>16</v>
      </c>
      <c r="I515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156">
        <v>9.6</v>
      </c>
      <c r="K5156">
        <v>6.6</v>
      </c>
      <c r="L5156">
        <v>8.1999999999999993</v>
      </c>
      <c r="M5156">
        <v>34</v>
      </c>
      <c r="N5156">
        <v>193</v>
      </c>
    </row>
    <row r="5157" spans="1:14" x14ac:dyDescent="0.35">
      <c r="A5157" t="s">
        <v>508</v>
      </c>
      <c r="B5157" t="s">
        <v>904</v>
      </c>
      <c r="C5157" t="s">
        <v>14</v>
      </c>
      <c r="D5157">
        <v>2</v>
      </c>
      <c r="E5157">
        <v>4</v>
      </c>
      <c r="F515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157" t="s">
        <v>40</v>
      </c>
      <c r="H5157" t="s">
        <v>16</v>
      </c>
      <c r="I515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157">
        <v>9.9</v>
      </c>
      <c r="K5157">
        <v>7.3</v>
      </c>
      <c r="L5157">
        <v>8.6999999999999993</v>
      </c>
      <c r="M5157">
        <v>32</v>
      </c>
      <c r="N5157">
        <v>204</v>
      </c>
    </row>
    <row r="5158" spans="1:14" x14ac:dyDescent="0.35">
      <c r="A5158" t="s">
        <v>508</v>
      </c>
      <c r="B5158" t="s">
        <v>527</v>
      </c>
      <c r="C5158" t="s">
        <v>25</v>
      </c>
      <c r="D5158">
        <v>2</v>
      </c>
      <c r="E5158">
        <v>4</v>
      </c>
      <c r="F515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158" t="s">
        <v>398</v>
      </c>
      <c r="H5158" t="s">
        <v>16</v>
      </c>
      <c r="I515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158">
        <v>11</v>
      </c>
      <c r="K5158">
        <v>8.1</v>
      </c>
      <c r="L5158">
        <v>9.6999999999999993</v>
      </c>
      <c r="M5158">
        <v>29</v>
      </c>
      <c r="N5158">
        <v>227</v>
      </c>
    </row>
    <row r="5159" spans="1:14" x14ac:dyDescent="0.35">
      <c r="A5159" t="s">
        <v>508</v>
      </c>
      <c r="B5159" t="s">
        <v>907</v>
      </c>
      <c r="C5159" t="s">
        <v>25</v>
      </c>
      <c r="D5159">
        <v>3</v>
      </c>
      <c r="E5159">
        <v>6</v>
      </c>
      <c r="F515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159" t="s">
        <v>398</v>
      </c>
      <c r="H5159" t="s">
        <v>16</v>
      </c>
      <c r="I515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159">
        <v>11.8</v>
      </c>
      <c r="K5159">
        <v>8.6999999999999993</v>
      </c>
      <c r="L5159">
        <v>10.4</v>
      </c>
      <c r="M5159">
        <v>27</v>
      </c>
      <c r="N5159">
        <v>246</v>
      </c>
    </row>
    <row r="5160" spans="1:14" x14ac:dyDescent="0.35">
      <c r="A5160" t="s">
        <v>508</v>
      </c>
      <c r="B5160" t="s">
        <v>1409</v>
      </c>
      <c r="C5160" t="s">
        <v>38</v>
      </c>
      <c r="D5160">
        <v>3</v>
      </c>
      <c r="E5160">
        <v>6</v>
      </c>
      <c r="F516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160" t="s">
        <v>398</v>
      </c>
      <c r="H5160" t="s">
        <v>16</v>
      </c>
      <c r="I516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160">
        <v>12</v>
      </c>
      <c r="K5160">
        <v>9.1999999999999993</v>
      </c>
      <c r="L5160">
        <v>10.8</v>
      </c>
      <c r="M5160">
        <v>26</v>
      </c>
      <c r="N5160">
        <v>251</v>
      </c>
    </row>
    <row r="5161" spans="1:14" x14ac:dyDescent="0.35">
      <c r="A5161" t="s">
        <v>508</v>
      </c>
      <c r="B5161" t="s">
        <v>1117</v>
      </c>
      <c r="C5161" t="s">
        <v>38</v>
      </c>
      <c r="D5161">
        <v>3</v>
      </c>
      <c r="E5161">
        <v>6</v>
      </c>
      <c r="F516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161" t="s">
        <v>398</v>
      </c>
      <c r="H5161" t="s">
        <v>16</v>
      </c>
      <c r="I516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161">
        <v>11.9</v>
      </c>
      <c r="K5161">
        <v>9</v>
      </c>
      <c r="L5161">
        <v>10.6</v>
      </c>
      <c r="M5161">
        <v>27</v>
      </c>
      <c r="N5161">
        <v>248</v>
      </c>
    </row>
    <row r="5162" spans="1:14" x14ac:dyDescent="0.35">
      <c r="A5162" t="s">
        <v>508</v>
      </c>
      <c r="B5162" t="s">
        <v>908</v>
      </c>
      <c r="C5162" t="s">
        <v>425</v>
      </c>
      <c r="D5162">
        <v>3</v>
      </c>
      <c r="E5162">
        <v>6</v>
      </c>
      <c r="F516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162" t="s">
        <v>398</v>
      </c>
      <c r="H5162" t="s">
        <v>16</v>
      </c>
      <c r="I516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162">
        <v>12.4</v>
      </c>
      <c r="K5162">
        <v>9.5</v>
      </c>
      <c r="L5162">
        <v>11.1</v>
      </c>
      <c r="M5162">
        <v>25</v>
      </c>
      <c r="N5162">
        <v>261</v>
      </c>
    </row>
    <row r="5163" spans="1:14" x14ac:dyDescent="0.35">
      <c r="A5163" t="s">
        <v>508</v>
      </c>
      <c r="B5163" t="s">
        <v>541</v>
      </c>
      <c r="C5163" t="s">
        <v>66</v>
      </c>
      <c r="D5163">
        <v>4</v>
      </c>
      <c r="E5163">
        <v>8</v>
      </c>
      <c r="F516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163" t="s">
        <v>69</v>
      </c>
      <c r="H5163" t="s">
        <v>16</v>
      </c>
      <c r="I516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163">
        <v>18.2</v>
      </c>
      <c r="K5163">
        <v>16.5</v>
      </c>
      <c r="L5163">
        <v>17.5</v>
      </c>
      <c r="M5163">
        <v>16</v>
      </c>
      <c r="N5163">
        <v>410</v>
      </c>
    </row>
    <row r="5164" spans="1:14" x14ac:dyDescent="0.35">
      <c r="A5164" t="s">
        <v>508</v>
      </c>
      <c r="B5164" t="s">
        <v>911</v>
      </c>
      <c r="C5164" t="s">
        <v>21</v>
      </c>
      <c r="D5164">
        <v>2</v>
      </c>
      <c r="E5164">
        <v>4</v>
      </c>
      <c r="F516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164" t="s">
        <v>40</v>
      </c>
      <c r="H5164" t="s">
        <v>16</v>
      </c>
      <c r="I516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164">
        <v>10.1</v>
      </c>
      <c r="K5164">
        <v>7.6</v>
      </c>
      <c r="L5164">
        <v>9</v>
      </c>
      <c r="M5164">
        <v>31</v>
      </c>
      <c r="N5164">
        <v>209</v>
      </c>
    </row>
    <row r="5165" spans="1:14" x14ac:dyDescent="0.35">
      <c r="A5165" t="s">
        <v>508</v>
      </c>
      <c r="B5165" t="s">
        <v>1271</v>
      </c>
      <c r="C5165" t="s">
        <v>21</v>
      </c>
      <c r="D5165">
        <v>2</v>
      </c>
      <c r="E5165">
        <v>4</v>
      </c>
      <c r="F516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165" t="s">
        <v>398</v>
      </c>
      <c r="H5165" t="s">
        <v>16</v>
      </c>
      <c r="I516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165">
        <v>11.1</v>
      </c>
      <c r="K5165">
        <v>8.6</v>
      </c>
      <c r="L5165">
        <v>10</v>
      </c>
      <c r="M5165">
        <v>28</v>
      </c>
      <c r="N5165">
        <v>240</v>
      </c>
    </row>
    <row r="5166" spans="1:14" x14ac:dyDescent="0.35">
      <c r="A5166" t="s">
        <v>508</v>
      </c>
      <c r="B5166" t="s">
        <v>1410</v>
      </c>
      <c r="C5166" t="s">
        <v>21</v>
      </c>
      <c r="D5166">
        <v>2</v>
      </c>
      <c r="E5166">
        <v>4</v>
      </c>
      <c r="F516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166" t="s">
        <v>398</v>
      </c>
      <c r="H5166" t="s">
        <v>16</v>
      </c>
      <c r="I516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166">
        <v>11</v>
      </c>
      <c r="K5166">
        <v>8.6999999999999993</v>
      </c>
      <c r="L5166">
        <v>10</v>
      </c>
      <c r="M5166">
        <v>28</v>
      </c>
      <c r="N5166">
        <v>235</v>
      </c>
    </row>
    <row r="5167" spans="1:14" x14ac:dyDescent="0.35">
      <c r="A5167" t="s">
        <v>508</v>
      </c>
      <c r="B5167" t="s">
        <v>1120</v>
      </c>
      <c r="C5167" t="s">
        <v>66</v>
      </c>
      <c r="D5167">
        <v>3</v>
      </c>
      <c r="E5167">
        <v>6</v>
      </c>
      <c r="F516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167" t="s">
        <v>398</v>
      </c>
      <c r="H5167" t="s">
        <v>16</v>
      </c>
      <c r="I516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167">
        <v>13.5</v>
      </c>
      <c r="K5167">
        <v>10.3</v>
      </c>
      <c r="L5167">
        <v>12.1</v>
      </c>
      <c r="M5167">
        <v>23</v>
      </c>
      <c r="N5167">
        <v>282</v>
      </c>
    </row>
    <row r="5168" spans="1:14" x14ac:dyDescent="0.35">
      <c r="A5168" t="s">
        <v>508</v>
      </c>
      <c r="B5168" t="s">
        <v>1122</v>
      </c>
      <c r="C5168" t="s">
        <v>66</v>
      </c>
      <c r="D5168">
        <v>4.7</v>
      </c>
      <c r="E5168">
        <v>8</v>
      </c>
      <c r="F516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168" t="s">
        <v>398</v>
      </c>
      <c r="H5168" t="s">
        <v>16</v>
      </c>
      <c r="I516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168">
        <v>15.2</v>
      </c>
      <c r="K5168">
        <v>11.4</v>
      </c>
      <c r="L5168">
        <v>13.5</v>
      </c>
      <c r="M5168">
        <v>21</v>
      </c>
      <c r="N5168">
        <v>317</v>
      </c>
    </row>
    <row r="5169" spans="1:14" x14ac:dyDescent="0.35">
      <c r="A5169" t="s">
        <v>508</v>
      </c>
      <c r="B5169" t="s">
        <v>1272</v>
      </c>
      <c r="C5169" t="s">
        <v>66</v>
      </c>
      <c r="D5169">
        <v>3</v>
      </c>
      <c r="E5169">
        <v>6</v>
      </c>
      <c r="F516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169" t="s">
        <v>398</v>
      </c>
      <c r="H5169" t="s">
        <v>16</v>
      </c>
      <c r="I516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169">
        <v>14.3</v>
      </c>
      <c r="K5169">
        <v>11.4</v>
      </c>
      <c r="L5169">
        <v>13</v>
      </c>
      <c r="M5169">
        <v>22</v>
      </c>
      <c r="N5169">
        <v>305</v>
      </c>
    </row>
    <row r="5170" spans="1:14" x14ac:dyDescent="0.35">
      <c r="A5170" t="s">
        <v>508</v>
      </c>
      <c r="B5170" t="s">
        <v>1273</v>
      </c>
      <c r="C5170" t="s">
        <v>66</v>
      </c>
      <c r="D5170">
        <v>4.7</v>
      </c>
      <c r="E5170">
        <v>8</v>
      </c>
      <c r="F517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170" t="s">
        <v>398</v>
      </c>
      <c r="H5170" t="s">
        <v>16</v>
      </c>
      <c r="I517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170">
        <v>16.5</v>
      </c>
      <c r="K5170">
        <v>12.6</v>
      </c>
      <c r="L5170">
        <v>14.7</v>
      </c>
      <c r="M5170">
        <v>19</v>
      </c>
      <c r="N5170">
        <v>346</v>
      </c>
    </row>
    <row r="5171" spans="1:14" x14ac:dyDescent="0.35">
      <c r="A5171" t="s">
        <v>508</v>
      </c>
      <c r="B5171" t="s">
        <v>1411</v>
      </c>
      <c r="C5171" t="s">
        <v>58</v>
      </c>
      <c r="D5171">
        <v>6</v>
      </c>
      <c r="E5171">
        <v>12</v>
      </c>
      <c r="F517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171" t="s">
        <v>398</v>
      </c>
      <c r="H5171" t="s">
        <v>16</v>
      </c>
      <c r="I517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171">
        <v>18.399999999999999</v>
      </c>
      <c r="K5171">
        <v>11.1</v>
      </c>
      <c r="L5171">
        <v>15.1</v>
      </c>
      <c r="M5171">
        <v>19</v>
      </c>
      <c r="N5171">
        <v>355</v>
      </c>
    </row>
    <row r="5172" spans="1:14" x14ac:dyDescent="0.35">
      <c r="A5172" t="s">
        <v>508</v>
      </c>
      <c r="B5172" t="s">
        <v>1124</v>
      </c>
      <c r="C5172" t="s">
        <v>305</v>
      </c>
      <c r="D5172">
        <v>2</v>
      </c>
      <c r="E5172">
        <v>4</v>
      </c>
      <c r="F517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172" t="s">
        <v>69</v>
      </c>
      <c r="H5172" t="s">
        <v>16</v>
      </c>
      <c r="I517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172">
        <v>11.5</v>
      </c>
      <c r="K5172">
        <v>9.8000000000000007</v>
      </c>
      <c r="L5172">
        <v>10.7</v>
      </c>
      <c r="M5172">
        <v>26</v>
      </c>
      <c r="N5172">
        <v>251</v>
      </c>
    </row>
    <row r="5173" spans="1:14" x14ac:dyDescent="0.35">
      <c r="A5173" t="s">
        <v>508</v>
      </c>
      <c r="B5173" t="s">
        <v>1125</v>
      </c>
      <c r="C5173" t="s">
        <v>305</v>
      </c>
      <c r="D5173">
        <v>2</v>
      </c>
      <c r="E5173">
        <v>4</v>
      </c>
      <c r="F517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173" t="s">
        <v>69</v>
      </c>
      <c r="H5173" t="s">
        <v>16</v>
      </c>
      <c r="I517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173">
        <v>12.3</v>
      </c>
      <c r="K5173">
        <v>10.3</v>
      </c>
      <c r="L5173">
        <v>11.4</v>
      </c>
      <c r="M5173">
        <v>25</v>
      </c>
      <c r="N5173">
        <v>268</v>
      </c>
    </row>
    <row r="5174" spans="1:14" x14ac:dyDescent="0.35">
      <c r="A5174" t="s">
        <v>508</v>
      </c>
      <c r="B5174" t="s">
        <v>1412</v>
      </c>
      <c r="C5174" t="s">
        <v>25</v>
      </c>
      <c r="D5174">
        <v>3</v>
      </c>
      <c r="E5174">
        <v>6</v>
      </c>
      <c r="F517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174" t="s">
        <v>398</v>
      </c>
      <c r="H5174" t="s">
        <v>16</v>
      </c>
      <c r="I517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174">
        <v>12.8</v>
      </c>
      <c r="K5174">
        <v>8.5</v>
      </c>
      <c r="L5174">
        <v>10.9</v>
      </c>
      <c r="M5174">
        <v>26</v>
      </c>
      <c r="N5174">
        <v>255</v>
      </c>
    </row>
    <row r="5175" spans="1:14" x14ac:dyDescent="0.35">
      <c r="A5175" t="s">
        <v>508</v>
      </c>
      <c r="B5175" t="s">
        <v>1413</v>
      </c>
      <c r="C5175" t="s">
        <v>38</v>
      </c>
      <c r="D5175">
        <v>4</v>
      </c>
      <c r="E5175">
        <v>8</v>
      </c>
      <c r="F517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175" t="s">
        <v>398</v>
      </c>
      <c r="H5175" t="s">
        <v>16</v>
      </c>
      <c r="I517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175">
        <v>13.9</v>
      </c>
      <c r="K5175">
        <v>9.1999999999999993</v>
      </c>
      <c r="L5175">
        <v>11.8</v>
      </c>
      <c r="M5175">
        <v>24</v>
      </c>
      <c r="N5175">
        <v>276</v>
      </c>
    </row>
    <row r="5176" spans="1:14" x14ac:dyDescent="0.35">
      <c r="A5176" t="s">
        <v>508</v>
      </c>
      <c r="B5176" t="s">
        <v>1414</v>
      </c>
      <c r="C5176" t="s">
        <v>58</v>
      </c>
      <c r="D5176">
        <v>4</v>
      </c>
      <c r="E5176">
        <v>8</v>
      </c>
      <c r="F517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176" t="s">
        <v>398</v>
      </c>
      <c r="H5176" t="s">
        <v>16</v>
      </c>
      <c r="I517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176">
        <v>13.5</v>
      </c>
      <c r="K5176">
        <v>8.6</v>
      </c>
      <c r="L5176">
        <v>11.3</v>
      </c>
      <c r="M5176">
        <v>25</v>
      </c>
      <c r="N5176">
        <v>265</v>
      </c>
    </row>
    <row r="5177" spans="1:14" x14ac:dyDescent="0.35">
      <c r="A5177" t="s">
        <v>508</v>
      </c>
      <c r="B5177" t="s">
        <v>1415</v>
      </c>
      <c r="C5177" t="s">
        <v>25</v>
      </c>
      <c r="D5177">
        <v>4</v>
      </c>
      <c r="E5177">
        <v>8</v>
      </c>
      <c r="F517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177" t="s">
        <v>398</v>
      </c>
      <c r="H5177" t="s">
        <v>16</v>
      </c>
      <c r="I517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177">
        <v>13.1</v>
      </c>
      <c r="K5177">
        <v>8.8000000000000007</v>
      </c>
      <c r="L5177">
        <v>11.2</v>
      </c>
      <c r="M5177">
        <v>25</v>
      </c>
      <c r="N5177">
        <v>261</v>
      </c>
    </row>
    <row r="5178" spans="1:14" x14ac:dyDescent="0.35">
      <c r="A5178" t="s">
        <v>508</v>
      </c>
      <c r="B5178" t="s">
        <v>1416</v>
      </c>
      <c r="C5178" t="s">
        <v>14</v>
      </c>
      <c r="D5178">
        <v>4</v>
      </c>
      <c r="E5178">
        <v>8</v>
      </c>
      <c r="F517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178" t="s">
        <v>398</v>
      </c>
      <c r="H5178" t="s">
        <v>16</v>
      </c>
      <c r="I517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178">
        <v>13.6</v>
      </c>
      <c r="K5178">
        <v>8.8000000000000007</v>
      </c>
      <c r="L5178">
        <v>11.4</v>
      </c>
      <c r="M5178">
        <v>25</v>
      </c>
      <c r="N5178">
        <v>269</v>
      </c>
    </row>
    <row r="5179" spans="1:14" x14ac:dyDescent="0.35">
      <c r="A5179" t="s">
        <v>508</v>
      </c>
      <c r="B5179" t="s">
        <v>1275</v>
      </c>
      <c r="C5179" t="s">
        <v>31</v>
      </c>
      <c r="D5179">
        <v>3</v>
      </c>
      <c r="E5179">
        <v>6</v>
      </c>
      <c r="F517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179" t="s">
        <v>398</v>
      </c>
      <c r="H5179" t="s">
        <v>16</v>
      </c>
      <c r="I517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179">
        <v>11.5</v>
      </c>
      <c r="K5179">
        <v>8.5</v>
      </c>
      <c r="L5179">
        <v>10.199999999999999</v>
      </c>
      <c r="M5179">
        <v>28</v>
      </c>
      <c r="N5179">
        <v>238</v>
      </c>
    </row>
    <row r="5180" spans="1:14" x14ac:dyDescent="0.35">
      <c r="A5180" t="s">
        <v>508</v>
      </c>
      <c r="B5180" t="s">
        <v>556</v>
      </c>
      <c r="C5180" t="s">
        <v>31</v>
      </c>
      <c r="D5180">
        <v>4.7</v>
      </c>
      <c r="E5180">
        <v>8</v>
      </c>
      <c r="F518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180" t="s">
        <v>398</v>
      </c>
      <c r="H5180" t="s">
        <v>16</v>
      </c>
      <c r="I518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180">
        <v>13.5</v>
      </c>
      <c r="K5180">
        <v>9.6</v>
      </c>
      <c r="L5180">
        <v>11.8</v>
      </c>
      <c r="M5180">
        <v>24</v>
      </c>
      <c r="N5180">
        <v>275</v>
      </c>
    </row>
    <row r="5181" spans="1:14" x14ac:dyDescent="0.35">
      <c r="A5181" t="s">
        <v>508</v>
      </c>
      <c r="B5181" t="s">
        <v>1276</v>
      </c>
      <c r="C5181" t="s">
        <v>31</v>
      </c>
      <c r="D5181">
        <v>2</v>
      </c>
      <c r="E5181">
        <v>4</v>
      </c>
      <c r="F518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181" t="s">
        <v>398</v>
      </c>
      <c r="H5181" t="s">
        <v>16</v>
      </c>
      <c r="I518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181">
        <v>9.6</v>
      </c>
      <c r="K5181">
        <v>7.4</v>
      </c>
      <c r="L5181">
        <v>8.6</v>
      </c>
      <c r="M5181">
        <v>33</v>
      </c>
      <c r="N5181">
        <v>202</v>
      </c>
    </row>
    <row r="5182" spans="1:14" x14ac:dyDescent="0.35">
      <c r="A5182" t="s">
        <v>565</v>
      </c>
      <c r="B5182" t="s">
        <v>921</v>
      </c>
      <c r="C5182" t="s">
        <v>38</v>
      </c>
      <c r="D5182">
        <v>1.5</v>
      </c>
      <c r="E5182">
        <v>3</v>
      </c>
      <c r="F518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182" t="s">
        <v>22</v>
      </c>
      <c r="H5182" t="s">
        <v>16</v>
      </c>
      <c r="I518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182">
        <v>8.6999999999999993</v>
      </c>
      <c r="K5182">
        <v>6.8</v>
      </c>
      <c r="L5182">
        <v>7.9</v>
      </c>
      <c r="M5182">
        <v>36</v>
      </c>
      <c r="N5182">
        <v>184</v>
      </c>
    </row>
    <row r="5183" spans="1:14" x14ac:dyDescent="0.35">
      <c r="A5183" t="s">
        <v>565</v>
      </c>
      <c r="B5183" t="s">
        <v>921</v>
      </c>
      <c r="C5183" t="s">
        <v>38</v>
      </c>
      <c r="D5183">
        <v>1.5</v>
      </c>
      <c r="E5183">
        <v>3</v>
      </c>
      <c r="F518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183" t="s">
        <v>17</v>
      </c>
      <c r="H5183" t="s">
        <v>16</v>
      </c>
      <c r="I518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183">
        <v>8.5</v>
      </c>
      <c r="K5183">
        <v>6.2</v>
      </c>
      <c r="L5183">
        <v>7.5</v>
      </c>
      <c r="M5183">
        <v>38</v>
      </c>
      <c r="N5183">
        <v>175</v>
      </c>
    </row>
    <row r="5184" spans="1:14" x14ac:dyDescent="0.35">
      <c r="A5184" t="s">
        <v>565</v>
      </c>
      <c r="B5184" t="s">
        <v>922</v>
      </c>
      <c r="C5184" t="s">
        <v>38</v>
      </c>
      <c r="D5184">
        <v>1.5</v>
      </c>
      <c r="E5184">
        <v>3</v>
      </c>
      <c r="F518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184" t="s">
        <v>22</v>
      </c>
      <c r="H5184" t="s">
        <v>16</v>
      </c>
      <c r="I518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184">
        <v>8.6999999999999993</v>
      </c>
      <c r="K5184">
        <v>6.8</v>
      </c>
      <c r="L5184">
        <v>7.9</v>
      </c>
      <c r="M5184">
        <v>36</v>
      </c>
      <c r="N5184">
        <v>184</v>
      </c>
    </row>
    <row r="5185" spans="1:14" x14ac:dyDescent="0.35">
      <c r="A5185" t="s">
        <v>565</v>
      </c>
      <c r="B5185" t="s">
        <v>922</v>
      </c>
      <c r="C5185" t="s">
        <v>38</v>
      </c>
      <c r="D5185">
        <v>1.5</v>
      </c>
      <c r="E5185">
        <v>3</v>
      </c>
      <c r="F518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185" t="s">
        <v>17</v>
      </c>
      <c r="H5185" t="s">
        <v>16</v>
      </c>
      <c r="I518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185">
        <v>8.4</v>
      </c>
      <c r="K5185">
        <v>6.3</v>
      </c>
      <c r="L5185">
        <v>7.4</v>
      </c>
      <c r="M5185">
        <v>38</v>
      </c>
      <c r="N5185">
        <v>174</v>
      </c>
    </row>
    <row r="5186" spans="1:14" x14ac:dyDescent="0.35">
      <c r="A5186" t="s">
        <v>565</v>
      </c>
      <c r="B5186" t="s">
        <v>1277</v>
      </c>
      <c r="C5186" t="s">
        <v>25</v>
      </c>
      <c r="D5186">
        <v>1.5</v>
      </c>
      <c r="E5186">
        <v>3</v>
      </c>
      <c r="F518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186" t="s">
        <v>47</v>
      </c>
      <c r="H5186" t="s">
        <v>16</v>
      </c>
      <c r="I518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186">
        <v>10.199999999999999</v>
      </c>
      <c r="K5186">
        <v>7.6</v>
      </c>
      <c r="L5186">
        <v>9</v>
      </c>
      <c r="M5186">
        <v>31</v>
      </c>
      <c r="N5186">
        <v>212</v>
      </c>
    </row>
    <row r="5187" spans="1:14" x14ac:dyDescent="0.35">
      <c r="A5187" t="s">
        <v>565</v>
      </c>
      <c r="B5187" t="s">
        <v>1277</v>
      </c>
      <c r="C5187" t="s">
        <v>25</v>
      </c>
      <c r="D5187">
        <v>1.5</v>
      </c>
      <c r="E5187">
        <v>3</v>
      </c>
      <c r="F518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187" t="s">
        <v>17</v>
      </c>
      <c r="H5187" t="s">
        <v>16</v>
      </c>
      <c r="I518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187">
        <v>10.5</v>
      </c>
      <c r="K5187">
        <v>7.4</v>
      </c>
      <c r="L5187">
        <v>9.1</v>
      </c>
      <c r="M5187">
        <v>31</v>
      </c>
      <c r="N5187">
        <v>214</v>
      </c>
    </row>
    <row r="5188" spans="1:14" x14ac:dyDescent="0.35">
      <c r="A5188" t="s">
        <v>565</v>
      </c>
      <c r="B5188" t="s">
        <v>567</v>
      </c>
      <c r="C5188" t="s">
        <v>35</v>
      </c>
      <c r="D5188">
        <v>1.5</v>
      </c>
      <c r="E5188">
        <v>3</v>
      </c>
      <c r="F518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188" t="s">
        <v>22</v>
      </c>
      <c r="H5188" t="s">
        <v>16</v>
      </c>
      <c r="I518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188">
        <v>8.6999999999999993</v>
      </c>
      <c r="K5188">
        <v>6.8</v>
      </c>
      <c r="L5188">
        <v>7.9</v>
      </c>
      <c r="M5188">
        <v>36</v>
      </c>
      <c r="N5188">
        <v>184</v>
      </c>
    </row>
    <row r="5189" spans="1:14" x14ac:dyDescent="0.35">
      <c r="A5189" t="s">
        <v>565</v>
      </c>
      <c r="B5189" t="s">
        <v>567</v>
      </c>
      <c r="C5189" t="s">
        <v>35</v>
      </c>
      <c r="D5189">
        <v>1.5</v>
      </c>
      <c r="E5189">
        <v>3</v>
      </c>
      <c r="F518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189" t="s">
        <v>17</v>
      </c>
      <c r="H5189" t="s">
        <v>16</v>
      </c>
      <c r="I518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189">
        <v>8.4</v>
      </c>
      <c r="K5189">
        <v>6.3</v>
      </c>
      <c r="L5189">
        <v>7.4</v>
      </c>
      <c r="M5189">
        <v>38</v>
      </c>
      <c r="N5189">
        <v>174</v>
      </c>
    </row>
    <row r="5190" spans="1:14" x14ac:dyDescent="0.35">
      <c r="A5190" t="s">
        <v>565</v>
      </c>
      <c r="B5190" t="s">
        <v>1278</v>
      </c>
      <c r="C5190" t="s">
        <v>61</v>
      </c>
      <c r="D5190">
        <v>1.5</v>
      </c>
      <c r="E5190">
        <v>3</v>
      </c>
      <c r="F519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190" t="s">
        <v>47</v>
      </c>
      <c r="H5190" t="s">
        <v>16</v>
      </c>
      <c r="I519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190">
        <v>10.3</v>
      </c>
      <c r="K5190">
        <v>7.9</v>
      </c>
      <c r="L5190">
        <v>9.1999999999999993</v>
      </c>
      <c r="M5190">
        <v>31</v>
      </c>
      <c r="N5190">
        <v>215</v>
      </c>
    </row>
    <row r="5191" spans="1:14" x14ac:dyDescent="0.35">
      <c r="A5191" t="s">
        <v>565</v>
      </c>
      <c r="B5191" t="s">
        <v>1278</v>
      </c>
      <c r="C5191" t="s">
        <v>61</v>
      </c>
      <c r="D5191">
        <v>1.5</v>
      </c>
      <c r="E5191">
        <v>3</v>
      </c>
      <c r="F519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191" t="s">
        <v>17</v>
      </c>
      <c r="H5191" t="s">
        <v>16</v>
      </c>
      <c r="I519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191">
        <v>10.5</v>
      </c>
      <c r="K5191">
        <v>7.4</v>
      </c>
      <c r="L5191">
        <v>9.1</v>
      </c>
      <c r="M5191">
        <v>31</v>
      </c>
      <c r="N5191">
        <v>214</v>
      </c>
    </row>
    <row r="5192" spans="1:14" x14ac:dyDescent="0.35">
      <c r="A5192" t="s">
        <v>565</v>
      </c>
      <c r="B5192" t="s">
        <v>923</v>
      </c>
      <c r="C5192" t="s">
        <v>38</v>
      </c>
      <c r="D5192">
        <v>2</v>
      </c>
      <c r="E5192">
        <v>4</v>
      </c>
      <c r="F519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192" t="s">
        <v>22</v>
      </c>
      <c r="H5192" t="s">
        <v>16</v>
      </c>
      <c r="I519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192">
        <v>9.3000000000000007</v>
      </c>
      <c r="K5192">
        <v>7.3</v>
      </c>
      <c r="L5192">
        <v>8.4</v>
      </c>
      <c r="M5192">
        <v>34</v>
      </c>
      <c r="N5192">
        <v>197</v>
      </c>
    </row>
    <row r="5193" spans="1:14" x14ac:dyDescent="0.35">
      <c r="A5193" t="s">
        <v>565</v>
      </c>
      <c r="B5193" t="s">
        <v>923</v>
      </c>
      <c r="C5193" t="s">
        <v>38</v>
      </c>
      <c r="D5193">
        <v>2</v>
      </c>
      <c r="E5193">
        <v>4</v>
      </c>
      <c r="F519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193" t="s">
        <v>17</v>
      </c>
      <c r="H5193" t="s">
        <v>16</v>
      </c>
      <c r="I519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193">
        <v>10.3</v>
      </c>
      <c r="K5193">
        <v>7.4</v>
      </c>
      <c r="L5193">
        <v>9</v>
      </c>
      <c r="M5193">
        <v>31</v>
      </c>
      <c r="N5193">
        <v>210</v>
      </c>
    </row>
    <row r="5194" spans="1:14" x14ac:dyDescent="0.35">
      <c r="A5194" t="s">
        <v>565</v>
      </c>
      <c r="B5194" t="s">
        <v>924</v>
      </c>
      <c r="C5194" t="s">
        <v>38</v>
      </c>
      <c r="D5194">
        <v>2</v>
      </c>
      <c r="E5194">
        <v>4</v>
      </c>
      <c r="F519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194" t="s">
        <v>22</v>
      </c>
      <c r="H5194" t="s">
        <v>16</v>
      </c>
      <c r="I519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194">
        <v>9.3000000000000007</v>
      </c>
      <c r="K5194">
        <v>7.3</v>
      </c>
      <c r="L5194">
        <v>8.4</v>
      </c>
      <c r="M5194">
        <v>34</v>
      </c>
      <c r="N5194">
        <v>197</v>
      </c>
    </row>
    <row r="5195" spans="1:14" x14ac:dyDescent="0.35">
      <c r="A5195" t="s">
        <v>565</v>
      </c>
      <c r="B5195" t="s">
        <v>924</v>
      </c>
      <c r="C5195" t="s">
        <v>38</v>
      </c>
      <c r="D5195">
        <v>2</v>
      </c>
      <c r="E5195">
        <v>4</v>
      </c>
      <c r="F519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195" t="s">
        <v>17</v>
      </c>
      <c r="H5195" t="s">
        <v>16</v>
      </c>
      <c r="I519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195">
        <v>10.3</v>
      </c>
      <c r="K5195">
        <v>7.4</v>
      </c>
      <c r="L5195">
        <v>9</v>
      </c>
      <c r="M5195">
        <v>31</v>
      </c>
      <c r="N5195">
        <v>210</v>
      </c>
    </row>
    <row r="5196" spans="1:14" x14ac:dyDescent="0.35">
      <c r="A5196" t="s">
        <v>565</v>
      </c>
      <c r="B5196" t="s">
        <v>1279</v>
      </c>
      <c r="C5196" t="s">
        <v>25</v>
      </c>
      <c r="D5196">
        <v>2</v>
      </c>
      <c r="E5196">
        <v>4</v>
      </c>
      <c r="F519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196" t="s">
        <v>47</v>
      </c>
      <c r="H5196" t="s">
        <v>16</v>
      </c>
      <c r="I519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196">
        <v>10.5</v>
      </c>
      <c r="K5196">
        <v>7.6</v>
      </c>
      <c r="L5196">
        <v>9.1999999999999993</v>
      </c>
      <c r="M5196">
        <v>31</v>
      </c>
      <c r="N5196">
        <v>215</v>
      </c>
    </row>
    <row r="5197" spans="1:14" x14ac:dyDescent="0.35">
      <c r="A5197" t="s">
        <v>565</v>
      </c>
      <c r="B5197" t="s">
        <v>1279</v>
      </c>
      <c r="C5197" t="s">
        <v>25</v>
      </c>
      <c r="D5197">
        <v>2</v>
      </c>
      <c r="E5197">
        <v>4</v>
      </c>
      <c r="F519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197" t="s">
        <v>17</v>
      </c>
      <c r="H5197" t="s">
        <v>16</v>
      </c>
      <c r="I519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197">
        <v>11.4</v>
      </c>
      <c r="K5197">
        <v>7.8</v>
      </c>
      <c r="L5197">
        <v>9.6999999999999993</v>
      </c>
      <c r="M5197">
        <v>29</v>
      </c>
      <c r="N5197">
        <v>227</v>
      </c>
    </row>
    <row r="5198" spans="1:14" x14ac:dyDescent="0.35">
      <c r="A5198" t="s">
        <v>565</v>
      </c>
      <c r="B5198" t="s">
        <v>573</v>
      </c>
      <c r="C5198" t="s">
        <v>35</v>
      </c>
      <c r="D5198">
        <v>2</v>
      </c>
      <c r="E5198">
        <v>4</v>
      </c>
      <c r="F519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198" t="s">
        <v>22</v>
      </c>
      <c r="H5198" t="s">
        <v>16</v>
      </c>
      <c r="I519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198">
        <v>9.3000000000000007</v>
      </c>
      <c r="K5198">
        <v>7.1</v>
      </c>
      <c r="L5198">
        <v>8.3000000000000007</v>
      </c>
      <c r="M5198">
        <v>34</v>
      </c>
      <c r="N5198">
        <v>195</v>
      </c>
    </row>
    <row r="5199" spans="1:14" x14ac:dyDescent="0.35">
      <c r="A5199" t="s">
        <v>565</v>
      </c>
      <c r="B5199" t="s">
        <v>573</v>
      </c>
      <c r="C5199" t="s">
        <v>35</v>
      </c>
      <c r="D5199">
        <v>2</v>
      </c>
      <c r="E5199">
        <v>4</v>
      </c>
      <c r="F519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199" t="s">
        <v>17</v>
      </c>
      <c r="H5199" t="s">
        <v>16</v>
      </c>
      <c r="I519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199">
        <v>10.3</v>
      </c>
      <c r="K5199">
        <v>7.4</v>
      </c>
      <c r="L5199">
        <v>9</v>
      </c>
      <c r="M5199">
        <v>31</v>
      </c>
      <c r="N5199">
        <v>210</v>
      </c>
    </row>
    <row r="5200" spans="1:14" x14ac:dyDescent="0.35">
      <c r="A5200" t="s">
        <v>565</v>
      </c>
      <c r="B5200" t="s">
        <v>574</v>
      </c>
      <c r="C5200" t="s">
        <v>25</v>
      </c>
      <c r="D5200">
        <v>2</v>
      </c>
      <c r="E5200">
        <v>4</v>
      </c>
      <c r="F520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200" t="s">
        <v>47</v>
      </c>
      <c r="H5200" t="s">
        <v>16</v>
      </c>
      <c r="I520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200">
        <v>10.5</v>
      </c>
      <c r="K5200">
        <v>7.6</v>
      </c>
      <c r="L5200">
        <v>9.1999999999999993</v>
      </c>
      <c r="M5200">
        <v>31</v>
      </c>
      <c r="N5200">
        <v>215</v>
      </c>
    </row>
    <row r="5201" spans="1:14" x14ac:dyDescent="0.35">
      <c r="A5201" t="s">
        <v>565</v>
      </c>
      <c r="B5201" t="s">
        <v>574</v>
      </c>
      <c r="C5201" t="s">
        <v>25</v>
      </c>
      <c r="D5201">
        <v>2</v>
      </c>
      <c r="E5201">
        <v>4</v>
      </c>
      <c r="F520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201" t="s">
        <v>17</v>
      </c>
      <c r="H5201" t="s">
        <v>16</v>
      </c>
      <c r="I520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201">
        <v>11.3</v>
      </c>
      <c r="K5201">
        <v>7.7</v>
      </c>
      <c r="L5201">
        <v>9.6999999999999993</v>
      </c>
      <c r="M5201">
        <v>29</v>
      </c>
      <c r="N5201">
        <v>227</v>
      </c>
    </row>
    <row r="5202" spans="1:14" x14ac:dyDescent="0.35">
      <c r="A5202" t="s">
        <v>565</v>
      </c>
      <c r="B5202" t="s">
        <v>925</v>
      </c>
      <c r="C5202" t="s">
        <v>38</v>
      </c>
      <c r="D5202">
        <v>2</v>
      </c>
      <c r="E5202">
        <v>4</v>
      </c>
      <c r="F520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202" t="s">
        <v>22</v>
      </c>
      <c r="H5202" t="s">
        <v>16</v>
      </c>
      <c r="I520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202">
        <v>9.3000000000000007</v>
      </c>
      <c r="K5202">
        <v>7.3</v>
      </c>
      <c r="L5202">
        <v>8.4</v>
      </c>
      <c r="M5202">
        <v>34</v>
      </c>
      <c r="N5202">
        <v>197</v>
      </c>
    </row>
    <row r="5203" spans="1:14" x14ac:dyDescent="0.35">
      <c r="A5203" t="s">
        <v>565</v>
      </c>
      <c r="B5203" t="s">
        <v>925</v>
      </c>
      <c r="C5203" t="s">
        <v>38</v>
      </c>
      <c r="D5203">
        <v>2</v>
      </c>
      <c r="E5203">
        <v>4</v>
      </c>
      <c r="F520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203" t="s">
        <v>17</v>
      </c>
      <c r="H5203" t="s">
        <v>16</v>
      </c>
      <c r="I520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203">
        <v>10.3</v>
      </c>
      <c r="K5203">
        <v>7.4</v>
      </c>
      <c r="L5203">
        <v>9</v>
      </c>
      <c r="M5203">
        <v>31</v>
      </c>
      <c r="N5203">
        <v>210</v>
      </c>
    </row>
    <row r="5204" spans="1:14" x14ac:dyDescent="0.35">
      <c r="A5204" t="s">
        <v>565</v>
      </c>
      <c r="B5204" t="s">
        <v>1282</v>
      </c>
      <c r="C5204" t="s">
        <v>25</v>
      </c>
      <c r="D5204">
        <v>2</v>
      </c>
      <c r="E5204">
        <v>4</v>
      </c>
      <c r="F520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204" t="s">
        <v>47</v>
      </c>
      <c r="H5204" t="s">
        <v>16</v>
      </c>
      <c r="I520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204">
        <v>10.199999999999999</v>
      </c>
      <c r="K5204">
        <v>7.5</v>
      </c>
      <c r="L5204">
        <v>9</v>
      </c>
      <c r="M5204">
        <v>31</v>
      </c>
      <c r="N5204">
        <v>211</v>
      </c>
    </row>
    <row r="5205" spans="1:14" x14ac:dyDescent="0.35">
      <c r="A5205" t="s">
        <v>565</v>
      </c>
      <c r="B5205" t="s">
        <v>1282</v>
      </c>
      <c r="C5205" t="s">
        <v>25</v>
      </c>
      <c r="D5205">
        <v>2</v>
      </c>
      <c r="E5205">
        <v>4</v>
      </c>
      <c r="F520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205" t="s">
        <v>17</v>
      </c>
      <c r="H5205" t="s">
        <v>16</v>
      </c>
      <c r="I520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205">
        <v>11.4</v>
      </c>
      <c r="K5205">
        <v>7.6</v>
      </c>
      <c r="L5205">
        <v>9.6999999999999993</v>
      </c>
      <c r="M5205">
        <v>29</v>
      </c>
      <c r="N5205">
        <v>228</v>
      </c>
    </row>
    <row r="5206" spans="1:14" x14ac:dyDescent="0.35">
      <c r="A5206" t="s">
        <v>565</v>
      </c>
      <c r="B5206" t="s">
        <v>579</v>
      </c>
      <c r="C5206" t="s">
        <v>35</v>
      </c>
      <c r="D5206">
        <v>2</v>
      </c>
      <c r="E5206">
        <v>4</v>
      </c>
      <c r="F520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206" t="s">
        <v>22</v>
      </c>
      <c r="H5206" t="s">
        <v>16</v>
      </c>
      <c r="I520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206">
        <v>9.8000000000000007</v>
      </c>
      <c r="K5206">
        <v>7.3</v>
      </c>
      <c r="L5206">
        <v>8.6999999999999993</v>
      </c>
      <c r="M5206">
        <v>32</v>
      </c>
      <c r="N5206">
        <v>203</v>
      </c>
    </row>
    <row r="5207" spans="1:14" x14ac:dyDescent="0.35">
      <c r="A5207" t="s">
        <v>565</v>
      </c>
      <c r="B5207" t="s">
        <v>579</v>
      </c>
      <c r="C5207" t="s">
        <v>35</v>
      </c>
      <c r="D5207">
        <v>2</v>
      </c>
      <c r="E5207">
        <v>4</v>
      </c>
      <c r="F520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207" t="s">
        <v>17</v>
      </c>
      <c r="H5207" t="s">
        <v>16</v>
      </c>
      <c r="I520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207">
        <v>10.8</v>
      </c>
      <c r="K5207">
        <v>7.7</v>
      </c>
      <c r="L5207">
        <v>9.4</v>
      </c>
      <c r="M5207">
        <v>30</v>
      </c>
      <c r="N5207">
        <v>220</v>
      </c>
    </row>
    <row r="5208" spans="1:14" x14ac:dyDescent="0.35">
      <c r="A5208" t="s">
        <v>565</v>
      </c>
      <c r="B5208" t="s">
        <v>580</v>
      </c>
      <c r="C5208" t="s">
        <v>25</v>
      </c>
      <c r="D5208">
        <v>2</v>
      </c>
      <c r="E5208">
        <v>4</v>
      </c>
      <c r="F520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208" t="s">
        <v>47</v>
      </c>
      <c r="H5208" t="s">
        <v>16</v>
      </c>
      <c r="I520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208">
        <v>10.6</v>
      </c>
      <c r="K5208">
        <v>7.8</v>
      </c>
      <c r="L5208">
        <v>9.3000000000000007</v>
      </c>
      <c r="M5208">
        <v>30</v>
      </c>
      <c r="N5208">
        <v>220</v>
      </c>
    </row>
    <row r="5209" spans="1:14" x14ac:dyDescent="0.35">
      <c r="A5209" t="s">
        <v>565</v>
      </c>
      <c r="B5209" t="s">
        <v>580</v>
      </c>
      <c r="C5209" t="s">
        <v>25</v>
      </c>
      <c r="D5209">
        <v>2</v>
      </c>
      <c r="E5209">
        <v>4</v>
      </c>
      <c r="F520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209" t="s">
        <v>17</v>
      </c>
      <c r="H5209" t="s">
        <v>16</v>
      </c>
      <c r="I520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209">
        <v>11.5</v>
      </c>
      <c r="K5209">
        <v>8</v>
      </c>
      <c r="L5209">
        <v>9.9</v>
      </c>
      <c r="M5209">
        <v>29</v>
      </c>
      <c r="N5209">
        <v>232</v>
      </c>
    </row>
    <row r="5210" spans="1:14" x14ac:dyDescent="0.35">
      <c r="A5210" t="s">
        <v>584</v>
      </c>
      <c r="B5210" t="s">
        <v>1417</v>
      </c>
      <c r="C5210" t="s">
        <v>21</v>
      </c>
      <c r="D5210">
        <v>1.5</v>
      </c>
      <c r="E5210">
        <v>4</v>
      </c>
      <c r="F521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210" t="s">
        <v>45</v>
      </c>
      <c r="H5210" t="s">
        <v>144</v>
      </c>
      <c r="I521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210">
        <v>9.4</v>
      </c>
      <c r="K5210">
        <v>8.4</v>
      </c>
      <c r="L5210">
        <v>8.9</v>
      </c>
      <c r="M5210">
        <v>32</v>
      </c>
      <c r="N5210">
        <v>208</v>
      </c>
    </row>
    <row r="5211" spans="1:14" x14ac:dyDescent="0.35">
      <c r="A5211" t="s">
        <v>584</v>
      </c>
      <c r="B5211" t="s">
        <v>1418</v>
      </c>
      <c r="C5211" t="s">
        <v>21</v>
      </c>
      <c r="D5211">
        <v>1.5</v>
      </c>
      <c r="E5211">
        <v>4</v>
      </c>
      <c r="F521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211" t="s">
        <v>45</v>
      </c>
      <c r="H5211" t="s">
        <v>144</v>
      </c>
      <c r="I521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211">
        <v>9.6</v>
      </c>
      <c r="K5211">
        <v>8.9</v>
      </c>
      <c r="L5211">
        <v>9.3000000000000007</v>
      </c>
      <c r="M5211">
        <v>30</v>
      </c>
      <c r="N5211">
        <v>216</v>
      </c>
    </row>
    <row r="5212" spans="1:14" x14ac:dyDescent="0.35">
      <c r="A5212" t="s">
        <v>584</v>
      </c>
      <c r="B5212" t="s">
        <v>590</v>
      </c>
      <c r="C5212" t="s">
        <v>14</v>
      </c>
      <c r="D5212">
        <v>1.2</v>
      </c>
      <c r="E5212">
        <v>3</v>
      </c>
      <c r="F521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212" t="s">
        <v>210</v>
      </c>
      <c r="H5212" t="s">
        <v>144</v>
      </c>
      <c r="I521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212">
        <v>6.4</v>
      </c>
      <c r="K5212">
        <v>5.5</v>
      </c>
      <c r="L5212">
        <v>6</v>
      </c>
      <c r="M5212">
        <v>47</v>
      </c>
      <c r="N5212">
        <v>141</v>
      </c>
    </row>
    <row r="5213" spans="1:14" x14ac:dyDescent="0.35">
      <c r="A5213" t="s">
        <v>584</v>
      </c>
      <c r="B5213" t="s">
        <v>590</v>
      </c>
      <c r="C5213" t="s">
        <v>14</v>
      </c>
      <c r="D5213">
        <v>1.2</v>
      </c>
      <c r="E5213">
        <v>3</v>
      </c>
      <c r="F521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213" t="s">
        <v>127</v>
      </c>
      <c r="H5213" t="s">
        <v>144</v>
      </c>
      <c r="I521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213">
        <v>7.1</v>
      </c>
      <c r="K5213">
        <v>5.8</v>
      </c>
      <c r="L5213">
        <v>6.5</v>
      </c>
      <c r="M5213">
        <v>43</v>
      </c>
      <c r="N5213">
        <v>150</v>
      </c>
    </row>
    <row r="5214" spans="1:14" x14ac:dyDescent="0.35">
      <c r="A5214" t="s">
        <v>584</v>
      </c>
      <c r="B5214" t="s">
        <v>1283</v>
      </c>
      <c r="C5214" t="s">
        <v>14</v>
      </c>
      <c r="D5214">
        <v>1.2</v>
      </c>
      <c r="E5214">
        <v>3</v>
      </c>
      <c r="F521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214" t="s">
        <v>210</v>
      </c>
      <c r="H5214" t="s">
        <v>144</v>
      </c>
      <c r="I521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214">
        <v>6.9</v>
      </c>
      <c r="K5214">
        <v>5.7</v>
      </c>
      <c r="L5214">
        <v>6.4</v>
      </c>
      <c r="M5214">
        <v>44</v>
      </c>
      <c r="N5214">
        <v>149</v>
      </c>
    </row>
    <row r="5215" spans="1:14" x14ac:dyDescent="0.35">
      <c r="A5215" t="s">
        <v>584</v>
      </c>
      <c r="B5215" t="s">
        <v>1283</v>
      </c>
      <c r="C5215" t="s">
        <v>14</v>
      </c>
      <c r="D5215">
        <v>1.2</v>
      </c>
      <c r="E5215">
        <v>3</v>
      </c>
      <c r="F521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215" t="s">
        <v>127</v>
      </c>
      <c r="H5215" t="s">
        <v>144</v>
      </c>
      <c r="I521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215">
        <v>7.2</v>
      </c>
      <c r="K5215">
        <v>5.9</v>
      </c>
      <c r="L5215">
        <v>6.6</v>
      </c>
      <c r="M5215">
        <v>43</v>
      </c>
      <c r="N5215">
        <v>155</v>
      </c>
    </row>
    <row r="5216" spans="1:14" x14ac:dyDescent="0.35">
      <c r="A5216" t="s">
        <v>584</v>
      </c>
      <c r="B5216" t="s">
        <v>592</v>
      </c>
      <c r="C5216" t="s">
        <v>21</v>
      </c>
      <c r="D5216">
        <v>2.4</v>
      </c>
      <c r="E5216">
        <v>4</v>
      </c>
      <c r="F521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216" t="s">
        <v>455</v>
      </c>
      <c r="H5216" t="s">
        <v>144</v>
      </c>
      <c r="I521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216">
        <v>9.9</v>
      </c>
      <c r="K5216">
        <v>8.1</v>
      </c>
      <c r="L5216">
        <v>9.1</v>
      </c>
      <c r="M5216">
        <v>31</v>
      </c>
      <c r="N5216">
        <v>212</v>
      </c>
    </row>
    <row r="5217" spans="1:14" x14ac:dyDescent="0.35">
      <c r="A5217" t="s">
        <v>584</v>
      </c>
      <c r="B5217" t="s">
        <v>592</v>
      </c>
      <c r="C5217" t="s">
        <v>21</v>
      </c>
      <c r="D5217">
        <v>3</v>
      </c>
      <c r="E5217">
        <v>6</v>
      </c>
      <c r="F521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217" t="s">
        <v>22</v>
      </c>
      <c r="H5217" t="s">
        <v>16</v>
      </c>
      <c r="I521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217">
        <v>12</v>
      </c>
      <c r="K5217">
        <v>8.8000000000000007</v>
      </c>
      <c r="L5217">
        <v>10.6</v>
      </c>
      <c r="M5217">
        <v>27</v>
      </c>
      <c r="N5217">
        <v>248</v>
      </c>
    </row>
    <row r="5218" spans="1:14" x14ac:dyDescent="0.35">
      <c r="A5218" t="s">
        <v>584</v>
      </c>
      <c r="B5218" t="s">
        <v>593</v>
      </c>
      <c r="C5218" t="s">
        <v>21</v>
      </c>
      <c r="D5218">
        <v>2</v>
      </c>
      <c r="E5218">
        <v>4</v>
      </c>
      <c r="F521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218" t="s">
        <v>455</v>
      </c>
      <c r="H5218" t="s">
        <v>144</v>
      </c>
      <c r="I521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218">
        <v>9.6999999999999993</v>
      </c>
      <c r="K5218">
        <v>7.8</v>
      </c>
      <c r="L5218">
        <v>8.8000000000000007</v>
      </c>
      <c r="M5218">
        <v>32</v>
      </c>
      <c r="N5218">
        <v>204</v>
      </c>
    </row>
    <row r="5219" spans="1:14" x14ac:dyDescent="0.35">
      <c r="A5219" t="s">
        <v>584</v>
      </c>
      <c r="B5219" t="s">
        <v>593</v>
      </c>
      <c r="C5219" t="s">
        <v>21</v>
      </c>
      <c r="D5219">
        <v>2</v>
      </c>
      <c r="E5219">
        <v>4</v>
      </c>
      <c r="F521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219" t="s">
        <v>127</v>
      </c>
      <c r="H5219" t="s">
        <v>144</v>
      </c>
      <c r="I521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219">
        <v>10.3</v>
      </c>
      <c r="K5219">
        <v>8.1999999999999993</v>
      </c>
      <c r="L5219">
        <v>9.3000000000000007</v>
      </c>
      <c r="M5219">
        <v>30</v>
      </c>
      <c r="N5219">
        <v>216</v>
      </c>
    </row>
    <row r="5220" spans="1:14" x14ac:dyDescent="0.35">
      <c r="A5220" t="s">
        <v>584</v>
      </c>
      <c r="B5220" t="s">
        <v>594</v>
      </c>
      <c r="C5220" t="s">
        <v>21</v>
      </c>
      <c r="D5220">
        <v>2</v>
      </c>
      <c r="E5220">
        <v>4</v>
      </c>
      <c r="F522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220" t="s">
        <v>455</v>
      </c>
      <c r="H5220" t="s">
        <v>144</v>
      </c>
      <c r="I522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220">
        <v>10.1</v>
      </c>
      <c r="K5220">
        <v>8.1999999999999993</v>
      </c>
      <c r="L5220">
        <v>9.1999999999999993</v>
      </c>
      <c r="M5220">
        <v>31</v>
      </c>
      <c r="N5220">
        <v>213</v>
      </c>
    </row>
    <row r="5221" spans="1:14" x14ac:dyDescent="0.35">
      <c r="A5221" t="s">
        <v>584</v>
      </c>
      <c r="B5221" t="s">
        <v>594</v>
      </c>
      <c r="C5221" t="s">
        <v>21</v>
      </c>
      <c r="D5221">
        <v>2.4</v>
      </c>
      <c r="E5221">
        <v>4</v>
      </c>
      <c r="F522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221" t="s">
        <v>455</v>
      </c>
      <c r="H5221" t="s">
        <v>144</v>
      </c>
      <c r="I522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221">
        <v>10.3</v>
      </c>
      <c r="K5221">
        <v>8.3000000000000007</v>
      </c>
      <c r="L5221">
        <v>9.4</v>
      </c>
      <c r="M5221">
        <v>30</v>
      </c>
      <c r="N5221">
        <v>219</v>
      </c>
    </row>
    <row r="5222" spans="1:14" x14ac:dyDescent="0.35">
      <c r="A5222" t="s">
        <v>595</v>
      </c>
      <c r="B5222" t="s">
        <v>596</v>
      </c>
      <c r="C5222" t="s">
        <v>31</v>
      </c>
      <c r="D5222">
        <v>3.7</v>
      </c>
      <c r="E5222">
        <v>6</v>
      </c>
      <c r="F522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222" t="s">
        <v>360</v>
      </c>
      <c r="H5222" t="s">
        <v>16</v>
      </c>
      <c r="I522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222">
        <v>12.6</v>
      </c>
      <c r="K5222">
        <v>9.3000000000000007</v>
      </c>
      <c r="L5222">
        <v>11.1</v>
      </c>
      <c r="M5222">
        <v>25</v>
      </c>
      <c r="N5222">
        <v>261</v>
      </c>
    </row>
    <row r="5223" spans="1:14" x14ac:dyDescent="0.35">
      <c r="A5223" t="s">
        <v>595</v>
      </c>
      <c r="B5223" t="s">
        <v>596</v>
      </c>
      <c r="C5223" t="s">
        <v>31</v>
      </c>
      <c r="D5223">
        <v>3.7</v>
      </c>
      <c r="E5223">
        <v>6</v>
      </c>
      <c r="F522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223" t="s">
        <v>17</v>
      </c>
      <c r="H5223" t="s">
        <v>16</v>
      </c>
      <c r="I522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223">
        <v>13.3</v>
      </c>
      <c r="K5223">
        <v>9.3000000000000007</v>
      </c>
      <c r="L5223">
        <v>11.5</v>
      </c>
      <c r="M5223">
        <v>25</v>
      </c>
      <c r="N5223">
        <v>269</v>
      </c>
    </row>
    <row r="5224" spans="1:14" x14ac:dyDescent="0.35">
      <c r="A5224" t="s">
        <v>595</v>
      </c>
      <c r="B5224" t="s">
        <v>597</v>
      </c>
      <c r="C5224" t="s">
        <v>31</v>
      </c>
      <c r="D5224">
        <v>3.7</v>
      </c>
      <c r="E5224">
        <v>6</v>
      </c>
      <c r="F522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224" t="s">
        <v>360</v>
      </c>
      <c r="H5224" t="s">
        <v>16</v>
      </c>
      <c r="I522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224">
        <v>13</v>
      </c>
      <c r="K5224">
        <v>9.6999999999999993</v>
      </c>
      <c r="L5224">
        <v>11.5</v>
      </c>
      <c r="M5224">
        <v>25</v>
      </c>
      <c r="N5224">
        <v>270</v>
      </c>
    </row>
    <row r="5225" spans="1:14" x14ac:dyDescent="0.35">
      <c r="A5225" t="s">
        <v>595</v>
      </c>
      <c r="B5225" t="s">
        <v>597</v>
      </c>
      <c r="C5225" t="s">
        <v>31</v>
      </c>
      <c r="D5225">
        <v>3.7</v>
      </c>
      <c r="E5225">
        <v>6</v>
      </c>
      <c r="F522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225" t="s">
        <v>17</v>
      </c>
      <c r="H5225" t="s">
        <v>16</v>
      </c>
      <c r="I522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225">
        <v>13.6</v>
      </c>
      <c r="K5225">
        <v>9.6999999999999993</v>
      </c>
      <c r="L5225">
        <v>11.8</v>
      </c>
      <c r="M5225">
        <v>24</v>
      </c>
      <c r="N5225">
        <v>278</v>
      </c>
    </row>
    <row r="5226" spans="1:14" x14ac:dyDescent="0.35">
      <c r="A5226" t="s">
        <v>595</v>
      </c>
      <c r="B5226" t="s">
        <v>598</v>
      </c>
      <c r="C5226" t="s">
        <v>25</v>
      </c>
      <c r="D5226">
        <v>2.5</v>
      </c>
      <c r="E5226">
        <v>4</v>
      </c>
      <c r="F522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226" t="s">
        <v>210</v>
      </c>
      <c r="H5226" t="s">
        <v>144</v>
      </c>
      <c r="I522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226">
        <v>8.6999999999999993</v>
      </c>
      <c r="K5226">
        <v>6.3</v>
      </c>
      <c r="L5226">
        <v>7.6</v>
      </c>
      <c r="M5226">
        <v>37</v>
      </c>
      <c r="N5226">
        <v>179</v>
      </c>
    </row>
    <row r="5227" spans="1:14" x14ac:dyDescent="0.35">
      <c r="A5227" t="s">
        <v>595</v>
      </c>
      <c r="B5227" t="s">
        <v>1130</v>
      </c>
      <c r="C5227" t="s">
        <v>25</v>
      </c>
      <c r="D5227">
        <v>2.5</v>
      </c>
      <c r="E5227">
        <v>4</v>
      </c>
      <c r="F522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227" t="s">
        <v>19</v>
      </c>
      <c r="H5227" t="s">
        <v>144</v>
      </c>
      <c r="I522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227">
        <v>8.9</v>
      </c>
      <c r="K5227">
        <v>6.4</v>
      </c>
      <c r="L5227">
        <v>7.8</v>
      </c>
      <c r="M5227">
        <v>36</v>
      </c>
      <c r="N5227">
        <v>185</v>
      </c>
    </row>
    <row r="5228" spans="1:14" x14ac:dyDescent="0.35">
      <c r="A5228" t="s">
        <v>595</v>
      </c>
      <c r="B5228" t="s">
        <v>598</v>
      </c>
      <c r="C5228" t="s">
        <v>25</v>
      </c>
      <c r="D5228">
        <v>3.5</v>
      </c>
      <c r="E5228">
        <v>6</v>
      </c>
      <c r="F522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228" t="s">
        <v>19</v>
      </c>
      <c r="H5228" t="s">
        <v>144</v>
      </c>
      <c r="I522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228">
        <v>10.6</v>
      </c>
      <c r="K5228">
        <v>7.3</v>
      </c>
      <c r="L5228">
        <v>9.1</v>
      </c>
      <c r="M5228">
        <v>31</v>
      </c>
      <c r="N5228">
        <v>214</v>
      </c>
    </row>
    <row r="5229" spans="1:14" x14ac:dyDescent="0.35">
      <c r="A5229" t="s">
        <v>595</v>
      </c>
      <c r="B5229" t="s">
        <v>599</v>
      </c>
      <c r="C5229" t="s">
        <v>66</v>
      </c>
      <c r="D5229">
        <v>5.6</v>
      </c>
      <c r="E5229">
        <v>8</v>
      </c>
      <c r="F522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229" t="s">
        <v>360</v>
      </c>
      <c r="H5229" t="s">
        <v>144</v>
      </c>
      <c r="I522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229">
        <v>17.5</v>
      </c>
      <c r="K5229">
        <v>12.8</v>
      </c>
      <c r="L5229">
        <v>15.4</v>
      </c>
      <c r="M5229">
        <v>18</v>
      </c>
      <c r="N5229">
        <v>362</v>
      </c>
    </row>
    <row r="5230" spans="1:14" x14ac:dyDescent="0.35">
      <c r="A5230" t="s">
        <v>595</v>
      </c>
      <c r="B5230" t="s">
        <v>600</v>
      </c>
      <c r="C5230" t="s">
        <v>601</v>
      </c>
      <c r="D5230">
        <v>2.5</v>
      </c>
      <c r="E5230">
        <v>4</v>
      </c>
      <c r="F523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230" t="s">
        <v>225</v>
      </c>
      <c r="H5230" t="s">
        <v>144</v>
      </c>
      <c r="I523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230">
        <v>13.6</v>
      </c>
      <c r="K5230">
        <v>10.7</v>
      </c>
      <c r="L5230">
        <v>12.3</v>
      </c>
      <c r="M5230">
        <v>23</v>
      </c>
      <c r="N5230">
        <v>290</v>
      </c>
    </row>
    <row r="5231" spans="1:14" x14ac:dyDescent="0.35">
      <c r="A5231" t="s">
        <v>595</v>
      </c>
      <c r="B5231" t="s">
        <v>600</v>
      </c>
      <c r="C5231" t="s">
        <v>601</v>
      </c>
      <c r="D5231">
        <v>2.5</v>
      </c>
      <c r="E5231">
        <v>4</v>
      </c>
      <c r="F523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231" t="s">
        <v>127</v>
      </c>
      <c r="H5231" t="s">
        <v>144</v>
      </c>
      <c r="I523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231">
        <v>12.2</v>
      </c>
      <c r="K5231">
        <v>10.4</v>
      </c>
      <c r="L5231">
        <v>11.4</v>
      </c>
      <c r="M5231">
        <v>25</v>
      </c>
      <c r="N5231">
        <v>268</v>
      </c>
    </row>
    <row r="5232" spans="1:14" x14ac:dyDescent="0.35">
      <c r="A5232" t="s">
        <v>595</v>
      </c>
      <c r="B5232" t="s">
        <v>600</v>
      </c>
      <c r="C5232" t="s">
        <v>601</v>
      </c>
      <c r="D5232">
        <v>4</v>
      </c>
      <c r="E5232">
        <v>6</v>
      </c>
      <c r="F523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232" t="s">
        <v>225</v>
      </c>
      <c r="H5232" t="s">
        <v>144</v>
      </c>
      <c r="I523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232">
        <v>14.7</v>
      </c>
      <c r="K5232">
        <v>10.4</v>
      </c>
      <c r="L5232">
        <v>12.8</v>
      </c>
      <c r="M5232">
        <v>22</v>
      </c>
      <c r="N5232">
        <v>300</v>
      </c>
    </row>
    <row r="5233" spans="1:14" x14ac:dyDescent="0.35">
      <c r="A5233" t="s">
        <v>595</v>
      </c>
      <c r="B5233" t="s">
        <v>602</v>
      </c>
      <c r="C5233" t="s">
        <v>601</v>
      </c>
      <c r="D5233">
        <v>4</v>
      </c>
      <c r="E5233">
        <v>6</v>
      </c>
      <c r="F523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233" t="s">
        <v>225</v>
      </c>
      <c r="H5233" t="s">
        <v>144</v>
      </c>
      <c r="I523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233">
        <v>15.8</v>
      </c>
      <c r="K5233">
        <v>11.5</v>
      </c>
      <c r="L5233">
        <v>13.9</v>
      </c>
      <c r="M5233">
        <v>20</v>
      </c>
      <c r="N5233">
        <v>326</v>
      </c>
    </row>
    <row r="5234" spans="1:14" x14ac:dyDescent="0.35">
      <c r="A5234" t="s">
        <v>595</v>
      </c>
      <c r="B5234" t="s">
        <v>602</v>
      </c>
      <c r="C5234" t="s">
        <v>601</v>
      </c>
      <c r="D5234">
        <v>4</v>
      </c>
      <c r="E5234">
        <v>6</v>
      </c>
      <c r="F523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234" t="s">
        <v>17</v>
      </c>
      <c r="H5234" t="s">
        <v>144</v>
      </c>
      <c r="I523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234">
        <v>15.1</v>
      </c>
      <c r="K5234">
        <v>11.5</v>
      </c>
      <c r="L5234">
        <v>13.5</v>
      </c>
      <c r="M5234">
        <v>21</v>
      </c>
      <c r="N5234">
        <v>317</v>
      </c>
    </row>
    <row r="5235" spans="1:14" x14ac:dyDescent="0.35">
      <c r="A5235" t="s">
        <v>595</v>
      </c>
      <c r="B5235" t="s">
        <v>603</v>
      </c>
      <c r="C5235" t="s">
        <v>38</v>
      </c>
      <c r="D5235">
        <v>3.8</v>
      </c>
      <c r="E5235">
        <v>6</v>
      </c>
      <c r="F523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235" t="s">
        <v>32</v>
      </c>
      <c r="H5235" t="s">
        <v>16</v>
      </c>
      <c r="I523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235">
        <v>14.5</v>
      </c>
      <c r="K5235">
        <v>10.7</v>
      </c>
      <c r="L5235">
        <v>12.8</v>
      </c>
      <c r="M5235">
        <v>22</v>
      </c>
      <c r="N5235">
        <v>300</v>
      </c>
    </row>
    <row r="5236" spans="1:14" x14ac:dyDescent="0.35">
      <c r="A5236" t="s">
        <v>595</v>
      </c>
      <c r="B5236" t="s">
        <v>1419</v>
      </c>
      <c r="C5236" t="s">
        <v>25</v>
      </c>
      <c r="D5236">
        <v>1.6</v>
      </c>
      <c r="E5236">
        <v>4</v>
      </c>
      <c r="F523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236" t="s">
        <v>210</v>
      </c>
      <c r="H5236" t="s">
        <v>144</v>
      </c>
      <c r="I523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236">
        <v>7.7</v>
      </c>
      <c r="K5236">
        <v>6.6</v>
      </c>
      <c r="L5236">
        <v>7.2</v>
      </c>
      <c r="M5236">
        <v>39</v>
      </c>
      <c r="N5236">
        <v>169</v>
      </c>
    </row>
    <row r="5237" spans="1:14" x14ac:dyDescent="0.35">
      <c r="A5237" t="s">
        <v>595</v>
      </c>
      <c r="B5237" t="s">
        <v>606</v>
      </c>
      <c r="C5237" t="s">
        <v>25</v>
      </c>
      <c r="D5237">
        <v>3.5</v>
      </c>
      <c r="E5237">
        <v>6</v>
      </c>
      <c r="F523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237" t="s">
        <v>19</v>
      </c>
      <c r="H5237" t="s">
        <v>16</v>
      </c>
      <c r="I523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237">
        <v>11.1</v>
      </c>
      <c r="K5237">
        <v>7.8</v>
      </c>
      <c r="L5237">
        <v>9.6</v>
      </c>
      <c r="M5237">
        <v>29</v>
      </c>
      <c r="N5237">
        <v>227</v>
      </c>
    </row>
    <row r="5238" spans="1:14" x14ac:dyDescent="0.35">
      <c r="A5238" t="s">
        <v>595</v>
      </c>
      <c r="B5238" t="s">
        <v>929</v>
      </c>
      <c r="C5238" t="s">
        <v>14</v>
      </c>
      <c r="D5238">
        <v>1.6</v>
      </c>
      <c r="E5238">
        <v>4</v>
      </c>
      <c r="F523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238" t="s">
        <v>44</v>
      </c>
      <c r="H5238" t="s">
        <v>144</v>
      </c>
      <c r="I523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238">
        <v>9</v>
      </c>
      <c r="K5238">
        <v>6.8</v>
      </c>
      <c r="L5238">
        <v>8</v>
      </c>
      <c r="M5238">
        <v>35</v>
      </c>
      <c r="N5238">
        <v>188</v>
      </c>
    </row>
    <row r="5239" spans="1:14" x14ac:dyDescent="0.35">
      <c r="A5239" t="s">
        <v>595</v>
      </c>
      <c r="B5239" t="s">
        <v>929</v>
      </c>
      <c r="C5239" t="s">
        <v>14</v>
      </c>
      <c r="D5239">
        <v>1.6</v>
      </c>
      <c r="E5239">
        <v>4</v>
      </c>
      <c r="F523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239" t="s">
        <v>127</v>
      </c>
      <c r="H5239" t="s">
        <v>144</v>
      </c>
      <c r="I523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239">
        <v>8.6999999999999993</v>
      </c>
      <c r="K5239">
        <v>6.8</v>
      </c>
      <c r="L5239">
        <v>7.9</v>
      </c>
      <c r="M5239">
        <v>36</v>
      </c>
      <c r="N5239">
        <v>186</v>
      </c>
    </row>
    <row r="5240" spans="1:14" x14ac:dyDescent="0.35">
      <c r="A5240" t="s">
        <v>595</v>
      </c>
      <c r="B5240" t="s">
        <v>930</v>
      </c>
      <c r="C5240" t="s">
        <v>425</v>
      </c>
      <c r="D5240">
        <v>3.5</v>
      </c>
      <c r="E5240">
        <v>6</v>
      </c>
      <c r="F524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240" t="s">
        <v>19</v>
      </c>
      <c r="H5240" t="s">
        <v>144</v>
      </c>
      <c r="I524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240">
        <v>11</v>
      </c>
      <c r="K5240">
        <v>8.3000000000000007</v>
      </c>
      <c r="L5240">
        <v>9.8000000000000007</v>
      </c>
      <c r="M5240">
        <v>29</v>
      </c>
      <c r="N5240">
        <v>230</v>
      </c>
    </row>
    <row r="5241" spans="1:14" x14ac:dyDescent="0.35">
      <c r="A5241" t="s">
        <v>595</v>
      </c>
      <c r="B5241" t="s">
        <v>607</v>
      </c>
      <c r="C5241" t="s">
        <v>425</v>
      </c>
      <c r="D5241">
        <v>3.5</v>
      </c>
      <c r="E5241">
        <v>6</v>
      </c>
      <c r="F524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241" t="s">
        <v>19</v>
      </c>
      <c r="H5241" t="s">
        <v>144</v>
      </c>
      <c r="I524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241">
        <v>11.2</v>
      </c>
      <c r="K5241">
        <v>8.4</v>
      </c>
      <c r="L5241">
        <v>9.9</v>
      </c>
      <c r="M5241">
        <v>29</v>
      </c>
      <c r="N5241">
        <v>232</v>
      </c>
    </row>
    <row r="5242" spans="1:14" x14ac:dyDescent="0.35">
      <c r="A5242" t="s">
        <v>595</v>
      </c>
      <c r="B5242" t="s">
        <v>608</v>
      </c>
      <c r="C5242" t="s">
        <v>305</v>
      </c>
      <c r="D5242">
        <v>2</v>
      </c>
      <c r="E5242">
        <v>4</v>
      </c>
      <c r="F524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242" t="s">
        <v>210</v>
      </c>
      <c r="H5242" t="s">
        <v>144</v>
      </c>
      <c r="I524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242">
        <v>9.8000000000000007</v>
      </c>
      <c r="K5242">
        <v>8.8000000000000007</v>
      </c>
      <c r="L5242">
        <v>9.3000000000000007</v>
      </c>
      <c r="M5242">
        <v>30</v>
      </c>
      <c r="N5242">
        <v>218</v>
      </c>
    </row>
    <row r="5243" spans="1:14" x14ac:dyDescent="0.35">
      <c r="A5243" t="s">
        <v>595</v>
      </c>
      <c r="B5243" t="s">
        <v>609</v>
      </c>
      <c r="C5243" t="s">
        <v>21</v>
      </c>
      <c r="D5243">
        <v>3.5</v>
      </c>
      <c r="E5243">
        <v>6</v>
      </c>
      <c r="F524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243" t="s">
        <v>210</v>
      </c>
      <c r="H5243" t="s">
        <v>144</v>
      </c>
      <c r="I524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243">
        <v>11.6</v>
      </c>
      <c r="K5243">
        <v>8.5</v>
      </c>
      <c r="L5243">
        <v>10.199999999999999</v>
      </c>
      <c r="M5243">
        <v>28</v>
      </c>
      <c r="N5243">
        <v>240</v>
      </c>
    </row>
    <row r="5244" spans="1:14" x14ac:dyDescent="0.35">
      <c r="A5244" t="s">
        <v>595</v>
      </c>
      <c r="B5244" t="s">
        <v>610</v>
      </c>
      <c r="C5244" t="s">
        <v>21</v>
      </c>
      <c r="D5244">
        <v>3.5</v>
      </c>
      <c r="E5244">
        <v>6</v>
      </c>
      <c r="F524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244" t="s">
        <v>210</v>
      </c>
      <c r="H5244" t="s">
        <v>144</v>
      </c>
      <c r="I524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244">
        <v>12.1</v>
      </c>
      <c r="K5244">
        <v>8.9</v>
      </c>
      <c r="L5244">
        <v>10.7</v>
      </c>
      <c r="M5244">
        <v>26</v>
      </c>
      <c r="N5244">
        <v>250</v>
      </c>
    </row>
    <row r="5245" spans="1:14" x14ac:dyDescent="0.35">
      <c r="A5245" t="s">
        <v>595</v>
      </c>
      <c r="B5245" t="s">
        <v>931</v>
      </c>
      <c r="C5245" t="s">
        <v>21</v>
      </c>
      <c r="D5245">
        <v>3.5</v>
      </c>
      <c r="E5245">
        <v>6</v>
      </c>
      <c r="F524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245" t="s">
        <v>210</v>
      </c>
      <c r="H5245" t="s">
        <v>144</v>
      </c>
      <c r="I524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245">
        <v>12.4</v>
      </c>
      <c r="K5245">
        <v>9.1999999999999993</v>
      </c>
      <c r="L5245">
        <v>11</v>
      </c>
      <c r="M5245">
        <v>26</v>
      </c>
      <c r="N5245">
        <v>259</v>
      </c>
    </row>
    <row r="5246" spans="1:14" x14ac:dyDescent="0.35">
      <c r="A5246" t="s">
        <v>595</v>
      </c>
      <c r="B5246" t="s">
        <v>1284</v>
      </c>
      <c r="C5246" t="s">
        <v>61</v>
      </c>
      <c r="D5246">
        <v>2</v>
      </c>
      <c r="E5246">
        <v>4</v>
      </c>
      <c r="F524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246" t="s">
        <v>210</v>
      </c>
      <c r="H5246" t="s">
        <v>144</v>
      </c>
      <c r="I524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246">
        <v>8.8000000000000007</v>
      </c>
      <c r="K5246">
        <v>7.3</v>
      </c>
      <c r="L5246">
        <v>8.1</v>
      </c>
      <c r="M5246">
        <v>35</v>
      </c>
      <c r="N5246">
        <v>191</v>
      </c>
    </row>
    <row r="5247" spans="1:14" x14ac:dyDescent="0.35">
      <c r="A5247" t="s">
        <v>595</v>
      </c>
      <c r="B5247" t="s">
        <v>1284</v>
      </c>
      <c r="C5247" t="s">
        <v>61</v>
      </c>
      <c r="D5247">
        <v>2</v>
      </c>
      <c r="E5247">
        <v>4</v>
      </c>
      <c r="F524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247" t="s">
        <v>17</v>
      </c>
      <c r="H5247" t="s">
        <v>144</v>
      </c>
      <c r="I524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247">
        <v>10</v>
      </c>
      <c r="K5247">
        <v>8.1</v>
      </c>
      <c r="L5247">
        <v>9.1999999999999993</v>
      </c>
      <c r="M5247">
        <v>31</v>
      </c>
      <c r="N5247">
        <v>216</v>
      </c>
    </row>
    <row r="5248" spans="1:14" x14ac:dyDescent="0.35">
      <c r="A5248" t="s">
        <v>595</v>
      </c>
      <c r="B5248" t="s">
        <v>1285</v>
      </c>
      <c r="C5248" t="s">
        <v>61</v>
      </c>
      <c r="D5248">
        <v>2</v>
      </c>
      <c r="E5248">
        <v>4</v>
      </c>
      <c r="F524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248" t="s">
        <v>210</v>
      </c>
      <c r="H5248" t="s">
        <v>144</v>
      </c>
      <c r="I524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248">
        <v>9</v>
      </c>
      <c r="K5248">
        <v>7.5</v>
      </c>
      <c r="L5248">
        <v>8.4</v>
      </c>
      <c r="M5248">
        <v>34</v>
      </c>
      <c r="N5248">
        <v>196</v>
      </c>
    </row>
    <row r="5249" spans="1:14" x14ac:dyDescent="0.35">
      <c r="A5249" t="s">
        <v>595</v>
      </c>
      <c r="B5249" t="s">
        <v>613</v>
      </c>
      <c r="C5249" t="s">
        <v>21</v>
      </c>
      <c r="D5249">
        <v>2.5</v>
      </c>
      <c r="E5249">
        <v>4</v>
      </c>
      <c r="F524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249" t="s">
        <v>210</v>
      </c>
      <c r="H5249" t="s">
        <v>144</v>
      </c>
      <c r="I524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249">
        <v>9.1999999999999993</v>
      </c>
      <c r="K5249">
        <v>7</v>
      </c>
      <c r="L5249">
        <v>8.1999999999999993</v>
      </c>
      <c r="M5249">
        <v>34</v>
      </c>
      <c r="N5249">
        <v>192</v>
      </c>
    </row>
    <row r="5250" spans="1:14" x14ac:dyDescent="0.35">
      <c r="A5250" t="s">
        <v>595</v>
      </c>
      <c r="B5250" t="s">
        <v>614</v>
      </c>
      <c r="C5250" t="s">
        <v>21</v>
      </c>
      <c r="D5250">
        <v>2.5</v>
      </c>
      <c r="E5250">
        <v>4</v>
      </c>
      <c r="F525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250" t="s">
        <v>210</v>
      </c>
      <c r="H5250" t="s">
        <v>144</v>
      </c>
      <c r="I525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250">
        <v>9.6999999999999993</v>
      </c>
      <c r="K5250">
        <v>7.4</v>
      </c>
      <c r="L5250">
        <v>8.6999999999999993</v>
      </c>
      <c r="M5250">
        <v>32</v>
      </c>
      <c r="N5250">
        <v>205</v>
      </c>
    </row>
    <row r="5251" spans="1:14" x14ac:dyDescent="0.35">
      <c r="A5251" t="s">
        <v>595</v>
      </c>
      <c r="B5251" t="s">
        <v>615</v>
      </c>
      <c r="C5251" t="s">
        <v>25</v>
      </c>
      <c r="D5251">
        <v>1.8</v>
      </c>
      <c r="E5251">
        <v>4</v>
      </c>
      <c r="F525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251" t="s">
        <v>210</v>
      </c>
      <c r="H5251" t="s">
        <v>144</v>
      </c>
      <c r="I525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251">
        <v>8.1</v>
      </c>
      <c r="K5251">
        <v>6.3</v>
      </c>
      <c r="L5251">
        <v>7.3</v>
      </c>
      <c r="M5251">
        <v>39</v>
      </c>
      <c r="N5251">
        <v>172</v>
      </c>
    </row>
    <row r="5252" spans="1:14" x14ac:dyDescent="0.35">
      <c r="A5252" t="s">
        <v>595</v>
      </c>
      <c r="B5252" t="s">
        <v>615</v>
      </c>
      <c r="C5252" t="s">
        <v>25</v>
      </c>
      <c r="D5252">
        <v>1.8</v>
      </c>
      <c r="E5252">
        <v>4</v>
      </c>
      <c r="F525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252" t="s">
        <v>17</v>
      </c>
      <c r="H5252" t="s">
        <v>144</v>
      </c>
      <c r="I525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252">
        <v>8.9</v>
      </c>
      <c r="K5252">
        <v>6.8</v>
      </c>
      <c r="L5252">
        <v>8</v>
      </c>
      <c r="M5252">
        <v>35</v>
      </c>
      <c r="N5252">
        <v>187</v>
      </c>
    </row>
    <row r="5253" spans="1:14" x14ac:dyDescent="0.35">
      <c r="A5253" t="s">
        <v>595</v>
      </c>
      <c r="B5253" t="s">
        <v>1286</v>
      </c>
      <c r="C5253" t="s">
        <v>25</v>
      </c>
      <c r="D5253">
        <v>1.6</v>
      </c>
      <c r="E5253">
        <v>4</v>
      </c>
      <c r="F525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253" t="s">
        <v>19</v>
      </c>
      <c r="H5253" t="s">
        <v>16</v>
      </c>
      <c r="I525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253">
        <v>8.9</v>
      </c>
      <c r="K5253">
        <v>7.3</v>
      </c>
      <c r="L5253">
        <v>8.1999999999999993</v>
      </c>
      <c r="M5253">
        <v>34</v>
      </c>
      <c r="N5253">
        <v>193</v>
      </c>
    </row>
    <row r="5254" spans="1:14" x14ac:dyDescent="0.35">
      <c r="A5254" t="s">
        <v>595</v>
      </c>
      <c r="B5254" t="s">
        <v>1286</v>
      </c>
      <c r="C5254" t="s">
        <v>25</v>
      </c>
      <c r="D5254">
        <v>1.6</v>
      </c>
      <c r="E5254">
        <v>4</v>
      </c>
      <c r="F525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254" t="s">
        <v>17</v>
      </c>
      <c r="H5254" t="s">
        <v>16</v>
      </c>
      <c r="I525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254">
        <v>9.1</v>
      </c>
      <c r="K5254">
        <v>7.3</v>
      </c>
      <c r="L5254">
        <v>8.3000000000000007</v>
      </c>
      <c r="M5254">
        <v>34</v>
      </c>
      <c r="N5254">
        <v>195</v>
      </c>
    </row>
    <row r="5255" spans="1:14" x14ac:dyDescent="0.35">
      <c r="A5255" t="s">
        <v>595</v>
      </c>
      <c r="B5255" t="s">
        <v>1287</v>
      </c>
      <c r="C5255" t="s">
        <v>25</v>
      </c>
      <c r="D5255">
        <v>1.6</v>
      </c>
      <c r="E5255">
        <v>4</v>
      </c>
      <c r="F525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255" t="s">
        <v>19</v>
      </c>
      <c r="H5255" t="s">
        <v>16</v>
      </c>
      <c r="I525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255">
        <v>9.4</v>
      </c>
      <c r="K5255">
        <v>7.8</v>
      </c>
      <c r="L5255">
        <v>8.6999999999999993</v>
      </c>
      <c r="M5255">
        <v>32</v>
      </c>
      <c r="N5255">
        <v>205</v>
      </c>
    </row>
    <row r="5256" spans="1:14" x14ac:dyDescent="0.35">
      <c r="A5256" t="s">
        <v>595</v>
      </c>
      <c r="B5256" t="s">
        <v>1287</v>
      </c>
      <c r="C5256" t="s">
        <v>25</v>
      </c>
      <c r="D5256">
        <v>1.6</v>
      </c>
      <c r="E5256">
        <v>4</v>
      </c>
      <c r="F525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256" t="s">
        <v>17</v>
      </c>
      <c r="H5256" t="s">
        <v>16</v>
      </c>
      <c r="I525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256">
        <v>9.5</v>
      </c>
      <c r="K5256">
        <v>7.6</v>
      </c>
      <c r="L5256">
        <v>8.6999999999999993</v>
      </c>
      <c r="M5256">
        <v>32</v>
      </c>
      <c r="N5256">
        <v>204</v>
      </c>
    </row>
    <row r="5257" spans="1:14" x14ac:dyDescent="0.35">
      <c r="A5257" t="s">
        <v>595</v>
      </c>
      <c r="B5257" t="s">
        <v>616</v>
      </c>
      <c r="C5257" t="s">
        <v>203</v>
      </c>
      <c r="D5257">
        <v>5.6</v>
      </c>
      <c r="E5257">
        <v>8</v>
      </c>
      <c r="F525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257" t="s">
        <v>360</v>
      </c>
      <c r="H5257" t="s">
        <v>144</v>
      </c>
      <c r="I525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257">
        <v>15</v>
      </c>
      <c r="K5257">
        <v>11.2</v>
      </c>
      <c r="L5257">
        <v>13.3</v>
      </c>
      <c r="M5257">
        <v>21</v>
      </c>
      <c r="N5257">
        <v>312</v>
      </c>
    </row>
    <row r="5258" spans="1:14" x14ac:dyDescent="0.35">
      <c r="A5258" t="s">
        <v>595</v>
      </c>
      <c r="B5258" t="s">
        <v>617</v>
      </c>
      <c r="C5258" t="s">
        <v>203</v>
      </c>
      <c r="D5258">
        <v>5.6</v>
      </c>
      <c r="E5258">
        <v>8</v>
      </c>
      <c r="F525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258" t="s">
        <v>360</v>
      </c>
      <c r="H5258" t="s">
        <v>144</v>
      </c>
      <c r="I525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258">
        <v>15.2</v>
      </c>
      <c r="K5258">
        <v>11.1</v>
      </c>
      <c r="L5258">
        <v>13.4</v>
      </c>
      <c r="M5258">
        <v>21</v>
      </c>
      <c r="N5258">
        <v>315</v>
      </c>
    </row>
    <row r="5259" spans="1:14" x14ac:dyDescent="0.35">
      <c r="A5259" t="s">
        <v>595</v>
      </c>
      <c r="B5259" t="s">
        <v>1288</v>
      </c>
      <c r="C5259" t="s">
        <v>203</v>
      </c>
      <c r="D5259">
        <v>5.6</v>
      </c>
      <c r="E5259">
        <v>8</v>
      </c>
      <c r="F525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259" t="s">
        <v>360</v>
      </c>
      <c r="H5259" t="s">
        <v>144</v>
      </c>
      <c r="I525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259">
        <v>15.9</v>
      </c>
      <c r="K5259">
        <v>11.9</v>
      </c>
      <c r="L5259">
        <v>14.1</v>
      </c>
      <c r="M5259">
        <v>20</v>
      </c>
      <c r="N5259">
        <v>331</v>
      </c>
    </row>
    <row r="5260" spans="1:14" x14ac:dyDescent="0.35">
      <c r="A5260" t="s">
        <v>595</v>
      </c>
      <c r="B5260" t="s">
        <v>618</v>
      </c>
      <c r="C5260" t="s">
        <v>25</v>
      </c>
      <c r="D5260">
        <v>1.6</v>
      </c>
      <c r="E5260">
        <v>4</v>
      </c>
      <c r="F526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260" t="s">
        <v>210</v>
      </c>
      <c r="H5260" t="s">
        <v>144</v>
      </c>
      <c r="I526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260">
        <v>7.6</v>
      </c>
      <c r="K5260">
        <v>6.2</v>
      </c>
      <c r="L5260">
        <v>7</v>
      </c>
      <c r="M5260">
        <v>40</v>
      </c>
      <c r="N5260">
        <v>164</v>
      </c>
    </row>
    <row r="5261" spans="1:14" x14ac:dyDescent="0.35">
      <c r="A5261" t="s">
        <v>595</v>
      </c>
      <c r="B5261" t="s">
        <v>618</v>
      </c>
      <c r="C5261" t="s">
        <v>25</v>
      </c>
      <c r="D5261">
        <v>1.6</v>
      </c>
      <c r="E5261">
        <v>4</v>
      </c>
      <c r="F526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261" t="s">
        <v>127</v>
      </c>
      <c r="H5261" t="s">
        <v>144</v>
      </c>
      <c r="I526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261">
        <v>8.6</v>
      </c>
      <c r="K5261">
        <v>6.6</v>
      </c>
      <c r="L5261">
        <v>7.7</v>
      </c>
      <c r="M5261">
        <v>37</v>
      </c>
      <c r="N5261">
        <v>180</v>
      </c>
    </row>
    <row r="5262" spans="1:14" x14ac:dyDescent="0.35">
      <c r="A5262" t="s">
        <v>620</v>
      </c>
      <c r="B5262" t="s">
        <v>621</v>
      </c>
      <c r="C5262" t="s">
        <v>35</v>
      </c>
      <c r="D5262">
        <v>3</v>
      </c>
      <c r="E5262">
        <v>6</v>
      </c>
      <c r="F526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262" t="s">
        <v>40</v>
      </c>
      <c r="H5262" t="s">
        <v>16</v>
      </c>
      <c r="I526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262">
        <v>10.6</v>
      </c>
      <c r="K5262">
        <v>8</v>
      </c>
      <c r="L5262">
        <v>9.4</v>
      </c>
      <c r="M5262">
        <v>30</v>
      </c>
      <c r="N5262">
        <v>221</v>
      </c>
    </row>
    <row r="5263" spans="1:14" x14ac:dyDescent="0.35">
      <c r="A5263" t="s">
        <v>620</v>
      </c>
      <c r="B5263" t="s">
        <v>621</v>
      </c>
      <c r="C5263" t="s">
        <v>35</v>
      </c>
      <c r="D5263">
        <v>3</v>
      </c>
      <c r="E5263">
        <v>6</v>
      </c>
      <c r="F526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263" t="s">
        <v>182</v>
      </c>
      <c r="H5263" t="s">
        <v>16</v>
      </c>
      <c r="I526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263">
        <v>11.8</v>
      </c>
      <c r="K5263">
        <v>8.1</v>
      </c>
      <c r="L5263">
        <v>10.1</v>
      </c>
      <c r="M5263">
        <v>28</v>
      </c>
      <c r="N5263">
        <v>237</v>
      </c>
    </row>
    <row r="5264" spans="1:14" x14ac:dyDescent="0.35">
      <c r="A5264" t="s">
        <v>620</v>
      </c>
      <c r="B5264" t="s">
        <v>626</v>
      </c>
      <c r="C5264" t="s">
        <v>35</v>
      </c>
      <c r="D5264">
        <v>3</v>
      </c>
      <c r="E5264">
        <v>6</v>
      </c>
      <c r="F526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264" t="s">
        <v>40</v>
      </c>
      <c r="H5264" t="s">
        <v>16</v>
      </c>
      <c r="I526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264">
        <v>10.8</v>
      </c>
      <c r="K5264">
        <v>8.3000000000000007</v>
      </c>
      <c r="L5264">
        <v>9.6999999999999993</v>
      </c>
      <c r="M5264">
        <v>29</v>
      </c>
      <c r="N5264">
        <v>227</v>
      </c>
    </row>
    <row r="5265" spans="1:14" x14ac:dyDescent="0.35">
      <c r="A5265" t="s">
        <v>620</v>
      </c>
      <c r="B5265" t="s">
        <v>626</v>
      </c>
      <c r="C5265" t="s">
        <v>35</v>
      </c>
      <c r="D5265">
        <v>3</v>
      </c>
      <c r="E5265">
        <v>6</v>
      </c>
      <c r="F526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265" t="s">
        <v>182</v>
      </c>
      <c r="H5265" t="s">
        <v>16</v>
      </c>
      <c r="I526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265">
        <v>12</v>
      </c>
      <c r="K5265">
        <v>8.1999999999999993</v>
      </c>
      <c r="L5265">
        <v>10.3</v>
      </c>
      <c r="M5265">
        <v>27</v>
      </c>
      <c r="N5265">
        <v>241</v>
      </c>
    </row>
    <row r="5266" spans="1:14" x14ac:dyDescent="0.35">
      <c r="A5266" t="s">
        <v>620</v>
      </c>
      <c r="B5266" t="s">
        <v>934</v>
      </c>
      <c r="C5266" t="s">
        <v>35</v>
      </c>
      <c r="D5266">
        <v>3</v>
      </c>
      <c r="E5266">
        <v>6</v>
      </c>
      <c r="F526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266" t="s">
        <v>40</v>
      </c>
      <c r="H5266" t="s">
        <v>16</v>
      </c>
      <c r="I526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266">
        <v>11.5</v>
      </c>
      <c r="K5266">
        <v>9.1</v>
      </c>
      <c r="L5266">
        <v>10.4</v>
      </c>
      <c r="M5266">
        <v>27</v>
      </c>
      <c r="N5266">
        <v>243</v>
      </c>
    </row>
    <row r="5267" spans="1:14" x14ac:dyDescent="0.35">
      <c r="A5267" t="s">
        <v>620</v>
      </c>
      <c r="B5267" t="s">
        <v>934</v>
      </c>
      <c r="C5267" t="s">
        <v>35</v>
      </c>
      <c r="D5267">
        <v>3</v>
      </c>
      <c r="E5267">
        <v>6</v>
      </c>
      <c r="F526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267" t="s">
        <v>182</v>
      </c>
      <c r="H5267" t="s">
        <v>16</v>
      </c>
      <c r="I526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267">
        <v>13</v>
      </c>
      <c r="K5267">
        <v>8.9</v>
      </c>
      <c r="L5267">
        <v>11.1</v>
      </c>
      <c r="M5267">
        <v>25</v>
      </c>
      <c r="N5267">
        <v>260</v>
      </c>
    </row>
    <row r="5268" spans="1:14" x14ac:dyDescent="0.35">
      <c r="A5268" t="s">
        <v>620</v>
      </c>
      <c r="B5268" t="s">
        <v>935</v>
      </c>
      <c r="C5268" t="s">
        <v>35</v>
      </c>
      <c r="D5268">
        <v>3</v>
      </c>
      <c r="E5268">
        <v>6</v>
      </c>
      <c r="F526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268" t="s">
        <v>40</v>
      </c>
      <c r="H5268" t="s">
        <v>16</v>
      </c>
      <c r="I526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268">
        <v>11.8</v>
      </c>
      <c r="K5268">
        <v>9.1999999999999993</v>
      </c>
      <c r="L5268">
        <v>10.6</v>
      </c>
      <c r="M5268">
        <v>27</v>
      </c>
      <c r="N5268">
        <v>249</v>
      </c>
    </row>
    <row r="5269" spans="1:14" x14ac:dyDescent="0.35">
      <c r="A5269" t="s">
        <v>620</v>
      </c>
      <c r="B5269" t="s">
        <v>935</v>
      </c>
      <c r="C5269" t="s">
        <v>35</v>
      </c>
      <c r="D5269">
        <v>3</v>
      </c>
      <c r="E5269">
        <v>6</v>
      </c>
      <c r="F526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269" t="s">
        <v>182</v>
      </c>
      <c r="H5269" t="s">
        <v>16</v>
      </c>
      <c r="I526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269">
        <v>12.7</v>
      </c>
      <c r="K5269">
        <v>9</v>
      </c>
      <c r="L5269">
        <v>11</v>
      </c>
      <c r="M5269">
        <v>26</v>
      </c>
      <c r="N5269">
        <v>258</v>
      </c>
    </row>
    <row r="5270" spans="1:14" x14ac:dyDescent="0.35">
      <c r="A5270" t="s">
        <v>620</v>
      </c>
      <c r="B5270" t="s">
        <v>627</v>
      </c>
      <c r="C5270" t="s">
        <v>35</v>
      </c>
      <c r="D5270">
        <v>3</v>
      </c>
      <c r="E5270">
        <v>6</v>
      </c>
      <c r="F527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270" t="s">
        <v>40</v>
      </c>
      <c r="H5270" t="s">
        <v>16</v>
      </c>
      <c r="I527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270">
        <v>10.8</v>
      </c>
      <c r="K5270">
        <v>8.3000000000000007</v>
      </c>
      <c r="L5270">
        <v>9.6999999999999993</v>
      </c>
      <c r="M5270">
        <v>29</v>
      </c>
      <c r="N5270">
        <v>226</v>
      </c>
    </row>
    <row r="5271" spans="1:14" x14ac:dyDescent="0.35">
      <c r="A5271" t="s">
        <v>620</v>
      </c>
      <c r="B5271" t="s">
        <v>627</v>
      </c>
      <c r="C5271" t="s">
        <v>35</v>
      </c>
      <c r="D5271">
        <v>3</v>
      </c>
      <c r="E5271">
        <v>6</v>
      </c>
      <c r="F527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271" t="s">
        <v>182</v>
      </c>
      <c r="H5271" t="s">
        <v>16</v>
      </c>
      <c r="I527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271">
        <v>12.1</v>
      </c>
      <c r="K5271">
        <v>8.3000000000000007</v>
      </c>
      <c r="L5271">
        <v>10.4</v>
      </c>
      <c r="M5271">
        <v>27</v>
      </c>
      <c r="N5271">
        <v>242</v>
      </c>
    </row>
    <row r="5272" spans="1:14" x14ac:dyDescent="0.35">
      <c r="A5272" t="s">
        <v>620</v>
      </c>
      <c r="B5272" t="s">
        <v>628</v>
      </c>
      <c r="C5272" t="s">
        <v>35</v>
      </c>
      <c r="D5272">
        <v>3</v>
      </c>
      <c r="E5272">
        <v>6</v>
      </c>
      <c r="F527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272" t="s">
        <v>40</v>
      </c>
      <c r="H5272" t="s">
        <v>16</v>
      </c>
      <c r="I527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272">
        <v>10.8</v>
      </c>
      <c r="K5272">
        <v>8.4</v>
      </c>
      <c r="L5272">
        <v>9.6999999999999993</v>
      </c>
      <c r="M5272">
        <v>29</v>
      </c>
      <c r="N5272">
        <v>228</v>
      </c>
    </row>
    <row r="5273" spans="1:14" x14ac:dyDescent="0.35">
      <c r="A5273" t="s">
        <v>620</v>
      </c>
      <c r="B5273" t="s">
        <v>628</v>
      </c>
      <c r="C5273" t="s">
        <v>35</v>
      </c>
      <c r="D5273">
        <v>3</v>
      </c>
      <c r="E5273">
        <v>6</v>
      </c>
      <c r="F527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273" t="s">
        <v>182</v>
      </c>
      <c r="H5273" t="s">
        <v>16</v>
      </c>
      <c r="I527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273">
        <v>12.1</v>
      </c>
      <c r="K5273">
        <v>8.3000000000000007</v>
      </c>
      <c r="L5273">
        <v>10.4</v>
      </c>
      <c r="M5273">
        <v>27</v>
      </c>
      <c r="N5273">
        <v>243</v>
      </c>
    </row>
    <row r="5274" spans="1:14" x14ac:dyDescent="0.35">
      <c r="A5274" t="s">
        <v>620</v>
      </c>
      <c r="B5274" t="s">
        <v>622</v>
      </c>
      <c r="C5274" t="s">
        <v>35</v>
      </c>
      <c r="D5274">
        <v>3</v>
      </c>
      <c r="E5274">
        <v>6</v>
      </c>
      <c r="F527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274" t="s">
        <v>40</v>
      </c>
      <c r="H5274" t="s">
        <v>16</v>
      </c>
      <c r="I527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274">
        <v>10.7</v>
      </c>
      <c r="K5274">
        <v>8.3000000000000007</v>
      </c>
      <c r="L5274">
        <v>9.6</v>
      </c>
      <c r="M5274">
        <v>29</v>
      </c>
      <c r="N5274">
        <v>225</v>
      </c>
    </row>
    <row r="5275" spans="1:14" x14ac:dyDescent="0.35">
      <c r="A5275" t="s">
        <v>620</v>
      </c>
      <c r="B5275" t="s">
        <v>622</v>
      </c>
      <c r="C5275" t="s">
        <v>35</v>
      </c>
      <c r="D5275">
        <v>3</v>
      </c>
      <c r="E5275">
        <v>6</v>
      </c>
      <c r="F527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275" t="s">
        <v>182</v>
      </c>
      <c r="H5275" t="s">
        <v>16</v>
      </c>
      <c r="I527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275">
        <v>12.1</v>
      </c>
      <c r="K5275">
        <v>8.3000000000000007</v>
      </c>
      <c r="L5275">
        <v>10.4</v>
      </c>
      <c r="M5275">
        <v>27</v>
      </c>
      <c r="N5275">
        <v>242</v>
      </c>
    </row>
    <row r="5276" spans="1:14" x14ac:dyDescent="0.35">
      <c r="A5276" t="s">
        <v>620</v>
      </c>
      <c r="B5276" t="s">
        <v>623</v>
      </c>
      <c r="C5276" t="s">
        <v>35</v>
      </c>
      <c r="D5276">
        <v>3</v>
      </c>
      <c r="E5276">
        <v>6</v>
      </c>
      <c r="F527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276" t="s">
        <v>40</v>
      </c>
      <c r="H5276" t="s">
        <v>16</v>
      </c>
      <c r="I527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276">
        <v>11</v>
      </c>
      <c r="K5276">
        <v>8.4</v>
      </c>
      <c r="L5276">
        <v>9.8000000000000007</v>
      </c>
      <c r="M5276">
        <v>29</v>
      </c>
      <c r="N5276">
        <v>230</v>
      </c>
    </row>
    <row r="5277" spans="1:14" x14ac:dyDescent="0.35">
      <c r="A5277" t="s">
        <v>620</v>
      </c>
      <c r="B5277" t="s">
        <v>623</v>
      </c>
      <c r="C5277" t="s">
        <v>35</v>
      </c>
      <c r="D5277">
        <v>3</v>
      </c>
      <c r="E5277">
        <v>6</v>
      </c>
      <c r="F527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277" t="s">
        <v>182</v>
      </c>
      <c r="H5277" t="s">
        <v>16</v>
      </c>
      <c r="I527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277">
        <v>12.2</v>
      </c>
      <c r="K5277">
        <v>8.5</v>
      </c>
      <c r="L5277">
        <v>10.5</v>
      </c>
      <c r="M5277">
        <v>27</v>
      </c>
      <c r="N5277">
        <v>246</v>
      </c>
    </row>
    <row r="5278" spans="1:14" x14ac:dyDescent="0.35">
      <c r="A5278" t="s">
        <v>620</v>
      </c>
      <c r="B5278" t="s">
        <v>932</v>
      </c>
      <c r="C5278" t="s">
        <v>35</v>
      </c>
      <c r="D5278">
        <v>3</v>
      </c>
      <c r="E5278">
        <v>6</v>
      </c>
      <c r="F527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278" t="s">
        <v>40</v>
      </c>
      <c r="H5278" t="s">
        <v>16</v>
      </c>
      <c r="I527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278">
        <v>11.8</v>
      </c>
      <c r="K5278">
        <v>9.1999999999999993</v>
      </c>
      <c r="L5278">
        <v>10.6</v>
      </c>
      <c r="M5278">
        <v>27</v>
      </c>
      <c r="N5278">
        <v>248</v>
      </c>
    </row>
    <row r="5279" spans="1:14" x14ac:dyDescent="0.35">
      <c r="A5279" t="s">
        <v>620</v>
      </c>
      <c r="B5279" t="s">
        <v>932</v>
      </c>
      <c r="C5279" t="s">
        <v>35</v>
      </c>
      <c r="D5279">
        <v>3</v>
      </c>
      <c r="E5279">
        <v>6</v>
      </c>
      <c r="F527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279" t="s">
        <v>182</v>
      </c>
      <c r="H5279" t="s">
        <v>16</v>
      </c>
      <c r="I527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279">
        <v>12.8</v>
      </c>
      <c r="K5279">
        <v>8.9</v>
      </c>
      <c r="L5279">
        <v>11</v>
      </c>
      <c r="M5279">
        <v>26</v>
      </c>
      <c r="N5279">
        <v>257</v>
      </c>
    </row>
    <row r="5280" spans="1:14" x14ac:dyDescent="0.35">
      <c r="A5280" t="s">
        <v>620</v>
      </c>
      <c r="B5280" t="s">
        <v>933</v>
      </c>
      <c r="C5280" t="s">
        <v>35</v>
      </c>
      <c r="D5280">
        <v>3</v>
      </c>
      <c r="E5280">
        <v>6</v>
      </c>
      <c r="F528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280" t="s">
        <v>40</v>
      </c>
      <c r="H5280" t="s">
        <v>16</v>
      </c>
      <c r="I528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280">
        <v>11.9</v>
      </c>
      <c r="K5280">
        <v>9.3000000000000007</v>
      </c>
      <c r="L5280">
        <v>10.7</v>
      </c>
      <c r="M5280">
        <v>26</v>
      </c>
      <c r="N5280">
        <v>250</v>
      </c>
    </row>
    <row r="5281" spans="1:14" x14ac:dyDescent="0.35">
      <c r="A5281" t="s">
        <v>620</v>
      </c>
      <c r="B5281" t="s">
        <v>933</v>
      </c>
      <c r="C5281" t="s">
        <v>35</v>
      </c>
      <c r="D5281">
        <v>3</v>
      </c>
      <c r="E5281">
        <v>6</v>
      </c>
      <c r="F528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281" t="s">
        <v>182</v>
      </c>
      <c r="H5281" t="s">
        <v>16</v>
      </c>
      <c r="I528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281">
        <v>12.9</v>
      </c>
      <c r="K5281">
        <v>9.1</v>
      </c>
      <c r="L5281">
        <v>11.1</v>
      </c>
      <c r="M5281">
        <v>25</v>
      </c>
      <c r="N5281">
        <v>260</v>
      </c>
    </row>
    <row r="5282" spans="1:14" x14ac:dyDescent="0.35">
      <c r="A5282" t="s">
        <v>620</v>
      </c>
      <c r="B5282" t="s">
        <v>624</v>
      </c>
      <c r="C5282" t="s">
        <v>35</v>
      </c>
      <c r="D5282">
        <v>3</v>
      </c>
      <c r="E5282">
        <v>6</v>
      </c>
      <c r="F528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282" t="s">
        <v>40</v>
      </c>
      <c r="H5282" t="s">
        <v>16</v>
      </c>
      <c r="I528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282">
        <v>11</v>
      </c>
      <c r="K5282">
        <v>8.5</v>
      </c>
      <c r="L5282">
        <v>9.9</v>
      </c>
      <c r="M5282">
        <v>29</v>
      </c>
      <c r="N5282">
        <v>232</v>
      </c>
    </row>
    <row r="5283" spans="1:14" x14ac:dyDescent="0.35">
      <c r="A5283" t="s">
        <v>620</v>
      </c>
      <c r="B5283" t="s">
        <v>624</v>
      </c>
      <c r="C5283" t="s">
        <v>35</v>
      </c>
      <c r="D5283">
        <v>3</v>
      </c>
      <c r="E5283">
        <v>6</v>
      </c>
      <c r="F528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283" t="s">
        <v>182</v>
      </c>
      <c r="H5283" t="s">
        <v>16</v>
      </c>
      <c r="I528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283">
        <v>12.1</v>
      </c>
      <c r="K5283">
        <v>8.4</v>
      </c>
      <c r="L5283">
        <v>10.4</v>
      </c>
      <c r="M5283">
        <v>27</v>
      </c>
      <c r="N5283">
        <v>243</v>
      </c>
    </row>
    <row r="5284" spans="1:14" x14ac:dyDescent="0.35">
      <c r="A5284" t="s">
        <v>620</v>
      </c>
      <c r="B5284" t="s">
        <v>625</v>
      </c>
      <c r="C5284" t="s">
        <v>35</v>
      </c>
      <c r="D5284">
        <v>3</v>
      </c>
      <c r="E5284">
        <v>6</v>
      </c>
      <c r="F528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284" t="s">
        <v>40</v>
      </c>
      <c r="H5284" t="s">
        <v>16</v>
      </c>
      <c r="I528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284">
        <v>10.9</v>
      </c>
      <c r="K5284">
        <v>8.5</v>
      </c>
      <c r="L5284">
        <v>9.9</v>
      </c>
      <c r="M5284">
        <v>29</v>
      </c>
      <c r="N5284">
        <v>231</v>
      </c>
    </row>
    <row r="5285" spans="1:14" x14ac:dyDescent="0.35">
      <c r="A5285" t="s">
        <v>620</v>
      </c>
      <c r="B5285" t="s">
        <v>625</v>
      </c>
      <c r="C5285" t="s">
        <v>35</v>
      </c>
      <c r="D5285">
        <v>3</v>
      </c>
      <c r="E5285">
        <v>6</v>
      </c>
      <c r="F528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285" t="s">
        <v>182</v>
      </c>
      <c r="H5285" t="s">
        <v>16</v>
      </c>
      <c r="I528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285">
        <v>12.2</v>
      </c>
      <c r="K5285">
        <v>8.5</v>
      </c>
      <c r="L5285">
        <v>10.5</v>
      </c>
      <c r="M5285">
        <v>27</v>
      </c>
      <c r="N5285">
        <v>246</v>
      </c>
    </row>
    <row r="5286" spans="1:14" x14ac:dyDescent="0.35">
      <c r="A5286" t="s">
        <v>620</v>
      </c>
      <c r="B5286" t="s">
        <v>629</v>
      </c>
      <c r="C5286" t="s">
        <v>31</v>
      </c>
      <c r="D5286">
        <v>4</v>
      </c>
      <c r="E5286">
        <v>6</v>
      </c>
      <c r="F528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286" t="s">
        <v>40</v>
      </c>
      <c r="H5286" t="s">
        <v>16</v>
      </c>
      <c r="I528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286">
        <v>15.8</v>
      </c>
      <c r="K5286">
        <v>11.6</v>
      </c>
      <c r="L5286">
        <v>13.9</v>
      </c>
      <c r="M5286">
        <v>20</v>
      </c>
      <c r="N5286">
        <v>324</v>
      </c>
    </row>
    <row r="5287" spans="1:14" x14ac:dyDescent="0.35">
      <c r="A5287" t="s">
        <v>620</v>
      </c>
      <c r="B5287" t="s">
        <v>629</v>
      </c>
      <c r="C5287" t="s">
        <v>31</v>
      </c>
      <c r="D5287">
        <v>4</v>
      </c>
      <c r="E5287">
        <v>6</v>
      </c>
      <c r="F528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287" t="s">
        <v>17</v>
      </c>
      <c r="H5287" t="s">
        <v>16</v>
      </c>
      <c r="I528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287">
        <v>18</v>
      </c>
      <c r="K5287">
        <v>11.5</v>
      </c>
      <c r="L5287">
        <v>15.1</v>
      </c>
      <c r="M5287">
        <v>19</v>
      </c>
      <c r="N5287">
        <v>352</v>
      </c>
    </row>
    <row r="5288" spans="1:14" x14ac:dyDescent="0.35">
      <c r="A5288" t="s">
        <v>620</v>
      </c>
      <c r="B5288" t="s">
        <v>936</v>
      </c>
      <c r="C5288" t="s">
        <v>35</v>
      </c>
      <c r="D5288">
        <v>3</v>
      </c>
      <c r="E5288">
        <v>6</v>
      </c>
      <c r="F528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288" t="s">
        <v>40</v>
      </c>
      <c r="H5288" t="s">
        <v>16</v>
      </c>
      <c r="I528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288">
        <v>10.9</v>
      </c>
      <c r="K5288">
        <v>8.4</v>
      </c>
      <c r="L5288">
        <v>9.8000000000000007</v>
      </c>
      <c r="M5288">
        <v>29</v>
      </c>
      <c r="N5288">
        <v>228</v>
      </c>
    </row>
    <row r="5289" spans="1:14" x14ac:dyDescent="0.35">
      <c r="A5289" t="s">
        <v>620</v>
      </c>
      <c r="B5289" t="s">
        <v>936</v>
      </c>
      <c r="C5289" t="s">
        <v>35</v>
      </c>
      <c r="D5289">
        <v>3</v>
      </c>
      <c r="E5289">
        <v>6</v>
      </c>
      <c r="F528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289" t="s">
        <v>182</v>
      </c>
      <c r="H5289" t="s">
        <v>16</v>
      </c>
      <c r="I528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289">
        <v>12.2</v>
      </c>
      <c r="K5289">
        <v>8.5</v>
      </c>
      <c r="L5289">
        <v>10.5</v>
      </c>
      <c r="M5289">
        <v>27</v>
      </c>
      <c r="N5289">
        <v>246</v>
      </c>
    </row>
    <row r="5290" spans="1:14" x14ac:dyDescent="0.35">
      <c r="A5290" t="s">
        <v>620</v>
      </c>
      <c r="B5290" t="s">
        <v>1420</v>
      </c>
      <c r="C5290" t="s">
        <v>35</v>
      </c>
      <c r="D5290">
        <v>3</v>
      </c>
      <c r="E5290">
        <v>6</v>
      </c>
      <c r="F529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290" t="s">
        <v>40</v>
      </c>
      <c r="H5290" t="s">
        <v>16</v>
      </c>
      <c r="I529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290">
        <v>12.1</v>
      </c>
      <c r="K5290">
        <v>9.1999999999999993</v>
      </c>
      <c r="L5290">
        <v>10.8</v>
      </c>
      <c r="M5290">
        <v>26</v>
      </c>
      <c r="N5290">
        <v>251</v>
      </c>
    </row>
    <row r="5291" spans="1:14" x14ac:dyDescent="0.35">
      <c r="A5291" t="s">
        <v>620</v>
      </c>
      <c r="B5291" t="s">
        <v>1420</v>
      </c>
      <c r="C5291" t="s">
        <v>35</v>
      </c>
      <c r="D5291">
        <v>3</v>
      </c>
      <c r="E5291">
        <v>6</v>
      </c>
      <c r="F529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291" t="s">
        <v>182</v>
      </c>
      <c r="H5291" t="s">
        <v>16</v>
      </c>
      <c r="I529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291">
        <v>13.2</v>
      </c>
      <c r="K5291">
        <v>9.1999999999999993</v>
      </c>
      <c r="L5291">
        <v>11.4</v>
      </c>
      <c r="M5291">
        <v>25</v>
      </c>
      <c r="N5291">
        <v>266</v>
      </c>
    </row>
    <row r="5292" spans="1:14" x14ac:dyDescent="0.35">
      <c r="A5292" t="s">
        <v>620</v>
      </c>
      <c r="B5292" t="s">
        <v>937</v>
      </c>
      <c r="C5292" t="s">
        <v>35</v>
      </c>
      <c r="D5292">
        <v>3</v>
      </c>
      <c r="E5292">
        <v>6</v>
      </c>
      <c r="F529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292" t="s">
        <v>40</v>
      </c>
      <c r="H5292" t="s">
        <v>16</v>
      </c>
      <c r="I529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292">
        <v>11.1</v>
      </c>
      <c r="K5292">
        <v>8.6</v>
      </c>
      <c r="L5292">
        <v>10</v>
      </c>
      <c r="M5292">
        <v>28</v>
      </c>
      <c r="N5292">
        <v>233</v>
      </c>
    </row>
    <row r="5293" spans="1:14" x14ac:dyDescent="0.35">
      <c r="A5293" t="s">
        <v>620</v>
      </c>
      <c r="B5293" t="s">
        <v>937</v>
      </c>
      <c r="C5293" t="s">
        <v>35</v>
      </c>
      <c r="D5293">
        <v>3</v>
      </c>
      <c r="E5293">
        <v>6</v>
      </c>
      <c r="F529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293" t="s">
        <v>182</v>
      </c>
      <c r="H5293" t="s">
        <v>16</v>
      </c>
      <c r="I529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293">
        <v>12.2</v>
      </c>
      <c r="K5293">
        <v>8.5</v>
      </c>
      <c r="L5293">
        <v>10.5</v>
      </c>
      <c r="M5293">
        <v>27</v>
      </c>
      <c r="N5293">
        <v>246</v>
      </c>
    </row>
    <row r="5294" spans="1:14" x14ac:dyDescent="0.35">
      <c r="A5294" t="s">
        <v>620</v>
      </c>
      <c r="B5294" t="s">
        <v>630</v>
      </c>
      <c r="C5294" t="s">
        <v>35</v>
      </c>
      <c r="D5294">
        <v>3.8</v>
      </c>
      <c r="E5294">
        <v>6</v>
      </c>
      <c r="F529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294" t="s">
        <v>40</v>
      </c>
      <c r="H5294" t="s">
        <v>16</v>
      </c>
      <c r="I529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294">
        <v>12.6</v>
      </c>
      <c r="K5294">
        <v>9.9</v>
      </c>
      <c r="L5294">
        <v>11.4</v>
      </c>
      <c r="M5294">
        <v>25</v>
      </c>
      <c r="N5294">
        <v>266</v>
      </c>
    </row>
    <row r="5295" spans="1:14" x14ac:dyDescent="0.35">
      <c r="A5295" t="s">
        <v>620</v>
      </c>
      <c r="B5295" t="s">
        <v>631</v>
      </c>
      <c r="C5295" t="s">
        <v>35</v>
      </c>
      <c r="D5295">
        <v>3.8</v>
      </c>
      <c r="E5295">
        <v>6</v>
      </c>
      <c r="F529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295" t="s">
        <v>40</v>
      </c>
      <c r="H5295" t="s">
        <v>16</v>
      </c>
      <c r="I529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295">
        <v>12.6</v>
      </c>
      <c r="K5295">
        <v>9.9</v>
      </c>
      <c r="L5295">
        <v>11.4</v>
      </c>
      <c r="M5295">
        <v>25</v>
      </c>
      <c r="N5295">
        <v>267</v>
      </c>
    </row>
    <row r="5296" spans="1:14" x14ac:dyDescent="0.35">
      <c r="A5296" t="s">
        <v>620</v>
      </c>
      <c r="B5296" t="s">
        <v>632</v>
      </c>
      <c r="C5296" t="s">
        <v>35</v>
      </c>
      <c r="D5296">
        <v>3.8</v>
      </c>
      <c r="E5296">
        <v>6</v>
      </c>
      <c r="F529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296" t="s">
        <v>40</v>
      </c>
      <c r="H5296" t="s">
        <v>16</v>
      </c>
      <c r="I529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296">
        <v>12.6</v>
      </c>
      <c r="K5296">
        <v>9.9</v>
      </c>
      <c r="L5296">
        <v>11.4</v>
      </c>
      <c r="M5296">
        <v>25</v>
      </c>
      <c r="N5296">
        <v>266</v>
      </c>
    </row>
    <row r="5297" spans="1:14" x14ac:dyDescent="0.35">
      <c r="A5297" t="s">
        <v>620</v>
      </c>
      <c r="B5297" t="s">
        <v>633</v>
      </c>
      <c r="C5297" t="s">
        <v>35</v>
      </c>
      <c r="D5297">
        <v>3.8</v>
      </c>
      <c r="E5297">
        <v>6</v>
      </c>
      <c r="F529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297" t="s">
        <v>40</v>
      </c>
      <c r="H5297" t="s">
        <v>16</v>
      </c>
      <c r="I529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297">
        <v>12.6</v>
      </c>
      <c r="K5297">
        <v>9.9</v>
      </c>
      <c r="L5297">
        <v>11.4</v>
      </c>
      <c r="M5297">
        <v>25</v>
      </c>
      <c r="N5297">
        <v>267</v>
      </c>
    </row>
    <row r="5298" spans="1:14" x14ac:dyDescent="0.35">
      <c r="A5298" t="s">
        <v>620</v>
      </c>
      <c r="B5298" t="s">
        <v>1421</v>
      </c>
      <c r="C5298" t="s">
        <v>35</v>
      </c>
      <c r="D5298">
        <v>3.8</v>
      </c>
      <c r="E5298">
        <v>6</v>
      </c>
      <c r="F529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298" t="s">
        <v>40</v>
      </c>
      <c r="H5298" t="s">
        <v>16</v>
      </c>
      <c r="I529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298">
        <v>13.8</v>
      </c>
      <c r="K5298">
        <v>10.3</v>
      </c>
      <c r="L5298">
        <v>12.3</v>
      </c>
      <c r="M5298">
        <v>23</v>
      </c>
      <c r="N5298">
        <v>285</v>
      </c>
    </row>
    <row r="5299" spans="1:14" x14ac:dyDescent="0.35">
      <c r="A5299" t="s">
        <v>620</v>
      </c>
      <c r="B5299" t="s">
        <v>634</v>
      </c>
      <c r="C5299" t="s">
        <v>31</v>
      </c>
      <c r="D5299">
        <v>2</v>
      </c>
      <c r="E5299">
        <v>4</v>
      </c>
      <c r="F529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299" t="s">
        <v>40</v>
      </c>
      <c r="H5299" t="s">
        <v>16</v>
      </c>
      <c r="I529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299">
        <v>10.5</v>
      </c>
      <c r="K5299">
        <v>8</v>
      </c>
      <c r="L5299">
        <v>9.4</v>
      </c>
      <c r="M5299">
        <v>30</v>
      </c>
      <c r="N5299">
        <v>219</v>
      </c>
    </row>
    <row r="5300" spans="1:14" x14ac:dyDescent="0.35">
      <c r="A5300" t="s">
        <v>620</v>
      </c>
      <c r="B5300" t="s">
        <v>634</v>
      </c>
      <c r="C5300" t="s">
        <v>31</v>
      </c>
      <c r="D5300">
        <v>2</v>
      </c>
      <c r="E5300">
        <v>4</v>
      </c>
      <c r="F530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300" t="s">
        <v>17</v>
      </c>
      <c r="H5300" t="s">
        <v>16</v>
      </c>
      <c r="I530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300">
        <v>11</v>
      </c>
      <c r="K5300">
        <v>8.3000000000000007</v>
      </c>
      <c r="L5300">
        <v>9.8000000000000007</v>
      </c>
      <c r="M5300">
        <v>29</v>
      </c>
      <c r="N5300">
        <v>229</v>
      </c>
    </row>
    <row r="5301" spans="1:14" x14ac:dyDescent="0.35">
      <c r="A5301" t="s">
        <v>620</v>
      </c>
      <c r="B5301" t="s">
        <v>938</v>
      </c>
      <c r="C5301" t="s">
        <v>31</v>
      </c>
      <c r="D5301">
        <v>2.5</v>
      </c>
      <c r="E5301">
        <v>4</v>
      </c>
      <c r="F530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301" t="s">
        <v>40</v>
      </c>
      <c r="H5301" t="s">
        <v>16</v>
      </c>
      <c r="I530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301">
        <v>11.8</v>
      </c>
      <c r="K5301">
        <v>9.1999999999999993</v>
      </c>
      <c r="L5301">
        <v>10.6</v>
      </c>
      <c r="M5301">
        <v>27</v>
      </c>
      <c r="N5301">
        <v>249</v>
      </c>
    </row>
    <row r="5302" spans="1:14" x14ac:dyDescent="0.35">
      <c r="A5302" t="s">
        <v>620</v>
      </c>
      <c r="B5302" t="s">
        <v>938</v>
      </c>
      <c r="C5302" t="s">
        <v>31</v>
      </c>
      <c r="D5302">
        <v>2.5</v>
      </c>
      <c r="E5302">
        <v>4</v>
      </c>
      <c r="F530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302" t="s">
        <v>17</v>
      </c>
      <c r="H5302" t="s">
        <v>16</v>
      </c>
      <c r="I530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302">
        <v>12.3</v>
      </c>
      <c r="K5302">
        <v>9.4</v>
      </c>
      <c r="L5302">
        <v>11</v>
      </c>
      <c r="M5302">
        <v>26</v>
      </c>
      <c r="N5302">
        <v>257</v>
      </c>
    </row>
    <row r="5303" spans="1:14" x14ac:dyDescent="0.35">
      <c r="A5303" t="s">
        <v>620</v>
      </c>
      <c r="B5303" t="s">
        <v>635</v>
      </c>
      <c r="C5303" t="s">
        <v>31</v>
      </c>
      <c r="D5303">
        <v>2.5</v>
      </c>
      <c r="E5303">
        <v>4</v>
      </c>
      <c r="F530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303" t="s">
        <v>40</v>
      </c>
      <c r="H5303" t="s">
        <v>16</v>
      </c>
      <c r="I530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303">
        <v>11</v>
      </c>
      <c r="K5303">
        <v>8.4</v>
      </c>
      <c r="L5303">
        <v>9.9</v>
      </c>
      <c r="M5303">
        <v>29</v>
      </c>
      <c r="N5303">
        <v>230</v>
      </c>
    </row>
    <row r="5304" spans="1:14" x14ac:dyDescent="0.35">
      <c r="A5304" t="s">
        <v>620</v>
      </c>
      <c r="B5304" t="s">
        <v>635</v>
      </c>
      <c r="C5304" t="s">
        <v>31</v>
      </c>
      <c r="D5304">
        <v>2.5</v>
      </c>
      <c r="E5304">
        <v>4</v>
      </c>
      <c r="F530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304" t="s">
        <v>17</v>
      </c>
      <c r="H5304" t="s">
        <v>16</v>
      </c>
      <c r="I530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304">
        <v>12.1</v>
      </c>
      <c r="K5304">
        <v>9</v>
      </c>
      <c r="L5304">
        <v>10.7</v>
      </c>
      <c r="M5304">
        <v>26</v>
      </c>
      <c r="N5304">
        <v>249</v>
      </c>
    </row>
    <row r="5305" spans="1:14" x14ac:dyDescent="0.35">
      <c r="A5305" t="s">
        <v>620</v>
      </c>
      <c r="B5305" t="s">
        <v>636</v>
      </c>
      <c r="C5305" t="s">
        <v>66</v>
      </c>
      <c r="D5305">
        <v>3.6</v>
      </c>
      <c r="E5305">
        <v>6</v>
      </c>
      <c r="F530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305" t="s">
        <v>55</v>
      </c>
      <c r="H5305" t="s">
        <v>16</v>
      </c>
      <c r="I530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305">
        <v>12.9</v>
      </c>
      <c r="K5305">
        <v>9.6999999999999993</v>
      </c>
      <c r="L5305">
        <v>11.5</v>
      </c>
      <c r="M5305">
        <v>25</v>
      </c>
      <c r="N5305">
        <v>268</v>
      </c>
    </row>
    <row r="5306" spans="1:14" x14ac:dyDescent="0.35">
      <c r="A5306" t="s">
        <v>620</v>
      </c>
      <c r="B5306" t="s">
        <v>638</v>
      </c>
      <c r="C5306" t="s">
        <v>66</v>
      </c>
      <c r="D5306">
        <v>3.6</v>
      </c>
      <c r="E5306">
        <v>6</v>
      </c>
      <c r="F530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306" t="s">
        <v>55</v>
      </c>
      <c r="H5306" t="s">
        <v>16</v>
      </c>
      <c r="I530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306">
        <v>14.5</v>
      </c>
      <c r="K5306">
        <v>10.4</v>
      </c>
      <c r="L5306">
        <v>12.6</v>
      </c>
      <c r="M5306">
        <v>22</v>
      </c>
      <c r="N5306">
        <v>296</v>
      </c>
    </row>
    <row r="5307" spans="1:14" x14ac:dyDescent="0.35">
      <c r="A5307" t="s">
        <v>620</v>
      </c>
      <c r="B5307" t="s">
        <v>1289</v>
      </c>
      <c r="C5307" t="s">
        <v>66</v>
      </c>
      <c r="D5307">
        <v>3.6</v>
      </c>
      <c r="E5307">
        <v>6</v>
      </c>
      <c r="F530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307" t="s">
        <v>55</v>
      </c>
      <c r="H5307" t="s">
        <v>16</v>
      </c>
      <c r="I530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307">
        <v>13.6</v>
      </c>
      <c r="K5307">
        <v>10.199999999999999</v>
      </c>
      <c r="L5307">
        <v>12.1</v>
      </c>
      <c r="M5307">
        <v>23</v>
      </c>
      <c r="N5307">
        <v>281</v>
      </c>
    </row>
    <row r="5308" spans="1:14" x14ac:dyDescent="0.35">
      <c r="A5308" t="s">
        <v>620</v>
      </c>
      <c r="B5308" t="s">
        <v>639</v>
      </c>
      <c r="C5308" t="s">
        <v>66</v>
      </c>
      <c r="D5308">
        <v>3.6</v>
      </c>
      <c r="E5308">
        <v>6</v>
      </c>
      <c r="F530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308" t="s">
        <v>55</v>
      </c>
      <c r="H5308" t="s">
        <v>16</v>
      </c>
      <c r="I530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308">
        <v>13.9</v>
      </c>
      <c r="K5308">
        <v>9.6</v>
      </c>
      <c r="L5308">
        <v>12</v>
      </c>
      <c r="M5308">
        <v>24</v>
      </c>
      <c r="N5308">
        <v>281</v>
      </c>
    </row>
    <row r="5309" spans="1:14" x14ac:dyDescent="0.35">
      <c r="A5309" t="s">
        <v>620</v>
      </c>
      <c r="B5309" t="s">
        <v>641</v>
      </c>
      <c r="C5309" t="s">
        <v>66</v>
      </c>
      <c r="D5309">
        <v>4.8</v>
      </c>
      <c r="E5309">
        <v>8</v>
      </c>
      <c r="F530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309" t="s">
        <v>55</v>
      </c>
      <c r="H5309" t="s">
        <v>16</v>
      </c>
      <c r="I530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309">
        <v>16.7</v>
      </c>
      <c r="K5309">
        <v>11.2</v>
      </c>
      <c r="L5309">
        <v>14.3</v>
      </c>
      <c r="M5309">
        <v>20</v>
      </c>
      <c r="N5309">
        <v>334</v>
      </c>
    </row>
    <row r="5310" spans="1:14" x14ac:dyDescent="0.35">
      <c r="A5310" t="s">
        <v>620</v>
      </c>
      <c r="B5310" t="s">
        <v>642</v>
      </c>
      <c r="C5310" t="s">
        <v>66</v>
      </c>
      <c r="D5310">
        <v>4.8</v>
      </c>
      <c r="E5310">
        <v>8</v>
      </c>
      <c r="F531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310" t="s">
        <v>55</v>
      </c>
      <c r="H5310" t="s">
        <v>16</v>
      </c>
      <c r="I531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310">
        <v>16.7</v>
      </c>
      <c r="K5310">
        <v>11.2</v>
      </c>
      <c r="L5310">
        <v>14.3</v>
      </c>
      <c r="M5310">
        <v>20</v>
      </c>
      <c r="N5310">
        <v>334</v>
      </c>
    </row>
    <row r="5311" spans="1:14" x14ac:dyDescent="0.35">
      <c r="A5311" t="s">
        <v>620</v>
      </c>
      <c r="B5311" t="s">
        <v>643</v>
      </c>
      <c r="C5311" t="s">
        <v>31</v>
      </c>
      <c r="D5311">
        <v>2</v>
      </c>
      <c r="E5311">
        <v>4</v>
      </c>
      <c r="F531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311" t="s">
        <v>40</v>
      </c>
      <c r="H5311" t="s">
        <v>16</v>
      </c>
      <c r="I531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311">
        <v>10.5</v>
      </c>
      <c r="K5311">
        <v>8</v>
      </c>
      <c r="L5311">
        <v>9.4</v>
      </c>
      <c r="M5311">
        <v>30</v>
      </c>
      <c r="N5311">
        <v>219</v>
      </c>
    </row>
    <row r="5312" spans="1:14" x14ac:dyDescent="0.35">
      <c r="A5312" t="s">
        <v>620</v>
      </c>
      <c r="B5312" t="s">
        <v>643</v>
      </c>
      <c r="C5312" t="s">
        <v>31</v>
      </c>
      <c r="D5312">
        <v>2</v>
      </c>
      <c r="E5312">
        <v>4</v>
      </c>
      <c r="F531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312" t="s">
        <v>17</v>
      </c>
      <c r="H5312" t="s">
        <v>16</v>
      </c>
      <c r="I531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312">
        <v>11</v>
      </c>
      <c r="K5312">
        <v>8.3000000000000007</v>
      </c>
      <c r="L5312">
        <v>9.8000000000000007</v>
      </c>
      <c r="M5312">
        <v>29</v>
      </c>
      <c r="N5312">
        <v>229</v>
      </c>
    </row>
    <row r="5313" spans="1:14" x14ac:dyDescent="0.35">
      <c r="A5313" t="s">
        <v>620</v>
      </c>
      <c r="B5313" t="s">
        <v>939</v>
      </c>
      <c r="C5313" t="s">
        <v>31</v>
      </c>
      <c r="D5313">
        <v>2.5</v>
      </c>
      <c r="E5313">
        <v>4</v>
      </c>
      <c r="F531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313" t="s">
        <v>40</v>
      </c>
      <c r="H5313" t="s">
        <v>16</v>
      </c>
      <c r="I531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313">
        <v>11.8</v>
      </c>
      <c r="K5313">
        <v>9.1999999999999993</v>
      </c>
      <c r="L5313">
        <v>10.6</v>
      </c>
      <c r="M5313">
        <v>27</v>
      </c>
      <c r="N5313">
        <v>249</v>
      </c>
    </row>
    <row r="5314" spans="1:14" x14ac:dyDescent="0.35">
      <c r="A5314" t="s">
        <v>620</v>
      </c>
      <c r="B5314" t="s">
        <v>939</v>
      </c>
      <c r="C5314" t="s">
        <v>31</v>
      </c>
      <c r="D5314">
        <v>2.5</v>
      </c>
      <c r="E5314">
        <v>4</v>
      </c>
      <c r="F531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314" t="s">
        <v>17</v>
      </c>
      <c r="H5314" t="s">
        <v>16</v>
      </c>
      <c r="I531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314">
        <v>12.3</v>
      </c>
      <c r="K5314">
        <v>9.4</v>
      </c>
      <c r="L5314">
        <v>11</v>
      </c>
      <c r="M5314">
        <v>26</v>
      </c>
      <c r="N5314">
        <v>257</v>
      </c>
    </row>
    <row r="5315" spans="1:14" x14ac:dyDescent="0.35">
      <c r="A5315" t="s">
        <v>620</v>
      </c>
      <c r="B5315" t="s">
        <v>644</v>
      </c>
      <c r="C5315" t="s">
        <v>31</v>
      </c>
      <c r="D5315">
        <v>2.5</v>
      </c>
      <c r="E5315">
        <v>4</v>
      </c>
      <c r="F531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315" t="s">
        <v>40</v>
      </c>
      <c r="H5315" t="s">
        <v>16</v>
      </c>
      <c r="I531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315">
        <v>11</v>
      </c>
      <c r="K5315">
        <v>8.4</v>
      </c>
      <c r="L5315">
        <v>9.9</v>
      </c>
      <c r="M5315">
        <v>29</v>
      </c>
      <c r="N5315">
        <v>230</v>
      </c>
    </row>
    <row r="5316" spans="1:14" x14ac:dyDescent="0.35">
      <c r="A5316" t="s">
        <v>620</v>
      </c>
      <c r="B5316" t="s">
        <v>644</v>
      </c>
      <c r="C5316" t="s">
        <v>31</v>
      </c>
      <c r="D5316">
        <v>2.5</v>
      </c>
      <c r="E5316">
        <v>4</v>
      </c>
      <c r="F531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316" t="s">
        <v>17</v>
      </c>
      <c r="H5316" t="s">
        <v>16</v>
      </c>
      <c r="I531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316">
        <v>12.1</v>
      </c>
      <c r="K5316">
        <v>9</v>
      </c>
      <c r="L5316">
        <v>10.7</v>
      </c>
      <c r="M5316">
        <v>26</v>
      </c>
      <c r="N5316">
        <v>249</v>
      </c>
    </row>
    <row r="5317" spans="1:14" x14ac:dyDescent="0.35">
      <c r="A5317" t="s">
        <v>620</v>
      </c>
      <c r="B5317" t="s">
        <v>1290</v>
      </c>
      <c r="C5317" t="s">
        <v>21</v>
      </c>
      <c r="D5317">
        <v>2</v>
      </c>
      <c r="E5317">
        <v>4</v>
      </c>
      <c r="F531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317" t="s">
        <v>69</v>
      </c>
      <c r="H5317" t="s">
        <v>16</v>
      </c>
      <c r="I531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317">
        <v>11.6</v>
      </c>
      <c r="K5317">
        <v>9.3000000000000007</v>
      </c>
      <c r="L5317">
        <v>10.6</v>
      </c>
      <c r="M5317">
        <v>27</v>
      </c>
      <c r="N5317">
        <v>248</v>
      </c>
    </row>
    <row r="5318" spans="1:14" x14ac:dyDescent="0.35">
      <c r="A5318" t="s">
        <v>620</v>
      </c>
      <c r="B5318" t="s">
        <v>1291</v>
      </c>
      <c r="C5318" t="s">
        <v>21</v>
      </c>
      <c r="D5318">
        <v>3</v>
      </c>
      <c r="E5318">
        <v>6</v>
      </c>
      <c r="F531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318" t="s">
        <v>69</v>
      </c>
      <c r="H5318" t="s">
        <v>16</v>
      </c>
      <c r="I531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318">
        <v>13.8</v>
      </c>
      <c r="K5318">
        <v>10.3</v>
      </c>
      <c r="L5318">
        <v>12.3</v>
      </c>
      <c r="M5318">
        <v>23</v>
      </c>
      <c r="N5318">
        <v>287</v>
      </c>
    </row>
    <row r="5319" spans="1:14" x14ac:dyDescent="0.35">
      <c r="A5319" t="s">
        <v>620</v>
      </c>
      <c r="B5319" t="s">
        <v>940</v>
      </c>
      <c r="C5319" t="s">
        <v>21</v>
      </c>
      <c r="D5319">
        <v>3</v>
      </c>
      <c r="E5319">
        <v>6</v>
      </c>
      <c r="F531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319" t="s">
        <v>69</v>
      </c>
      <c r="H5319" t="s">
        <v>16</v>
      </c>
      <c r="I531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319">
        <v>13.7</v>
      </c>
      <c r="K5319">
        <v>10.3</v>
      </c>
      <c r="L5319">
        <v>12.2</v>
      </c>
      <c r="M5319">
        <v>23</v>
      </c>
      <c r="N5319">
        <v>285</v>
      </c>
    </row>
    <row r="5320" spans="1:14" x14ac:dyDescent="0.35">
      <c r="A5320" t="s">
        <v>620</v>
      </c>
      <c r="B5320" t="s">
        <v>941</v>
      </c>
      <c r="C5320" t="s">
        <v>21</v>
      </c>
      <c r="D5320">
        <v>3.6</v>
      </c>
      <c r="E5320">
        <v>6</v>
      </c>
      <c r="F532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320" t="s">
        <v>69</v>
      </c>
      <c r="H5320" t="s">
        <v>16</v>
      </c>
      <c r="I532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320">
        <v>14.2</v>
      </c>
      <c r="K5320">
        <v>10.1</v>
      </c>
      <c r="L5320">
        <v>12.3</v>
      </c>
      <c r="M5320">
        <v>23</v>
      </c>
      <c r="N5320">
        <v>287</v>
      </c>
    </row>
    <row r="5321" spans="1:14" x14ac:dyDescent="0.35">
      <c r="A5321" t="s">
        <v>620</v>
      </c>
      <c r="B5321" t="s">
        <v>1422</v>
      </c>
      <c r="C5321" t="s">
        <v>21</v>
      </c>
      <c r="D5321">
        <v>3.6</v>
      </c>
      <c r="E5321">
        <v>6</v>
      </c>
      <c r="F532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321" t="s">
        <v>69</v>
      </c>
      <c r="H5321" t="s">
        <v>16</v>
      </c>
      <c r="I532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321">
        <v>14.1</v>
      </c>
      <c r="K5321">
        <v>10.1</v>
      </c>
      <c r="L5321">
        <v>12.3</v>
      </c>
      <c r="M5321">
        <v>23</v>
      </c>
      <c r="N5321">
        <v>286</v>
      </c>
    </row>
    <row r="5322" spans="1:14" x14ac:dyDescent="0.35">
      <c r="A5322" t="s">
        <v>620</v>
      </c>
      <c r="B5322" t="s">
        <v>645</v>
      </c>
      <c r="C5322" t="s">
        <v>58</v>
      </c>
      <c r="D5322">
        <v>3</v>
      </c>
      <c r="E5322">
        <v>6</v>
      </c>
      <c r="F532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322" t="s">
        <v>758</v>
      </c>
      <c r="H5322" t="s">
        <v>16</v>
      </c>
      <c r="I532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322">
        <v>11</v>
      </c>
      <c r="K5322">
        <v>8.3000000000000007</v>
      </c>
      <c r="L5322">
        <v>9.8000000000000007</v>
      </c>
      <c r="M5322">
        <v>29</v>
      </c>
      <c r="N5322">
        <v>229</v>
      </c>
    </row>
    <row r="5323" spans="1:14" x14ac:dyDescent="0.35">
      <c r="A5323" t="s">
        <v>620</v>
      </c>
      <c r="B5323" t="s">
        <v>646</v>
      </c>
      <c r="C5323" t="s">
        <v>58</v>
      </c>
      <c r="D5323">
        <v>3</v>
      </c>
      <c r="E5323">
        <v>6</v>
      </c>
      <c r="F532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323" t="s">
        <v>758</v>
      </c>
      <c r="H5323" t="s">
        <v>16</v>
      </c>
      <c r="I532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323">
        <v>11.3</v>
      </c>
      <c r="K5323">
        <v>8.6</v>
      </c>
      <c r="L5323">
        <v>10.1</v>
      </c>
      <c r="M5323">
        <v>28</v>
      </c>
      <c r="N5323">
        <v>235</v>
      </c>
    </row>
    <row r="5324" spans="1:14" x14ac:dyDescent="0.35">
      <c r="A5324" t="s">
        <v>620</v>
      </c>
      <c r="B5324" t="s">
        <v>1423</v>
      </c>
      <c r="C5324" t="s">
        <v>58</v>
      </c>
      <c r="D5324">
        <v>3</v>
      </c>
      <c r="E5324">
        <v>6</v>
      </c>
      <c r="F532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324" t="s">
        <v>758</v>
      </c>
      <c r="H5324" t="s">
        <v>16</v>
      </c>
      <c r="I532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324">
        <v>11.3</v>
      </c>
      <c r="K5324">
        <v>8.6</v>
      </c>
      <c r="L5324">
        <v>10.1</v>
      </c>
      <c r="M5324">
        <v>28</v>
      </c>
      <c r="N5324">
        <v>235</v>
      </c>
    </row>
    <row r="5325" spans="1:14" x14ac:dyDescent="0.35">
      <c r="A5325" t="s">
        <v>620</v>
      </c>
      <c r="B5325" t="s">
        <v>1424</v>
      </c>
      <c r="C5325" t="s">
        <v>58</v>
      </c>
      <c r="D5325">
        <v>3</v>
      </c>
      <c r="E5325">
        <v>6</v>
      </c>
      <c r="F532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325" t="s">
        <v>758</v>
      </c>
      <c r="H5325" t="s">
        <v>16</v>
      </c>
      <c r="I532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325">
        <v>11.5</v>
      </c>
      <c r="K5325">
        <v>9</v>
      </c>
      <c r="L5325">
        <v>10.4</v>
      </c>
      <c r="M5325">
        <v>27</v>
      </c>
      <c r="N5325">
        <v>242</v>
      </c>
    </row>
    <row r="5326" spans="1:14" x14ac:dyDescent="0.35">
      <c r="A5326" t="s">
        <v>620</v>
      </c>
      <c r="B5326" t="s">
        <v>647</v>
      </c>
      <c r="C5326" t="s">
        <v>58</v>
      </c>
      <c r="D5326">
        <v>2.9</v>
      </c>
      <c r="E5326">
        <v>6</v>
      </c>
      <c r="F532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326" t="s">
        <v>758</v>
      </c>
      <c r="H5326" t="s">
        <v>16</v>
      </c>
      <c r="I532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326">
        <v>11.3</v>
      </c>
      <c r="K5326">
        <v>8.5</v>
      </c>
      <c r="L5326">
        <v>10.1</v>
      </c>
      <c r="M5326">
        <v>28</v>
      </c>
      <c r="N5326">
        <v>235</v>
      </c>
    </row>
    <row r="5327" spans="1:14" x14ac:dyDescent="0.35">
      <c r="A5327" t="s">
        <v>620</v>
      </c>
      <c r="B5327" t="s">
        <v>648</v>
      </c>
      <c r="C5327" t="s">
        <v>58</v>
      </c>
      <c r="D5327">
        <v>2.9</v>
      </c>
      <c r="E5327">
        <v>6</v>
      </c>
      <c r="F532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327" t="s">
        <v>758</v>
      </c>
      <c r="H5327" t="s">
        <v>16</v>
      </c>
      <c r="I532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327">
        <v>11.3</v>
      </c>
      <c r="K5327">
        <v>8.5</v>
      </c>
      <c r="L5327">
        <v>10.1</v>
      </c>
      <c r="M5327">
        <v>28</v>
      </c>
      <c r="N5327">
        <v>235</v>
      </c>
    </row>
    <row r="5328" spans="1:14" x14ac:dyDescent="0.35">
      <c r="A5328" t="s">
        <v>620</v>
      </c>
      <c r="B5328" t="s">
        <v>1425</v>
      </c>
      <c r="C5328" t="s">
        <v>58</v>
      </c>
      <c r="D5328">
        <v>2.9</v>
      </c>
      <c r="E5328">
        <v>6</v>
      </c>
      <c r="F532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328" t="s">
        <v>758</v>
      </c>
      <c r="H5328" t="s">
        <v>16</v>
      </c>
      <c r="I532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328">
        <v>12.1</v>
      </c>
      <c r="K5328">
        <v>9</v>
      </c>
      <c r="L5328">
        <v>10.7</v>
      </c>
      <c r="M5328">
        <v>26</v>
      </c>
      <c r="N5328">
        <v>249</v>
      </c>
    </row>
    <row r="5329" spans="1:14" x14ac:dyDescent="0.35">
      <c r="A5329" t="s">
        <v>620</v>
      </c>
      <c r="B5329" t="s">
        <v>651</v>
      </c>
      <c r="C5329" t="s">
        <v>58</v>
      </c>
      <c r="D5329">
        <v>4</v>
      </c>
      <c r="E5329">
        <v>8</v>
      </c>
      <c r="F532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329" t="s">
        <v>758</v>
      </c>
      <c r="H5329" t="s">
        <v>16</v>
      </c>
      <c r="I532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329">
        <v>12.8</v>
      </c>
      <c r="K5329">
        <v>9.1999999999999993</v>
      </c>
      <c r="L5329">
        <v>11.2</v>
      </c>
      <c r="M5329">
        <v>25</v>
      </c>
      <c r="N5329">
        <v>261</v>
      </c>
    </row>
    <row r="5330" spans="1:14" x14ac:dyDescent="0.35">
      <c r="A5330" t="s">
        <v>620</v>
      </c>
      <c r="B5330" t="s">
        <v>652</v>
      </c>
      <c r="C5330" t="s">
        <v>58</v>
      </c>
      <c r="D5330">
        <v>4</v>
      </c>
      <c r="E5330">
        <v>8</v>
      </c>
      <c r="F533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330" t="s">
        <v>758</v>
      </c>
      <c r="H5330" t="s">
        <v>16</v>
      </c>
      <c r="I533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330">
        <v>12.8</v>
      </c>
      <c r="K5330">
        <v>9.1999999999999993</v>
      </c>
      <c r="L5330">
        <v>11.2</v>
      </c>
      <c r="M5330">
        <v>25</v>
      </c>
      <c r="N5330">
        <v>261</v>
      </c>
    </row>
    <row r="5331" spans="1:14" x14ac:dyDescent="0.35">
      <c r="A5331" t="s">
        <v>620</v>
      </c>
      <c r="B5331" t="s">
        <v>1426</v>
      </c>
      <c r="C5331" t="s">
        <v>58</v>
      </c>
      <c r="D5331">
        <v>4</v>
      </c>
      <c r="E5331">
        <v>8</v>
      </c>
      <c r="F533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331" t="s">
        <v>758</v>
      </c>
      <c r="H5331" t="s">
        <v>16</v>
      </c>
      <c r="I533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331">
        <v>13.4</v>
      </c>
      <c r="K5331">
        <v>10.1</v>
      </c>
      <c r="L5331">
        <v>11.9</v>
      </c>
      <c r="M5331">
        <v>24</v>
      </c>
      <c r="N5331">
        <v>279</v>
      </c>
    </row>
    <row r="5332" spans="1:14" x14ac:dyDescent="0.35">
      <c r="A5332" t="s">
        <v>653</v>
      </c>
      <c r="B5332" t="s">
        <v>659</v>
      </c>
      <c r="C5332" t="s">
        <v>203</v>
      </c>
      <c r="D5332">
        <v>3.6</v>
      </c>
      <c r="E5332">
        <v>6</v>
      </c>
      <c r="F533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332" t="s">
        <v>55</v>
      </c>
      <c r="H5332" t="s">
        <v>144</v>
      </c>
      <c r="I533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332">
        <v>13.9</v>
      </c>
      <c r="K5332">
        <v>9.6</v>
      </c>
      <c r="L5332">
        <v>11.9</v>
      </c>
      <c r="M5332">
        <v>24</v>
      </c>
      <c r="N5332">
        <v>280</v>
      </c>
    </row>
    <row r="5333" spans="1:14" x14ac:dyDescent="0.35">
      <c r="A5333" t="s">
        <v>653</v>
      </c>
      <c r="B5333" t="s">
        <v>659</v>
      </c>
      <c r="C5333" t="s">
        <v>203</v>
      </c>
      <c r="D5333">
        <v>3.6</v>
      </c>
      <c r="E5333">
        <v>6</v>
      </c>
      <c r="F533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333" t="s">
        <v>55</v>
      </c>
      <c r="H5333" t="s">
        <v>149</v>
      </c>
      <c r="I533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5333">
        <v>19.7</v>
      </c>
      <c r="K5333">
        <v>13.8</v>
      </c>
      <c r="L5333">
        <v>17</v>
      </c>
      <c r="M5333">
        <v>17</v>
      </c>
      <c r="N5333">
        <v>283</v>
      </c>
    </row>
    <row r="5334" spans="1:14" x14ac:dyDescent="0.35">
      <c r="A5334" t="s">
        <v>653</v>
      </c>
      <c r="B5334">
        <v>1500</v>
      </c>
      <c r="C5334" t="s">
        <v>203</v>
      </c>
      <c r="D5334">
        <v>5.7</v>
      </c>
      <c r="E5334">
        <v>8</v>
      </c>
      <c r="F533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334" t="s">
        <v>36</v>
      </c>
      <c r="H5334" t="s">
        <v>144</v>
      </c>
      <c r="I533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334">
        <v>17</v>
      </c>
      <c r="K5334">
        <v>12</v>
      </c>
      <c r="L5334">
        <v>14.8</v>
      </c>
      <c r="M5334">
        <v>19</v>
      </c>
      <c r="N5334">
        <v>346</v>
      </c>
    </row>
    <row r="5335" spans="1:14" x14ac:dyDescent="0.35">
      <c r="A5335" t="s">
        <v>653</v>
      </c>
      <c r="B5335">
        <v>1500</v>
      </c>
      <c r="C5335" t="s">
        <v>203</v>
      </c>
      <c r="D5335">
        <v>5.7</v>
      </c>
      <c r="E5335">
        <v>8</v>
      </c>
      <c r="F533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335" t="s">
        <v>55</v>
      </c>
      <c r="H5335" t="s">
        <v>144</v>
      </c>
      <c r="I533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335">
        <v>15.7</v>
      </c>
      <c r="K5335">
        <v>11</v>
      </c>
      <c r="L5335">
        <v>13.6</v>
      </c>
      <c r="M5335">
        <v>21</v>
      </c>
      <c r="N5335">
        <v>319</v>
      </c>
    </row>
    <row r="5336" spans="1:14" x14ac:dyDescent="0.35">
      <c r="A5336" t="s">
        <v>653</v>
      </c>
      <c r="B5336" t="s">
        <v>944</v>
      </c>
      <c r="C5336" t="s">
        <v>203</v>
      </c>
      <c r="D5336">
        <v>3</v>
      </c>
      <c r="E5336">
        <v>6</v>
      </c>
      <c r="F533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336" t="s">
        <v>55</v>
      </c>
      <c r="H5336" t="s">
        <v>52</v>
      </c>
      <c r="I533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5336">
        <v>11.8</v>
      </c>
      <c r="K5336">
        <v>8.6</v>
      </c>
      <c r="L5336">
        <v>10.4</v>
      </c>
      <c r="M5336">
        <v>27</v>
      </c>
      <c r="N5336">
        <v>278</v>
      </c>
    </row>
    <row r="5337" spans="1:14" x14ac:dyDescent="0.35">
      <c r="A5337" t="s">
        <v>653</v>
      </c>
      <c r="B5337" t="s">
        <v>657</v>
      </c>
      <c r="C5337" t="s">
        <v>203</v>
      </c>
      <c r="D5337">
        <v>3.6</v>
      </c>
      <c r="E5337">
        <v>6</v>
      </c>
      <c r="F533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337" t="s">
        <v>55</v>
      </c>
      <c r="H5337" t="s">
        <v>144</v>
      </c>
      <c r="I533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337">
        <v>14.5</v>
      </c>
      <c r="K5337">
        <v>10.199999999999999</v>
      </c>
      <c r="L5337">
        <v>12.6</v>
      </c>
      <c r="M5337">
        <v>22</v>
      </c>
      <c r="N5337">
        <v>294</v>
      </c>
    </row>
    <row r="5338" spans="1:14" x14ac:dyDescent="0.35">
      <c r="A5338" t="s">
        <v>653</v>
      </c>
      <c r="B5338" t="s">
        <v>657</v>
      </c>
      <c r="C5338" t="s">
        <v>203</v>
      </c>
      <c r="D5338">
        <v>3.6</v>
      </c>
      <c r="E5338">
        <v>6</v>
      </c>
      <c r="F533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338" t="s">
        <v>55</v>
      </c>
      <c r="H5338" t="s">
        <v>149</v>
      </c>
      <c r="I533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5338">
        <v>20.7</v>
      </c>
      <c r="K5338">
        <v>14.7</v>
      </c>
      <c r="L5338">
        <v>18</v>
      </c>
      <c r="M5338">
        <v>16</v>
      </c>
      <c r="N5338">
        <v>300</v>
      </c>
    </row>
    <row r="5339" spans="1:14" x14ac:dyDescent="0.35">
      <c r="A5339" t="s">
        <v>653</v>
      </c>
      <c r="B5339" t="s">
        <v>946</v>
      </c>
      <c r="C5339" t="s">
        <v>203</v>
      </c>
      <c r="D5339">
        <v>5.7</v>
      </c>
      <c r="E5339">
        <v>8</v>
      </c>
      <c r="F533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339" t="s">
        <v>36</v>
      </c>
      <c r="H5339" t="s">
        <v>144</v>
      </c>
      <c r="I533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339">
        <v>18.7</v>
      </c>
      <c r="K5339">
        <v>13.3</v>
      </c>
      <c r="L5339">
        <v>16.3</v>
      </c>
      <c r="M5339">
        <v>17</v>
      </c>
      <c r="N5339">
        <v>382</v>
      </c>
    </row>
    <row r="5340" spans="1:14" x14ac:dyDescent="0.35">
      <c r="A5340" t="s">
        <v>653</v>
      </c>
      <c r="B5340" t="s">
        <v>946</v>
      </c>
      <c r="C5340" t="s">
        <v>203</v>
      </c>
      <c r="D5340">
        <v>5.7</v>
      </c>
      <c r="E5340">
        <v>8</v>
      </c>
      <c r="F534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340" t="s">
        <v>55</v>
      </c>
      <c r="H5340" t="s">
        <v>144</v>
      </c>
      <c r="I534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340">
        <v>16.100000000000001</v>
      </c>
      <c r="K5340">
        <v>11.5</v>
      </c>
      <c r="L5340">
        <v>14</v>
      </c>
      <c r="M5340">
        <v>20</v>
      </c>
      <c r="N5340">
        <v>328</v>
      </c>
    </row>
    <row r="5341" spans="1:14" x14ac:dyDescent="0.35">
      <c r="A5341" t="s">
        <v>653</v>
      </c>
      <c r="B5341" t="s">
        <v>947</v>
      </c>
      <c r="C5341" t="s">
        <v>203</v>
      </c>
      <c r="D5341">
        <v>3</v>
      </c>
      <c r="E5341">
        <v>6</v>
      </c>
      <c r="F534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341" t="s">
        <v>55</v>
      </c>
      <c r="H5341" t="s">
        <v>52</v>
      </c>
      <c r="I534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5341">
        <v>12.3</v>
      </c>
      <c r="K5341">
        <v>8.8000000000000007</v>
      </c>
      <c r="L5341">
        <v>10.8</v>
      </c>
      <c r="M5341">
        <v>26</v>
      </c>
      <c r="N5341">
        <v>289</v>
      </c>
    </row>
    <row r="5342" spans="1:14" x14ac:dyDescent="0.35">
      <c r="A5342" t="s">
        <v>653</v>
      </c>
      <c r="B5342" t="s">
        <v>948</v>
      </c>
      <c r="C5342" t="s">
        <v>305</v>
      </c>
      <c r="D5342">
        <v>2.4</v>
      </c>
      <c r="E5342">
        <v>4</v>
      </c>
      <c r="F534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342" t="s">
        <v>398</v>
      </c>
      <c r="H5342" t="s">
        <v>144</v>
      </c>
      <c r="I534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342">
        <v>11.2</v>
      </c>
      <c r="K5342">
        <v>8.3000000000000007</v>
      </c>
      <c r="L5342">
        <v>9.9</v>
      </c>
      <c r="M5342">
        <v>29</v>
      </c>
      <c r="N5342">
        <v>232</v>
      </c>
    </row>
    <row r="5343" spans="1:14" x14ac:dyDescent="0.35">
      <c r="A5343" t="s">
        <v>662</v>
      </c>
      <c r="B5343" t="s">
        <v>1292</v>
      </c>
      <c r="C5343" t="s">
        <v>14</v>
      </c>
      <c r="D5343">
        <v>6.6</v>
      </c>
      <c r="E5343">
        <v>12</v>
      </c>
      <c r="F534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343" t="s">
        <v>47</v>
      </c>
      <c r="H5343" t="s">
        <v>16</v>
      </c>
      <c r="I534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343">
        <v>20.3</v>
      </c>
      <c r="K5343">
        <v>13</v>
      </c>
      <c r="L5343">
        <v>17</v>
      </c>
      <c r="M5343">
        <v>17</v>
      </c>
      <c r="N5343">
        <v>397</v>
      </c>
    </row>
    <row r="5344" spans="1:14" x14ac:dyDescent="0.35">
      <c r="A5344" t="s">
        <v>662</v>
      </c>
      <c r="B5344" t="s">
        <v>663</v>
      </c>
      <c r="C5344" t="s">
        <v>58</v>
      </c>
      <c r="D5344">
        <v>6.6</v>
      </c>
      <c r="E5344">
        <v>12</v>
      </c>
      <c r="F534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344" t="s">
        <v>47</v>
      </c>
      <c r="H5344" t="s">
        <v>16</v>
      </c>
      <c r="I534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344">
        <v>20.3</v>
      </c>
      <c r="K5344">
        <v>13</v>
      </c>
      <c r="L5344">
        <v>17</v>
      </c>
      <c r="M5344">
        <v>17</v>
      </c>
      <c r="N5344">
        <v>397</v>
      </c>
    </row>
    <row r="5345" spans="1:14" x14ac:dyDescent="0.35">
      <c r="A5345" t="s">
        <v>662</v>
      </c>
      <c r="B5345" t="s">
        <v>664</v>
      </c>
      <c r="C5345" t="s">
        <v>58</v>
      </c>
      <c r="D5345">
        <v>6.6</v>
      </c>
      <c r="E5345">
        <v>12</v>
      </c>
      <c r="F534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345" t="s">
        <v>47</v>
      </c>
      <c r="H5345" t="s">
        <v>16</v>
      </c>
      <c r="I534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345">
        <v>20.3</v>
      </c>
      <c r="K5345">
        <v>13</v>
      </c>
      <c r="L5345">
        <v>17</v>
      </c>
      <c r="M5345">
        <v>17</v>
      </c>
      <c r="N5345">
        <v>397</v>
      </c>
    </row>
    <row r="5346" spans="1:14" x14ac:dyDescent="0.35">
      <c r="A5346" t="s">
        <v>662</v>
      </c>
      <c r="B5346" t="s">
        <v>665</v>
      </c>
      <c r="C5346" t="s">
        <v>58</v>
      </c>
      <c r="D5346">
        <v>6.7</v>
      </c>
      <c r="E5346">
        <v>12</v>
      </c>
      <c r="F534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346" t="s">
        <v>47</v>
      </c>
      <c r="H5346" t="s">
        <v>16</v>
      </c>
      <c r="I534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346">
        <v>20</v>
      </c>
      <c r="K5346">
        <v>12.4</v>
      </c>
      <c r="L5346">
        <v>16.600000000000001</v>
      </c>
      <c r="M5346">
        <v>17</v>
      </c>
      <c r="N5346">
        <v>387</v>
      </c>
    </row>
    <row r="5347" spans="1:14" x14ac:dyDescent="0.35">
      <c r="A5347" t="s">
        <v>662</v>
      </c>
      <c r="B5347" t="s">
        <v>668</v>
      </c>
      <c r="C5347" t="s">
        <v>58</v>
      </c>
      <c r="D5347">
        <v>6.7</v>
      </c>
      <c r="E5347">
        <v>12</v>
      </c>
      <c r="F534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347" t="s">
        <v>47</v>
      </c>
      <c r="H5347" t="s">
        <v>16</v>
      </c>
      <c r="I534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347">
        <v>20</v>
      </c>
      <c r="K5347">
        <v>12.4</v>
      </c>
      <c r="L5347">
        <v>16.600000000000001</v>
      </c>
      <c r="M5347">
        <v>17</v>
      </c>
      <c r="N5347">
        <v>387</v>
      </c>
    </row>
    <row r="5348" spans="1:14" x14ac:dyDescent="0.35">
      <c r="A5348" t="s">
        <v>662</v>
      </c>
      <c r="B5348" t="s">
        <v>669</v>
      </c>
      <c r="C5348" t="s">
        <v>25</v>
      </c>
      <c r="D5348">
        <v>6.6</v>
      </c>
      <c r="E5348">
        <v>12</v>
      </c>
      <c r="F534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348" t="s">
        <v>47</v>
      </c>
      <c r="H5348" t="s">
        <v>16</v>
      </c>
      <c r="I534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348">
        <v>19.600000000000001</v>
      </c>
      <c r="K5348">
        <v>12.9</v>
      </c>
      <c r="L5348">
        <v>16.600000000000001</v>
      </c>
      <c r="M5348">
        <v>17</v>
      </c>
      <c r="N5348">
        <v>388</v>
      </c>
    </row>
    <row r="5349" spans="1:14" x14ac:dyDescent="0.35">
      <c r="A5349" t="s">
        <v>684</v>
      </c>
      <c r="B5349" t="s">
        <v>685</v>
      </c>
      <c r="C5349" t="s">
        <v>35</v>
      </c>
      <c r="D5349">
        <v>2</v>
      </c>
      <c r="E5349">
        <v>4</v>
      </c>
      <c r="F534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349" t="s">
        <v>22</v>
      </c>
      <c r="H5349" t="s">
        <v>16</v>
      </c>
      <c r="I534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349">
        <v>9.6999999999999993</v>
      </c>
      <c r="K5349">
        <v>7.2</v>
      </c>
      <c r="L5349">
        <v>8.6</v>
      </c>
      <c r="M5349">
        <v>33</v>
      </c>
      <c r="N5349">
        <v>200</v>
      </c>
    </row>
    <row r="5350" spans="1:14" x14ac:dyDescent="0.35">
      <c r="A5350" t="s">
        <v>684</v>
      </c>
      <c r="B5350" t="s">
        <v>685</v>
      </c>
      <c r="C5350" t="s">
        <v>35</v>
      </c>
      <c r="D5350">
        <v>2</v>
      </c>
      <c r="E5350">
        <v>4</v>
      </c>
      <c r="F535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350" t="s">
        <v>17</v>
      </c>
      <c r="H5350" t="s">
        <v>16</v>
      </c>
      <c r="I535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350">
        <v>11.2</v>
      </c>
      <c r="K5350">
        <v>8.1</v>
      </c>
      <c r="L5350">
        <v>9.8000000000000007</v>
      </c>
      <c r="M5350">
        <v>29</v>
      </c>
      <c r="N5350">
        <v>229</v>
      </c>
    </row>
    <row r="5351" spans="1:14" x14ac:dyDescent="0.35">
      <c r="A5351" t="s">
        <v>684</v>
      </c>
      <c r="B5351" t="s">
        <v>1427</v>
      </c>
      <c r="C5351" t="s">
        <v>35</v>
      </c>
      <c r="D5351">
        <v>2</v>
      </c>
      <c r="E5351">
        <v>4</v>
      </c>
      <c r="F535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351" t="s">
        <v>17</v>
      </c>
      <c r="H5351" t="s">
        <v>16</v>
      </c>
      <c r="I535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351">
        <v>11.6</v>
      </c>
      <c r="K5351">
        <v>8.6</v>
      </c>
      <c r="L5351">
        <v>10.199999999999999</v>
      </c>
      <c r="M5351">
        <v>28</v>
      </c>
      <c r="N5351">
        <v>239</v>
      </c>
    </row>
    <row r="5352" spans="1:14" x14ac:dyDescent="0.35">
      <c r="A5352" t="s">
        <v>684</v>
      </c>
      <c r="B5352" t="s">
        <v>1293</v>
      </c>
      <c r="C5352" t="s">
        <v>21</v>
      </c>
      <c r="D5352">
        <v>2</v>
      </c>
      <c r="E5352">
        <v>4</v>
      </c>
      <c r="F535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352" t="s">
        <v>19</v>
      </c>
      <c r="H5352" t="s">
        <v>144</v>
      </c>
      <c r="I535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352">
        <v>8.8000000000000007</v>
      </c>
      <c r="K5352">
        <v>7.2</v>
      </c>
      <c r="L5352">
        <v>8.1</v>
      </c>
      <c r="M5352">
        <v>35</v>
      </c>
      <c r="N5352">
        <v>188</v>
      </c>
    </row>
    <row r="5353" spans="1:14" x14ac:dyDescent="0.35">
      <c r="A5353" t="s">
        <v>684</v>
      </c>
      <c r="B5353" t="s">
        <v>1293</v>
      </c>
      <c r="C5353" t="s">
        <v>21</v>
      </c>
      <c r="D5353">
        <v>2</v>
      </c>
      <c r="E5353">
        <v>4</v>
      </c>
      <c r="F535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353" t="s">
        <v>17</v>
      </c>
      <c r="H5353" t="s">
        <v>144</v>
      </c>
      <c r="I535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353">
        <v>10.5</v>
      </c>
      <c r="K5353">
        <v>8.1</v>
      </c>
      <c r="L5353">
        <v>9.4</v>
      </c>
      <c r="M5353">
        <v>30</v>
      </c>
      <c r="N5353">
        <v>220</v>
      </c>
    </row>
    <row r="5354" spans="1:14" x14ac:dyDescent="0.35">
      <c r="A5354" t="s">
        <v>684</v>
      </c>
      <c r="B5354" t="s">
        <v>686</v>
      </c>
      <c r="C5354" t="s">
        <v>21</v>
      </c>
      <c r="D5354">
        <v>2</v>
      </c>
      <c r="E5354">
        <v>4</v>
      </c>
      <c r="F535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354" t="s">
        <v>45</v>
      </c>
      <c r="H5354" t="s">
        <v>16</v>
      </c>
      <c r="I535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354">
        <v>10.199999999999999</v>
      </c>
      <c r="K5354">
        <v>8.6</v>
      </c>
      <c r="L5354">
        <v>9.5</v>
      </c>
      <c r="M5354">
        <v>30</v>
      </c>
      <c r="N5354">
        <v>223</v>
      </c>
    </row>
    <row r="5355" spans="1:14" x14ac:dyDescent="0.35">
      <c r="A5355" t="s">
        <v>684</v>
      </c>
      <c r="B5355" t="s">
        <v>686</v>
      </c>
      <c r="C5355" t="s">
        <v>21</v>
      </c>
      <c r="D5355">
        <v>2.5</v>
      </c>
      <c r="E5355">
        <v>4</v>
      </c>
      <c r="F535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355" t="s">
        <v>455</v>
      </c>
      <c r="H5355" t="s">
        <v>144</v>
      </c>
      <c r="I535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355">
        <v>9.1999999999999993</v>
      </c>
      <c r="K5355">
        <v>7.4</v>
      </c>
      <c r="L5355">
        <v>8.4</v>
      </c>
      <c r="M5355">
        <v>34</v>
      </c>
      <c r="N5355">
        <v>196</v>
      </c>
    </row>
    <row r="5356" spans="1:14" x14ac:dyDescent="0.35">
      <c r="A5356" t="s">
        <v>684</v>
      </c>
      <c r="B5356" t="s">
        <v>686</v>
      </c>
      <c r="C5356" t="s">
        <v>21</v>
      </c>
      <c r="D5356">
        <v>2.5</v>
      </c>
      <c r="E5356">
        <v>4</v>
      </c>
      <c r="F535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356" t="s">
        <v>17</v>
      </c>
      <c r="H5356" t="s">
        <v>144</v>
      </c>
      <c r="I535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356">
        <v>10.9</v>
      </c>
      <c r="K5356">
        <v>8.3000000000000007</v>
      </c>
      <c r="L5356">
        <v>9.6999999999999993</v>
      </c>
      <c r="M5356">
        <v>29</v>
      </c>
      <c r="N5356">
        <v>228</v>
      </c>
    </row>
    <row r="5357" spans="1:14" x14ac:dyDescent="0.35">
      <c r="A5357" t="s">
        <v>684</v>
      </c>
      <c r="B5357" t="s">
        <v>1294</v>
      </c>
      <c r="C5357" t="s">
        <v>25</v>
      </c>
      <c r="D5357">
        <v>2</v>
      </c>
      <c r="E5357">
        <v>4</v>
      </c>
      <c r="F535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357" t="s">
        <v>19</v>
      </c>
      <c r="H5357" t="s">
        <v>144</v>
      </c>
      <c r="I535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357">
        <v>8.3000000000000007</v>
      </c>
      <c r="K5357">
        <v>6.4</v>
      </c>
      <c r="L5357">
        <v>7.5</v>
      </c>
      <c r="M5357">
        <v>38</v>
      </c>
      <c r="N5357">
        <v>174</v>
      </c>
    </row>
    <row r="5358" spans="1:14" x14ac:dyDescent="0.35">
      <c r="A5358" t="s">
        <v>684</v>
      </c>
      <c r="B5358" t="s">
        <v>1294</v>
      </c>
      <c r="C5358" t="s">
        <v>25</v>
      </c>
      <c r="D5358">
        <v>2</v>
      </c>
      <c r="E5358">
        <v>4</v>
      </c>
      <c r="F535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358" t="s">
        <v>127</v>
      </c>
      <c r="H5358" t="s">
        <v>144</v>
      </c>
      <c r="I535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358">
        <v>10</v>
      </c>
      <c r="K5358">
        <v>7.5</v>
      </c>
      <c r="L5358">
        <v>8.9</v>
      </c>
      <c r="M5358">
        <v>32</v>
      </c>
      <c r="N5358">
        <v>208</v>
      </c>
    </row>
    <row r="5359" spans="1:14" x14ac:dyDescent="0.35">
      <c r="A5359" t="s">
        <v>684</v>
      </c>
      <c r="B5359" t="s">
        <v>1295</v>
      </c>
      <c r="C5359" t="s">
        <v>61</v>
      </c>
      <c r="D5359">
        <v>2</v>
      </c>
      <c r="E5359">
        <v>4</v>
      </c>
      <c r="F535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359" t="s">
        <v>19</v>
      </c>
      <c r="H5359" t="s">
        <v>144</v>
      </c>
      <c r="I535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359">
        <v>8.4</v>
      </c>
      <c r="K5359">
        <v>6.5</v>
      </c>
      <c r="L5359">
        <v>7.5</v>
      </c>
      <c r="M5359">
        <v>38</v>
      </c>
      <c r="N5359">
        <v>176</v>
      </c>
    </row>
    <row r="5360" spans="1:14" x14ac:dyDescent="0.35">
      <c r="A5360" t="s">
        <v>684</v>
      </c>
      <c r="B5360" t="s">
        <v>1295</v>
      </c>
      <c r="C5360" t="s">
        <v>61</v>
      </c>
      <c r="D5360">
        <v>2</v>
      </c>
      <c r="E5360">
        <v>4</v>
      </c>
      <c r="F536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360" t="s">
        <v>127</v>
      </c>
      <c r="H5360" t="s">
        <v>144</v>
      </c>
      <c r="I536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360">
        <v>10.1</v>
      </c>
      <c r="K5360">
        <v>7.7</v>
      </c>
      <c r="L5360">
        <v>9</v>
      </c>
      <c r="M5360">
        <v>31</v>
      </c>
      <c r="N5360">
        <v>211</v>
      </c>
    </row>
    <row r="5361" spans="1:14" x14ac:dyDescent="0.35">
      <c r="A5361" t="s">
        <v>684</v>
      </c>
      <c r="B5361" t="s">
        <v>689</v>
      </c>
      <c r="C5361" t="s">
        <v>25</v>
      </c>
      <c r="D5361">
        <v>2.5</v>
      </c>
      <c r="E5361">
        <v>4</v>
      </c>
      <c r="F536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361" t="s">
        <v>19</v>
      </c>
      <c r="H5361" t="s">
        <v>144</v>
      </c>
      <c r="I536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361">
        <v>9.3000000000000007</v>
      </c>
      <c r="K5361">
        <v>7</v>
      </c>
      <c r="L5361">
        <v>8.3000000000000007</v>
      </c>
      <c r="M5361">
        <v>34</v>
      </c>
      <c r="N5361">
        <v>193</v>
      </c>
    </row>
    <row r="5362" spans="1:14" x14ac:dyDescent="0.35">
      <c r="A5362" t="s">
        <v>684</v>
      </c>
      <c r="B5362" t="s">
        <v>689</v>
      </c>
      <c r="C5362" t="s">
        <v>25</v>
      </c>
      <c r="D5362">
        <v>3.6</v>
      </c>
      <c r="E5362">
        <v>6</v>
      </c>
      <c r="F536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362" t="s">
        <v>455</v>
      </c>
      <c r="H5362" t="s">
        <v>144</v>
      </c>
      <c r="I536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362">
        <v>11.9</v>
      </c>
      <c r="K5362">
        <v>8.3000000000000007</v>
      </c>
      <c r="L5362">
        <v>10.3</v>
      </c>
      <c r="M5362">
        <v>27</v>
      </c>
      <c r="N5362">
        <v>241</v>
      </c>
    </row>
    <row r="5363" spans="1:14" x14ac:dyDescent="0.35">
      <c r="A5363" t="s">
        <v>684</v>
      </c>
      <c r="B5363" t="s">
        <v>690</v>
      </c>
      <c r="C5363" t="s">
        <v>21</v>
      </c>
      <c r="D5363">
        <v>2.5</v>
      </c>
      <c r="E5363">
        <v>4</v>
      </c>
      <c r="F536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363" t="s">
        <v>19</v>
      </c>
      <c r="H5363" t="s">
        <v>144</v>
      </c>
      <c r="I536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363">
        <v>9.4</v>
      </c>
      <c r="K5363">
        <v>7.3</v>
      </c>
      <c r="L5363">
        <v>8.5</v>
      </c>
      <c r="M5363">
        <v>33</v>
      </c>
      <c r="N5363">
        <v>198</v>
      </c>
    </row>
    <row r="5364" spans="1:14" x14ac:dyDescent="0.35">
      <c r="A5364" t="s">
        <v>684</v>
      </c>
      <c r="B5364" t="s">
        <v>690</v>
      </c>
      <c r="C5364" t="s">
        <v>21</v>
      </c>
      <c r="D5364">
        <v>3.6</v>
      </c>
      <c r="E5364">
        <v>6</v>
      </c>
      <c r="F536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364" t="s">
        <v>455</v>
      </c>
      <c r="H5364" t="s">
        <v>144</v>
      </c>
      <c r="I536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364">
        <v>12</v>
      </c>
      <c r="K5364">
        <v>8.6999999999999993</v>
      </c>
      <c r="L5364">
        <v>10.5</v>
      </c>
      <c r="M5364">
        <v>27</v>
      </c>
      <c r="N5364">
        <v>247</v>
      </c>
    </row>
    <row r="5365" spans="1:14" x14ac:dyDescent="0.35">
      <c r="A5365" t="s">
        <v>684</v>
      </c>
      <c r="B5365" t="s">
        <v>1296</v>
      </c>
      <c r="C5365" t="s">
        <v>14</v>
      </c>
      <c r="D5365">
        <v>2</v>
      </c>
      <c r="E5365">
        <v>4</v>
      </c>
      <c r="F536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365" t="s">
        <v>45</v>
      </c>
      <c r="H5365" t="s">
        <v>16</v>
      </c>
      <c r="I536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365">
        <v>12.6</v>
      </c>
      <c r="K5365">
        <v>9.6</v>
      </c>
      <c r="L5365">
        <v>11.2</v>
      </c>
      <c r="M5365">
        <v>25</v>
      </c>
      <c r="N5365">
        <v>256</v>
      </c>
    </row>
    <row r="5366" spans="1:14" x14ac:dyDescent="0.35">
      <c r="A5366" t="s">
        <v>684</v>
      </c>
      <c r="B5366" t="s">
        <v>1296</v>
      </c>
      <c r="C5366" t="s">
        <v>14</v>
      </c>
      <c r="D5366">
        <v>2</v>
      </c>
      <c r="E5366">
        <v>4</v>
      </c>
      <c r="F536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366" t="s">
        <v>17</v>
      </c>
      <c r="H5366" t="s">
        <v>16</v>
      </c>
      <c r="I536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366">
        <v>11.3</v>
      </c>
      <c r="K5366">
        <v>8.5</v>
      </c>
      <c r="L5366">
        <v>10</v>
      </c>
      <c r="M5366">
        <v>28</v>
      </c>
      <c r="N5366">
        <v>235</v>
      </c>
    </row>
    <row r="5367" spans="1:14" x14ac:dyDescent="0.35">
      <c r="A5367" t="s">
        <v>684</v>
      </c>
      <c r="B5367" t="s">
        <v>1428</v>
      </c>
      <c r="C5367" t="s">
        <v>14</v>
      </c>
      <c r="D5367">
        <v>2.5</v>
      </c>
      <c r="E5367">
        <v>4</v>
      </c>
      <c r="F536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367" t="s">
        <v>17</v>
      </c>
      <c r="H5367" t="s">
        <v>16</v>
      </c>
      <c r="I536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367">
        <v>14.1</v>
      </c>
      <c r="K5367">
        <v>10.5</v>
      </c>
      <c r="L5367">
        <v>12.5</v>
      </c>
      <c r="M5367">
        <v>23</v>
      </c>
      <c r="N5367">
        <v>291</v>
      </c>
    </row>
    <row r="5368" spans="1:14" x14ac:dyDescent="0.35">
      <c r="A5368" t="s">
        <v>684</v>
      </c>
      <c r="B5368" t="s">
        <v>1429</v>
      </c>
      <c r="C5368" t="s">
        <v>14</v>
      </c>
      <c r="D5368">
        <v>2.5</v>
      </c>
      <c r="E5368">
        <v>4</v>
      </c>
      <c r="F536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368" t="s">
        <v>17</v>
      </c>
      <c r="H5368" t="s">
        <v>16</v>
      </c>
      <c r="I536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368">
        <v>14.3</v>
      </c>
      <c r="K5368">
        <v>10.9</v>
      </c>
      <c r="L5368">
        <v>12.8</v>
      </c>
      <c r="M5368">
        <v>22</v>
      </c>
      <c r="N5368">
        <v>296</v>
      </c>
    </row>
    <row r="5369" spans="1:14" x14ac:dyDescent="0.35">
      <c r="A5369" t="s">
        <v>694</v>
      </c>
      <c r="B5369" t="s">
        <v>696</v>
      </c>
      <c r="C5369" t="s">
        <v>66</v>
      </c>
      <c r="D5369">
        <v>4</v>
      </c>
      <c r="E5369">
        <v>6</v>
      </c>
      <c r="F536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369" t="s">
        <v>15</v>
      </c>
      <c r="H5369" t="s">
        <v>144</v>
      </c>
      <c r="I536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369">
        <v>14.3</v>
      </c>
      <c r="K5369">
        <v>11.9</v>
      </c>
      <c r="L5369">
        <v>13.2</v>
      </c>
      <c r="M5369">
        <v>21</v>
      </c>
      <c r="N5369">
        <v>308</v>
      </c>
    </row>
    <row r="5370" spans="1:14" x14ac:dyDescent="0.35">
      <c r="A5370" t="s">
        <v>694</v>
      </c>
      <c r="B5370" t="s">
        <v>950</v>
      </c>
      <c r="C5370" t="s">
        <v>66</v>
      </c>
      <c r="D5370">
        <v>4</v>
      </c>
      <c r="E5370">
        <v>6</v>
      </c>
      <c r="F537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370" t="s">
        <v>15</v>
      </c>
      <c r="H5370" t="s">
        <v>144</v>
      </c>
      <c r="I537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370">
        <v>14.3</v>
      </c>
      <c r="K5370">
        <v>11.9</v>
      </c>
      <c r="L5370">
        <v>13.2</v>
      </c>
      <c r="M5370">
        <v>21</v>
      </c>
      <c r="N5370">
        <v>308</v>
      </c>
    </row>
    <row r="5371" spans="1:14" x14ac:dyDescent="0.35">
      <c r="A5371" t="s">
        <v>694</v>
      </c>
      <c r="B5371">
        <v>86</v>
      </c>
      <c r="C5371" t="s">
        <v>35</v>
      </c>
      <c r="D5371">
        <v>2</v>
      </c>
      <c r="E5371">
        <v>4</v>
      </c>
      <c r="F537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371" t="s">
        <v>22</v>
      </c>
      <c r="H5371" t="s">
        <v>16</v>
      </c>
      <c r="I537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371">
        <v>9.9</v>
      </c>
      <c r="K5371">
        <v>7.3</v>
      </c>
      <c r="L5371">
        <v>8.6999999999999993</v>
      </c>
      <c r="M5371">
        <v>32</v>
      </c>
      <c r="N5371">
        <v>204</v>
      </c>
    </row>
    <row r="5372" spans="1:14" x14ac:dyDescent="0.35">
      <c r="A5372" t="s">
        <v>694</v>
      </c>
      <c r="B5372">
        <v>86</v>
      </c>
      <c r="C5372" t="s">
        <v>35</v>
      </c>
      <c r="D5372">
        <v>2</v>
      </c>
      <c r="E5372">
        <v>4</v>
      </c>
      <c r="F537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372" t="s">
        <v>17</v>
      </c>
      <c r="H5372" t="s">
        <v>16</v>
      </c>
      <c r="I537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372">
        <v>11.3</v>
      </c>
      <c r="K5372">
        <v>8.3000000000000007</v>
      </c>
      <c r="L5372">
        <v>9.9</v>
      </c>
      <c r="M5372">
        <v>29</v>
      </c>
      <c r="N5372">
        <v>232</v>
      </c>
    </row>
    <row r="5373" spans="1:14" x14ac:dyDescent="0.35">
      <c r="A5373" t="s">
        <v>694</v>
      </c>
      <c r="B5373" t="s">
        <v>697</v>
      </c>
      <c r="C5373" t="s">
        <v>25</v>
      </c>
      <c r="D5373">
        <v>3.5</v>
      </c>
      <c r="E5373">
        <v>6</v>
      </c>
      <c r="F537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373" t="s">
        <v>22</v>
      </c>
      <c r="H5373" t="s">
        <v>144</v>
      </c>
      <c r="I537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373">
        <v>11.4</v>
      </c>
      <c r="K5373">
        <v>7.7</v>
      </c>
      <c r="L5373">
        <v>9.6999999999999993</v>
      </c>
      <c r="M5373">
        <v>29</v>
      </c>
      <c r="N5373">
        <v>226</v>
      </c>
    </row>
    <row r="5374" spans="1:14" x14ac:dyDescent="0.35">
      <c r="A5374" t="s">
        <v>694</v>
      </c>
      <c r="B5374" t="s">
        <v>698</v>
      </c>
      <c r="C5374" t="s">
        <v>25</v>
      </c>
      <c r="D5374">
        <v>2.5</v>
      </c>
      <c r="E5374">
        <v>4</v>
      </c>
      <c r="F537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374" t="s">
        <v>47</v>
      </c>
      <c r="H5374" t="s">
        <v>144</v>
      </c>
      <c r="I537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374">
        <v>8.1</v>
      </c>
      <c r="K5374">
        <v>5.7</v>
      </c>
      <c r="L5374">
        <v>6.9</v>
      </c>
      <c r="M5374">
        <v>41</v>
      </c>
      <c r="N5374">
        <v>164</v>
      </c>
    </row>
    <row r="5375" spans="1:14" x14ac:dyDescent="0.35">
      <c r="A5375" t="s">
        <v>694</v>
      </c>
      <c r="B5375" t="s">
        <v>1430</v>
      </c>
      <c r="C5375" t="s">
        <v>25</v>
      </c>
      <c r="D5375">
        <v>2.5</v>
      </c>
      <c r="E5375">
        <v>4</v>
      </c>
      <c r="F537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375" t="s">
        <v>47</v>
      </c>
      <c r="H5375" t="s">
        <v>144</v>
      </c>
      <c r="I537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375">
        <v>8.4</v>
      </c>
      <c r="K5375">
        <v>6</v>
      </c>
      <c r="L5375">
        <v>7.3</v>
      </c>
      <c r="M5375">
        <v>39</v>
      </c>
      <c r="N5375">
        <v>172</v>
      </c>
    </row>
    <row r="5376" spans="1:14" x14ac:dyDescent="0.35">
      <c r="A5376" t="s">
        <v>694</v>
      </c>
      <c r="B5376" t="s">
        <v>1431</v>
      </c>
      <c r="C5376" t="s">
        <v>25</v>
      </c>
      <c r="D5376">
        <v>2.5</v>
      </c>
      <c r="E5376">
        <v>4</v>
      </c>
      <c r="F537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376" t="s">
        <v>47</v>
      </c>
      <c r="H5376" t="s">
        <v>144</v>
      </c>
      <c r="I537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376">
        <v>8.5</v>
      </c>
      <c r="K5376">
        <v>6.1</v>
      </c>
      <c r="L5376">
        <v>7.4</v>
      </c>
      <c r="M5376">
        <v>38</v>
      </c>
      <c r="N5376">
        <v>173</v>
      </c>
    </row>
    <row r="5377" spans="1:14" x14ac:dyDescent="0.35">
      <c r="A5377" t="s">
        <v>694</v>
      </c>
      <c r="B5377" t="s">
        <v>698</v>
      </c>
      <c r="C5377" t="s">
        <v>25</v>
      </c>
      <c r="D5377">
        <v>3.5</v>
      </c>
      <c r="E5377">
        <v>6</v>
      </c>
      <c r="F537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377" t="s">
        <v>47</v>
      </c>
      <c r="H5377" t="s">
        <v>144</v>
      </c>
      <c r="I537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377">
        <v>10.5</v>
      </c>
      <c r="K5377">
        <v>7.1</v>
      </c>
      <c r="L5377">
        <v>9</v>
      </c>
      <c r="M5377">
        <v>31</v>
      </c>
      <c r="N5377">
        <v>210</v>
      </c>
    </row>
    <row r="5378" spans="1:14" x14ac:dyDescent="0.35">
      <c r="A5378" t="s">
        <v>694</v>
      </c>
      <c r="B5378" t="s">
        <v>1432</v>
      </c>
      <c r="C5378" t="s">
        <v>25</v>
      </c>
      <c r="D5378">
        <v>3.5</v>
      </c>
      <c r="E5378">
        <v>6</v>
      </c>
      <c r="F537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378" t="s">
        <v>47</v>
      </c>
      <c r="H5378" t="s">
        <v>144</v>
      </c>
      <c r="I537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378">
        <v>10.7</v>
      </c>
      <c r="K5378">
        <v>7.4</v>
      </c>
      <c r="L5378">
        <v>9.1999999999999993</v>
      </c>
      <c r="M5378">
        <v>31</v>
      </c>
      <c r="N5378">
        <v>215</v>
      </c>
    </row>
    <row r="5379" spans="1:14" x14ac:dyDescent="0.35">
      <c r="A5379" t="s">
        <v>694</v>
      </c>
      <c r="B5379" t="s">
        <v>699</v>
      </c>
      <c r="C5379" t="s">
        <v>25</v>
      </c>
      <c r="D5379">
        <v>2.5</v>
      </c>
      <c r="E5379">
        <v>4</v>
      </c>
      <c r="F537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379" t="s">
        <v>455</v>
      </c>
      <c r="H5379" t="s">
        <v>144</v>
      </c>
      <c r="I537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379">
        <v>4.9000000000000004</v>
      </c>
      <c r="K5379">
        <v>4.8</v>
      </c>
      <c r="L5379">
        <v>4.9000000000000004</v>
      </c>
      <c r="M5379">
        <v>58</v>
      </c>
      <c r="N5379">
        <v>113</v>
      </c>
    </row>
    <row r="5380" spans="1:14" x14ac:dyDescent="0.35">
      <c r="A5380" t="s">
        <v>694</v>
      </c>
      <c r="B5380" t="s">
        <v>700</v>
      </c>
      <c r="C5380" t="s">
        <v>25</v>
      </c>
      <c r="D5380">
        <v>2.5</v>
      </c>
      <c r="E5380">
        <v>4</v>
      </c>
      <c r="F538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380" t="s">
        <v>455</v>
      </c>
      <c r="H5380" t="s">
        <v>144</v>
      </c>
      <c r="I538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380">
        <v>5.3</v>
      </c>
      <c r="K5380">
        <v>5</v>
      </c>
      <c r="L5380">
        <v>5.0999999999999996</v>
      </c>
      <c r="M5380">
        <v>55</v>
      </c>
      <c r="N5380">
        <v>121</v>
      </c>
    </row>
    <row r="5381" spans="1:14" x14ac:dyDescent="0.35">
      <c r="A5381" t="s">
        <v>694</v>
      </c>
      <c r="B5381" t="s">
        <v>1433</v>
      </c>
      <c r="C5381" t="s">
        <v>14</v>
      </c>
      <c r="D5381">
        <v>2</v>
      </c>
      <c r="E5381">
        <v>4</v>
      </c>
      <c r="F538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381" t="s">
        <v>19</v>
      </c>
      <c r="H5381" t="s">
        <v>144</v>
      </c>
      <c r="I538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381">
        <v>8.6999999999999993</v>
      </c>
      <c r="K5381">
        <v>7.5</v>
      </c>
      <c r="L5381">
        <v>8.1999999999999993</v>
      </c>
      <c r="M5381">
        <v>34</v>
      </c>
      <c r="N5381">
        <v>189</v>
      </c>
    </row>
    <row r="5382" spans="1:14" x14ac:dyDescent="0.35">
      <c r="A5382" t="s">
        <v>694</v>
      </c>
      <c r="B5382" t="s">
        <v>701</v>
      </c>
      <c r="C5382" t="s">
        <v>25</v>
      </c>
      <c r="D5382">
        <v>1.8</v>
      </c>
      <c r="E5382">
        <v>4</v>
      </c>
      <c r="F538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382" t="s">
        <v>210</v>
      </c>
      <c r="H5382" t="s">
        <v>144</v>
      </c>
      <c r="I538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382">
        <v>8.3000000000000007</v>
      </c>
      <c r="K5382">
        <v>6.5</v>
      </c>
      <c r="L5382">
        <v>7.5</v>
      </c>
      <c r="M5382">
        <v>38</v>
      </c>
      <c r="N5382">
        <v>174</v>
      </c>
    </row>
    <row r="5383" spans="1:14" x14ac:dyDescent="0.35">
      <c r="A5383" t="s">
        <v>694</v>
      </c>
      <c r="B5383" t="s">
        <v>701</v>
      </c>
      <c r="C5383" t="s">
        <v>25</v>
      </c>
      <c r="D5383">
        <v>1.8</v>
      </c>
      <c r="E5383">
        <v>4</v>
      </c>
      <c r="F538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383" t="s">
        <v>19</v>
      </c>
      <c r="H5383" t="s">
        <v>144</v>
      </c>
      <c r="I538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383">
        <v>8.3000000000000007</v>
      </c>
      <c r="K5383">
        <v>6.7</v>
      </c>
      <c r="L5383">
        <v>7.5</v>
      </c>
      <c r="M5383">
        <v>38</v>
      </c>
      <c r="N5383">
        <v>178</v>
      </c>
    </row>
    <row r="5384" spans="1:14" x14ac:dyDescent="0.35">
      <c r="A5384" t="s">
        <v>694</v>
      </c>
      <c r="B5384" t="s">
        <v>701</v>
      </c>
      <c r="C5384" t="s">
        <v>25</v>
      </c>
      <c r="D5384">
        <v>1.8</v>
      </c>
      <c r="E5384">
        <v>4</v>
      </c>
      <c r="F538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384" t="s">
        <v>17</v>
      </c>
      <c r="H5384" t="s">
        <v>144</v>
      </c>
      <c r="I538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384">
        <v>8.5</v>
      </c>
      <c r="K5384">
        <v>6.6</v>
      </c>
      <c r="L5384">
        <v>7.6</v>
      </c>
      <c r="M5384">
        <v>37</v>
      </c>
      <c r="N5384">
        <v>178</v>
      </c>
    </row>
    <row r="5385" spans="1:14" x14ac:dyDescent="0.35">
      <c r="A5385" t="s">
        <v>694</v>
      </c>
      <c r="B5385" t="s">
        <v>702</v>
      </c>
      <c r="C5385" t="s">
        <v>25</v>
      </c>
      <c r="D5385">
        <v>1.8</v>
      </c>
      <c r="E5385">
        <v>4</v>
      </c>
      <c r="F538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385" t="s">
        <v>210</v>
      </c>
      <c r="H5385" t="s">
        <v>144</v>
      </c>
      <c r="I538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385">
        <v>7.8</v>
      </c>
      <c r="K5385">
        <v>5.9</v>
      </c>
      <c r="L5385">
        <v>6.9</v>
      </c>
      <c r="M5385">
        <v>41</v>
      </c>
      <c r="N5385">
        <v>163</v>
      </c>
    </row>
    <row r="5386" spans="1:14" x14ac:dyDescent="0.35">
      <c r="A5386" t="s">
        <v>694</v>
      </c>
      <c r="B5386" t="s">
        <v>703</v>
      </c>
      <c r="C5386" t="s">
        <v>25</v>
      </c>
      <c r="D5386">
        <v>1.8</v>
      </c>
      <c r="E5386">
        <v>4</v>
      </c>
      <c r="F538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386" t="s">
        <v>210</v>
      </c>
      <c r="H5386" t="s">
        <v>144</v>
      </c>
      <c r="I538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386">
        <v>8</v>
      </c>
      <c r="K5386">
        <v>6.3</v>
      </c>
      <c r="L5386">
        <v>7.2</v>
      </c>
      <c r="M5386">
        <v>39</v>
      </c>
      <c r="N5386">
        <v>168</v>
      </c>
    </row>
    <row r="5387" spans="1:14" x14ac:dyDescent="0.35">
      <c r="A5387" t="s">
        <v>694</v>
      </c>
      <c r="B5387" t="s">
        <v>1297</v>
      </c>
      <c r="C5387" t="s">
        <v>25</v>
      </c>
      <c r="D5387">
        <v>1.8</v>
      </c>
      <c r="E5387">
        <v>4</v>
      </c>
      <c r="F538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387" t="s">
        <v>19</v>
      </c>
      <c r="H5387" t="s">
        <v>144</v>
      </c>
      <c r="I538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387">
        <v>8.3000000000000007</v>
      </c>
      <c r="K5387">
        <v>6.5</v>
      </c>
      <c r="L5387">
        <v>7.5</v>
      </c>
      <c r="M5387">
        <v>38</v>
      </c>
      <c r="N5387">
        <v>176</v>
      </c>
    </row>
    <row r="5388" spans="1:14" x14ac:dyDescent="0.35">
      <c r="A5388" t="s">
        <v>694</v>
      </c>
      <c r="B5388" t="s">
        <v>1297</v>
      </c>
      <c r="C5388" t="s">
        <v>25</v>
      </c>
      <c r="D5388">
        <v>1.8</v>
      </c>
      <c r="E5388">
        <v>4</v>
      </c>
      <c r="F538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388" t="s">
        <v>17</v>
      </c>
      <c r="H5388" t="s">
        <v>144</v>
      </c>
      <c r="I538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388">
        <v>8.8000000000000007</v>
      </c>
      <c r="K5388">
        <v>6.8</v>
      </c>
      <c r="L5388">
        <v>7.9</v>
      </c>
      <c r="M5388">
        <v>36</v>
      </c>
      <c r="N5388">
        <v>185</v>
      </c>
    </row>
    <row r="5389" spans="1:14" x14ac:dyDescent="0.35">
      <c r="A5389" t="s">
        <v>694</v>
      </c>
      <c r="B5389" t="s">
        <v>706</v>
      </c>
      <c r="C5389" t="s">
        <v>21</v>
      </c>
      <c r="D5389">
        <v>3.5</v>
      </c>
      <c r="E5389">
        <v>6</v>
      </c>
      <c r="F538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389" t="s">
        <v>47</v>
      </c>
      <c r="H5389" t="s">
        <v>144</v>
      </c>
      <c r="I538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389">
        <v>11.8</v>
      </c>
      <c r="K5389">
        <v>8.6999999999999993</v>
      </c>
      <c r="L5389">
        <v>10.3</v>
      </c>
      <c r="M5389">
        <v>27</v>
      </c>
      <c r="N5389">
        <v>243</v>
      </c>
    </row>
    <row r="5390" spans="1:14" x14ac:dyDescent="0.35">
      <c r="A5390" t="s">
        <v>694</v>
      </c>
      <c r="B5390" t="s">
        <v>707</v>
      </c>
      <c r="C5390" t="s">
        <v>66</v>
      </c>
      <c r="D5390">
        <v>3.5</v>
      </c>
      <c r="E5390">
        <v>6</v>
      </c>
      <c r="F539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390" t="s">
        <v>47</v>
      </c>
      <c r="H5390" t="s">
        <v>144</v>
      </c>
      <c r="I539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390">
        <v>12.1</v>
      </c>
      <c r="K5390">
        <v>9</v>
      </c>
      <c r="L5390">
        <v>10.6</v>
      </c>
      <c r="M5390">
        <v>27</v>
      </c>
      <c r="N5390">
        <v>251</v>
      </c>
    </row>
    <row r="5391" spans="1:14" x14ac:dyDescent="0.35">
      <c r="A5391" t="s">
        <v>694</v>
      </c>
      <c r="B5391" t="s">
        <v>1298</v>
      </c>
      <c r="C5391" t="s">
        <v>66</v>
      </c>
      <c r="D5391">
        <v>3.5</v>
      </c>
      <c r="E5391">
        <v>6</v>
      </c>
      <c r="F539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391" t="s">
        <v>47</v>
      </c>
      <c r="H5391" t="s">
        <v>144</v>
      </c>
      <c r="I539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391">
        <v>12</v>
      </c>
      <c r="K5391">
        <v>8.9</v>
      </c>
      <c r="L5391">
        <v>10.6</v>
      </c>
      <c r="M5391">
        <v>27</v>
      </c>
      <c r="N5391">
        <v>247</v>
      </c>
    </row>
    <row r="5392" spans="1:14" x14ac:dyDescent="0.35">
      <c r="A5392" t="s">
        <v>694</v>
      </c>
      <c r="B5392" t="s">
        <v>1299</v>
      </c>
      <c r="C5392" t="s">
        <v>66</v>
      </c>
      <c r="D5392">
        <v>3.5</v>
      </c>
      <c r="E5392">
        <v>6</v>
      </c>
      <c r="F539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392" t="s">
        <v>47</v>
      </c>
      <c r="H5392" t="s">
        <v>144</v>
      </c>
      <c r="I539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392">
        <v>11.7</v>
      </c>
      <c r="K5392">
        <v>8.8000000000000007</v>
      </c>
      <c r="L5392">
        <v>10.4</v>
      </c>
      <c r="M5392">
        <v>27</v>
      </c>
      <c r="N5392">
        <v>242</v>
      </c>
    </row>
    <row r="5393" spans="1:14" x14ac:dyDescent="0.35">
      <c r="A5393" t="s">
        <v>694</v>
      </c>
      <c r="B5393" t="s">
        <v>708</v>
      </c>
      <c r="C5393" t="s">
        <v>66</v>
      </c>
      <c r="D5393">
        <v>3.5</v>
      </c>
      <c r="E5393">
        <v>6</v>
      </c>
      <c r="F539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393" t="s">
        <v>455</v>
      </c>
      <c r="H5393" t="s">
        <v>144</v>
      </c>
      <c r="I539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393">
        <v>8.1</v>
      </c>
      <c r="K5393">
        <v>8.5</v>
      </c>
      <c r="L5393">
        <v>8.3000000000000007</v>
      </c>
      <c r="M5393">
        <v>34</v>
      </c>
      <c r="N5393">
        <v>193</v>
      </c>
    </row>
    <row r="5394" spans="1:14" x14ac:dyDescent="0.35">
      <c r="A5394" t="s">
        <v>694</v>
      </c>
      <c r="B5394" t="s">
        <v>710</v>
      </c>
      <c r="C5394" t="s">
        <v>25</v>
      </c>
      <c r="D5394">
        <v>1.8</v>
      </c>
      <c r="E5394">
        <v>4</v>
      </c>
      <c r="F539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394" t="s">
        <v>210</v>
      </c>
      <c r="H5394" t="s">
        <v>144</v>
      </c>
      <c r="I539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394">
        <v>4.3</v>
      </c>
      <c r="K5394">
        <v>4.5999999999999996</v>
      </c>
      <c r="L5394">
        <v>4.5</v>
      </c>
      <c r="M5394">
        <v>63</v>
      </c>
      <c r="N5394">
        <v>105</v>
      </c>
    </row>
    <row r="5395" spans="1:14" x14ac:dyDescent="0.35">
      <c r="A5395" t="s">
        <v>694</v>
      </c>
      <c r="B5395" t="s">
        <v>711</v>
      </c>
      <c r="C5395" t="s">
        <v>14</v>
      </c>
      <c r="D5395">
        <v>1.5</v>
      </c>
      <c r="E5395">
        <v>4</v>
      </c>
      <c r="F539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395" t="s">
        <v>210</v>
      </c>
      <c r="H5395" t="s">
        <v>144</v>
      </c>
      <c r="I539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395">
        <v>4.9000000000000004</v>
      </c>
      <c r="K5395">
        <v>5.5</v>
      </c>
      <c r="L5395">
        <v>5.0999999999999996</v>
      </c>
      <c r="M5395">
        <v>55</v>
      </c>
      <c r="N5395">
        <v>120</v>
      </c>
    </row>
    <row r="5396" spans="1:14" x14ac:dyDescent="0.35">
      <c r="A5396" t="s">
        <v>694</v>
      </c>
      <c r="B5396" t="s">
        <v>712</v>
      </c>
      <c r="C5396" t="s">
        <v>425</v>
      </c>
      <c r="D5396">
        <v>1.8</v>
      </c>
      <c r="E5396">
        <v>4</v>
      </c>
      <c r="F539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396" t="s">
        <v>210</v>
      </c>
      <c r="H5396" t="s">
        <v>144</v>
      </c>
      <c r="I539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396">
        <v>5.5</v>
      </c>
      <c r="K5396">
        <v>6</v>
      </c>
      <c r="L5396">
        <v>5.8</v>
      </c>
      <c r="M5396">
        <v>49</v>
      </c>
      <c r="N5396">
        <v>135</v>
      </c>
    </row>
    <row r="5397" spans="1:14" x14ac:dyDescent="0.35">
      <c r="A5397" t="s">
        <v>694</v>
      </c>
      <c r="B5397" t="s">
        <v>951</v>
      </c>
      <c r="C5397" t="s">
        <v>21</v>
      </c>
      <c r="D5397">
        <v>2.5</v>
      </c>
      <c r="E5397">
        <v>4</v>
      </c>
      <c r="F539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397" t="s">
        <v>22</v>
      </c>
      <c r="H5397" t="s">
        <v>144</v>
      </c>
      <c r="I539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397">
        <v>10</v>
      </c>
      <c r="K5397">
        <v>7.8</v>
      </c>
      <c r="L5397">
        <v>9</v>
      </c>
      <c r="M5397">
        <v>31</v>
      </c>
      <c r="N5397">
        <v>210</v>
      </c>
    </row>
    <row r="5398" spans="1:14" x14ac:dyDescent="0.35">
      <c r="A5398" t="s">
        <v>694</v>
      </c>
      <c r="B5398" t="s">
        <v>714</v>
      </c>
      <c r="C5398" t="s">
        <v>21</v>
      </c>
      <c r="D5398">
        <v>2.5</v>
      </c>
      <c r="E5398">
        <v>4</v>
      </c>
      <c r="F539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398" t="s">
        <v>22</v>
      </c>
      <c r="H5398" t="s">
        <v>144</v>
      </c>
      <c r="I539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398">
        <v>10.5</v>
      </c>
      <c r="K5398">
        <v>8.3000000000000007</v>
      </c>
      <c r="L5398">
        <v>9.5</v>
      </c>
      <c r="M5398">
        <v>30</v>
      </c>
      <c r="N5398">
        <v>222</v>
      </c>
    </row>
    <row r="5399" spans="1:14" x14ac:dyDescent="0.35">
      <c r="A5399" t="s">
        <v>694</v>
      </c>
      <c r="B5399" t="s">
        <v>1136</v>
      </c>
      <c r="C5399" t="s">
        <v>21</v>
      </c>
      <c r="D5399">
        <v>2.5</v>
      </c>
      <c r="E5399">
        <v>4</v>
      </c>
      <c r="F539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399" t="s">
        <v>22</v>
      </c>
      <c r="H5399" t="s">
        <v>144</v>
      </c>
      <c r="I539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399">
        <v>10.7</v>
      </c>
      <c r="K5399">
        <v>8.4</v>
      </c>
      <c r="L5399">
        <v>9.6999999999999993</v>
      </c>
      <c r="M5399">
        <v>29</v>
      </c>
      <c r="N5399">
        <v>226</v>
      </c>
    </row>
    <row r="5400" spans="1:14" x14ac:dyDescent="0.35">
      <c r="A5400" t="s">
        <v>694</v>
      </c>
      <c r="B5400" t="s">
        <v>1135</v>
      </c>
      <c r="C5400" t="s">
        <v>21</v>
      </c>
      <c r="D5400">
        <v>2.5</v>
      </c>
      <c r="E5400">
        <v>4</v>
      </c>
      <c r="F540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400" t="s">
        <v>455</v>
      </c>
      <c r="H5400" t="s">
        <v>144</v>
      </c>
      <c r="I540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400">
        <v>6.9</v>
      </c>
      <c r="K5400">
        <v>7.8</v>
      </c>
      <c r="L5400">
        <v>7.3</v>
      </c>
      <c r="M5400">
        <v>39</v>
      </c>
      <c r="N5400">
        <v>171</v>
      </c>
    </row>
    <row r="5401" spans="1:14" x14ac:dyDescent="0.35">
      <c r="A5401" t="s">
        <v>694</v>
      </c>
      <c r="B5401" t="s">
        <v>716</v>
      </c>
      <c r="C5401" t="s">
        <v>66</v>
      </c>
      <c r="D5401">
        <v>5.7</v>
      </c>
      <c r="E5401">
        <v>8</v>
      </c>
      <c r="F540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401" t="s">
        <v>22</v>
      </c>
      <c r="H5401" t="s">
        <v>144</v>
      </c>
      <c r="I540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401">
        <v>18.399999999999999</v>
      </c>
      <c r="K5401">
        <v>13.8</v>
      </c>
      <c r="L5401">
        <v>16.399999999999999</v>
      </c>
      <c r="M5401">
        <v>17</v>
      </c>
      <c r="N5401">
        <v>384</v>
      </c>
    </row>
    <row r="5402" spans="1:14" x14ac:dyDescent="0.35">
      <c r="A5402" t="s">
        <v>694</v>
      </c>
      <c r="B5402" t="s">
        <v>717</v>
      </c>
      <c r="C5402" t="s">
        <v>232</v>
      </c>
      <c r="D5402">
        <v>3.5</v>
      </c>
      <c r="E5402">
        <v>6</v>
      </c>
      <c r="F540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402" t="s">
        <v>47</v>
      </c>
      <c r="H5402" t="s">
        <v>144</v>
      </c>
      <c r="I540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402">
        <v>12.5</v>
      </c>
      <c r="K5402">
        <v>8.9</v>
      </c>
      <c r="L5402">
        <v>10.9</v>
      </c>
      <c r="M5402">
        <v>26</v>
      </c>
      <c r="N5402">
        <v>256</v>
      </c>
    </row>
    <row r="5403" spans="1:14" x14ac:dyDescent="0.35">
      <c r="A5403" t="s">
        <v>694</v>
      </c>
      <c r="B5403" t="s">
        <v>718</v>
      </c>
      <c r="C5403" t="s">
        <v>232</v>
      </c>
      <c r="D5403">
        <v>3.5</v>
      </c>
      <c r="E5403">
        <v>6</v>
      </c>
      <c r="F540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403" t="s">
        <v>47</v>
      </c>
      <c r="H5403" t="s">
        <v>144</v>
      </c>
      <c r="I540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403">
        <v>13.4</v>
      </c>
      <c r="K5403">
        <v>9.6</v>
      </c>
      <c r="L5403">
        <v>11.7</v>
      </c>
      <c r="M5403">
        <v>24</v>
      </c>
      <c r="N5403">
        <v>274</v>
      </c>
    </row>
    <row r="5404" spans="1:14" x14ac:dyDescent="0.35">
      <c r="A5404" t="s">
        <v>694</v>
      </c>
      <c r="B5404" t="s">
        <v>719</v>
      </c>
      <c r="C5404" t="s">
        <v>601</v>
      </c>
      <c r="D5404">
        <v>2.7</v>
      </c>
      <c r="E5404">
        <v>4</v>
      </c>
      <c r="F540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404" t="s">
        <v>22</v>
      </c>
      <c r="H5404" t="s">
        <v>144</v>
      </c>
      <c r="I540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404">
        <v>12.1</v>
      </c>
      <c r="K5404">
        <v>10.1</v>
      </c>
      <c r="L5404">
        <v>11.2</v>
      </c>
      <c r="M5404">
        <v>25</v>
      </c>
      <c r="N5404">
        <v>263</v>
      </c>
    </row>
    <row r="5405" spans="1:14" x14ac:dyDescent="0.35">
      <c r="A5405" t="s">
        <v>694</v>
      </c>
      <c r="B5405" t="s">
        <v>719</v>
      </c>
      <c r="C5405" t="s">
        <v>601</v>
      </c>
      <c r="D5405">
        <v>3.5</v>
      </c>
      <c r="E5405">
        <v>6</v>
      </c>
      <c r="F540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405" t="s">
        <v>22</v>
      </c>
      <c r="H5405" t="s">
        <v>144</v>
      </c>
      <c r="I540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405">
        <v>12.6</v>
      </c>
      <c r="K5405">
        <v>10</v>
      </c>
      <c r="L5405">
        <v>11.4</v>
      </c>
      <c r="M5405">
        <v>25</v>
      </c>
      <c r="N5405">
        <v>268</v>
      </c>
    </row>
    <row r="5406" spans="1:14" x14ac:dyDescent="0.35">
      <c r="A5406" t="s">
        <v>694</v>
      </c>
      <c r="B5406" t="s">
        <v>720</v>
      </c>
      <c r="C5406" t="s">
        <v>601</v>
      </c>
      <c r="D5406">
        <v>2.7</v>
      </c>
      <c r="E5406">
        <v>4</v>
      </c>
      <c r="F540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406" t="s">
        <v>22</v>
      </c>
      <c r="H5406" t="s">
        <v>144</v>
      </c>
      <c r="I540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406">
        <v>12.7</v>
      </c>
      <c r="K5406">
        <v>10.6</v>
      </c>
      <c r="L5406">
        <v>11.7</v>
      </c>
      <c r="M5406">
        <v>24</v>
      </c>
      <c r="N5406">
        <v>274</v>
      </c>
    </row>
    <row r="5407" spans="1:14" x14ac:dyDescent="0.35">
      <c r="A5407" t="s">
        <v>694</v>
      </c>
      <c r="B5407" t="s">
        <v>720</v>
      </c>
      <c r="C5407" t="s">
        <v>601</v>
      </c>
      <c r="D5407">
        <v>3.5</v>
      </c>
      <c r="E5407">
        <v>6</v>
      </c>
      <c r="F540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407" t="s">
        <v>22</v>
      </c>
      <c r="H5407" t="s">
        <v>144</v>
      </c>
      <c r="I540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407">
        <v>13.2</v>
      </c>
      <c r="K5407">
        <v>10.7</v>
      </c>
      <c r="L5407">
        <v>12.1</v>
      </c>
      <c r="M5407">
        <v>23</v>
      </c>
      <c r="N5407">
        <v>283</v>
      </c>
    </row>
    <row r="5408" spans="1:14" x14ac:dyDescent="0.35">
      <c r="A5408" t="s">
        <v>694</v>
      </c>
      <c r="B5408" t="s">
        <v>720</v>
      </c>
      <c r="C5408" t="s">
        <v>601</v>
      </c>
      <c r="D5408">
        <v>3.5</v>
      </c>
      <c r="E5408">
        <v>6</v>
      </c>
      <c r="F540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408" t="s">
        <v>17</v>
      </c>
      <c r="H5408" t="s">
        <v>144</v>
      </c>
      <c r="I540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408">
        <v>13.8</v>
      </c>
      <c r="K5408">
        <v>11.4</v>
      </c>
      <c r="L5408">
        <v>12.7</v>
      </c>
      <c r="M5408">
        <v>22</v>
      </c>
      <c r="N5408">
        <v>299</v>
      </c>
    </row>
    <row r="5409" spans="1:14" x14ac:dyDescent="0.35">
      <c r="A5409" t="s">
        <v>694</v>
      </c>
      <c r="B5409" t="s">
        <v>1137</v>
      </c>
      <c r="C5409" t="s">
        <v>601</v>
      </c>
      <c r="D5409">
        <v>3.5</v>
      </c>
      <c r="E5409">
        <v>6</v>
      </c>
      <c r="F540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409" t="s">
        <v>17</v>
      </c>
      <c r="H5409" t="s">
        <v>144</v>
      </c>
      <c r="I540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409">
        <v>13.8</v>
      </c>
      <c r="K5409">
        <v>11.7</v>
      </c>
      <c r="L5409">
        <v>12.9</v>
      </c>
      <c r="M5409">
        <v>22</v>
      </c>
      <c r="N5409">
        <v>300</v>
      </c>
    </row>
    <row r="5410" spans="1:14" x14ac:dyDescent="0.35">
      <c r="A5410" t="s">
        <v>694</v>
      </c>
      <c r="B5410" t="s">
        <v>721</v>
      </c>
      <c r="C5410" t="s">
        <v>203</v>
      </c>
      <c r="D5410">
        <v>5.7</v>
      </c>
      <c r="E5410">
        <v>8</v>
      </c>
      <c r="F541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410" t="s">
        <v>22</v>
      </c>
      <c r="H5410" t="s">
        <v>144</v>
      </c>
      <c r="I541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410">
        <v>17.7</v>
      </c>
      <c r="K5410">
        <v>13.6</v>
      </c>
      <c r="L5410">
        <v>15.9</v>
      </c>
      <c r="M5410">
        <v>18</v>
      </c>
      <c r="N5410">
        <v>371</v>
      </c>
    </row>
    <row r="5411" spans="1:14" x14ac:dyDescent="0.35">
      <c r="A5411" t="s">
        <v>694</v>
      </c>
      <c r="B5411" t="s">
        <v>722</v>
      </c>
      <c r="C5411" t="s">
        <v>203</v>
      </c>
      <c r="D5411">
        <v>4.5999999999999996</v>
      </c>
      <c r="E5411">
        <v>8</v>
      </c>
      <c r="F541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411" t="s">
        <v>22</v>
      </c>
      <c r="H5411" t="s">
        <v>144</v>
      </c>
      <c r="I541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411">
        <v>16.8</v>
      </c>
      <c r="K5411">
        <v>13.1</v>
      </c>
      <c r="L5411">
        <v>14.9</v>
      </c>
      <c r="M5411">
        <v>19</v>
      </c>
      <c r="N5411">
        <v>354</v>
      </c>
    </row>
    <row r="5412" spans="1:14" x14ac:dyDescent="0.35">
      <c r="A5412" t="s">
        <v>694</v>
      </c>
      <c r="B5412" t="s">
        <v>722</v>
      </c>
      <c r="C5412" t="s">
        <v>203</v>
      </c>
      <c r="D5412">
        <v>5.7</v>
      </c>
      <c r="E5412">
        <v>8</v>
      </c>
      <c r="F541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412" t="s">
        <v>22</v>
      </c>
      <c r="H5412" t="s">
        <v>144</v>
      </c>
      <c r="I541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412">
        <v>18</v>
      </c>
      <c r="K5412">
        <v>14.2</v>
      </c>
      <c r="L5412">
        <v>16.3</v>
      </c>
      <c r="M5412">
        <v>17</v>
      </c>
      <c r="N5412">
        <v>383</v>
      </c>
    </row>
    <row r="5413" spans="1:14" x14ac:dyDescent="0.35">
      <c r="A5413" t="s">
        <v>694</v>
      </c>
      <c r="B5413" t="s">
        <v>725</v>
      </c>
      <c r="C5413" t="s">
        <v>14</v>
      </c>
      <c r="D5413">
        <v>1.5</v>
      </c>
      <c r="E5413">
        <v>4</v>
      </c>
      <c r="F541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413" t="s">
        <v>22</v>
      </c>
      <c r="H5413" t="s">
        <v>144</v>
      </c>
      <c r="I541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413">
        <v>7.3</v>
      </c>
      <c r="K5413">
        <v>5.8</v>
      </c>
      <c r="L5413">
        <v>6.6</v>
      </c>
      <c r="M5413">
        <v>43</v>
      </c>
      <c r="N5413">
        <v>155</v>
      </c>
    </row>
    <row r="5414" spans="1:14" x14ac:dyDescent="0.35">
      <c r="A5414" t="s">
        <v>694</v>
      </c>
      <c r="B5414" t="s">
        <v>1138</v>
      </c>
      <c r="C5414" t="s">
        <v>14</v>
      </c>
      <c r="D5414">
        <v>1.5</v>
      </c>
      <c r="E5414">
        <v>4</v>
      </c>
      <c r="F541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414" t="s">
        <v>17</v>
      </c>
      <c r="H5414" t="s">
        <v>144</v>
      </c>
      <c r="I541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414">
        <v>7.8</v>
      </c>
      <c r="K5414">
        <v>6</v>
      </c>
      <c r="L5414">
        <v>6.8</v>
      </c>
      <c r="M5414">
        <v>42</v>
      </c>
      <c r="N5414">
        <v>164</v>
      </c>
    </row>
    <row r="5415" spans="1:14" x14ac:dyDescent="0.35">
      <c r="A5415" t="s">
        <v>694</v>
      </c>
      <c r="B5415" t="s">
        <v>1139</v>
      </c>
      <c r="C5415" t="s">
        <v>14</v>
      </c>
      <c r="D5415">
        <v>1.5</v>
      </c>
      <c r="E5415">
        <v>4</v>
      </c>
      <c r="F541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415" t="s">
        <v>44</v>
      </c>
      <c r="H5415" t="s">
        <v>144</v>
      </c>
      <c r="I541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415">
        <v>7.9</v>
      </c>
      <c r="K5415">
        <v>6.8</v>
      </c>
      <c r="L5415">
        <v>7.4</v>
      </c>
      <c r="M5415">
        <v>38</v>
      </c>
      <c r="N5415">
        <v>173</v>
      </c>
    </row>
    <row r="5416" spans="1:14" x14ac:dyDescent="0.35">
      <c r="A5416" t="s">
        <v>694</v>
      </c>
      <c r="B5416" t="s">
        <v>1139</v>
      </c>
      <c r="C5416" t="s">
        <v>14</v>
      </c>
      <c r="D5416">
        <v>1.5</v>
      </c>
      <c r="E5416">
        <v>4</v>
      </c>
      <c r="F541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416" t="s">
        <v>127</v>
      </c>
      <c r="H5416" t="s">
        <v>144</v>
      </c>
      <c r="I541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416">
        <v>7.8</v>
      </c>
      <c r="K5416">
        <v>6.5</v>
      </c>
      <c r="L5416">
        <v>7.2</v>
      </c>
      <c r="M5416">
        <v>39</v>
      </c>
      <c r="N5416">
        <v>168</v>
      </c>
    </row>
    <row r="5417" spans="1:14" x14ac:dyDescent="0.35">
      <c r="A5417" t="s">
        <v>726</v>
      </c>
      <c r="B5417" t="s">
        <v>1434</v>
      </c>
      <c r="C5417" t="s">
        <v>21</v>
      </c>
      <c r="D5417">
        <v>2</v>
      </c>
      <c r="E5417">
        <v>4</v>
      </c>
      <c r="F541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417" t="s">
        <v>47</v>
      </c>
      <c r="H5417" t="s">
        <v>144</v>
      </c>
      <c r="I541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417">
        <v>10.8</v>
      </c>
      <c r="K5417">
        <v>8.9</v>
      </c>
      <c r="L5417">
        <v>10</v>
      </c>
      <c r="M5417">
        <v>28</v>
      </c>
      <c r="N5417">
        <v>233</v>
      </c>
    </row>
    <row r="5418" spans="1:14" x14ac:dyDescent="0.35">
      <c r="A5418" t="s">
        <v>726</v>
      </c>
      <c r="B5418" t="s">
        <v>1435</v>
      </c>
      <c r="C5418" t="s">
        <v>21</v>
      </c>
      <c r="D5418">
        <v>3.6</v>
      </c>
      <c r="E5418">
        <v>6</v>
      </c>
      <c r="F541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418" t="s">
        <v>47</v>
      </c>
      <c r="H5418" t="s">
        <v>144</v>
      </c>
      <c r="I541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418">
        <v>13.7</v>
      </c>
      <c r="K5418">
        <v>10.1</v>
      </c>
      <c r="L5418">
        <v>12.1</v>
      </c>
      <c r="M5418">
        <v>23</v>
      </c>
      <c r="N5418">
        <v>282</v>
      </c>
    </row>
    <row r="5419" spans="1:14" x14ac:dyDescent="0.35">
      <c r="A5419" t="s">
        <v>726</v>
      </c>
      <c r="B5419" t="s">
        <v>727</v>
      </c>
      <c r="C5419" t="s">
        <v>14</v>
      </c>
      <c r="D5419">
        <v>2</v>
      </c>
      <c r="E5419">
        <v>4</v>
      </c>
      <c r="F541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419" t="s">
        <v>22</v>
      </c>
      <c r="H5419" t="s">
        <v>144</v>
      </c>
      <c r="I541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419">
        <v>9</v>
      </c>
      <c r="K5419">
        <v>7.2</v>
      </c>
      <c r="L5419">
        <v>8.1999999999999993</v>
      </c>
      <c r="M5419">
        <v>34</v>
      </c>
      <c r="N5419">
        <v>191</v>
      </c>
    </row>
    <row r="5420" spans="1:14" x14ac:dyDescent="0.35">
      <c r="A5420" t="s">
        <v>726</v>
      </c>
      <c r="B5420" t="s">
        <v>729</v>
      </c>
      <c r="C5420" t="s">
        <v>38</v>
      </c>
      <c r="D5420">
        <v>2</v>
      </c>
      <c r="E5420">
        <v>4</v>
      </c>
      <c r="F542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420" t="s">
        <v>22</v>
      </c>
      <c r="H5420" t="s">
        <v>144</v>
      </c>
      <c r="I542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420">
        <v>9</v>
      </c>
      <c r="K5420">
        <v>7.2</v>
      </c>
      <c r="L5420">
        <v>8.1999999999999993</v>
      </c>
      <c r="M5420">
        <v>34</v>
      </c>
      <c r="N5420">
        <v>191</v>
      </c>
    </row>
    <row r="5421" spans="1:14" x14ac:dyDescent="0.35">
      <c r="A5421" t="s">
        <v>726</v>
      </c>
      <c r="B5421" t="s">
        <v>1140</v>
      </c>
      <c r="C5421" t="s">
        <v>14</v>
      </c>
      <c r="D5421">
        <v>2</v>
      </c>
      <c r="E5421">
        <v>4</v>
      </c>
      <c r="F542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421" t="s">
        <v>22</v>
      </c>
      <c r="H5421" t="s">
        <v>144</v>
      </c>
      <c r="I542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421">
        <v>9.1</v>
      </c>
      <c r="K5421">
        <v>6.9</v>
      </c>
      <c r="L5421">
        <v>8.1</v>
      </c>
      <c r="M5421">
        <v>35</v>
      </c>
      <c r="N5421">
        <v>189</v>
      </c>
    </row>
    <row r="5422" spans="1:14" x14ac:dyDescent="0.35">
      <c r="A5422" t="s">
        <v>726</v>
      </c>
      <c r="B5422" t="s">
        <v>1436</v>
      </c>
      <c r="C5422" t="s">
        <v>38</v>
      </c>
      <c r="D5422">
        <v>2</v>
      </c>
      <c r="E5422">
        <v>4</v>
      </c>
      <c r="F542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422" t="s">
        <v>22</v>
      </c>
      <c r="H5422" t="s">
        <v>144</v>
      </c>
      <c r="I542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422">
        <v>9.1</v>
      </c>
      <c r="K5422">
        <v>6.9</v>
      </c>
      <c r="L5422">
        <v>8.1</v>
      </c>
      <c r="M5422">
        <v>35</v>
      </c>
      <c r="N5422">
        <v>189</v>
      </c>
    </row>
    <row r="5423" spans="1:14" x14ac:dyDescent="0.35">
      <c r="A5423" t="s">
        <v>726</v>
      </c>
      <c r="B5423" t="s">
        <v>952</v>
      </c>
      <c r="C5423" t="s">
        <v>14</v>
      </c>
      <c r="D5423">
        <v>1.8</v>
      </c>
      <c r="E5423">
        <v>4</v>
      </c>
      <c r="F542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423" t="s">
        <v>22</v>
      </c>
      <c r="H5423" t="s">
        <v>144</v>
      </c>
      <c r="I542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423">
        <v>9.6</v>
      </c>
      <c r="K5423">
        <v>7.2</v>
      </c>
      <c r="L5423">
        <v>8.5</v>
      </c>
      <c r="M5423">
        <v>33</v>
      </c>
      <c r="N5423">
        <v>199</v>
      </c>
    </row>
    <row r="5424" spans="1:14" x14ac:dyDescent="0.35">
      <c r="A5424" t="s">
        <v>726</v>
      </c>
      <c r="B5424" t="s">
        <v>952</v>
      </c>
      <c r="C5424" t="s">
        <v>14</v>
      </c>
      <c r="D5424">
        <v>1.8</v>
      </c>
      <c r="E5424">
        <v>4</v>
      </c>
      <c r="F542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424" t="s">
        <v>127</v>
      </c>
      <c r="H5424" t="s">
        <v>144</v>
      </c>
      <c r="I542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424">
        <v>9.3000000000000007</v>
      </c>
      <c r="K5424">
        <v>6.9</v>
      </c>
      <c r="L5424">
        <v>8.1999999999999993</v>
      </c>
      <c r="M5424">
        <v>34</v>
      </c>
      <c r="N5424">
        <v>192</v>
      </c>
    </row>
    <row r="5425" spans="1:14" x14ac:dyDescent="0.35">
      <c r="A5425" t="s">
        <v>726</v>
      </c>
      <c r="B5425" t="s">
        <v>954</v>
      </c>
      <c r="C5425" t="s">
        <v>14</v>
      </c>
      <c r="D5425">
        <v>2</v>
      </c>
      <c r="E5425">
        <v>4</v>
      </c>
      <c r="F542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425" t="s">
        <v>32</v>
      </c>
      <c r="H5425" t="s">
        <v>144</v>
      </c>
      <c r="I542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425">
        <v>9.6</v>
      </c>
      <c r="K5425">
        <v>7.3</v>
      </c>
      <c r="L5425">
        <v>8.6</v>
      </c>
      <c r="M5425">
        <v>33</v>
      </c>
      <c r="N5425">
        <v>200</v>
      </c>
    </row>
    <row r="5426" spans="1:14" x14ac:dyDescent="0.35">
      <c r="A5426" t="s">
        <v>726</v>
      </c>
      <c r="B5426" t="s">
        <v>954</v>
      </c>
      <c r="C5426" t="s">
        <v>14</v>
      </c>
      <c r="D5426">
        <v>2</v>
      </c>
      <c r="E5426">
        <v>4</v>
      </c>
      <c r="F542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426" t="s">
        <v>17</v>
      </c>
      <c r="H5426" t="s">
        <v>144</v>
      </c>
      <c r="I542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426">
        <v>9.6</v>
      </c>
      <c r="K5426">
        <v>7.2</v>
      </c>
      <c r="L5426">
        <v>8.5</v>
      </c>
      <c r="M5426">
        <v>33</v>
      </c>
      <c r="N5426">
        <v>199</v>
      </c>
    </row>
    <row r="5427" spans="1:14" x14ac:dyDescent="0.35">
      <c r="A5427" t="s">
        <v>726</v>
      </c>
      <c r="B5427" t="s">
        <v>1141</v>
      </c>
      <c r="C5427" t="s">
        <v>14</v>
      </c>
      <c r="D5427">
        <v>2</v>
      </c>
      <c r="E5427">
        <v>4</v>
      </c>
      <c r="F542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427" t="s">
        <v>40</v>
      </c>
      <c r="H5427" t="s">
        <v>16</v>
      </c>
      <c r="I542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427">
        <v>10.6</v>
      </c>
      <c r="K5427">
        <v>8</v>
      </c>
      <c r="L5427">
        <v>9.4</v>
      </c>
      <c r="M5427">
        <v>30</v>
      </c>
      <c r="N5427">
        <v>220</v>
      </c>
    </row>
    <row r="5428" spans="1:14" x14ac:dyDescent="0.35">
      <c r="A5428" t="s">
        <v>726</v>
      </c>
      <c r="B5428" t="s">
        <v>1141</v>
      </c>
      <c r="C5428" t="s">
        <v>14</v>
      </c>
      <c r="D5428">
        <v>2</v>
      </c>
      <c r="E5428">
        <v>4</v>
      </c>
      <c r="F542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428" t="s">
        <v>17</v>
      </c>
      <c r="H5428" t="s">
        <v>16</v>
      </c>
      <c r="I542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428">
        <v>11.1</v>
      </c>
      <c r="K5428">
        <v>8.1</v>
      </c>
      <c r="L5428">
        <v>9.8000000000000007</v>
      </c>
      <c r="M5428">
        <v>29</v>
      </c>
      <c r="N5428">
        <v>227</v>
      </c>
    </row>
    <row r="5429" spans="1:14" x14ac:dyDescent="0.35">
      <c r="A5429" t="s">
        <v>726</v>
      </c>
      <c r="B5429" t="s">
        <v>1300</v>
      </c>
      <c r="C5429" t="s">
        <v>61</v>
      </c>
      <c r="D5429">
        <v>1.8</v>
      </c>
      <c r="E5429">
        <v>4</v>
      </c>
      <c r="F542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429" t="s">
        <v>32</v>
      </c>
      <c r="H5429" t="s">
        <v>144</v>
      </c>
      <c r="I542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429">
        <v>10.7</v>
      </c>
      <c r="K5429">
        <v>8</v>
      </c>
      <c r="L5429">
        <v>9.4</v>
      </c>
      <c r="M5429">
        <v>30</v>
      </c>
      <c r="N5429">
        <v>220</v>
      </c>
    </row>
    <row r="5430" spans="1:14" x14ac:dyDescent="0.35">
      <c r="A5430" t="s">
        <v>726</v>
      </c>
      <c r="B5430" t="s">
        <v>1300</v>
      </c>
      <c r="C5430" t="s">
        <v>61</v>
      </c>
      <c r="D5430">
        <v>1.8</v>
      </c>
      <c r="E5430">
        <v>4</v>
      </c>
      <c r="F543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430" t="s">
        <v>17</v>
      </c>
      <c r="H5430" t="s">
        <v>144</v>
      </c>
      <c r="I543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430">
        <v>11.1</v>
      </c>
      <c r="K5430">
        <v>7.8</v>
      </c>
      <c r="L5430">
        <v>9.6</v>
      </c>
      <c r="M5430">
        <v>29</v>
      </c>
      <c r="N5430">
        <v>225</v>
      </c>
    </row>
    <row r="5431" spans="1:14" x14ac:dyDescent="0.35">
      <c r="A5431" t="s">
        <v>726</v>
      </c>
      <c r="B5431" t="s">
        <v>1301</v>
      </c>
      <c r="C5431" t="s">
        <v>61</v>
      </c>
      <c r="D5431">
        <v>1.8</v>
      </c>
      <c r="E5431">
        <v>4</v>
      </c>
      <c r="F543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431" t="s">
        <v>22</v>
      </c>
      <c r="H5431" t="s">
        <v>144</v>
      </c>
      <c r="I543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431">
        <v>9.6</v>
      </c>
      <c r="K5431">
        <v>7.2</v>
      </c>
      <c r="L5431">
        <v>8.5</v>
      </c>
      <c r="M5431">
        <v>33</v>
      </c>
      <c r="N5431">
        <v>199</v>
      </c>
    </row>
    <row r="5432" spans="1:14" x14ac:dyDescent="0.35">
      <c r="A5432" t="s">
        <v>726</v>
      </c>
      <c r="B5432" t="s">
        <v>1301</v>
      </c>
      <c r="C5432" t="s">
        <v>61</v>
      </c>
      <c r="D5432">
        <v>1.8</v>
      </c>
      <c r="E5432">
        <v>4</v>
      </c>
      <c r="F543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432" t="s">
        <v>127</v>
      </c>
      <c r="H5432" t="s">
        <v>144</v>
      </c>
      <c r="I543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432">
        <v>9.4</v>
      </c>
      <c r="K5432">
        <v>6.9</v>
      </c>
      <c r="L5432">
        <v>8.1999999999999993</v>
      </c>
      <c r="M5432">
        <v>34</v>
      </c>
      <c r="N5432">
        <v>192</v>
      </c>
    </row>
    <row r="5433" spans="1:14" x14ac:dyDescent="0.35">
      <c r="A5433" t="s">
        <v>726</v>
      </c>
      <c r="B5433" t="s">
        <v>1302</v>
      </c>
      <c r="C5433" t="s">
        <v>61</v>
      </c>
      <c r="D5433">
        <v>1.8</v>
      </c>
      <c r="E5433">
        <v>4</v>
      </c>
      <c r="F543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433" t="s">
        <v>32</v>
      </c>
      <c r="H5433" t="s">
        <v>144</v>
      </c>
      <c r="I543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433">
        <v>10.8</v>
      </c>
      <c r="K5433">
        <v>8.1</v>
      </c>
      <c r="L5433">
        <v>9.6</v>
      </c>
      <c r="M5433">
        <v>29</v>
      </c>
      <c r="N5433">
        <v>224</v>
      </c>
    </row>
    <row r="5434" spans="1:14" x14ac:dyDescent="0.35">
      <c r="A5434" t="s">
        <v>726</v>
      </c>
      <c r="B5434" t="s">
        <v>1302</v>
      </c>
      <c r="C5434" t="s">
        <v>61</v>
      </c>
      <c r="D5434">
        <v>1.8</v>
      </c>
      <c r="E5434">
        <v>4</v>
      </c>
      <c r="F543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434" t="s">
        <v>17</v>
      </c>
      <c r="H5434" t="s">
        <v>144</v>
      </c>
      <c r="I543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434">
        <v>10.8</v>
      </c>
      <c r="K5434">
        <v>7.6</v>
      </c>
      <c r="L5434">
        <v>9.3000000000000007</v>
      </c>
      <c r="M5434">
        <v>30</v>
      </c>
      <c r="N5434">
        <v>218</v>
      </c>
    </row>
    <row r="5435" spans="1:14" x14ac:dyDescent="0.35">
      <c r="A5435" t="s">
        <v>726</v>
      </c>
      <c r="B5435" t="s">
        <v>739</v>
      </c>
      <c r="C5435" t="s">
        <v>25</v>
      </c>
      <c r="D5435">
        <v>2</v>
      </c>
      <c r="E5435">
        <v>4</v>
      </c>
      <c r="F543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435" t="s">
        <v>22</v>
      </c>
      <c r="H5435" t="s">
        <v>144</v>
      </c>
      <c r="I543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435">
        <v>9.3000000000000007</v>
      </c>
      <c r="K5435">
        <v>6.5</v>
      </c>
      <c r="L5435">
        <v>8.1</v>
      </c>
      <c r="M5435">
        <v>35</v>
      </c>
      <c r="N5435">
        <v>188</v>
      </c>
    </row>
    <row r="5436" spans="1:14" x14ac:dyDescent="0.35">
      <c r="A5436" t="s">
        <v>726</v>
      </c>
      <c r="B5436" t="s">
        <v>739</v>
      </c>
      <c r="C5436" t="s">
        <v>25</v>
      </c>
      <c r="D5436">
        <v>3.6</v>
      </c>
      <c r="E5436">
        <v>6</v>
      </c>
      <c r="F543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436" t="s">
        <v>32</v>
      </c>
      <c r="H5436" t="s">
        <v>144</v>
      </c>
      <c r="I543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436">
        <v>12.2</v>
      </c>
      <c r="K5436">
        <v>8.5</v>
      </c>
      <c r="L5436">
        <v>10.6</v>
      </c>
      <c r="M5436">
        <v>27</v>
      </c>
      <c r="N5436">
        <v>246</v>
      </c>
    </row>
    <row r="5437" spans="1:14" x14ac:dyDescent="0.35">
      <c r="A5437" t="s">
        <v>726</v>
      </c>
      <c r="B5437" t="s">
        <v>742</v>
      </c>
      <c r="C5437" t="s">
        <v>21</v>
      </c>
      <c r="D5437">
        <v>2</v>
      </c>
      <c r="E5437">
        <v>4</v>
      </c>
      <c r="F543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437" t="s">
        <v>47</v>
      </c>
      <c r="H5437" t="s">
        <v>144</v>
      </c>
      <c r="I543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437">
        <v>10.6</v>
      </c>
      <c r="K5437">
        <v>8.6999999999999993</v>
      </c>
      <c r="L5437">
        <v>9.8000000000000007</v>
      </c>
      <c r="M5437">
        <v>29</v>
      </c>
      <c r="N5437">
        <v>229</v>
      </c>
    </row>
    <row r="5438" spans="1:14" x14ac:dyDescent="0.35">
      <c r="A5438" t="s">
        <v>726</v>
      </c>
      <c r="B5438" t="s">
        <v>743</v>
      </c>
      <c r="C5438" t="s">
        <v>21</v>
      </c>
      <c r="D5438">
        <v>2</v>
      </c>
      <c r="E5438">
        <v>4</v>
      </c>
      <c r="F543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438" t="s">
        <v>47</v>
      </c>
      <c r="H5438" t="s">
        <v>144</v>
      </c>
      <c r="I543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438">
        <v>11.3</v>
      </c>
      <c r="K5438">
        <v>8.8000000000000007</v>
      </c>
      <c r="L5438">
        <v>10.199999999999999</v>
      </c>
      <c r="M5438">
        <v>28</v>
      </c>
      <c r="N5438">
        <v>237</v>
      </c>
    </row>
    <row r="5439" spans="1:14" x14ac:dyDescent="0.35">
      <c r="A5439" t="s">
        <v>746</v>
      </c>
      <c r="B5439" t="s">
        <v>960</v>
      </c>
      <c r="C5439" t="s">
        <v>14</v>
      </c>
      <c r="D5439">
        <v>2</v>
      </c>
      <c r="E5439">
        <v>4</v>
      </c>
      <c r="F543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439" t="s">
        <v>47</v>
      </c>
      <c r="H5439" t="s">
        <v>144</v>
      </c>
      <c r="I543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439">
        <v>11</v>
      </c>
      <c r="K5439">
        <v>8.1</v>
      </c>
      <c r="L5439">
        <v>9.6999999999999993</v>
      </c>
      <c r="M5439">
        <v>29</v>
      </c>
      <c r="N5439">
        <v>226</v>
      </c>
    </row>
    <row r="5440" spans="1:14" x14ac:dyDescent="0.35">
      <c r="A5440" t="s">
        <v>746</v>
      </c>
      <c r="B5440" t="s">
        <v>962</v>
      </c>
      <c r="C5440" t="s">
        <v>14</v>
      </c>
      <c r="D5440">
        <v>2</v>
      </c>
      <c r="E5440">
        <v>4</v>
      </c>
      <c r="F544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440" t="s">
        <v>47</v>
      </c>
      <c r="H5440" t="s">
        <v>16</v>
      </c>
      <c r="I544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440">
        <v>10.9</v>
      </c>
      <c r="K5440">
        <v>7.7</v>
      </c>
      <c r="L5440">
        <v>9.4</v>
      </c>
      <c r="M5440">
        <v>30</v>
      </c>
      <c r="N5440">
        <v>221</v>
      </c>
    </row>
    <row r="5441" spans="1:14" x14ac:dyDescent="0.35">
      <c r="A5441" t="s">
        <v>746</v>
      </c>
      <c r="B5441" t="s">
        <v>1148</v>
      </c>
      <c r="C5441" t="s">
        <v>14</v>
      </c>
      <c r="D5441">
        <v>2</v>
      </c>
      <c r="E5441">
        <v>4</v>
      </c>
      <c r="F544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441" t="s">
        <v>47</v>
      </c>
      <c r="H5441" t="s">
        <v>16</v>
      </c>
      <c r="I544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441">
        <v>11.8</v>
      </c>
      <c r="K5441">
        <v>8.5</v>
      </c>
      <c r="L5441">
        <v>10.3</v>
      </c>
      <c r="M5441">
        <v>27</v>
      </c>
      <c r="N5441">
        <v>241</v>
      </c>
    </row>
    <row r="5442" spans="1:14" x14ac:dyDescent="0.35">
      <c r="A5442" t="s">
        <v>746</v>
      </c>
      <c r="B5442" t="s">
        <v>1142</v>
      </c>
      <c r="C5442" t="s">
        <v>14</v>
      </c>
      <c r="D5442">
        <v>2</v>
      </c>
      <c r="E5442">
        <v>4</v>
      </c>
      <c r="F544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442" t="s">
        <v>47</v>
      </c>
      <c r="H5442" t="s">
        <v>144</v>
      </c>
      <c r="I544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442">
        <v>10.8</v>
      </c>
      <c r="K5442">
        <v>7.8</v>
      </c>
      <c r="L5442">
        <v>9.4</v>
      </c>
      <c r="M5442">
        <v>30</v>
      </c>
      <c r="N5442">
        <v>220</v>
      </c>
    </row>
    <row r="5443" spans="1:14" x14ac:dyDescent="0.35">
      <c r="A5443" t="s">
        <v>746</v>
      </c>
      <c r="B5443" t="s">
        <v>1437</v>
      </c>
      <c r="C5443" t="s">
        <v>25</v>
      </c>
      <c r="D5443">
        <v>2</v>
      </c>
      <c r="E5443">
        <v>4</v>
      </c>
      <c r="F544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443" t="s">
        <v>47</v>
      </c>
      <c r="H5443" t="s">
        <v>16</v>
      </c>
      <c r="I544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443">
        <v>10.1</v>
      </c>
      <c r="K5443">
        <v>7.4</v>
      </c>
      <c r="L5443">
        <v>8.8000000000000007</v>
      </c>
      <c r="M5443">
        <v>32</v>
      </c>
      <c r="N5443">
        <v>206</v>
      </c>
    </row>
    <row r="5444" spans="1:14" x14ac:dyDescent="0.35">
      <c r="A5444" t="s">
        <v>746</v>
      </c>
      <c r="B5444" t="s">
        <v>1305</v>
      </c>
      <c r="C5444" t="s">
        <v>25</v>
      </c>
      <c r="D5444">
        <v>2</v>
      </c>
      <c r="E5444">
        <v>4</v>
      </c>
      <c r="F544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444" t="s">
        <v>47</v>
      </c>
      <c r="H5444" t="s">
        <v>16</v>
      </c>
      <c r="I544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444">
        <v>10.6</v>
      </c>
      <c r="K5444">
        <v>7.6</v>
      </c>
      <c r="L5444">
        <v>9.3000000000000007</v>
      </c>
      <c r="M5444">
        <v>30</v>
      </c>
      <c r="N5444">
        <v>216</v>
      </c>
    </row>
    <row r="5445" spans="1:14" x14ac:dyDescent="0.35">
      <c r="A5445" t="s">
        <v>746</v>
      </c>
      <c r="B5445" t="s">
        <v>969</v>
      </c>
      <c r="C5445" t="s">
        <v>61</v>
      </c>
      <c r="D5445">
        <v>2</v>
      </c>
      <c r="E5445">
        <v>4</v>
      </c>
      <c r="F544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445" t="s">
        <v>47</v>
      </c>
      <c r="H5445" t="s">
        <v>144</v>
      </c>
      <c r="I544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445">
        <v>11</v>
      </c>
      <c r="K5445">
        <v>8.1</v>
      </c>
      <c r="L5445">
        <v>9.6999999999999993</v>
      </c>
      <c r="M5445">
        <v>29</v>
      </c>
      <c r="N5445">
        <v>226</v>
      </c>
    </row>
    <row r="5446" spans="1:14" x14ac:dyDescent="0.35">
      <c r="A5446" t="s">
        <v>746</v>
      </c>
      <c r="B5446" t="s">
        <v>970</v>
      </c>
      <c r="C5446" t="s">
        <v>61</v>
      </c>
      <c r="D5446">
        <v>2</v>
      </c>
      <c r="E5446">
        <v>4</v>
      </c>
      <c r="F544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446" t="s">
        <v>47</v>
      </c>
      <c r="H5446" t="s">
        <v>16</v>
      </c>
      <c r="I544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446">
        <v>10.9</v>
      </c>
      <c r="K5446">
        <v>7.7</v>
      </c>
      <c r="L5446">
        <v>9.4</v>
      </c>
      <c r="M5446">
        <v>30</v>
      </c>
      <c r="N5446">
        <v>221</v>
      </c>
    </row>
    <row r="5447" spans="1:14" x14ac:dyDescent="0.35">
      <c r="A5447" t="s">
        <v>746</v>
      </c>
      <c r="B5447" t="s">
        <v>1151</v>
      </c>
      <c r="C5447" t="s">
        <v>61</v>
      </c>
      <c r="D5447">
        <v>2</v>
      </c>
      <c r="E5447">
        <v>4</v>
      </c>
      <c r="F544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447" t="s">
        <v>47</v>
      </c>
      <c r="H5447" t="s">
        <v>16</v>
      </c>
      <c r="I544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447">
        <v>11.8</v>
      </c>
      <c r="K5447">
        <v>8.5</v>
      </c>
      <c r="L5447">
        <v>10.3</v>
      </c>
      <c r="M5447">
        <v>27</v>
      </c>
      <c r="N5447">
        <v>241</v>
      </c>
    </row>
    <row r="5448" spans="1:14" x14ac:dyDescent="0.35">
      <c r="A5448" t="s">
        <v>746</v>
      </c>
      <c r="B5448" t="s">
        <v>1149</v>
      </c>
      <c r="C5448" t="s">
        <v>61</v>
      </c>
      <c r="D5448">
        <v>2</v>
      </c>
      <c r="E5448">
        <v>4</v>
      </c>
      <c r="F544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448" t="s">
        <v>47</v>
      </c>
      <c r="H5448" t="s">
        <v>144</v>
      </c>
      <c r="I544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448">
        <v>10.8</v>
      </c>
      <c r="K5448">
        <v>7.8</v>
      </c>
      <c r="L5448">
        <v>9.4</v>
      </c>
      <c r="M5448">
        <v>30</v>
      </c>
      <c r="N5448">
        <v>220</v>
      </c>
    </row>
    <row r="5449" spans="1:14" x14ac:dyDescent="0.35">
      <c r="A5449" t="s">
        <v>746</v>
      </c>
      <c r="B5449" t="s">
        <v>1307</v>
      </c>
      <c r="C5449" t="s">
        <v>425</v>
      </c>
      <c r="D5449">
        <v>2</v>
      </c>
      <c r="E5449">
        <v>4</v>
      </c>
      <c r="F544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449" t="s">
        <v>47</v>
      </c>
      <c r="H5449" t="s">
        <v>16</v>
      </c>
      <c r="I544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449">
        <v>10.6</v>
      </c>
      <c r="K5449">
        <v>7.6</v>
      </c>
      <c r="L5449">
        <v>9.3000000000000007</v>
      </c>
      <c r="M5449">
        <v>30</v>
      </c>
      <c r="N5449">
        <v>216</v>
      </c>
    </row>
    <row r="5450" spans="1:14" x14ac:dyDescent="0.35">
      <c r="A5450" t="s">
        <v>746</v>
      </c>
      <c r="B5450" t="s">
        <v>1438</v>
      </c>
      <c r="C5450" t="s">
        <v>425</v>
      </c>
      <c r="D5450">
        <v>2</v>
      </c>
      <c r="E5450">
        <v>4</v>
      </c>
      <c r="F545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450" t="s">
        <v>47</v>
      </c>
      <c r="H5450" t="s">
        <v>16</v>
      </c>
      <c r="I545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450">
        <v>10.4</v>
      </c>
      <c r="K5450">
        <v>7.7</v>
      </c>
      <c r="L5450">
        <v>9.1999999999999993</v>
      </c>
      <c r="M5450">
        <v>31</v>
      </c>
      <c r="N5450">
        <v>214</v>
      </c>
    </row>
    <row r="5451" spans="1:14" x14ac:dyDescent="0.35">
      <c r="A5451" t="s">
        <v>746</v>
      </c>
      <c r="B5451" t="s">
        <v>1308</v>
      </c>
      <c r="C5451" t="s">
        <v>425</v>
      </c>
      <c r="D5451">
        <v>2</v>
      </c>
      <c r="E5451">
        <v>4</v>
      </c>
      <c r="F545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451" t="s">
        <v>47</v>
      </c>
      <c r="H5451" t="s">
        <v>16</v>
      </c>
      <c r="I545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451">
        <v>10.9</v>
      </c>
      <c r="K5451">
        <v>8</v>
      </c>
      <c r="L5451">
        <v>9.6</v>
      </c>
      <c r="M5451">
        <v>29</v>
      </c>
      <c r="N5451">
        <v>224</v>
      </c>
    </row>
    <row r="5452" spans="1:14" x14ac:dyDescent="0.35">
      <c r="A5452" t="s">
        <v>746</v>
      </c>
      <c r="B5452" t="s">
        <v>973</v>
      </c>
      <c r="C5452" t="s">
        <v>21</v>
      </c>
      <c r="D5452">
        <v>2</v>
      </c>
      <c r="E5452">
        <v>4</v>
      </c>
      <c r="F545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452" t="s">
        <v>47</v>
      </c>
      <c r="H5452" t="s">
        <v>16</v>
      </c>
      <c r="I545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452">
        <v>10.7</v>
      </c>
      <c r="K5452">
        <v>8.5</v>
      </c>
      <c r="L5452">
        <v>9.8000000000000007</v>
      </c>
      <c r="M5452">
        <v>29</v>
      </c>
      <c r="N5452">
        <v>228</v>
      </c>
    </row>
    <row r="5453" spans="1:14" x14ac:dyDescent="0.35">
      <c r="A5453" t="s">
        <v>746</v>
      </c>
      <c r="B5453" t="s">
        <v>975</v>
      </c>
      <c r="C5453" t="s">
        <v>21</v>
      </c>
      <c r="D5453">
        <v>2</v>
      </c>
      <c r="E5453">
        <v>4</v>
      </c>
      <c r="F545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453" t="s">
        <v>47</v>
      </c>
      <c r="H5453" t="s">
        <v>16</v>
      </c>
      <c r="I545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453">
        <v>11.4</v>
      </c>
      <c r="K5453">
        <v>8.6999999999999993</v>
      </c>
      <c r="L5453">
        <v>10.199999999999999</v>
      </c>
      <c r="M5453">
        <v>28</v>
      </c>
      <c r="N5453">
        <v>240</v>
      </c>
    </row>
    <row r="5454" spans="1:14" x14ac:dyDescent="0.35">
      <c r="A5454" t="s">
        <v>746</v>
      </c>
      <c r="B5454" t="s">
        <v>1156</v>
      </c>
      <c r="C5454" t="s">
        <v>66</v>
      </c>
      <c r="D5454">
        <v>2</v>
      </c>
      <c r="E5454">
        <v>4</v>
      </c>
      <c r="F545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454" t="s">
        <v>47</v>
      </c>
      <c r="H5454" t="s">
        <v>16</v>
      </c>
      <c r="I545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454">
        <v>10.9</v>
      </c>
      <c r="K5454">
        <v>8.3000000000000007</v>
      </c>
      <c r="L5454">
        <v>9.6999999999999993</v>
      </c>
      <c r="M5454">
        <v>29</v>
      </c>
      <c r="N5454">
        <v>227</v>
      </c>
    </row>
    <row r="5455" spans="1:14" x14ac:dyDescent="0.35">
      <c r="A5455" t="s">
        <v>746</v>
      </c>
      <c r="B5455" t="s">
        <v>1157</v>
      </c>
      <c r="C5455" t="s">
        <v>66</v>
      </c>
      <c r="D5455">
        <v>2</v>
      </c>
      <c r="E5455">
        <v>4</v>
      </c>
      <c r="F545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455" t="s">
        <v>47</v>
      </c>
      <c r="H5455" t="s">
        <v>16</v>
      </c>
      <c r="I545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455">
        <v>11.5</v>
      </c>
      <c r="K5455">
        <v>8.8000000000000007</v>
      </c>
      <c r="L5455">
        <v>10.3</v>
      </c>
      <c r="M5455">
        <v>27</v>
      </c>
      <c r="N5455">
        <v>240</v>
      </c>
    </row>
    <row r="5456" spans="1:14" x14ac:dyDescent="0.35">
      <c r="A5456" t="s">
        <v>12</v>
      </c>
      <c r="B5456" t="s">
        <v>13</v>
      </c>
      <c r="C5456" t="s">
        <v>14</v>
      </c>
      <c r="D5456">
        <v>2.4</v>
      </c>
      <c r="E5456">
        <v>4</v>
      </c>
      <c r="F545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456" t="s">
        <v>758</v>
      </c>
      <c r="H5456" t="s">
        <v>16</v>
      </c>
      <c r="I545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456">
        <v>9.9</v>
      </c>
      <c r="K5456">
        <v>7</v>
      </c>
      <c r="L5456">
        <v>8.6</v>
      </c>
      <c r="M5456">
        <v>33</v>
      </c>
      <c r="N5456">
        <v>199</v>
      </c>
    </row>
    <row r="5457" spans="1:14" x14ac:dyDescent="0.35">
      <c r="A5457" t="s">
        <v>12</v>
      </c>
      <c r="B5457" t="s">
        <v>755</v>
      </c>
      <c r="C5457" t="s">
        <v>21</v>
      </c>
      <c r="D5457">
        <v>3.5</v>
      </c>
      <c r="E5457">
        <v>6</v>
      </c>
      <c r="F545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457" t="s">
        <v>440</v>
      </c>
      <c r="H5457" t="s">
        <v>16</v>
      </c>
      <c r="I545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457">
        <v>12.2</v>
      </c>
      <c r="K5457">
        <v>9</v>
      </c>
      <c r="L5457">
        <v>10.8</v>
      </c>
      <c r="M5457">
        <v>26</v>
      </c>
      <c r="N5457">
        <v>252</v>
      </c>
    </row>
    <row r="5458" spans="1:14" x14ac:dyDescent="0.35">
      <c r="A5458" t="s">
        <v>12</v>
      </c>
      <c r="B5458" t="s">
        <v>1439</v>
      </c>
      <c r="C5458" t="s">
        <v>21</v>
      </c>
      <c r="D5458">
        <v>3.5</v>
      </c>
      <c r="E5458">
        <v>6</v>
      </c>
      <c r="F545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458" t="s">
        <v>440</v>
      </c>
      <c r="H5458" t="s">
        <v>16</v>
      </c>
      <c r="I545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458">
        <v>12.2</v>
      </c>
      <c r="K5458">
        <v>9.5</v>
      </c>
      <c r="L5458">
        <v>11</v>
      </c>
      <c r="M5458">
        <v>26</v>
      </c>
      <c r="N5458">
        <v>258</v>
      </c>
    </row>
    <row r="5459" spans="1:14" x14ac:dyDescent="0.35">
      <c r="A5459" t="s">
        <v>12</v>
      </c>
      <c r="B5459" t="s">
        <v>1440</v>
      </c>
      <c r="C5459" t="s">
        <v>21</v>
      </c>
      <c r="D5459">
        <v>3</v>
      </c>
      <c r="E5459">
        <v>6</v>
      </c>
      <c r="F545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459" t="s">
        <v>40</v>
      </c>
      <c r="H5459" t="s">
        <v>16</v>
      </c>
      <c r="I545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459">
        <v>9.1</v>
      </c>
      <c r="K5459">
        <v>9</v>
      </c>
      <c r="L5459">
        <v>9</v>
      </c>
      <c r="M5459">
        <v>31</v>
      </c>
      <c r="N5459">
        <v>210</v>
      </c>
    </row>
    <row r="5460" spans="1:14" x14ac:dyDescent="0.35">
      <c r="A5460" t="s">
        <v>12</v>
      </c>
      <c r="B5460" t="s">
        <v>1159</v>
      </c>
      <c r="C5460" t="s">
        <v>31</v>
      </c>
      <c r="D5460">
        <v>3.5</v>
      </c>
      <c r="E5460">
        <v>6</v>
      </c>
      <c r="F546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460" t="s">
        <v>1160</v>
      </c>
      <c r="H5460" t="s">
        <v>16</v>
      </c>
      <c r="I546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460">
        <v>11.1</v>
      </c>
      <c r="K5460">
        <v>10.8</v>
      </c>
      <c r="L5460">
        <v>11</v>
      </c>
      <c r="M5460">
        <v>26</v>
      </c>
      <c r="N5460">
        <v>261</v>
      </c>
    </row>
    <row r="5461" spans="1:14" x14ac:dyDescent="0.35">
      <c r="A5461" t="s">
        <v>12</v>
      </c>
      <c r="B5461" t="s">
        <v>23</v>
      </c>
      <c r="C5461" t="s">
        <v>21</v>
      </c>
      <c r="D5461">
        <v>2</v>
      </c>
      <c r="E5461">
        <v>4</v>
      </c>
      <c r="F546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461" t="s">
        <v>1198</v>
      </c>
      <c r="H5461" t="s">
        <v>16</v>
      </c>
      <c r="I546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461">
        <v>11</v>
      </c>
      <c r="K5461">
        <v>8.6</v>
      </c>
      <c r="L5461">
        <v>9.9</v>
      </c>
      <c r="M5461">
        <v>29</v>
      </c>
      <c r="N5461">
        <v>232</v>
      </c>
    </row>
    <row r="5462" spans="1:14" x14ac:dyDescent="0.35">
      <c r="A5462" t="s">
        <v>12</v>
      </c>
      <c r="B5462" t="s">
        <v>1441</v>
      </c>
      <c r="C5462" t="s">
        <v>21</v>
      </c>
      <c r="D5462">
        <v>2</v>
      </c>
      <c r="E5462">
        <v>4</v>
      </c>
      <c r="F546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462" t="s">
        <v>1198</v>
      </c>
      <c r="H5462" t="s">
        <v>16</v>
      </c>
      <c r="I546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462">
        <v>11.3</v>
      </c>
      <c r="K5462">
        <v>9.1</v>
      </c>
      <c r="L5462">
        <v>10.3</v>
      </c>
      <c r="M5462">
        <v>27</v>
      </c>
      <c r="N5462">
        <v>242</v>
      </c>
    </row>
    <row r="5463" spans="1:14" x14ac:dyDescent="0.35">
      <c r="A5463" t="s">
        <v>12</v>
      </c>
      <c r="B5463" t="s">
        <v>1442</v>
      </c>
      <c r="C5463" t="s">
        <v>25</v>
      </c>
      <c r="D5463">
        <v>3.5</v>
      </c>
      <c r="E5463">
        <v>6</v>
      </c>
      <c r="F546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463" t="s">
        <v>40</v>
      </c>
      <c r="H5463" t="s">
        <v>16</v>
      </c>
      <c r="I546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463">
        <v>8.4</v>
      </c>
      <c r="K5463">
        <v>8.1999999999999993</v>
      </c>
      <c r="L5463">
        <v>8.4</v>
      </c>
      <c r="M5463">
        <v>34</v>
      </c>
      <c r="N5463">
        <v>196</v>
      </c>
    </row>
    <row r="5464" spans="1:14" x14ac:dyDescent="0.35">
      <c r="A5464" t="s">
        <v>12</v>
      </c>
      <c r="B5464" t="s">
        <v>757</v>
      </c>
      <c r="C5464" t="s">
        <v>14</v>
      </c>
      <c r="D5464">
        <v>2.4</v>
      </c>
      <c r="E5464">
        <v>4</v>
      </c>
      <c r="F546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464" t="s">
        <v>758</v>
      </c>
      <c r="H5464" t="s">
        <v>16</v>
      </c>
      <c r="I546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464">
        <v>10</v>
      </c>
      <c r="K5464">
        <v>7.1</v>
      </c>
      <c r="L5464">
        <v>8.6999999999999993</v>
      </c>
      <c r="M5464">
        <v>32</v>
      </c>
      <c r="N5464">
        <v>205</v>
      </c>
    </row>
    <row r="5465" spans="1:14" x14ac:dyDescent="0.35">
      <c r="A5465" t="s">
        <v>12</v>
      </c>
      <c r="B5465" t="s">
        <v>1309</v>
      </c>
      <c r="C5465" t="s">
        <v>14</v>
      </c>
      <c r="D5465">
        <v>2.4</v>
      </c>
      <c r="E5465">
        <v>4</v>
      </c>
      <c r="F546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465" t="s">
        <v>758</v>
      </c>
      <c r="H5465" t="s">
        <v>16</v>
      </c>
      <c r="I546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465">
        <v>10.199999999999999</v>
      </c>
      <c r="K5465">
        <v>7.4</v>
      </c>
      <c r="L5465">
        <v>8.9</v>
      </c>
      <c r="M5465">
        <v>32</v>
      </c>
      <c r="N5465">
        <v>209</v>
      </c>
    </row>
    <row r="5466" spans="1:14" x14ac:dyDescent="0.35">
      <c r="A5466" t="s">
        <v>12</v>
      </c>
      <c r="B5466" t="s">
        <v>759</v>
      </c>
      <c r="C5466" t="s">
        <v>14</v>
      </c>
      <c r="D5466">
        <v>3.5</v>
      </c>
      <c r="E5466">
        <v>6</v>
      </c>
      <c r="F546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466" t="s">
        <v>440</v>
      </c>
      <c r="H5466" t="s">
        <v>16</v>
      </c>
      <c r="I546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466">
        <v>11.4</v>
      </c>
      <c r="K5466">
        <v>7.7</v>
      </c>
      <c r="L5466">
        <v>9.8000000000000007</v>
      </c>
      <c r="M5466">
        <v>29</v>
      </c>
      <c r="N5466">
        <v>228</v>
      </c>
    </row>
    <row r="5467" spans="1:14" x14ac:dyDescent="0.35">
      <c r="A5467" t="s">
        <v>12</v>
      </c>
      <c r="B5467" t="s">
        <v>1310</v>
      </c>
      <c r="C5467" t="s">
        <v>14</v>
      </c>
      <c r="D5467">
        <v>3.5</v>
      </c>
      <c r="E5467">
        <v>6</v>
      </c>
      <c r="F546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467" t="s">
        <v>440</v>
      </c>
      <c r="H5467" t="s">
        <v>16</v>
      </c>
      <c r="I546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467">
        <v>12</v>
      </c>
      <c r="K5467">
        <v>8.1999999999999993</v>
      </c>
      <c r="L5467">
        <v>10.3</v>
      </c>
      <c r="M5467">
        <v>27</v>
      </c>
      <c r="N5467">
        <v>240</v>
      </c>
    </row>
    <row r="5468" spans="1:14" x14ac:dyDescent="0.35">
      <c r="A5468" t="s">
        <v>29</v>
      </c>
      <c r="B5468" t="s">
        <v>1443</v>
      </c>
      <c r="C5468" t="s">
        <v>31</v>
      </c>
      <c r="D5468">
        <v>1.8</v>
      </c>
      <c r="E5468">
        <v>4</v>
      </c>
      <c r="F546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468" t="s">
        <v>32</v>
      </c>
      <c r="H5468" t="s">
        <v>16</v>
      </c>
      <c r="I546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468">
        <v>9.6999999999999993</v>
      </c>
      <c r="K5468">
        <v>6.9</v>
      </c>
      <c r="L5468">
        <v>8.4</v>
      </c>
      <c r="M5468">
        <v>34</v>
      </c>
      <c r="N5468">
        <v>197</v>
      </c>
    </row>
    <row r="5469" spans="1:14" x14ac:dyDescent="0.35">
      <c r="A5469" t="s">
        <v>29</v>
      </c>
      <c r="B5469" t="s">
        <v>1444</v>
      </c>
      <c r="C5469" t="s">
        <v>31</v>
      </c>
      <c r="D5469">
        <v>1.8</v>
      </c>
      <c r="E5469">
        <v>4</v>
      </c>
      <c r="F546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469" t="s">
        <v>32</v>
      </c>
      <c r="H5469" t="s">
        <v>16</v>
      </c>
      <c r="I546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469">
        <v>9.6999999999999993</v>
      </c>
      <c r="K5469">
        <v>6.9</v>
      </c>
      <c r="L5469">
        <v>8.4</v>
      </c>
      <c r="M5469">
        <v>34</v>
      </c>
      <c r="N5469">
        <v>197</v>
      </c>
    </row>
    <row r="5470" spans="1:14" x14ac:dyDescent="0.35">
      <c r="A5470" t="s">
        <v>29</v>
      </c>
      <c r="B5470" t="s">
        <v>1445</v>
      </c>
      <c r="C5470" t="s">
        <v>25</v>
      </c>
      <c r="D5470">
        <v>2</v>
      </c>
      <c r="E5470">
        <v>4</v>
      </c>
      <c r="F547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470" t="s">
        <v>55</v>
      </c>
      <c r="H5470" t="s">
        <v>16</v>
      </c>
      <c r="I547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470">
        <v>10</v>
      </c>
      <c r="K5470">
        <v>7.2</v>
      </c>
      <c r="L5470">
        <v>8.6999999999999993</v>
      </c>
      <c r="M5470">
        <v>32</v>
      </c>
      <c r="N5470">
        <v>205</v>
      </c>
    </row>
    <row r="5471" spans="1:14" x14ac:dyDescent="0.35">
      <c r="A5471" t="s">
        <v>29</v>
      </c>
      <c r="B5471" t="s">
        <v>1446</v>
      </c>
      <c r="C5471" t="s">
        <v>25</v>
      </c>
      <c r="D5471">
        <v>2</v>
      </c>
      <c r="E5471">
        <v>4</v>
      </c>
      <c r="F547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471" t="s">
        <v>55</v>
      </c>
      <c r="H5471" t="s">
        <v>16</v>
      </c>
      <c r="I547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471">
        <v>10.5</v>
      </c>
      <c r="K5471">
        <v>7.7</v>
      </c>
      <c r="L5471">
        <v>9.1999999999999993</v>
      </c>
      <c r="M5471">
        <v>31</v>
      </c>
      <c r="N5471">
        <v>217</v>
      </c>
    </row>
    <row r="5472" spans="1:14" x14ac:dyDescent="0.35">
      <c r="A5472" t="s">
        <v>29</v>
      </c>
      <c r="B5472" t="s">
        <v>1447</v>
      </c>
      <c r="C5472" t="s">
        <v>25</v>
      </c>
      <c r="D5472">
        <v>2.9</v>
      </c>
      <c r="E5472">
        <v>6</v>
      </c>
      <c r="F547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472" t="s">
        <v>55</v>
      </c>
      <c r="H5472" t="s">
        <v>16</v>
      </c>
      <c r="I547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472">
        <v>13.8</v>
      </c>
      <c r="K5472">
        <v>9.6</v>
      </c>
      <c r="L5472">
        <v>11.9</v>
      </c>
      <c r="M5472">
        <v>24</v>
      </c>
      <c r="N5472">
        <v>280</v>
      </c>
    </row>
    <row r="5473" spans="1:14" x14ac:dyDescent="0.35">
      <c r="A5473" t="s">
        <v>29</v>
      </c>
      <c r="B5473" t="s">
        <v>1448</v>
      </c>
      <c r="C5473" t="s">
        <v>21</v>
      </c>
      <c r="D5473">
        <v>2</v>
      </c>
      <c r="E5473">
        <v>4</v>
      </c>
      <c r="F547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473" t="s">
        <v>55</v>
      </c>
      <c r="H5473" t="s">
        <v>16</v>
      </c>
      <c r="I547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473">
        <v>10.3</v>
      </c>
      <c r="K5473">
        <v>8.1</v>
      </c>
      <c r="L5473">
        <v>9.3000000000000007</v>
      </c>
      <c r="M5473">
        <v>30</v>
      </c>
      <c r="N5473">
        <v>218</v>
      </c>
    </row>
    <row r="5474" spans="1:14" x14ac:dyDescent="0.35">
      <c r="A5474" t="s">
        <v>29</v>
      </c>
      <c r="B5474" t="s">
        <v>1449</v>
      </c>
      <c r="C5474" t="s">
        <v>21</v>
      </c>
      <c r="D5474">
        <v>2</v>
      </c>
      <c r="E5474">
        <v>4</v>
      </c>
      <c r="F547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474" t="s">
        <v>55</v>
      </c>
      <c r="H5474" t="s">
        <v>16</v>
      </c>
      <c r="I547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474">
        <v>10.8</v>
      </c>
      <c r="K5474">
        <v>8.3000000000000007</v>
      </c>
      <c r="L5474">
        <v>9.6</v>
      </c>
      <c r="M5474">
        <v>29</v>
      </c>
      <c r="N5474">
        <v>226</v>
      </c>
    </row>
    <row r="5475" spans="1:14" x14ac:dyDescent="0.35">
      <c r="A5475" t="s">
        <v>29</v>
      </c>
      <c r="B5475" t="s">
        <v>1450</v>
      </c>
      <c r="C5475" t="s">
        <v>21</v>
      </c>
      <c r="D5475">
        <v>2.9</v>
      </c>
      <c r="E5475">
        <v>6</v>
      </c>
      <c r="F547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475" t="s">
        <v>55</v>
      </c>
      <c r="H5475" t="s">
        <v>16</v>
      </c>
      <c r="I547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475">
        <v>14.1</v>
      </c>
      <c r="K5475">
        <v>10.4</v>
      </c>
      <c r="L5475">
        <v>12.4</v>
      </c>
      <c r="M5475">
        <v>23</v>
      </c>
      <c r="N5475">
        <v>292</v>
      </c>
    </row>
    <row r="5476" spans="1:14" x14ac:dyDescent="0.35">
      <c r="A5476" t="s">
        <v>33</v>
      </c>
      <c r="B5476" t="s">
        <v>1314</v>
      </c>
      <c r="C5476" t="s">
        <v>35</v>
      </c>
      <c r="D5476">
        <v>4</v>
      </c>
      <c r="E5476">
        <v>8</v>
      </c>
      <c r="F547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476" t="s">
        <v>55</v>
      </c>
      <c r="H5476" t="s">
        <v>16</v>
      </c>
      <c r="I547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476">
        <v>13</v>
      </c>
      <c r="K5476">
        <v>9.8000000000000007</v>
      </c>
      <c r="L5476">
        <v>11.5</v>
      </c>
      <c r="M5476">
        <v>25</v>
      </c>
      <c r="N5476">
        <v>271</v>
      </c>
    </row>
    <row r="5477" spans="1:14" x14ac:dyDescent="0.35">
      <c r="A5477" t="s">
        <v>33</v>
      </c>
      <c r="B5477" t="s">
        <v>1451</v>
      </c>
      <c r="C5477" t="s">
        <v>35</v>
      </c>
      <c r="D5477">
        <v>5.2</v>
      </c>
      <c r="E5477">
        <v>12</v>
      </c>
      <c r="F547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477" t="s">
        <v>55</v>
      </c>
      <c r="H5477" t="s">
        <v>16</v>
      </c>
      <c r="I547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477">
        <v>15.5</v>
      </c>
      <c r="K5477">
        <v>10.6</v>
      </c>
      <c r="L5477">
        <v>13.3</v>
      </c>
      <c r="M5477">
        <v>21</v>
      </c>
      <c r="N5477">
        <v>312</v>
      </c>
    </row>
    <row r="5478" spans="1:14" x14ac:dyDescent="0.35">
      <c r="A5478" t="s">
        <v>33</v>
      </c>
      <c r="B5478" t="s">
        <v>1452</v>
      </c>
      <c r="C5478" t="s">
        <v>35</v>
      </c>
      <c r="D5478">
        <v>5.2</v>
      </c>
      <c r="E5478">
        <v>12</v>
      </c>
      <c r="F547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478" t="s">
        <v>55</v>
      </c>
      <c r="H5478" t="s">
        <v>16</v>
      </c>
      <c r="I547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478">
        <v>16.399999999999999</v>
      </c>
      <c r="K5478">
        <v>10.7</v>
      </c>
      <c r="L5478">
        <v>13.8</v>
      </c>
      <c r="M5478">
        <v>20</v>
      </c>
      <c r="N5478">
        <v>324</v>
      </c>
    </row>
    <row r="5479" spans="1:14" x14ac:dyDescent="0.35">
      <c r="A5479" t="s">
        <v>33</v>
      </c>
      <c r="B5479" t="s">
        <v>1453</v>
      </c>
      <c r="C5479" t="s">
        <v>38</v>
      </c>
      <c r="D5479">
        <v>6</v>
      </c>
      <c r="E5479">
        <v>12</v>
      </c>
      <c r="F547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479" t="s">
        <v>55</v>
      </c>
      <c r="H5479" t="s">
        <v>16</v>
      </c>
      <c r="I547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479">
        <v>16.7</v>
      </c>
      <c r="K5479">
        <v>10.9</v>
      </c>
      <c r="L5479">
        <v>14.1</v>
      </c>
      <c r="M5479">
        <v>20</v>
      </c>
      <c r="N5479">
        <v>332</v>
      </c>
    </row>
    <row r="5480" spans="1:14" x14ac:dyDescent="0.35">
      <c r="A5480" t="s">
        <v>33</v>
      </c>
      <c r="B5480" t="s">
        <v>1454</v>
      </c>
      <c r="C5480" t="s">
        <v>35</v>
      </c>
      <c r="D5480">
        <v>6</v>
      </c>
      <c r="E5480">
        <v>12</v>
      </c>
      <c r="F548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480" t="s">
        <v>55</v>
      </c>
      <c r="H5480" t="s">
        <v>16</v>
      </c>
      <c r="I548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480">
        <v>17.5</v>
      </c>
      <c r="K5480">
        <v>11.4</v>
      </c>
      <c r="L5480">
        <v>14.7</v>
      </c>
      <c r="M5480">
        <v>19</v>
      </c>
      <c r="N5480">
        <v>346</v>
      </c>
    </row>
    <row r="5481" spans="1:14" x14ac:dyDescent="0.35">
      <c r="A5481" t="s">
        <v>33</v>
      </c>
      <c r="B5481" t="s">
        <v>1455</v>
      </c>
      <c r="C5481" t="s">
        <v>31</v>
      </c>
      <c r="D5481">
        <v>4</v>
      </c>
      <c r="E5481">
        <v>8</v>
      </c>
      <c r="F548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481" t="s">
        <v>55</v>
      </c>
      <c r="H5481" t="s">
        <v>16</v>
      </c>
      <c r="I548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481">
        <v>12.7</v>
      </c>
      <c r="K5481">
        <v>9.4</v>
      </c>
      <c r="L5481">
        <v>11.2</v>
      </c>
      <c r="M5481">
        <v>25</v>
      </c>
      <c r="N5481">
        <v>264</v>
      </c>
    </row>
    <row r="5482" spans="1:14" x14ac:dyDescent="0.35">
      <c r="A5482" t="s">
        <v>43</v>
      </c>
      <c r="B5482" t="s">
        <v>763</v>
      </c>
      <c r="C5482" t="s">
        <v>38</v>
      </c>
      <c r="D5482">
        <v>2</v>
      </c>
      <c r="E5482">
        <v>4</v>
      </c>
      <c r="F548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482" t="s">
        <v>40</v>
      </c>
      <c r="H5482" t="s">
        <v>144</v>
      </c>
      <c r="I548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482">
        <v>9.1</v>
      </c>
      <c r="K5482">
        <v>6.8</v>
      </c>
      <c r="L5482">
        <v>8.1</v>
      </c>
      <c r="M5482">
        <v>35</v>
      </c>
      <c r="N5482">
        <v>188</v>
      </c>
    </row>
    <row r="5483" spans="1:14" x14ac:dyDescent="0.35">
      <c r="A5483" t="s">
        <v>43</v>
      </c>
      <c r="B5483" t="s">
        <v>1456</v>
      </c>
      <c r="C5483" t="s">
        <v>38</v>
      </c>
      <c r="D5483">
        <v>2</v>
      </c>
      <c r="E5483">
        <v>4</v>
      </c>
      <c r="F548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483" t="s">
        <v>40</v>
      </c>
      <c r="H5483" t="s">
        <v>144</v>
      </c>
      <c r="I548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483">
        <v>10.9</v>
      </c>
      <c r="K5483">
        <v>7.9</v>
      </c>
      <c r="L5483">
        <v>9.6</v>
      </c>
      <c r="M5483">
        <v>29</v>
      </c>
      <c r="N5483">
        <v>225</v>
      </c>
    </row>
    <row r="5484" spans="1:14" x14ac:dyDescent="0.35">
      <c r="A5484" t="s">
        <v>43</v>
      </c>
      <c r="B5484" t="s">
        <v>1457</v>
      </c>
      <c r="C5484" t="s">
        <v>38</v>
      </c>
      <c r="D5484">
        <v>2</v>
      </c>
      <c r="E5484">
        <v>4</v>
      </c>
      <c r="F548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484" t="s">
        <v>40</v>
      </c>
      <c r="H5484" t="s">
        <v>144</v>
      </c>
      <c r="I548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484">
        <v>10.7</v>
      </c>
      <c r="K5484">
        <v>7.9</v>
      </c>
      <c r="L5484">
        <v>9.5</v>
      </c>
      <c r="M5484">
        <v>30</v>
      </c>
      <c r="N5484">
        <v>221</v>
      </c>
    </row>
    <row r="5485" spans="1:14" x14ac:dyDescent="0.35">
      <c r="A5485" t="s">
        <v>43</v>
      </c>
      <c r="B5485" t="s">
        <v>44</v>
      </c>
      <c r="C5485" t="s">
        <v>14</v>
      </c>
      <c r="D5485">
        <v>2</v>
      </c>
      <c r="E5485">
        <v>4</v>
      </c>
      <c r="F548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485" t="s">
        <v>40</v>
      </c>
      <c r="H5485" t="s">
        <v>16</v>
      </c>
      <c r="I548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485">
        <v>8.6</v>
      </c>
      <c r="K5485">
        <v>6.9</v>
      </c>
      <c r="L5485">
        <v>7.8</v>
      </c>
      <c r="M5485">
        <v>36</v>
      </c>
      <c r="N5485">
        <v>182</v>
      </c>
    </row>
    <row r="5486" spans="1:14" x14ac:dyDescent="0.35">
      <c r="A5486" t="s">
        <v>43</v>
      </c>
      <c r="B5486" t="s">
        <v>1458</v>
      </c>
      <c r="C5486" t="s">
        <v>14</v>
      </c>
      <c r="D5486">
        <v>2</v>
      </c>
      <c r="E5486">
        <v>4</v>
      </c>
      <c r="F548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486" t="s">
        <v>40</v>
      </c>
      <c r="H5486" t="s">
        <v>16</v>
      </c>
      <c r="I548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486">
        <v>10</v>
      </c>
      <c r="K5486">
        <v>7</v>
      </c>
      <c r="L5486">
        <v>8.6999999999999993</v>
      </c>
      <c r="M5486">
        <v>32</v>
      </c>
      <c r="N5486">
        <v>204</v>
      </c>
    </row>
    <row r="5487" spans="1:14" x14ac:dyDescent="0.35">
      <c r="A5487" t="s">
        <v>43</v>
      </c>
      <c r="B5487" t="s">
        <v>1459</v>
      </c>
      <c r="C5487" t="s">
        <v>61</v>
      </c>
      <c r="D5487">
        <v>2</v>
      </c>
      <c r="E5487">
        <v>4</v>
      </c>
      <c r="F548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487" t="s">
        <v>40</v>
      </c>
      <c r="H5487" t="s">
        <v>16</v>
      </c>
      <c r="I548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487">
        <v>10.7</v>
      </c>
      <c r="K5487">
        <v>8</v>
      </c>
      <c r="L5487">
        <v>9.5</v>
      </c>
      <c r="M5487">
        <v>30</v>
      </c>
      <c r="N5487">
        <v>221</v>
      </c>
    </row>
    <row r="5488" spans="1:14" x14ac:dyDescent="0.35">
      <c r="A5488" t="s">
        <v>43</v>
      </c>
      <c r="B5488" t="s">
        <v>1460</v>
      </c>
      <c r="C5488" t="s">
        <v>38</v>
      </c>
      <c r="D5488">
        <v>2</v>
      </c>
      <c r="E5488">
        <v>4</v>
      </c>
      <c r="F548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488" t="s">
        <v>40</v>
      </c>
      <c r="H5488" t="s">
        <v>16</v>
      </c>
      <c r="I548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488">
        <v>10</v>
      </c>
      <c r="K5488">
        <v>7</v>
      </c>
      <c r="L5488">
        <v>8.6999999999999993</v>
      </c>
      <c r="M5488">
        <v>32</v>
      </c>
      <c r="N5488">
        <v>204</v>
      </c>
    </row>
    <row r="5489" spans="1:14" x14ac:dyDescent="0.35">
      <c r="A5489" t="s">
        <v>43</v>
      </c>
      <c r="B5489" t="s">
        <v>1461</v>
      </c>
      <c r="C5489" t="s">
        <v>38</v>
      </c>
      <c r="D5489">
        <v>2</v>
      </c>
      <c r="E5489">
        <v>4</v>
      </c>
      <c r="F548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489" t="s">
        <v>40</v>
      </c>
      <c r="H5489" t="s">
        <v>16</v>
      </c>
      <c r="I548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489">
        <v>10</v>
      </c>
      <c r="K5489">
        <v>7</v>
      </c>
      <c r="L5489">
        <v>8.6999999999999993</v>
      </c>
      <c r="M5489">
        <v>32</v>
      </c>
      <c r="N5489">
        <v>204</v>
      </c>
    </row>
    <row r="5490" spans="1:14" x14ac:dyDescent="0.35">
      <c r="A5490" t="s">
        <v>43</v>
      </c>
      <c r="B5490" t="s">
        <v>1462</v>
      </c>
      <c r="C5490" t="s">
        <v>25</v>
      </c>
      <c r="D5490">
        <v>2</v>
      </c>
      <c r="E5490">
        <v>4</v>
      </c>
      <c r="F549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490" t="s">
        <v>40</v>
      </c>
      <c r="H5490" t="s">
        <v>16</v>
      </c>
      <c r="I549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490">
        <v>10</v>
      </c>
      <c r="K5490">
        <v>7</v>
      </c>
      <c r="L5490">
        <v>8.6999999999999993</v>
      </c>
      <c r="M5490">
        <v>32</v>
      </c>
      <c r="N5490">
        <v>204</v>
      </c>
    </row>
    <row r="5491" spans="1:14" x14ac:dyDescent="0.35">
      <c r="A5491" t="s">
        <v>43</v>
      </c>
      <c r="B5491" t="s">
        <v>1463</v>
      </c>
      <c r="C5491" t="s">
        <v>25</v>
      </c>
      <c r="D5491">
        <v>3</v>
      </c>
      <c r="E5491">
        <v>6</v>
      </c>
      <c r="F549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491" t="s">
        <v>40</v>
      </c>
      <c r="H5491" t="s">
        <v>16</v>
      </c>
      <c r="I549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491">
        <v>10.7</v>
      </c>
      <c r="K5491">
        <v>8.1999999999999993</v>
      </c>
      <c r="L5491">
        <v>9.6</v>
      </c>
      <c r="M5491">
        <v>29</v>
      </c>
      <c r="N5491">
        <v>224</v>
      </c>
    </row>
    <row r="5492" spans="1:14" x14ac:dyDescent="0.35">
      <c r="A5492" t="s">
        <v>43</v>
      </c>
      <c r="B5492" t="s">
        <v>1464</v>
      </c>
      <c r="C5492" t="s">
        <v>25</v>
      </c>
      <c r="D5492">
        <v>3</v>
      </c>
      <c r="E5492">
        <v>6</v>
      </c>
      <c r="F549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492" t="s">
        <v>40</v>
      </c>
      <c r="H5492" t="s">
        <v>16</v>
      </c>
      <c r="I549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492">
        <v>10.7</v>
      </c>
      <c r="K5492">
        <v>8.1999999999999993</v>
      </c>
      <c r="L5492">
        <v>9.6</v>
      </c>
      <c r="M5492">
        <v>29</v>
      </c>
      <c r="N5492">
        <v>224</v>
      </c>
    </row>
    <row r="5493" spans="1:14" x14ac:dyDescent="0.35">
      <c r="A5493" t="s">
        <v>43</v>
      </c>
      <c r="B5493" t="s">
        <v>57</v>
      </c>
      <c r="C5493" t="s">
        <v>58</v>
      </c>
      <c r="D5493">
        <v>3</v>
      </c>
      <c r="E5493">
        <v>6</v>
      </c>
      <c r="F549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493" t="s">
        <v>47</v>
      </c>
      <c r="H5493" t="s">
        <v>16</v>
      </c>
      <c r="I549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493">
        <v>12.5</v>
      </c>
      <c r="K5493">
        <v>8.6</v>
      </c>
      <c r="L5493">
        <v>10.8</v>
      </c>
      <c r="M5493">
        <v>26</v>
      </c>
      <c r="N5493">
        <v>252</v>
      </c>
    </row>
    <row r="5494" spans="1:14" x14ac:dyDescent="0.35">
      <c r="A5494" t="s">
        <v>43</v>
      </c>
      <c r="B5494" t="s">
        <v>1465</v>
      </c>
      <c r="C5494" t="s">
        <v>21</v>
      </c>
      <c r="D5494">
        <v>2</v>
      </c>
      <c r="E5494">
        <v>4</v>
      </c>
      <c r="F549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494" t="s">
        <v>47</v>
      </c>
      <c r="H5494" t="s">
        <v>144</v>
      </c>
      <c r="I549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494">
        <v>12.3</v>
      </c>
      <c r="K5494">
        <v>8.6</v>
      </c>
      <c r="L5494">
        <v>10.6</v>
      </c>
      <c r="M5494">
        <v>27</v>
      </c>
      <c r="N5494">
        <v>248</v>
      </c>
    </row>
    <row r="5495" spans="1:14" x14ac:dyDescent="0.35">
      <c r="A5495" t="s">
        <v>43</v>
      </c>
      <c r="B5495" t="s">
        <v>62</v>
      </c>
      <c r="C5495" t="s">
        <v>21</v>
      </c>
      <c r="D5495">
        <v>2</v>
      </c>
      <c r="E5495">
        <v>4</v>
      </c>
      <c r="F549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495" t="s">
        <v>40</v>
      </c>
      <c r="H5495" t="s">
        <v>16</v>
      </c>
      <c r="I549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495">
        <v>10.9</v>
      </c>
      <c r="K5495">
        <v>8.6999999999999993</v>
      </c>
      <c r="L5495">
        <v>9.9</v>
      </c>
      <c r="M5495">
        <v>29</v>
      </c>
      <c r="N5495">
        <v>230</v>
      </c>
    </row>
    <row r="5496" spans="1:14" x14ac:dyDescent="0.35">
      <c r="A5496" t="s">
        <v>43</v>
      </c>
      <c r="B5496" t="s">
        <v>65</v>
      </c>
      <c r="C5496" t="s">
        <v>66</v>
      </c>
      <c r="D5496">
        <v>2</v>
      </c>
      <c r="E5496">
        <v>4</v>
      </c>
      <c r="F549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496" t="s">
        <v>47</v>
      </c>
      <c r="H5496" t="s">
        <v>16</v>
      </c>
      <c r="I549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496">
        <v>12.2</v>
      </c>
      <c r="K5496">
        <v>9.5</v>
      </c>
      <c r="L5496">
        <v>11</v>
      </c>
      <c r="M5496">
        <v>26</v>
      </c>
      <c r="N5496">
        <v>258</v>
      </c>
    </row>
    <row r="5497" spans="1:14" x14ac:dyDescent="0.35">
      <c r="A5497" t="s">
        <v>43</v>
      </c>
      <c r="B5497" t="s">
        <v>65</v>
      </c>
      <c r="C5497" t="s">
        <v>66</v>
      </c>
      <c r="D5497">
        <v>3</v>
      </c>
      <c r="E5497">
        <v>6</v>
      </c>
      <c r="F549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497" t="s">
        <v>47</v>
      </c>
      <c r="H5497" t="s">
        <v>16</v>
      </c>
      <c r="I549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497">
        <v>12.6</v>
      </c>
      <c r="K5497">
        <v>9.4</v>
      </c>
      <c r="L5497">
        <v>11.1</v>
      </c>
      <c r="M5497">
        <v>25</v>
      </c>
      <c r="N5497">
        <v>260</v>
      </c>
    </row>
    <row r="5498" spans="1:14" x14ac:dyDescent="0.35">
      <c r="A5498" t="s">
        <v>43</v>
      </c>
      <c r="B5498" t="s">
        <v>1466</v>
      </c>
      <c r="C5498" t="s">
        <v>66</v>
      </c>
      <c r="D5498">
        <v>3</v>
      </c>
      <c r="E5498">
        <v>6</v>
      </c>
      <c r="F549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498" t="s">
        <v>47</v>
      </c>
      <c r="H5498" t="s">
        <v>16</v>
      </c>
      <c r="I549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498">
        <v>14</v>
      </c>
      <c r="K5498">
        <v>10.7</v>
      </c>
      <c r="L5498">
        <v>12.5</v>
      </c>
      <c r="M5498">
        <v>23</v>
      </c>
      <c r="N5498">
        <v>294</v>
      </c>
    </row>
    <row r="5499" spans="1:14" x14ac:dyDescent="0.35">
      <c r="A5499" t="s">
        <v>43</v>
      </c>
      <c r="B5499" t="s">
        <v>1317</v>
      </c>
      <c r="C5499" t="s">
        <v>38</v>
      </c>
      <c r="D5499">
        <v>2.5</v>
      </c>
      <c r="E5499">
        <v>5</v>
      </c>
      <c r="F549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499" t="s">
        <v>40</v>
      </c>
      <c r="H5499" t="s">
        <v>16</v>
      </c>
      <c r="I549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499">
        <v>12.4</v>
      </c>
      <c r="K5499">
        <v>8.4</v>
      </c>
      <c r="L5499">
        <v>10.6</v>
      </c>
      <c r="M5499">
        <v>27</v>
      </c>
      <c r="N5499">
        <v>247</v>
      </c>
    </row>
    <row r="5500" spans="1:14" x14ac:dyDescent="0.35">
      <c r="A5500" t="s">
        <v>43</v>
      </c>
      <c r="B5500" t="s">
        <v>1467</v>
      </c>
      <c r="C5500" t="s">
        <v>38</v>
      </c>
      <c r="D5500">
        <v>2.9</v>
      </c>
      <c r="E5500">
        <v>6</v>
      </c>
      <c r="F550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500" t="s">
        <v>47</v>
      </c>
      <c r="H5500" t="s">
        <v>16</v>
      </c>
      <c r="I550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00">
        <v>13.3</v>
      </c>
      <c r="K5500">
        <v>8.6999999999999993</v>
      </c>
      <c r="L5500">
        <v>11.3</v>
      </c>
      <c r="M5500">
        <v>25</v>
      </c>
      <c r="N5500">
        <v>262</v>
      </c>
    </row>
    <row r="5501" spans="1:14" x14ac:dyDescent="0.35">
      <c r="A5501" t="s">
        <v>43</v>
      </c>
      <c r="B5501" t="s">
        <v>1468</v>
      </c>
      <c r="C5501" t="s">
        <v>25</v>
      </c>
      <c r="D5501">
        <v>2.9</v>
      </c>
      <c r="E5501">
        <v>6</v>
      </c>
      <c r="F550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501" t="s">
        <v>47</v>
      </c>
      <c r="H5501" t="s">
        <v>16</v>
      </c>
      <c r="I550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01">
        <v>13.5</v>
      </c>
      <c r="K5501">
        <v>9</v>
      </c>
      <c r="L5501">
        <v>11.5</v>
      </c>
      <c r="M5501">
        <v>25</v>
      </c>
      <c r="N5501">
        <v>268</v>
      </c>
    </row>
    <row r="5502" spans="1:14" x14ac:dyDescent="0.35">
      <c r="A5502" t="s">
        <v>43</v>
      </c>
      <c r="B5502" t="s">
        <v>770</v>
      </c>
      <c r="C5502" t="s">
        <v>38</v>
      </c>
      <c r="D5502">
        <v>2</v>
      </c>
      <c r="E5502">
        <v>4</v>
      </c>
      <c r="F550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502" t="s">
        <v>40</v>
      </c>
      <c r="H5502" t="s">
        <v>16</v>
      </c>
      <c r="I550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02">
        <v>10.7</v>
      </c>
      <c r="K5502">
        <v>8</v>
      </c>
      <c r="L5502">
        <v>9.5</v>
      </c>
      <c r="M5502">
        <v>30</v>
      </c>
      <c r="N5502">
        <v>222</v>
      </c>
    </row>
    <row r="5503" spans="1:14" x14ac:dyDescent="0.35">
      <c r="A5503" t="s">
        <v>43</v>
      </c>
      <c r="B5503" t="s">
        <v>74</v>
      </c>
      <c r="C5503" t="s">
        <v>14</v>
      </c>
      <c r="D5503">
        <v>3</v>
      </c>
      <c r="E5503">
        <v>6</v>
      </c>
      <c r="F550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503" t="s">
        <v>47</v>
      </c>
      <c r="H5503" t="s">
        <v>16</v>
      </c>
      <c r="I550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03">
        <v>11.3</v>
      </c>
      <c r="K5503">
        <v>8</v>
      </c>
      <c r="L5503">
        <v>9.8000000000000007</v>
      </c>
      <c r="M5503">
        <v>29</v>
      </c>
      <c r="N5503">
        <v>230</v>
      </c>
    </row>
    <row r="5504" spans="1:14" x14ac:dyDescent="0.35">
      <c r="A5504" t="s">
        <v>43</v>
      </c>
      <c r="B5504" t="s">
        <v>75</v>
      </c>
      <c r="C5504" t="s">
        <v>38</v>
      </c>
      <c r="D5504">
        <v>3</v>
      </c>
      <c r="E5504">
        <v>6</v>
      </c>
      <c r="F550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504" t="s">
        <v>47</v>
      </c>
      <c r="H5504" t="s">
        <v>16</v>
      </c>
      <c r="I550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04">
        <v>11.3</v>
      </c>
      <c r="K5504">
        <v>8</v>
      </c>
      <c r="L5504">
        <v>9.8000000000000007</v>
      </c>
      <c r="M5504">
        <v>29</v>
      </c>
      <c r="N5504">
        <v>230</v>
      </c>
    </row>
    <row r="5505" spans="1:14" x14ac:dyDescent="0.35">
      <c r="A5505" t="s">
        <v>43</v>
      </c>
      <c r="B5505" t="s">
        <v>1469</v>
      </c>
      <c r="C5505" t="s">
        <v>38</v>
      </c>
      <c r="D5505">
        <v>3</v>
      </c>
      <c r="E5505">
        <v>6</v>
      </c>
      <c r="F550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505" t="s">
        <v>47</v>
      </c>
      <c r="H5505" t="s">
        <v>16</v>
      </c>
      <c r="I550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05">
        <v>11.4</v>
      </c>
      <c r="K5505">
        <v>8.1999999999999993</v>
      </c>
      <c r="L5505">
        <v>9.9</v>
      </c>
      <c r="M5505">
        <v>29</v>
      </c>
      <c r="N5505">
        <v>234</v>
      </c>
    </row>
    <row r="5506" spans="1:14" x14ac:dyDescent="0.35">
      <c r="A5506" t="s">
        <v>43</v>
      </c>
      <c r="B5506" t="s">
        <v>1470</v>
      </c>
      <c r="C5506" t="s">
        <v>25</v>
      </c>
      <c r="D5506">
        <v>3</v>
      </c>
      <c r="E5506">
        <v>6</v>
      </c>
      <c r="F550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506" t="s">
        <v>47</v>
      </c>
      <c r="H5506" t="s">
        <v>16</v>
      </c>
      <c r="I550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06">
        <v>11.3</v>
      </c>
      <c r="K5506">
        <v>8</v>
      </c>
      <c r="L5506">
        <v>9.8000000000000007</v>
      </c>
      <c r="M5506">
        <v>29</v>
      </c>
      <c r="N5506">
        <v>230</v>
      </c>
    </row>
    <row r="5507" spans="1:14" x14ac:dyDescent="0.35">
      <c r="A5507" t="s">
        <v>43</v>
      </c>
      <c r="B5507" t="s">
        <v>80</v>
      </c>
      <c r="C5507" t="s">
        <v>21</v>
      </c>
      <c r="D5507">
        <v>3</v>
      </c>
      <c r="E5507">
        <v>6</v>
      </c>
      <c r="F550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507" t="s">
        <v>47</v>
      </c>
      <c r="H5507" t="s">
        <v>16</v>
      </c>
      <c r="I550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07">
        <v>12.7</v>
      </c>
      <c r="K5507">
        <v>10</v>
      </c>
      <c r="L5507">
        <v>11.5</v>
      </c>
      <c r="M5507">
        <v>25</v>
      </c>
      <c r="N5507">
        <v>270</v>
      </c>
    </row>
    <row r="5508" spans="1:14" x14ac:dyDescent="0.35">
      <c r="A5508" t="s">
        <v>43</v>
      </c>
      <c r="B5508" t="s">
        <v>1471</v>
      </c>
      <c r="C5508" t="s">
        <v>38</v>
      </c>
      <c r="D5508">
        <v>2</v>
      </c>
      <c r="E5508">
        <v>4</v>
      </c>
      <c r="F550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508" t="s">
        <v>40</v>
      </c>
      <c r="H5508" t="s">
        <v>144</v>
      </c>
      <c r="I550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508">
        <v>10.3</v>
      </c>
      <c r="K5508">
        <v>7.7</v>
      </c>
      <c r="L5508">
        <v>9.1999999999999993</v>
      </c>
      <c r="M5508">
        <v>31</v>
      </c>
      <c r="N5508">
        <v>213</v>
      </c>
    </row>
    <row r="5509" spans="1:14" x14ac:dyDescent="0.35">
      <c r="A5509" t="s">
        <v>43</v>
      </c>
      <c r="B5509" t="s">
        <v>1472</v>
      </c>
      <c r="C5509" t="s">
        <v>31</v>
      </c>
      <c r="D5509">
        <v>2</v>
      </c>
      <c r="E5509">
        <v>4</v>
      </c>
      <c r="F550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509" t="s">
        <v>40</v>
      </c>
      <c r="H5509" t="s">
        <v>144</v>
      </c>
      <c r="I550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509">
        <v>10.3</v>
      </c>
      <c r="K5509">
        <v>7.7</v>
      </c>
      <c r="L5509">
        <v>9.1999999999999993</v>
      </c>
      <c r="M5509">
        <v>31</v>
      </c>
      <c r="N5509">
        <v>213</v>
      </c>
    </row>
    <row r="5510" spans="1:14" x14ac:dyDescent="0.35">
      <c r="A5510" t="s">
        <v>43</v>
      </c>
      <c r="B5510" t="s">
        <v>1473</v>
      </c>
      <c r="C5510" t="s">
        <v>38</v>
      </c>
      <c r="D5510">
        <v>2.5</v>
      </c>
      <c r="E5510">
        <v>5</v>
      </c>
      <c r="F551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510" t="s">
        <v>40</v>
      </c>
      <c r="H5510" t="s">
        <v>16</v>
      </c>
      <c r="I551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10">
        <v>12</v>
      </c>
      <c r="K5510">
        <v>8.3000000000000007</v>
      </c>
      <c r="L5510">
        <v>10.3</v>
      </c>
      <c r="M5510">
        <v>27</v>
      </c>
      <c r="N5510">
        <v>241</v>
      </c>
    </row>
    <row r="5511" spans="1:14" x14ac:dyDescent="0.35">
      <c r="A5511" t="s">
        <v>43</v>
      </c>
      <c r="B5511" t="s">
        <v>1474</v>
      </c>
      <c r="C5511" t="s">
        <v>38</v>
      </c>
      <c r="D5511">
        <v>2</v>
      </c>
      <c r="E5511">
        <v>4</v>
      </c>
      <c r="F551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511" t="s">
        <v>40</v>
      </c>
      <c r="H5511" t="s">
        <v>16</v>
      </c>
      <c r="I551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11">
        <v>10.4</v>
      </c>
      <c r="K5511">
        <v>8.1999999999999993</v>
      </c>
      <c r="L5511">
        <v>9.4</v>
      </c>
      <c r="M5511">
        <v>30</v>
      </c>
      <c r="N5511">
        <v>220</v>
      </c>
    </row>
    <row r="5512" spans="1:14" x14ac:dyDescent="0.35">
      <c r="A5512" t="s">
        <v>85</v>
      </c>
      <c r="B5512" t="s">
        <v>1475</v>
      </c>
      <c r="C5512" t="s">
        <v>66</v>
      </c>
      <c r="D5512">
        <v>4</v>
      </c>
      <c r="E5512">
        <v>8</v>
      </c>
      <c r="F551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512" t="s">
        <v>47</v>
      </c>
      <c r="H5512" t="s">
        <v>16</v>
      </c>
      <c r="I551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12">
        <v>16.399999999999999</v>
      </c>
      <c r="K5512">
        <v>10.1</v>
      </c>
      <c r="L5512">
        <v>13.6</v>
      </c>
      <c r="M5512">
        <v>21</v>
      </c>
      <c r="N5512">
        <v>315</v>
      </c>
    </row>
    <row r="5513" spans="1:14" x14ac:dyDescent="0.35">
      <c r="A5513" t="s">
        <v>85</v>
      </c>
      <c r="B5513" t="s">
        <v>1476</v>
      </c>
      <c r="C5513" t="s">
        <v>25</v>
      </c>
      <c r="D5513">
        <v>6.8</v>
      </c>
      <c r="E5513">
        <v>8</v>
      </c>
      <c r="F551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513" t="s">
        <v>47</v>
      </c>
      <c r="H5513" t="s">
        <v>16</v>
      </c>
      <c r="I551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13">
        <v>24.5</v>
      </c>
      <c r="K5513">
        <v>14.4</v>
      </c>
      <c r="L5513">
        <v>20</v>
      </c>
      <c r="M5513">
        <v>14</v>
      </c>
      <c r="N5513">
        <v>465</v>
      </c>
    </row>
    <row r="5514" spans="1:14" x14ac:dyDescent="0.35">
      <c r="A5514" t="s">
        <v>91</v>
      </c>
      <c r="B5514" t="s">
        <v>1477</v>
      </c>
      <c r="C5514" t="s">
        <v>38</v>
      </c>
      <c r="D5514">
        <v>2</v>
      </c>
      <c r="E5514">
        <v>4</v>
      </c>
      <c r="F551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514" t="s">
        <v>47</v>
      </c>
      <c r="H5514" t="s">
        <v>16</v>
      </c>
      <c r="I551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14">
        <v>10.199999999999999</v>
      </c>
      <c r="K5514">
        <v>7.2</v>
      </c>
      <c r="L5514">
        <v>8.8000000000000007</v>
      </c>
      <c r="M5514">
        <v>32</v>
      </c>
      <c r="N5514">
        <v>207</v>
      </c>
    </row>
    <row r="5515" spans="1:14" x14ac:dyDescent="0.35">
      <c r="A5515" t="s">
        <v>91</v>
      </c>
      <c r="B5515" t="s">
        <v>1478</v>
      </c>
      <c r="C5515" t="s">
        <v>38</v>
      </c>
      <c r="D5515">
        <v>2</v>
      </c>
      <c r="E5515">
        <v>4</v>
      </c>
      <c r="F551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515" t="s">
        <v>47</v>
      </c>
      <c r="H5515" t="s">
        <v>16</v>
      </c>
      <c r="I551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15">
        <v>9.9</v>
      </c>
      <c r="K5515">
        <v>7.1</v>
      </c>
      <c r="L5515">
        <v>8.6</v>
      </c>
      <c r="M5515">
        <v>33</v>
      </c>
      <c r="N5515">
        <v>202</v>
      </c>
    </row>
    <row r="5516" spans="1:14" x14ac:dyDescent="0.35">
      <c r="A5516" t="s">
        <v>91</v>
      </c>
      <c r="B5516" t="s">
        <v>1479</v>
      </c>
      <c r="C5516" t="s">
        <v>14</v>
      </c>
      <c r="D5516">
        <v>2</v>
      </c>
      <c r="E5516">
        <v>4</v>
      </c>
      <c r="F551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516" t="s">
        <v>47</v>
      </c>
      <c r="H5516" t="s">
        <v>16</v>
      </c>
      <c r="I551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16">
        <v>9.5</v>
      </c>
      <c r="K5516">
        <v>6.9</v>
      </c>
      <c r="L5516">
        <v>8.3000000000000007</v>
      </c>
      <c r="M5516">
        <v>34</v>
      </c>
      <c r="N5516">
        <v>194</v>
      </c>
    </row>
    <row r="5517" spans="1:14" x14ac:dyDescent="0.35">
      <c r="A5517" t="s">
        <v>91</v>
      </c>
      <c r="B5517" t="s">
        <v>1480</v>
      </c>
      <c r="C5517" t="s">
        <v>58</v>
      </c>
      <c r="D5517">
        <v>2</v>
      </c>
      <c r="E5517">
        <v>4</v>
      </c>
      <c r="F551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517" t="s">
        <v>47</v>
      </c>
      <c r="H5517" t="s">
        <v>16</v>
      </c>
      <c r="I551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17">
        <v>10.199999999999999</v>
      </c>
      <c r="K5517">
        <v>7.2</v>
      </c>
      <c r="L5517">
        <v>8.8000000000000007</v>
      </c>
      <c r="M5517">
        <v>32</v>
      </c>
      <c r="N5517">
        <v>207</v>
      </c>
    </row>
    <row r="5518" spans="1:14" x14ac:dyDescent="0.35">
      <c r="A5518" t="s">
        <v>91</v>
      </c>
      <c r="B5518" t="s">
        <v>1481</v>
      </c>
      <c r="C5518" t="s">
        <v>61</v>
      </c>
      <c r="D5518">
        <v>2</v>
      </c>
      <c r="E5518">
        <v>4</v>
      </c>
      <c r="F551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518" t="s">
        <v>47</v>
      </c>
      <c r="H5518" t="s">
        <v>16</v>
      </c>
      <c r="I551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18">
        <v>10.199999999999999</v>
      </c>
      <c r="K5518">
        <v>7.2</v>
      </c>
      <c r="L5518">
        <v>8.8000000000000007</v>
      </c>
      <c r="M5518">
        <v>32</v>
      </c>
      <c r="N5518">
        <v>207</v>
      </c>
    </row>
    <row r="5519" spans="1:14" x14ac:dyDescent="0.35">
      <c r="A5519" t="s">
        <v>91</v>
      </c>
      <c r="B5519" t="s">
        <v>1482</v>
      </c>
      <c r="C5519" t="s">
        <v>38</v>
      </c>
      <c r="D5519">
        <v>2</v>
      </c>
      <c r="E5519">
        <v>4</v>
      </c>
      <c r="F551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519" t="s">
        <v>47</v>
      </c>
      <c r="H5519" t="s">
        <v>16</v>
      </c>
      <c r="I551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19">
        <v>10.6</v>
      </c>
      <c r="K5519">
        <v>7.3</v>
      </c>
      <c r="L5519">
        <v>9.1</v>
      </c>
      <c r="M5519">
        <v>31</v>
      </c>
      <c r="N5519">
        <v>213</v>
      </c>
    </row>
    <row r="5520" spans="1:14" x14ac:dyDescent="0.35">
      <c r="A5520" t="s">
        <v>91</v>
      </c>
      <c r="B5520" t="s">
        <v>1483</v>
      </c>
      <c r="C5520" t="s">
        <v>14</v>
      </c>
      <c r="D5520">
        <v>2</v>
      </c>
      <c r="E5520">
        <v>4</v>
      </c>
      <c r="F552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520" t="s">
        <v>47</v>
      </c>
      <c r="H5520" t="s">
        <v>16</v>
      </c>
      <c r="I552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20">
        <v>10.199999999999999</v>
      </c>
      <c r="K5520">
        <v>7.2</v>
      </c>
      <c r="L5520">
        <v>8.8000000000000007</v>
      </c>
      <c r="M5520">
        <v>32</v>
      </c>
      <c r="N5520">
        <v>207</v>
      </c>
    </row>
    <row r="5521" spans="1:14" x14ac:dyDescent="0.35">
      <c r="A5521" t="s">
        <v>91</v>
      </c>
      <c r="B5521" t="s">
        <v>1484</v>
      </c>
      <c r="C5521" t="s">
        <v>14</v>
      </c>
      <c r="D5521">
        <v>2</v>
      </c>
      <c r="E5521">
        <v>4</v>
      </c>
      <c r="F552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521" t="s">
        <v>47</v>
      </c>
      <c r="H5521" t="s">
        <v>16</v>
      </c>
      <c r="I552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21">
        <v>10.199999999999999</v>
      </c>
      <c r="K5521">
        <v>7.2</v>
      </c>
      <c r="L5521">
        <v>8.8000000000000007</v>
      </c>
      <c r="M5521">
        <v>32</v>
      </c>
      <c r="N5521">
        <v>207</v>
      </c>
    </row>
    <row r="5522" spans="1:14" x14ac:dyDescent="0.35">
      <c r="A5522" t="s">
        <v>91</v>
      </c>
      <c r="B5522" t="s">
        <v>1485</v>
      </c>
      <c r="C5522" t="s">
        <v>14</v>
      </c>
      <c r="D5522">
        <v>3</v>
      </c>
      <c r="E5522">
        <v>6</v>
      </c>
      <c r="F552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522" t="s">
        <v>47</v>
      </c>
      <c r="H5522" t="s">
        <v>16</v>
      </c>
      <c r="I552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22">
        <v>11.2</v>
      </c>
      <c r="K5522">
        <v>7.3</v>
      </c>
      <c r="L5522">
        <v>9.4</v>
      </c>
      <c r="M5522">
        <v>30</v>
      </c>
      <c r="N5522">
        <v>227</v>
      </c>
    </row>
    <row r="5523" spans="1:14" x14ac:dyDescent="0.35">
      <c r="A5523" t="s">
        <v>91</v>
      </c>
      <c r="B5523" t="s">
        <v>1485</v>
      </c>
      <c r="C5523" t="s">
        <v>14</v>
      </c>
      <c r="D5523">
        <v>3</v>
      </c>
      <c r="E5523">
        <v>6</v>
      </c>
      <c r="F552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523" t="s">
        <v>17</v>
      </c>
      <c r="H5523" t="s">
        <v>16</v>
      </c>
      <c r="I552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23">
        <v>12.8</v>
      </c>
      <c r="K5523">
        <v>8.8000000000000007</v>
      </c>
      <c r="L5523">
        <v>11</v>
      </c>
      <c r="M5523">
        <v>26</v>
      </c>
      <c r="N5523">
        <v>256</v>
      </c>
    </row>
    <row r="5524" spans="1:14" x14ac:dyDescent="0.35">
      <c r="A5524" t="s">
        <v>91</v>
      </c>
      <c r="B5524" t="s">
        <v>1486</v>
      </c>
      <c r="C5524" t="s">
        <v>38</v>
      </c>
      <c r="D5524">
        <v>3</v>
      </c>
      <c r="E5524">
        <v>6</v>
      </c>
      <c r="F552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524" t="s">
        <v>47</v>
      </c>
      <c r="H5524" t="s">
        <v>16</v>
      </c>
      <c r="I552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24">
        <v>11.8</v>
      </c>
      <c r="K5524">
        <v>7.9</v>
      </c>
      <c r="L5524">
        <v>10</v>
      </c>
      <c r="M5524">
        <v>28</v>
      </c>
      <c r="N5524">
        <v>235</v>
      </c>
    </row>
    <row r="5525" spans="1:14" x14ac:dyDescent="0.35">
      <c r="A5525" t="s">
        <v>91</v>
      </c>
      <c r="B5525" t="s">
        <v>1487</v>
      </c>
      <c r="C5525" t="s">
        <v>14</v>
      </c>
      <c r="D5525">
        <v>3</v>
      </c>
      <c r="E5525">
        <v>6</v>
      </c>
      <c r="F552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525" t="s">
        <v>47</v>
      </c>
      <c r="H5525" t="s">
        <v>16</v>
      </c>
      <c r="I552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25">
        <v>11.4</v>
      </c>
      <c r="K5525">
        <v>7.6</v>
      </c>
      <c r="L5525">
        <v>9.6999999999999993</v>
      </c>
      <c r="M5525">
        <v>29</v>
      </c>
      <c r="N5525">
        <v>228</v>
      </c>
    </row>
    <row r="5526" spans="1:14" x14ac:dyDescent="0.35">
      <c r="A5526" t="s">
        <v>91</v>
      </c>
      <c r="B5526" t="s">
        <v>1487</v>
      </c>
      <c r="C5526" t="s">
        <v>14</v>
      </c>
      <c r="D5526">
        <v>3</v>
      </c>
      <c r="E5526">
        <v>6</v>
      </c>
      <c r="F552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526" t="s">
        <v>17</v>
      </c>
      <c r="H5526" t="s">
        <v>16</v>
      </c>
      <c r="I552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26">
        <v>13</v>
      </c>
      <c r="K5526">
        <v>8.5</v>
      </c>
      <c r="L5526">
        <v>11</v>
      </c>
      <c r="M5526">
        <v>26</v>
      </c>
      <c r="N5526">
        <v>256</v>
      </c>
    </row>
    <row r="5527" spans="1:14" x14ac:dyDescent="0.35">
      <c r="A5527" t="s">
        <v>91</v>
      </c>
      <c r="B5527" t="s">
        <v>1488</v>
      </c>
      <c r="C5527" t="s">
        <v>14</v>
      </c>
      <c r="D5527">
        <v>3</v>
      </c>
      <c r="E5527">
        <v>6</v>
      </c>
      <c r="F552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527" t="s">
        <v>47</v>
      </c>
      <c r="H5527" t="s">
        <v>16</v>
      </c>
      <c r="I552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27">
        <v>11.4</v>
      </c>
      <c r="K5527">
        <v>7.6</v>
      </c>
      <c r="L5527">
        <v>9.6999999999999993</v>
      </c>
      <c r="M5527">
        <v>29</v>
      </c>
      <c r="N5527">
        <v>228</v>
      </c>
    </row>
    <row r="5528" spans="1:14" x14ac:dyDescent="0.35">
      <c r="A5528" t="s">
        <v>91</v>
      </c>
      <c r="B5528" t="s">
        <v>1489</v>
      </c>
      <c r="C5528" t="s">
        <v>25</v>
      </c>
      <c r="D5528">
        <v>2</v>
      </c>
      <c r="E5528">
        <v>4</v>
      </c>
      <c r="F552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528" t="s">
        <v>47</v>
      </c>
      <c r="H5528" t="s">
        <v>16</v>
      </c>
      <c r="I552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28">
        <v>10.199999999999999</v>
      </c>
      <c r="K5528">
        <v>7.2</v>
      </c>
      <c r="L5528">
        <v>8.8000000000000007</v>
      </c>
      <c r="M5528">
        <v>32</v>
      </c>
      <c r="N5528">
        <v>207</v>
      </c>
    </row>
    <row r="5529" spans="1:14" x14ac:dyDescent="0.35">
      <c r="A5529" t="s">
        <v>91</v>
      </c>
      <c r="B5529" t="s">
        <v>1490</v>
      </c>
      <c r="C5529" t="s">
        <v>25</v>
      </c>
      <c r="D5529">
        <v>3</v>
      </c>
      <c r="E5529">
        <v>6</v>
      </c>
      <c r="F552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529" t="s">
        <v>47</v>
      </c>
      <c r="H5529" t="s">
        <v>16</v>
      </c>
      <c r="I552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29">
        <v>11.2</v>
      </c>
      <c r="K5529">
        <v>8.1</v>
      </c>
      <c r="L5529">
        <v>9.8000000000000007</v>
      </c>
      <c r="M5529">
        <v>29</v>
      </c>
      <c r="N5529">
        <v>231</v>
      </c>
    </row>
    <row r="5530" spans="1:14" x14ac:dyDescent="0.35">
      <c r="A5530" t="s">
        <v>91</v>
      </c>
      <c r="B5530" t="s">
        <v>1491</v>
      </c>
      <c r="C5530" t="s">
        <v>14</v>
      </c>
      <c r="D5530">
        <v>3</v>
      </c>
      <c r="E5530">
        <v>6</v>
      </c>
      <c r="F553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530" t="s">
        <v>47</v>
      </c>
      <c r="H5530" t="s">
        <v>16</v>
      </c>
      <c r="I553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30">
        <v>12.3</v>
      </c>
      <c r="K5530">
        <v>8.4</v>
      </c>
      <c r="L5530">
        <v>10.5</v>
      </c>
      <c r="M5530">
        <v>27</v>
      </c>
      <c r="N5530">
        <v>248</v>
      </c>
    </row>
    <row r="5531" spans="1:14" x14ac:dyDescent="0.35">
      <c r="A5531" t="s">
        <v>91</v>
      </c>
      <c r="B5531" t="s">
        <v>1492</v>
      </c>
      <c r="C5531" t="s">
        <v>58</v>
      </c>
      <c r="D5531">
        <v>3</v>
      </c>
      <c r="E5531">
        <v>6</v>
      </c>
      <c r="F553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531" t="s">
        <v>47</v>
      </c>
      <c r="H5531" t="s">
        <v>16</v>
      </c>
      <c r="I553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31">
        <v>11.9</v>
      </c>
      <c r="K5531">
        <v>8.4</v>
      </c>
      <c r="L5531">
        <v>10.3</v>
      </c>
      <c r="M5531">
        <v>27</v>
      </c>
      <c r="N5531">
        <v>241</v>
      </c>
    </row>
    <row r="5532" spans="1:14" x14ac:dyDescent="0.35">
      <c r="A5532" t="s">
        <v>91</v>
      </c>
      <c r="B5532" t="s">
        <v>1493</v>
      </c>
      <c r="C5532" t="s">
        <v>14</v>
      </c>
      <c r="D5532">
        <v>4.4000000000000004</v>
      </c>
      <c r="E5532">
        <v>8</v>
      </c>
      <c r="F553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532" t="s">
        <v>47</v>
      </c>
      <c r="H5532" t="s">
        <v>16</v>
      </c>
      <c r="I553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32">
        <v>14</v>
      </c>
      <c r="K5532">
        <v>9.6</v>
      </c>
      <c r="L5532">
        <v>12</v>
      </c>
      <c r="M5532">
        <v>24</v>
      </c>
      <c r="N5532">
        <v>282</v>
      </c>
    </row>
    <row r="5533" spans="1:14" x14ac:dyDescent="0.35">
      <c r="A5533" t="s">
        <v>91</v>
      </c>
      <c r="B5533" t="s">
        <v>1494</v>
      </c>
      <c r="C5533" t="s">
        <v>58</v>
      </c>
      <c r="D5533">
        <v>4.4000000000000004</v>
      </c>
      <c r="E5533">
        <v>8</v>
      </c>
      <c r="F553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533" t="s">
        <v>47</v>
      </c>
      <c r="H5533" t="s">
        <v>16</v>
      </c>
      <c r="I553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33">
        <v>13.3</v>
      </c>
      <c r="K5533">
        <v>9.1999999999999993</v>
      </c>
      <c r="L5533">
        <v>11.5</v>
      </c>
      <c r="M5533">
        <v>25</v>
      </c>
      <c r="N5533">
        <v>269</v>
      </c>
    </row>
    <row r="5534" spans="1:14" x14ac:dyDescent="0.35">
      <c r="A5534" t="s">
        <v>91</v>
      </c>
      <c r="B5534" t="s">
        <v>1495</v>
      </c>
      <c r="C5534" t="s">
        <v>58</v>
      </c>
      <c r="D5534">
        <v>4.4000000000000004</v>
      </c>
      <c r="E5534">
        <v>8</v>
      </c>
      <c r="F553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534" t="s">
        <v>47</v>
      </c>
      <c r="H5534" t="s">
        <v>16</v>
      </c>
      <c r="I553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34">
        <v>14</v>
      </c>
      <c r="K5534">
        <v>9.6</v>
      </c>
      <c r="L5534">
        <v>12</v>
      </c>
      <c r="M5534">
        <v>24</v>
      </c>
      <c r="N5534">
        <v>282</v>
      </c>
    </row>
    <row r="5535" spans="1:14" x14ac:dyDescent="0.35">
      <c r="A5535" t="s">
        <v>91</v>
      </c>
      <c r="B5535" t="s">
        <v>1496</v>
      </c>
      <c r="C5535" t="s">
        <v>14</v>
      </c>
      <c r="D5535">
        <v>4.4000000000000004</v>
      </c>
      <c r="E5535">
        <v>8</v>
      </c>
      <c r="F553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535" t="s">
        <v>47</v>
      </c>
      <c r="H5535" t="s">
        <v>16</v>
      </c>
      <c r="I553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35">
        <v>14</v>
      </c>
      <c r="K5535">
        <v>9.6</v>
      </c>
      <c r="L5535">
        <v>12</v>
      </c>
      <c r="M5535">
        <v>24</v>
      </c>
      <c r="N5535">
        <v>282</v>
      </c>
    </row>
    <row r="5536" spans="1:14" x14ac:dyDescent="0.35">
      <c r="A5536" t="s">
        <v>91</v>
      </c>
      <c r="B5536" t="s">
        <v>1497</v>
      </c>
      <c r="C5536" t="s">
        <v>58</v>
      </c>
      <c r="D5536">
        <v>4.4000000000000004</v>
      </c>
      <c r="E5536">
        <v>8</v>
      </c>
      <c r="F553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536" t="s">
        <v>47</v>
      </c>
      <c r="H5536" t="s">
        <v>16</v>
      </c>
      <c r="I553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36">
        <v>14</v>
      </c>
      <c r="K5536">
        <v>9.6</v>
      </c>
      <c r="L5536">
        <v>12</v>
      </c>
      <c r="M5536">
        <v>24</v>
      </c>
      <c r="N5536">
        <v>282</v>
      </c>
    </row>
    <row r="5537" spans="1:14" x14ac:dyDescent="0.35">
      <c r="A5537" t="s">
        <v>91</v>
      </c>
      <c r="B5537" t="s">
        <v>1498</v>
      </c>
      <c r="C5537" t="s">
        <v>38</v>
      </c>
      <c r="D5537">
        <v>3</v>
      </c>
      <c r="E5537">
        <v>6</v>
      </c>
      <c r="F553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537" t="s">
        <v>40</v>
      </c>
      <c r="H5537" t="s">
        <v>16</v>
      </c>
      <c r="I553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37">
        <v>14.3</v>
      </c>
      <c r="K5537">
        <v>10.4</v>
      </c>
      <c r="L5537">
        <v>12.6</v>
      </c>
      <c r="M5537">
        <v>22</v>
      </c>
      <c r="N5537">
        <v>294</v>
      </c>
    </row>
    <row r="5538" spans="1:14" x14ac:dyDescent="0.35">
      <c r="A5538" t="s">
        <v>91</v>
      </c>
      <c r="B5538" t="s">
        <v>1498</v>
      </c>
      <c r="C5538" t="s">
        <v>38</v>
      </c>
      <c r="D5538">
        <v>3</v>
      </c>
      <c r="E5538">
        <v>6</v>
      </c>
      <c r="F553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538" t="s">
        <v>17</v>
      </c>
      <c r="H5538" t="s">
        <v>16</v>
      </c>
      <c r="I553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38">
        <v>13.4</v>
      </c>
      <c r="K5538">
        <v>9.6</v>
      </c>
      <c r="L5538">
        <v>11.7</v>
      </c>
      <c r="M5538">
        <v>24</v>
      </c>
      <c r="N5538">
        <v>273</v>
      </c>
    </row>
    <row r="5539" spans="1:14" x14ac:dyDescent="0.35">
      <c r="A5539" t="s">
        <v>91</v>
      </c>
      <c r="B5539" t="s">
        <v>1499</v>
      </c>
      <c r="C5539" t="s">
        <v>38</v>
      </c>
      <c r="D5539">
        <v>3</v>
      </c>
      <c r="E5539">
        <v>6</v>
      </c>
      <c r="F553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539" t="s">
        <v>47</v>
      </c>
      <c r="H5539" t="s">
        <v>16</v>
      </c>
      <c r="I553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39">
        <v>11.2</v>
      </c>
      <c r="K5539">
        <v>7.8</v>
      </c>
      <c r="L5539">
        <v>9.6999999999999993</v>
      </c>
      <c r="M5539">
        <v>29</v>
      </c>
      <c r="N5539">
        <v>227</v>
      </c>
    </row>
    <row r="5540" spans="1:14" x14ac:dyDescent="0.35">
      <c r="A5540" t="s">
        <v>91</v>
      </c>
      <c r="B5540" t="s">
        <v>1499</v>
      </c>
      <c r="C5540" t="s">
        <v>38</v>
      </c>
      <c r="D5540">
        <v>3</v>
      </c>
      <c r="E5540">
        <v>6</v>
      </c>
      <c r="F554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540" t="s">
        <v>17</v>
      </c>
      <c r="H5540" t="s">
        <v>16</v>
      </c>
      <c r="I554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40">
        <v>12.8</v>
      </c>
      <c r="K5540">
        <v>8.8000000000000007</v>
      </c>
      <c r="L5540">
        <v>11</v>
      </c>
      <c r="M5540">
        <v>26</v>
      </c>
      <c r="N5540">
        <v>256</v>
      </c>
    </row>
    <row r="5541" spans="1:14" x14ac:dyDescent="0.35">
      <c r="A5541" t="s">
        <v>91</v>
      </c>
      <c r="B5541" t="s">
        <v>1500</v>
      </c>
      <c r="C5541" t="s">
        <v>38</v>
      </c>
      <c r="D5541">
        <v>3</v>
      </c>
      <c r="E5541">
        <v>6</v>
      </c>
      <c r="F554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541" t="s">
        <v>47</v>
      </c>
      <c r="H5541" t="s">
        <v>16</v>
      </c>
      <c r="I554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41">
        <v>11.2</v>
      </c>
      <c r="K5541">
        <v>7.8</v>
      </c>
      <c r="L5541">
        <v>9.6999999999999993</v>
      </c>
      <c r="M5541">
        <v>29</v>
      </c>
      <c r="N5541">
        <v>227</v>
      </c>
    </row>
    <row r="5542" spans="1:14" x14ac:dyDescent="0.35">
      <c r="A5542" t="s">
        <v>91</v>
      </c>
      <c r="B5542" t="s">
        <v>1500</v>
      </c>
      <c r="C5542" t="s">
        <v>38</v>
      </c>
      <c r="D5542">
        <v>3</v>
      </c>
      <c r="E5542">
        <v>6</v>
      </c>
      <c r="F554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542" t="s">
        <v>17</v>
      </c>
      <c r="H5542" t="s">
        <v>16</v>
      </c>
      <c r="I554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42">
        <v>12.8</v>
      </c>
      <c r="K5542">
        <v>8.8000000000000007</v>
      </c>
      <c r="L5542">
        <v>11</v>
      </c>
      <c r="M5542">
        <v>26</v>
      </c>
      <c r="N5542">
        <v>256</v>
      </c>
    </row>
    <row r="5543" spans="1:14" x14ac:dyDescent="0.35">
      <c r="A5543" t="s">
        <v>91</v>
      </c>
      <c r="B5543" t="s">
        <v>1501</v>
      </c>
      <c r="C5543" t="s">
        <v>38</v>
      </c>
      <c r="D5543">
        <v>3</v>
      </c>
      <c r="E5543">
        <v>6</v>
      </c>
      <c r="F554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543" t="s">
        <v>47</v>
      </c>
      <c r="H5543" t="s">
        <v>16</v>
      </c>
      <c r="I554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43">
        <v>11.2</v>
      </c>
      <c r="K5543">
        <v>7.8</v>
      </c>
      <c r="L5543">
        <v>9.6999999999999993</v>
      </c>
      <c r="M5543">
        <v>29</v>
      </c>
      <c r="N5543">
        <v>227</v>
      </c>
    </row>
    <row r="5544" spans="1:14" x14ac:dyDescent="0.35">
      <c r="A5544" t="s">
        <v>91</v>
      </c>
      <c r="B5544" t="s">
        <v>1501</v>
      </c>
      <c r="C5544" t="s">
        <v>38</v>
      </c>
      <c r="D5544">
        <v>3</v>
      </c>
      <c r="E5544">
        <v>6</v>
      </c>
      <c r="F554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544" t="s">
        <v>17</v>
      </c>
      <c r="H5544" t="s">
        <v>16</v>
      </c>
      <c r="I554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44">
        <v>12.8</v>
      </c>
      <c r="K5544">
        <v>8.8000000000000007</v>
      </c>
      <c r="L5544">
        <v>11</v>
      </c>
      <c r="M5544">
        <v>26</v>
      </c>
      <c r="N5544">
        <v>256</v>
      </c>
    </row>
    <row r="5545" spans="1:14" x14ac:dyDescent="0.35">
      <c r="A5545" t="s">
        <v>91</v>
      </c>
      <c r="B5545" t="s">
        <v>1502</v>
      </c>
      <c r="C5545" t="s">
        <v>38</v>
      </c>
      <c r="D5545">
        <v>3</v>
      </c>
      <c r="E5545">
        <v>6</v>
      </c>
      <c r="F554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545" t="s">
        <v>47</v>
      </c>
      <c r="H5545" t="s">
        <v>16</v>
      </c>
      <c r="I554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45">
        <v>11.3</v>
      </c>
      <c r="K5545">
        <v>8</v>
      </c>
      <c r="L5545">
        <v>9.8000000000000007</v>
      </c>
      <c r="M5545">
        <v>29</v>
      </c>
      <c r="N5545">
        <v>229</v>
      </c>
    </row>
    <row r="5546" spans="1:14" x14ac:dyDescent="0.35">
      <c r="A5546" t="s">
        <v>91</v>
      </c>
      <c r="B5546" t="s">
        <v>1503</v>
      </c>
      <c r="C5546" t="s">
        <v>38</v>
      </c>
      <c r="D5546">
        <v>3</v>
      </c>
      <c r="E5546">
        <v>6</v>
      </c>
      <c r="F554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546" t="s">
        <v>47</v>
      </c>
      <c r="H5546" t="s">
        <v>16</v>
      </c>
      <c r="I554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46">
        <v>11.3</v>
      </c>
      <c r="K5546">
        <v>8</v>
      </c>
      <c r="L5546">
        <v>9.8000000000000007</v>
      </c>
      <c r="M5546">
        <v>29</v>
      </c>
      <c r="N5546">
        <v>229</v>
      </c>
    </row>
    <row r="5547" spans="1:14" x14ac:dyDescent="0.35">
      <c r="A5547" t="s">
        <v>91</v>
      </c>
      <c r="B5547" t="s">
        <v>1504</v>
      </c>
      <c r="C5547" t="s">
        <v>38</v>
      </c>
      <c r="D5547">
        <v>3</v>
      </c>
      <c r="E5547">
        <v>6</v>
      </c>
      <c r="F554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547" t="s">
        <v>47</v>
      </c>
      <c r="H5547" t="s">
        <v>16</v>
      </c>
      <c r="I554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47">
        <v>11.3</v>
      </c>
      <c r="K5547">
        <v>8</v>
      </c>
      <c r="L5547">
        <v>9.8000000000000007</v>
      </c>
      <c r="M5547">
        <v>29</v>
      </c>
      <c r="N5547">
        <v>229</v>
      </c>
    </row>
    <row r="5548" spans="1:14" x14ac:dyDescent="0.35">
      <c r="A5548" t="s">
        <v>91</v>
      </c>
      <c r="B5548" t="s">
        <v>1505</v>
      </c>
      <c r="C5548" t="s">
        <v>38</v>
      </c>
      <c r="D5548">
        <v>3</v>
      </c>
      <c r="E5548">
        <v>6</v>
      </c>
      <c r="F554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548" t="s">
        <v>40</v>
      </c>
      <c r="H5548" t="s">
        <v>16</v>
      </c>
      <c r="I554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48">
        <v>14.5</v>
      </c>
      <c r="K5548">
        <v>10.5</v>
      </c>
      <c r="L5548">
        <v>12.7</v>
      </c>
      <c r="M5548">
        <v>22</v>
      </c>
      <c r="N5548">
        <v>299</v>
      </c>
    </row>
    <row r="5549" spans="1:14" x14ac:dyDescent="0.35">
      <c r="A5549" t="s">
        <v>91</v>
      </c>
      <c r="B5549" t="s">
        <v>1505</v>
      </c>
      <c r="C5549" t="s">
        <v>38</v>
      </c>
      <c r="D5549">
        <v>3</v>
      </c>
      <c r="E5549">
        <v>6</v>
      </c>
      <c r="F554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549" t="s">
        <v>17</v>
      </c>
      <c r="H5549" t="s">
        <v>16</v>
      </c>
      <c r="I554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49">
        <v>13.8</v>
      </c>
      <c r="K5549">
        <v>9.4</v>
      </c>
      <c r="L5549">
        <v>11.9</v>
      </c>
      <c r="M5549">
        <v>24</v>
      </c>
      <c r="N5549">
        <v>280</v>
      </c>
    </row>
    <row r="5550" spans="1:14" x14ac:dyDescent="0.35">
      <c r="A5550" t="s">
        <v>91</v>
      </c>
      <c r="B5550" t="s">
        <v>1506</v>
      </c>
      <c r="C5550" t="s">
        <v>38</v>
      </c>
      <c r="D5550">
        <v>3</v>
      </c>
      <c r="E5550">
        <v>6</v>
      </c>
      <c r="F555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550" t="s">
        <v>40</v>
      </c>
      <c r="H5550" t="s">
        <v>16</v>
      </c>
      <c r="I555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50">
        <v>14.5</v>
      </c>
      <c r="K5550">
        <v>10.5</v>
      </c>
      <c r="L5550">
        <v>12.7</v>
      </c>
      <c r="M5550">
        <v>22</v>
      </c>
      <c r="N5550">
        <v>299</v>
      </c>
    </row>
    <row r="5551" spans="1:14" x14ac:dyDescent="0.35">
      <c r="A5551" t="s">
        <v>91</v>
      </c>
      <c r="B5551" t="s">
        <v>1506</v>
      </c>
      <c r="C5551" t="s">
        <v>38</v>
      </c>
      <c r="D5551">
        <v>3</v>
      </c>
      <c r="E5551">
        <v>6</v>
      </c>
      <c r="F555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551" t="s">
        <v>17</v>
      </c>
      <c r="H5551" t="s">
        <v>16</v>
      </c>
      <c r="I555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51">
        <v>13.8</v>
      </c>
      <c r="K5551">
        <v>9.4</v>
      </c>
      <c r="L5551">
        <v>11.9</v>
      </c>
      <c r="M5551">
        <v>24</v>
      </c>
      <c r="N5551">
        <v>280</v>
      </c>
    </row>
    <row r="5552" spans="1:14" x14ac:dyDescent="0.35">
      <c r="A5552" t="s">
        <v>91</v>
      </c>
      <c r="B5552" t="s">
        <v>1507</v>
      </c>
      <c r="C5552" t="s">
        <v>14</v>
      </c>
      <c r="D5552">
        <v>3</v>
      </c>
      <c r="E5552">
        <v>6</v>
      </c>
      <c r="F555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552" t="s">
        <v>40</v>
      </c>
      <c r="H5552" t="s">
        <v>16</v>
      </c>
      <c r="I555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52">
        <v>14.3</v>
      </c>
      <c r="K5552">
        <v>10.4</v>
      </c>
      <c r="L5552">
        <v>12.6</v>
      </c>
      <c r="M5552">
        <v>22</v>
      </c>
      <c r="N5552">
        <v>294</v>
      </c>
    </row>
    <row r="5553" spans="1:14" x14ac:dyDescent="0.35">
      <c r="A5553" t="s">
        <v>91</v>
      </c>
      <c r="B5553" t="s">
        <v>1507</v>
      </c>
      <c r="C5553" t="s">
        <v>14</v>
      </c>
      <c r="D5553">
        <v>3</v>
      </c>
      <c r="E5553">
        <v>6</v>
      </c>
      <c r="F555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553" t="s">
        <v>17</v>
      </c>
      <c r="H5553" t="s">
        <v>16</v>
      </c>
      <c r="I555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53">
        <v>13.4</v>
      </c>
      <c r="K5553">
        <v>9.6</v>
      </c>
      <c r="L5553">
        <v>11.7</v>
      </c>
      <c r="M5553">
        <v>24</v>
      </c>
      <c r="N5553">
        <v>273</v>
      </c>
    </row>
    <row r="5554" spans="1:14" x14ac:dyDescent="0.35">
      <c r="A5554" t="s">
        <v>91</v>
      </c>
      <c r="B5554" t="s">
        <v>1508</v>
      </c>
      <c r="C5554" t="s">
        <v>14</v>
      </c>
      <c r="D5554">
        <v>3</v>
      </c>
      <c r="E5554">
        <v>6</v>
      </c>
      <c r="F555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554" t="s">
        <v>40</v>
      </c>
      <c r="H5554" t="s">
        <v>16</v>
      </c>
      <c r="I555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54">
        <v>14.3</v>
      </c>
      <c r="K5554">
        <v>10.4</v>
      </c>
      <c r="L5554">
        <v>12.6</v>
      </c>
      <c r="M5554">
        <v>22</v>
      </c>
      <c r="N5554">
        <v>294</v>
      </c>
    </row>
    <row r="5555" spans="1:14" x14ac:dyDescent="0.35">
      <c r="A5555" t="s">
        <v>91</v>
      </c>
      <c r="B5555" t="s">
        <v>1508</v>
      </c>
      <c r="C5555" t="s">
        <v>14</v>
      </c>
      <c r="D5555">
        <v>3</v>
      </c>
      <c r="E5555">
        <v>6</v>
      </c>
      <c r="F555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555" t="s">
        <v>17</v>
      </c>
      <c r="H5555" t="s">
        <v>16</v>
      </c>
      <c r="I555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55">
        <v>13.4</v>
      </c>
      <c r="K5555">
        <v>9.6</v>
      </c>
      <c r="L5555">
        <v>11.7</v>
      </c>
      <c r="M5555">
        <v>24</v>
      </c>
      <c r="N5555">
        <v>273</v>
      </c>
    </row>
    <row r="5556" spans="1:14" x14ac:dyDescent="0.35">
      <c r="A5556" t="s">
        <v>91</v>
      </c>
      <c r="B5556" t="s">
        <v>1509</v>
      </c>
      <c r="C5556" t="s">
        <v>14</v>
      </c>
      <c r="D5556">
        <v>3</v>
      </c>
      <c r="E5556">
        <v>6</v>
      </c>
      <c r="F555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556" t="s">
        <v>40</v>
      </c>
      <c r="H5556" t="s">
        <v>16</v>
      </c>
      <c r="I555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56">
        <v>14.3</v>
      </c>
      <c r="K5556">
        <v>10.4</v>
      </c>
      <c r="L5556">
        <v>12.6</v>
      </c>
      <c r="M5556">
        <v>22</v>
      </c>
      <c r="N5556">
        <v>294</v>
      </c>
    </row>
    <row r="5557" spans="1:14" x14ac:dyDescent="0.35">
      <c r="A5557" t="s">
        <v>91</v>
      </c>
      <c r="B5557" t="s">
        <v>127</v>
      </c>
      <c r="C5557" t="s">
        <v>25</v>
      </c>
      <c r="D5557">
        <v>4.4000000000000004</v>
      </c>
      <c r="E5557">
        <v>8</v>
      </c>
      <c r="F555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557" t="s">
        <v>47</v>
      </c>
      <c r="H5557" t="s">
        <v>16</v>
      </c>
      <c r="I555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57">
        <v>16</v>
      </c>
      <c r="K5557">
        <v>11.2</v>
      </c>
      <c r="L5557">
        <v>13.9</v>
      </c>
      <c r="M5557">
        <v>20</v>
      </c>
      <c r="N5557">
        <v>324</v>
      </c>
    </row>
    <row r="5558" spans="1:14" x14ac:dyDescent="0.35">
      <c r="A5558" t="s">
        <v>91</v>
      </c>
      <c r="B5558" t="s">
        <v>1510</v>
      </c>
      <c r="C5558" t="s">
        <v>25</v>
      </c>
      <c r="D5558">
        <v>4.4000000000000004</v>
      </c>
      <c r="E5558">
        <v>8</v>
      </c>
      <c r="F555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558" t="s">
        <v>47</v>
      </c>
      <c r="H5558" t="s">
        <v>16</v>
      </c>
      <c r="I555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58">
        <v>16</v>
      </c>
      <c r="K5558">
        <v>11.2</v>
      </c>
      <c r="L5558">
        <v>13.9</v>
      </c>
      <c r="M5558">
        <v>20</v>
      </c>
      <c r="N5558">
        <v>324</v>
      </c>
    </row>
    <row r="5559" spans="1:14" x14ac:dyDescent="0.35">
      <c r="A5559" t="s">
        <v>91</v>
      </c>
      <c r="B5559" t="s">
        <v>1511</v>
      </c>
      <c r="C5559" t="s">
        <v>25</v>
      </c>
      <c r="D5559">
        <v>4.4000000000000004</v>
      </c>
      <c r="E5559">
        <v>8</v>
      </c>
      <c r="F555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559" t="s">
        <v>47</v>
      </c>
      <c r="H5559" t="s">
        <v>16</v>
      </c>
      <c r="I555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59">
        <v>13.3</v>
      </c>
      <c r="K5559">
        <v>9.1999999999999993</v>
      </c>
      <c r="L5559">
        <v>11.5</v>
      </c>
      <c r="M5559">
        <v>25</v>
      </c>
      <c r="N5559">
        <v>269</v>
      </c>
    </row>
    <row r="5560" spans="1:14" x14ac:dyDescent="0.35">
      <c r="A5560" t="s">
        <v>91</v>
      </c>
      <c r="B5560" t="s">
        <v>1512</v>
      </c>
      <c r="C5560" t="s">
        <v>14</v>
      </c>
      <c r="D5560">
        <v>4.4000000000000004</v>
      </c>
      <c r="E5560">
        <v>8</v>
      </c>
      <c r="F556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560" t="s">
        <v>40</v>
      </c>
      <c r="H5560" t="s">
        <v>16</v>
      </c>
      <c r="I556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60">
        <v>17.3</v>
      </c>
      <c r="K5560">
        <v>11.6</v>
      </c>
      <c r="L5560">
        <v>14.7</v>
      </c>
      <c r="M5560">
        <v>19</v>
      </c>
      <c r="N5560">
        <v>344</v>
      </c>
    </row>
    <row r="5561" spans="1:14" x14ac:dyDescent="0.35">
      <c r="A5561" t="s">
        <v>91</v>
      </c>
      <c r="B5561" t="s">
        <v>1513</v>
      </c>
      <c r="C5561" t="s">
        <v>58</v>
      </c>
      <c r="D5561">
        <v>6.6</v>
      </c>
      <c r="E5561">
        <v>12</v>
      </c>
      <c r="F556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561" t="s">
        <v>47</v>
      </c>
      <c r="H5561" t="s">
        <v>16</v>
      </c>
      <c r="I556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61">
        <v>17.7</v>
      </c>
      <c r="K5561">
        <v>11.9</v>
      </c>
      <c r="L5561">
        <v>15.1</v>
      </c>
      <c r="M5561">
        <v>19</v>
      </c>
      <c r="N5561">
        <v>355</v>
      </c>
    </row>
    <row r="5562" spans="1:14" x14ac:dyDescent="0.35">
      <c r="A5562" t="s">
        <v>91</v>
      </c>
      <c r="B5562" t="s">
        <v>1514</v>
      </c>
      <c r="C5562" t="s">
        <v>38</v>
      </c>
      <c r="D5562">
        <v>4.4000000000000004</v>
      </c>
      <c r="E5562">
        <v>8</v>
      </c>
      <c r="F556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562" t="s">
        <v>47</v>
      </c>
      <c r="H5562" t="s">
        <v>16</v>
      </c>
      <c r="I556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62">
        <v>13.5</v>
      </c>
      <c r="K5562">
        <v>9.1999999999999993</v>
      </c>
      <c r="L5562">
        <v>11.6</v>
      </c>
      <c r="M5562">
        <v>24</v>
      </c>
      <c r="N5562">
        <v>270</v>
      </c>
    </row>
    <row r="5563" spans="1:14" x14ac:dyDescent="0.35">
      <c r="A5563" t="s">
        <v>91</v>
      </c>
      <c r="B5563" t="s">
        <v>1515</v>
      </c>
      <c r="C5563" t="s">
        <v>38</v>
      </c>
      <c r="D5563">
        <v>4.4000000000000004</v>
      </c>
      <c r="E5563">
        <v>8</v>
      </c>
      <c r="F556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563" t="s">
        <v>47</v>
      </c>
      <c r="H5563" t="s">
        <v>16</v>
      </c>
      <c r="I556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63">
        <v>13.3</v>
      </c>
      <c r="K5563">
        <v>9.1999999999999993</v>
      </c>
      <c r="L5563">
        <v>11.5</v>
      </c>
      <c r="M5563">
        <v>25</v>
      </c>
      <c r="N5563">
        <v>269</v>
      </c>
    </row>
    <row r="5564" spans="1:14" x14ac:dyDescent="0.35">
      <c r="A5564" t="s">
        <v>91</v>
      </c>
      <c r="B5564" t="s">
        <v>1516</v>
      </c>
      <c r="C5564" t="s">
        <v>21</v>
      </c>
      <c r="D5564">
        <v>2</v>
      </c>
      <c r="E5564">
        <v>4</v>
      </c>
      <c r="F556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564" t="s">
        <v>47</v>
      </c>
      <c r="H5564" t="s">
        <v>16</v>
      </c>
      <c r="I556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64">
        <v>10.7</v>
      </c>
      <c r="K5564">
        <v>7.5</v>
      </c>
      <c r="L5564">
        <v>9.3000000000000007</v>
      </c>
      <c r="M5564">
        <v>30</v>
      </c>
      <c r="N5564">
        <v>217</v>
      </c>
    </row>
    <row r="5565" spans="1:14" x14ac:dyDescent="0.35">
      <c r="A5565" t="s">
        <v>91</v>
      </c>
      <c r="B5565" t="s">
        <v>1517</v>
      </c>
      <c r="C5565" t="s">
        <v>21</v>
      </c>
      <c r="D5565">
        <v>2</v>
      </c>
      <c r="E5565">
        <v>4</v>
      </c>
      <c r="F556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565" t="s">
        <v>47</v>
      </c>
      <c r="H5565" t="s">
        <v>16</v>
      </c>
      <c r="I556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65">
        <v>11</v>
      </c>
      <c r="K5565">
        <v>7.7</v>
      </c>
      <c r="L5565">
        <v>9.5</v>
      </c>
      <c r="M5565">
        <v>30</v>
      </c>
      <c r="N5565">
        <v>222</v>
      </c>
    </row>
    <row r="5566" spans="1:14" x14ac:dyDescent="0.35">
      <c r="A5566" t="s">
        <v>91</v>
      </c>
      <c r="B5566" t="s">
        <v>1518</v>
      </c>
      <c r="C5566" t="s">
        <v>21</v>
      </c>
      <c r="D5566">
        <v>2</v>
      </c>
      <c r="E5566">
        <v>4</v>
      </c>
      <c r="F556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566" t="s">
        <v>47</v>
      </c>
      <c r="H5566" t="s">
        <v>16</v>
      </c>
      <c r="I556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66">
        <v>10.8</v>
      </c>
      <c r="K5566">
        <v>8</v>
      </c>
      <c r="L5566">
        <v>9.6</v>
      </c>
      <c r="M5566">
        <v>29</v>
      </c>
      <c r="N5566">
        <v>223</v>
      </c>
    </row>
    <row r="5567" spans="1:14" x14ac:dyDescent="0.35">
      <c r="A5567" t="s">
        <v>91</v>
      </c>
      <c r="B5567" t="s">
        <v>1327</v>
      </c>
      <c r="C5567" t="s">
        <v>21</v>
      </c>
      <c r="D5567">
        <v>3</v>
      </c>
      <c r="E5567">
        <v>6</v>
      </c>
      <c r="F556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567" t="s">
        <v>47</v>
      </c>
      <c r="H5567" t="s">
        <v>16</v>
      </c>
      <c r="I556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67">
        <v>11.9</v>
      </c>
      <c r="K5567">
        <v>8.6999999999999993</v>
      </c>
      <c r="L5567">
        <v>10.4</v>
      </c>
      <c r="M5567">
        <v>27</v>
      </c>
      <c r="N5567">
        <v>245</v>
      </c>
    </row>
    <row r="5568" spans="1:14" x14ac:dyDescent="0.35">
      <c r="A5568" t="s">
        <v>91</v>
      </c>
      <c r="B5568" t="s">
        <v>1519</v>
      </c>
      <c r="C5568" t="s">
        <v>21</v>
      </c>
      <c r="D5568">
        <v>2</v>
      </c>
      <c r="E5568">
        <v>4</v>
      </c>
      <c r="F556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568" t="s">
        <v>47</v>
      </c>
      <c r="H5568" t="s">
        <v>16</v>
      </c>
      <c r="I556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68">
        <v>10.8</v>
      </c>
      <c r="K5568">
        <v>8</v>
      </c>
      <c r="L5568">
        <v>9.6</v>
      </c>
      <c r="M5568">
        <v>29</v>
      </c>
      <c r="N5568">
        <v>223</v>
      </c>
    </row>
    <row r="5569" spans="1:14" x14ac:dyDescent="0.35">
      <c r="A5569" t="s">
        <v>91</v>
      </c>
      <c r="B5569" t="s">
        <v>1005</v>
      </c>
      <c r="C5569" t="s">
        <v>21</v>
      </c>
      <c r="D5569">
        <v>3</v>
      </c>
      <c r="E5569">
        <v>6</v>
      </c>
      <c r="F556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569" t="s">
        <v>47</v>
      </c>
      <c r="H5569" t="s">
        <v>16</v>
      </c>
      <c r="I556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69">
        <v>11.9</v>
      </c>
      <c r="K5569">
        <v>8.6999999999999993</v>
      </c>
      <c r="L5569">
        <v>10.4</v>
      </c>
      <c r="M5569">
        <v>27</v>
      </c>
      <c r="N5569">
        <v>245</v>
      </c>
    </row>
    <row r="5570" spans="1:14" x14ac:dyDescent="0.35">
      <c r="A5570" t="s">
        <v>91</v>
      </c>
      <c r="B5570" t="s">
        <v>1520</v>
      </c>
      <c r="C5570" t="s">
        <v>66</v>
      </c>
      <c r="D5570">
        <v>3</v>
      </c>
      <c r="E5570">
        <v>6</v>
      </c>
      <c r="F557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570" t="s">
        <v>47</v>
      </c>
      <c r="H5570" t="s">
        <v>16</v>
      </c>
      <c r="I557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70">
        <v>11.7</v>
      </c>
      <c r="K5570">
        <v>9.1</v>
      </c>
      <c r="L5570">
        <v>10.5</v>
      </c>
      <c r="M5570">
        <v>27</v>
      </c>
      <c r="N5570">
        <v>245</v>
      </c>
    </row>
    <row r="5571" spans="1:14" x14ac:dyDescent="0.35">
      <c r="A5571" t="s">
        <v>91</v>
      </c>
      <c r="B5571" t="s">
        <v>1521</v>
      </c>
      <c r="C5571" t="s">
        <v>66</v>
      </c>
      <c r="D5571">
        <v>4.4000000000000004</v>
      </c>
      <c r="E5571">
        <v>8</v>
      </c>
      <c r="F557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571" t="s">
        <v>47</v>
      </c>
      <c r="H5571" t="s">
        <v>16</v>
      </c>
      <c r="I557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71">
        <v>15.3</v>
      </c>
      <c r="K5571">
        <v>11.1</v>
      </c>
      <c r="L5571">
        <v>13.4</v>
      </c>
      <c r="M5571">
        <v>21</v>
      </c>
      <c r="N5571">
        <v>314</v>
      </c>
    </row>
    <row r="5572" spans="1:14" x14ac:dyDescent="0.35">
      <c r="A5572" t="s">
        <v>91</v>
      </c>
      <c r="B5572" t="s">
        <v>1522</v>
      </c>
      <c r="C5572" t="s">
        <v>66</v>
      </c>
      <c r="D5572">
        <v>3</v>
      </c>
      <c r="E5572">
        <v>6</v>
      </c>
      <c r="F557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572" t="s">
        <v>47</v>
      </c>
      <c r="H5572" t="s">
        <v>16</v>
      </c>
      <c r="I557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72">
        <v>13</v>
      </c>
      <c r="K5572">
        <v>9.9</v>
      </c>
      <c r="L5572">
        <v>11.6</v>
      </c>
      <c r="M5572">
        <v>24</v>
      </c>
      <c r="N5572">
        <v>272</v>
      </c>
    </row>
    <row r="5573" spans="1:14" x14ac:dyDescent="0.35">
      <c r="A5573" t="s">
        <v>91</v>
      </c>
      <c r="B5573" t="s">
        <v>1523</v>
      </c>
      <c r="C5573" t="s">
        <v>66</v>
      </c>
      <c r="D5573">
        <v>4.4000000000000004</v>
      </c>
      <c r="E5573">
        <v>8</v>
      </c>
      <c r="F557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573" t="s">
        <v>47</v>
      </c>
      <c r="H5573" t="s">
        <v>16</v>
      </c>
      <c r="I557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73">
        <v>14.3</v>
      </c>
      <c r="K5573">
        <v>10.6</v>
      </c>
      <c r="L5573">
        <v>12.6</v>
      </c>
      <c r="M5573">
        <v>22</v>
      </c>
      <c r="N5573">
        <v>294</v>
      </c>
    </row>
    <row r="5574" spans="1:14" x14ac:dyDescent="0.35">
      <c r="A5574" t="s">
        <v>91</v>
      </c>
      <c r="B5574" t="s">
        <v>136</v>
      </c>
      <c r="C5574" t="s">
        <v>66</v>
      </c>
      <c r="D5574">
        <v>4.4000000000000004</v>
      </c>
      <c r="E5574">
        <v>8</v>
      </c>
      <c r="F557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574" t="s">
        <v>47</v>
      </c>
      <c r="H5574" t="s">
        <v>16</v>
      </c>
      <c r="I557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74">
        <v>16.600000000000001</v>
      </c>
      <c r="K5574">
        <v>12.1</v>
      </c>
      <c r="L5574">
        <v>14.6</v>
      </c>
      <c r="M5574">
        <v>19</v>
      </c>
      <c r="N5574">
        <v>341</v>
      </c>
    </row>
    <row r="5575" spans="1:14" x14ac:dyDescent="0.35">
      <c r="A5575" t="s">
        <v>91</v>
      </c>
      <c r="B5575" t="s">
        <v>1524</v>
      </c>
      <c r="C5575" t="s">
        <v>66</v>
      </c>
      <c r="D5575">
        <v>3</v>
      </c>
      <c r="E5575">
        <v>6</v>
      </c>
      <c r="F557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575" t="s">
        <v>47</v>
      </c>
      <c r="H5575" t="s">
        <v>16</v>
      </c>
      <c r="I557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75">
        <v>12</v>
      </c>
      <c r="K5575">
        <v>9.4</v>
      </c>
      <c r="L5575">
        <v>10.8</v>
      </c>
      <c r="M5575">
        <v>26</v>
      </c>
      <c r="N5575">
        <v>254</v>
      </c>
    </row>
    <row r="5576" spans="1:14" x14ac:dyDescent="0.35">
      <c r="A5576" t="s">
        <v>91</v>
      </c>
      <c r="B5576" t="s">
        <v>1525</v>
      </c>
      <c r="C5576" t="s">
        <v>66</v>
      </c>
      <c r="D5576">
        <v>4.4000000000000004</v>
      </c>
      <c r="E5576">
        <v>8</v>
      </c>
      <c r="F557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576" t="s">
        <v>47</v>
      </c>
      <c r="H5576" t="s">
        <v>16</v>
      </c>
      <c r="I557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76">
        <v>14.3</v>
      </c>
      <c r="K5576">
        <v>10.6</v>
      </c>
      <c r="L5576">
        <v>12.6</v>
      </c>
      <c r="M5576">
        <v>22</v>
      </c>
      <c r="N5576">
        <v>294</v>
      </c>
    </row>
    <row r="5577" spans="1:14" x14ac:dyDescent="0.35">
      <c r="A5577" t="s">
        <v>1328</v>
      </c>
      <c r="B5577" t="s">
        <v>1526</v>
      </c>
      <c r="C5577" t="s">
        <v>31</v>
      </c>
      <c r="D5577">
        <v>8</v>
      </c>
      <c r="E5577">
        <v>16</v>
      </c>
      <c r="F557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577" t="s">
        <v>40</v>
      </c>
      <c r="H5577" t="s">
        <v>16</v>
      </c>
      <c r="I557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77">
        <v>26.8</v>
      </c>
      <c r="K5577">
        <v>16.600000000000001</v>
      </c>
      <c r="L5577">
        <v>22.2</v>
      </c>
      <c r="M5577">
        <v>13</v>
      </c>
      <c r="N5577">
        <v>522</v>
      </c>
    </row>
    <row r="5578" spans="1:14" x14ac:dyDescent="0.35">
      <c r="A5578" t="s">
        <v>142</v>
      </c>
      <c r="B5578" t="s">
        <v>1527</v>
      </c>
      <c r="C5578" t="s">
        <v>66</v>
      </c>
      <c r="D5578">
        <v>3.6</v>
      </c>
      <c r="E5578">
        <v>6</v>
      </c>
      <c r="F557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578" t="s">
        <v>398</v>
      </c>
      <c r="H5578" t="s">
        <v>144</v>
      </c>
      <c r="I557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578">
        <v>13</v>
      </c>
      <c r="K5578">
        <v>9.1</v>
      </c>
      <c r="L5578">
        <v>11.2</v>
      </c>
      <c r="M5578">
        <v>25</v>
      </c>
      <c r="N5578">
        <v>263</v>
      </c>
    </row>
    <row r="5579" spans="1:14" x14ac:dyDescent="0.35">
      <c r="A5579" t="s">
        <v>142</v>
      </c>
      <c r="B5579" t="s">
        <v>1528</v>
      </c>
      <c r="C5579" t="s">
        <v>66</v>
      </c>
      <c r="D5579">
        <v>3.6</v>
      </c>
      <c r="E5579">
        <v>6</v>
      </c>
      <c r="F557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579" t="s">
        <v>398</v>
      </c>
      <c r="H5579" t="s">
        <v>144</v>
      </c>
      <c r="I557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579">
        <v>13.8</v>
      </c>
      <c r="K5579">
        <v>9.5</v>
      </c>
      <c r="L5579">
        <v>11.9</v>
      </c>
      <c r="M5579">
        <v>24</v>
      </c>
      <c r="N5579">
        <v>278</v>
      </c>
    </row>
    <row r="5580" spans="1:14" x14ac:dyDescent="0.35">
      <c r="A5580" t="s">
        <v>142</v>
      </c>
      <c r="B5580" t="s">
        <v>1529</v>
      </c>
      <c r="C5580" t="s">
        <v>21</v>
      </c>
      <c r="D5580">
        <v>1.4</v>
      </c>
      <c r="E5580">
        <v>4</v>
      </c>
      <c r="F558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580" t="s">
        <v>22</v>
      </c>
      <c r="H5580" t="s">
        <v>144</v>
      </c>
      <c r="I558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580">
        <v>9.4</v>
      </c>
      <c r="K5580">
        <v>7.8</v>
      </c>
      <c r="L5580">
        <v>8.6999999999999993</v>
      </c>
      <c r="M5580">
        <v>32</v>
      </c>
      <c r="N5580">
        <v>204</v>
      </c>
    </row>
    <row r="5581" spans="1:14" x14ac:dyDescent="0.35">
      <c r="A5581" t="s">
        <v>142</v>
      </c>
      <c r="B5581" t="s">
        <v>1530</v>
      </c>
      <c r="C5581" t="s">
        <v>21</v>
      </c>
      <c r="D5581">
        <v>1.4</v>
      </c>
      <c r="E5581">
        <v>4</v>
      </c>
      <c r="F558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581" t="s">
        <v>22</v>
      </c>
      <c r="H5581" t="s">
        <v>144</v>
      </c>
      <c r="I558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581">
        <v>8.9</v>
      </c>
      <c r="K5581">
        <v>7.5</v>
      </c>
      <c r="L5581">
        <v>8.3000000000000007</v>
      </c>
      <c r="M5581">
        <v>34</v>
      </c>
      <c r="N5581">
        <v>194</v>
      </c>
    </row>
    <row r="5582" spans="1:14" x14ac:dyDescent="0.35">
      <c r="A5582" t="s">
        <v>142</v>
      </c>
      <c r="B5582" t="s">
        <v>1531</v>
      </c>
      <c r="C5582" t="s">
        <v>21</v>
      </c>
      <c r="D5582">
        <v>1.4</v>
      </c>
      <c r="E5582">
        <v>4</v>
      </c>
      <c r="F558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582" t="s">
        <v>22</v>
      </c>
      <c r="H5582" t="s">
        <v>144</v>
      </c>
      <c r="I558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582">
        <v>9.9</v>
      </c>
      <c r="K5582">
        <v>8.1</v>
      </c>
      <c r="L5582">
        <v>9.1</v>
      </c>
      <c r="M5582">
        <v>31</v>
      </c>
      <c r="N5582">
        <v>214</v>
      </c>
    </row>
    <row r="5583" spans="1:14" x14ac:dyDescent="0.35">
      <c r="A5583" t="s">
        <v>142</v>
      </c>
      <c r="B5583" t="s">
        <v>1532</v>
      </c>
      <c r="C5583" t="s">
        <v>21</v>
      </c>
      <c r="D5583">
        <v>1.4</v>
      </c>
      <c r="E5583">
        <v>4</v>
      </c>
      <c r="F558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583" t="s">
        <v>22</v>
      </c>
      <c r="H5583" t="s">
        <v>144</v>
      </c>
      <c r="I558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583">
        <v>9.4</v>
      </c>
      <c r="K5583">
        <v>7.9</v>
      </c>
      <c r="L5583">
        <v>8.8000000000000007</v>
      </c>
      <c r="M5583">
        <v>32</v>
      </c>
      <c r="N5583">
        <v>205</v>
      </c>
    </row>
    <row r="5584" spans="1:14" x14ac:dyDescent="0.35">
      <c r="A5584" t="s">
        <v>142</v>
      </c>
      <c r="B5584" t="s">
        <v>1533</v>
      </c>
      <c r="C5584" t="s">
        <v>21</v>
      </c>
      <c r="D5584">
        <v>2</v>
      </c>
      <c r="E5584">
        <v>4</v>
      </c>
      <c r="F558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584" t="s">
        <v>398</v>
      </c>
      <c r="H5584" t="s">
        <v>16</v>
      </c>
      <c r="I558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84">
        <v>11.7</v>
      </c>
      <c r="K5584">
        <v>9.4</v>
      </c>
      <c r="L5584">
        <v>10.7</v>
      </c>
      <c r="M5584">
        <v>26</v>
      </c>
      <c r="N5584">
        <v>249</v>
      </c>
    </row>
    <row r="5585" spans="1:14" x14ac:dyDescent="0.35">
      <c r="A5585" t="s">
        <v>142</v>
      </c>
      <c r="B5585" t="s">
        <v>1533</v>
      </c>
      <c r="C5585" t="s">
        <v>21</v>
      </c>
      <c r="D5585">
        <v>2.5</v>
      </c>
      <c r="E5585">
        <v>4</v>
      </c>
      <c r="F558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585" t="s">
        <v>36</v>
      </c>
      <c r="H5585" t="s">
        <v>144</v>
      </c>
      <c r="I558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585">
        <v>11.1</v>
      </c>
      <c r="K5585">
        <v>8.6</v>
      </c>
      <c r="L5585">
        <v>10</v>
      </c>
      <c r="M5585">
        <v>28</v>
      </c>
      <c r="N5585">
        <v>234</v>
      </c>
    </row>
    <row r="5586" spans="1:14" x14ac:dyDescent="0.35">
      <c r="A5586" t="s">
        <v>142</v>
      </c>
      <c r="B5586" t="s">
        <v>1534</v>
      </c>
      <c r="C5586" t="s">
        <v>25</v>
      </c>
      <c r="D5586">
        <v>3.6</v>
      </c>
      <c r="E5586">
        <v>6</v>
      </c>
      <c r="F558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586" t="s">
        <v>440</v>
      </c>
      <c r="H5586" t="s">
        <v>144</v>
      </c>
      <c r="I558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586">
        <v>11.7</v>
      </c>
      <c r="K5586">
        <v>7.8</v>
      </c>
      <c r="L5586">
        <v>9.9</v>
      </c>
      <c r="M5586">
        <v>29</v>
      </c>
      <c r="N5586">
        <v>233</v>
      </c>
    </row>
    <row r="5587" spans="1:14" x14ac:dyDescent="0.35">
      <c r="A5587" t="s">
        <v>142</v>
      </c>
      <c r="B5587" t="s">
        <v>1535</v>
      </c>
      <c r="C5587" t="s">
        <v>25</v>
      </c>
      <c r="D5587">
        <v>2.5</v>
      </c>
      <c r="E5587">
        <v>4</v>
      </c>
      <c r="F558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587" t="s">
        <v>22</v>
      </c>
      <c r="H5587" t="s">
        <v>144</v>
      </c>
      <c r="I558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587">
        <v>9.4</v>
      </c>
      <c r="K5587">
        <v>6.8</v>
      </c>
      <c r="L5587">
        <v>8.1999999999999993</v>
      </c>
      <c r="M5587">
        <v>34</v>
      </c>
      <c r="N5587">
        <v>192</v>
      </c>
    </row>
    <row r="5588" spans="1:14" x14ac:dyDescent="0.35">
      <c r="A5588" t="s">
        <v>142</v>
      </c>
      <c r="B5588" t="s">
        <v>1536</v>
      </c>
      <c r="C5588" t="s">
        <v>25</v>
      </c>
      <c r="D5588">
        <v>3.6</v>
      </c>
      <c r="E5588">
        <v>6</v>
      </c>
      <c r="F558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588" t="s">
        <v>440</v>
      </c>
      <c r="H5588" t="s">
        <v>144</v>
      </c>
      <c r="I558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588">
        <v>11.7</v>
      </c>
      <c r="K5588">
        <v>8.1999999999999993</v>
      </c>
      <c r="L5588">
        <v>10.1</v>
      </c>
      <c r="M5588">
        <v>28</v>
      </c>
      <c r="N5588">
        <v>238</v>
      </c>
    </row>
    <row r="5589" spans="1:14" x14ac:dyDescent="0.35">
      <c r="A5589" t="s">
        <v>142</v>
      </c>
      <c r="B5589" t="s">
        <v>1537</v>
      </c>
      <c r="C5589" t="s">
        <v>25</v>
      </c>
      <c r="D5589">
        <v>2</v>
      </c>
      <c r="E5589">
        <v>4</v>
      </c>
      <c r="F558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589" t="s">
        <v>440</v>
      </c>
      <c r="H5589" t="s">
        <v>16</v>
      </c>
      <c r="I558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89">
        <v>10.6</v>
      </c>
      <c r="K5589">
        <v>7.4</v>
      </c>
      <c r="L5589">
        <v>9.1</v>
      </c>
      <c r="M5589">
        <v>31</v>
      </c>
      <c r="N5589">
        <v>214</v>
      </c>
    </row>
    <row r="5590" spans="1:14" x14ac:dyDescent="0.35">
      <c r="A5590" t="s">
        <v>142</v>
      </c>
      <c r="B5590" t="s">
        <v>1538</v>
      </c>
      <c r="C5590" t="s">
        <v>25</v>
      </c>
      <c r="D5590">
        <v>2</v>
      </c>
      <c r="E5590">
        <v>4</v>
      </c>
      <c r="F559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590" t="s">
        <v>47</v>
      </c>
      <c r="H5590" t="s">
        <v>16</v>
      </c>
      <c r="I559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90">
        <v>11</v>
      </c>
      <c r="K5590">
        <v>8</v>
      </c>
      <c r="L5590">
        <v>9.6</v>
      </c>
      <c r="M5590">
        <v>29</v>
      </c>
      <c r="N5590">
        <v>227</v>
      </c>
    </row>
    <row r="5591" spans="1:14" x14ac:dyDescent="0.35">
      <c r="A5591" t="s">
        <v>142</v>
      </c>
      <c r="B5591" t="s">
        <v>1538</v>
      </c>
      <c r="C5591" t="s">
        <v>25</v>
      </c>
      <c r="D5591">
        <v>3.6</v>
      </c>
      <c r="E5591">
        <v>6</v>
      </c>
      <c r="F559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591" t="s">
        <v>440</v>
      </c>
      <c r="H5591" t="s">
        <v>144</v>
      </c>
      <c r="I559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591">
        <v>12.4</v>
      </c>
      <c r="K5591">
        <v>8.6999999999999993</v>
      </c>
      <c r="L5591">
        <v>10.7</v>
      </c>
      <c r="M5591">
        <v>26</v>
      </c>
      <c r="N5591">
        <v>251</v>
      </c>
    </row>
    <row r="5592" spans="1:14" x14ac:dyDescent="0.35">
      <c r="A5592" t="s">
        <v>156</v>
      </c>
      <c r="B5592" t="s">
        <v>1013</v>
      </c>
      <c r="C5592" t="s">
        <v>58</v>
      </c>
      <c r="D5592">
        <v>3</v>
      </c>
      <c r="E5592">
        <v>6</v>
      </c>
      <c r="F559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592" t="s">
        <v>1198</v>
      </c>
      <c r="H5592" t="s">
        <v>16</v>
      </c>
      <c r="I559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92">
        <v>13.1</v>
      </c>
      <c r="K5592">
        <v>9.1</v>
      </c>
      <c r="L5592">
        <v>11.3</v>
      </c>
      <c r="M5592">
        <v>25</v>
      </c>
      <c r="N5592">
        <v>267</v>
      </c>
    </row>
    <row r="5593" spans="1:14" x14ac:dyDescent="0.35">
      <c r="A5593" t="s">
        <v>156</v>
      </c>
      <c r="B5593" t="s">
        <v>1013</v>
      </c>
      <c r="C5593" t="s">
        <v>58</v>
      </c>
      <c r="D5593">
        <v>3.6</v>
      </c>
      <c r="E5593">
        <v>6</v>
      </c>
      <c r="F559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593" t="s">
        <v>1198</v>
      </c>
      <c r="H5593" t="s">
        <v>144</v>
      </c>
      <c r="I559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593">
        <v>13</v>
      </c>
      <c r="K5593">
        <v>8.8000000000000007</v>
      </c>
      <c r="L5593">
        <v>11.1</v>
      </c>
      <c r="M5593">
        <v>25</v>
      </c>
      <c r="N5593">
        <v>261</v>
      </c>
    </row>
    <row r="5594" spans="1:14" x14ac:dyDescent="0.35">
      <c r="A5594" t="s">
        <v>156</v>
      </c>
      <c r="B5594" t="s">
        <v>1013</v>
      </c>
      <c r="C5594" t="s">
        <v>58</v>
      </c>
      <c r="D5594">
        <v>4.2</v>
      </c>
      <c r="E5594">
        <v>8</v>
      </c>
      <c r="F559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594" t="s">
        <v>1198</v>
      </c>
      <c r="H5594" t="s">
        <v>16</v>
      </c>
      <c r="I559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94">
        <v>17.3</v>
      </c>
      <c r="K5594">
        <v>9.5</v>
      </c>
      <c r="L5594">
        <v>13.8</v>
      </c>
      <c r="M5594">
        <v>20</v>
      </c>
      <c r="N5594">
        <v>324</v>
      </c>
    </row>
    <row r="5595" spans="1:14" x14ac:dyDescent="0.35">
      <c r="A5595" t="s">
        <v>156</v>
      </c>
      <c r="B5595" t="s">
        <v>817</v>
      </c>
      <c r="C5595" t="s">
        <v>25</v>
      </c>
      <c r="D5595">
        <v>2</v>
      </c>
      <c r="E5595">
        <v>4</v>
      </c>
      <c r="F559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595" t="s">
        <v>47</v>
      </c>
      <c r="H5595" t="s">
        <v>16</v>
      </c>
      <c r="I559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95">
        <v>11</v>
      </c>
      <c r="K5595">
        <v>7.8</v>
      </c>
      <c r="L5595">
        <v>9.5</v>
      </c>
      <c r="M5595">
        <v>30</v>
      </c>
      <c r="N5595">
        <v>222</v>
      </c>
    </row>
    <row r="5596" spans="1:14" x14ac:dyDescent="0.35">
      <c r="A5596" t="s">
        <v>156</v>
      </c>
      <c r="B5596" t="s">
        <v>817</v>
      </c>
      <c r="C5596" t="s">
        <v>25</v>
      </c>
      <c r="D5596">
        <v>3.6</v>
      </c>
      <c r="E5596">
        <v>6</v>
      </c>
      <c r="F559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596" t="s">
        <v>47</v>
      </c>
      <c r="H5596" t="s">
        <v>144</v>
      </c>
      <c r="I559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596">
        <v>12.3</v>
      </c>
      <c r="K5596">
        <v>8.1999999999999993</v>
      </c>
      <c r="L5596">
        <v>10.5</v>
      </c>
      <c r="M5596">
        <v>27</v>
      </c>
      <c r="N5596">
        <v>246</v>
      </c>
    </row>
    <row r="5597" spans="1:14" x14ac:dyDescent="0.35">
      <c r="A5597" t="s">
        <v>156</v>
      </c>
      <c r="B5597" t="s">
        <v>818</v>
      </c>
      <c r="C5597" t="s">
        <v>25</v>
      </c>
      <c r="D5597">
        <v>2</v>
      </c>
      <c r="E5597">
        <v>4</v>
      </c>
      <c r="F559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597" t="s">
        <v>47</v>
      </c>
      <c r="H5597" t="s">
        <v>16</v>
      </c>
      <c r="I559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97">
        <v>11.4</v>
      </c>
      <c r="K5597">
        <v>8.1</v>
      </c>
      <c r="L5597">
        <v>9.9</v>
      </c>
      <c r="M5597">
        <v>29</v>
      </c>
      <c r="N5597">
        <v>232</v>
      </c>
    </row>
    <row r="5598" spans="1:14" x14ac:dyDescent="0.35">
      <c r="A5598" t="s">
        <v>156</v>
      </c>
      <c r="B5598" t="s">
        <v>818</v>
      </c>
      <c r="C5598" t="s">
        <v>25</v>
      </c>
      <c r="D5598">
        <v>3.6</v>
      </c>
      <c r="E5598">
        <v>6</v>
      </c>
      <c r="F559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598" t="s">
        <v>47</v>
      </c>
      <c r="H5598" t="s">
        <v>144</v>
      </c>
      <c r="I559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598">
        <v>13.3</v>
      </c>
      <c r="K5598">
        <v>9.1999999999999993</v>
      </c>
      <c r="L5598">
        <v>11.5</v>
      </c>
      <c r="M5598">
        <v>25</v>
      </c>
      <c r="N5598">
        <v>269</v>
      </c>
    </row>
    <row r="5599" spans="1:14" x14ac:dyDescent="0.35">
      <c r="A5599" t="s">
        <v>156</v>
      </c>
      <c r="B5599" t="s">
        <v>819</v>
      </c>
      <c r="C5599" t="s">
        <v>25</v>
      </c>
      <c r="D5599">
        <v>3.6</v>
      </c>
      <c r="E5599">
        <v>6</v>
      </c>
      <c r="F559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599" t="s">
        <v>47</v>
      </c>
      <c r="H5599" t="s">
        <v>16</v>
      </c>
      <c r="I559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599">
        <v>15</v>
      </c>
      <c r="K5599">
        <v>9.9</v>
      </c>
      <c r="L5599">
        <v>12.7</v>
      </c>
      <c r="M5599">
        <v>22</v>
      </c>
      <c r="N5599">
        <v>298</v>
      </c>
    </row>
    <row r="5600" spans="1:14" x14ac:dyDescent="0.35">
      <c r="A5600" t="s">
        <v>156</v>
      </c>
      <c r="B5600" t="s">
        <v>1014</v>
      </c>
      <c r="C5600" t="s">
        <v>25</v>
      </c>
      <c r="D5600">
        <v>6.2</v>
      </c>
      <c r="E5600">
        <v>8</v>
      </c>
      <c r="F560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600" t="s">
        <v>47</v>
      </c>
      <c r="H5600" t="s">
        <v>16</v>
      </c>
      <c r="I560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600">
        <v>17.100000000000001</v>
      </c>
      <c r="K5600">
        <v>11</v>
      </c>
      <c r="L5600">
        <v>14.3</v>
      </c>
      <c r="M5600">
        <v>20</v>
      </c>
      <c r="N5600">
        <v>337</v>
      </c>
    </row>
    <row r="5601" spans="1:14" x14ac:dyDescent="0.35">
      <c r="A5601" t="s">
        <v>156</v>
      </c>
      <c r="B5601" t="s">
        <v>1539</v>
      </c>
      <c r="C5601" t="s">
        <v>66</v>
      </c>
      <c r="D5601">
        <v>6.2</v>
      </c>
      <c r="E5601">
        <v>8</v>
      </c>
      <c r="F560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601" t="s">
        <v>1332</v>
      </c>
      <c r="H5601" t="s">
        <v>16</v>
      </c>
      <c r="I560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601">
        <v>16.600000000000001</v>
      </c>
      <c r="K5601">
        <v>10.9</v>
      </c>
      <c r="L5601">
        <v>14</v>
      </c>
      <c r="M5601">
        <v>20</v>
      </c>
      <c r="N5601">
        <v>328</v>
      </c>
    </row>
    <row r="5602" spans="1:14" x14ac:dyDescent="0.35">
      <c r="A5602" t="s">
        <v>156</v>
      </c>
      <c r="B5602" t="s">
        <v>1540</v>
      </c>
      <c r="C5602" t="s">
        <v>21</v>
      </c>
      <c r="D5602">
        <v>2</v>
      </c>
      <c r="E5602">
        <v>4</v>
      </c>
      <c r="F560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602" t="s">
        <v>440</v>
      </c>
      <c r="H5602" t="s">
        <v>16</v>
      </c>
      <c r="I560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602">
        <v>9.8000000000000007</v>
      </c>
      <c r="K5602">
        <v>7.8</v>
      </c>
      <c r="L5602">
        <v>8.9</v>
      </c>
      <c r="M5602">
        <v>32</v>
      </c>
      <c r="N5602">
        <v>209</v>
      </c>
    </row>
    <row r="5603" spans="1:14" x14ac:dyDescent="0.35">
      <c r="A5603" t="s">
        <v>156</v>
      </c>
      <c r="B5603" t="s">
        <v>1541</v>
      </c>
      <c r="C5603" t="s">
        <v>21</v>
      </c>
      <c r="D5603">
        <v>2</v>
      </c>
      <c r="E5603">
        <v>4</v>
      </c>
      <c r="F560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603" t="s">
        <v>440</v>
      </c>
      <c r="H5603" t="s">
        <v>16</v>
      </c>
      <c r="I560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603">
        <v>10.9</v>
      </c>
      <c r="K5603">
        <v>8.1999999999999993</v>
      </c>
      <c r="L5603">
        <v>9.6999999999999993</v>
      </c>
      <c r="M5603">
        <v>29</v>
      </c>
      <c r="N5603">
        <v>227</v>
      </c>
    </row>
    <row r="5604" spans="1:14" x14ac:dyDescent="0.35">
      <c r="A5604" t="s">
        <v>156</v>
      </c>
      <c r="B5604" t="s">
        <v>1196</v>
      </c>
      <c r="C5604" t="s">
        <v>21</v>
      </c>
      <c r="D5604">
        <v>3.6</v>
      </c>
      <c r="E5604">
        <v>6</v>
      </c>
      <c r="F560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604" t="s">
        <v>47</v>
      </c>
      <c r="H5604" t="s">
        <v>144</v>
      </c>
      <c r="I560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604">
        <v>12.1</v>
      </c>
      <c r="K5604">
        <v>8.9</v>
      </c>
      <c r="L5604">
        <v>10.6</v>
      </c>
      <c r="M5604">
        <v>27</v>
      </c>
      <c r="N5604">
        <v>250</v>
      </c>
    </row>
    <row r="5605" spans="1:14" x14ac:dyDescent="0.35">
      <c r="A5605" t="s">
        <v>156</v>
      </c>
      <c r="B5605" t="s">
        <v>1197</v>
      </c>
      <c r="C5605" t="s">
        <v>21</v>
      </c>
      <c r="D5605">
        <v>3.6</v>
      </c>
      <c r="E5605">
        <v>6</v>
      </c>
      <c r="F560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605" t="s">
        <v>47</v>
      </c>
      <c r="H5605" t="s">
        <v>144</v>
      </c>
      <c r="I560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605">
        <v>12.8</v>
      </c>
      <c r="K5605">
        <v>9.3000000000000007</v>
      </c>
      <c r="L5605">
        <v>11.2</v>
      </c>
      <c r="M5605">
        <v>25</v>
      </c>
      <c r="N5605">
        <v>263</v>
      </c>
    </row>
    <row r="5606" spans="1:14" x14ac:dyDescent="0.35">
      <c r="A5606" t="s">
        <v>156</v>
      </c>
      <c r="B5606" t="s">
        <v>173</v>
      </c>
      <c r="C5606" t="s">
        <v>58</v>
      </c>
      <c r="D5606">
        <v>3.6</v>
      </c>
      <c r="E5606">
        <v>6</v>
      </c>
      <c r="F560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606" t="s">
        <v>22</v>
      </c>
      <c r="H5606" t="s">
        <v>144</v>
      </c>
      <c r="I560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606">
        <v>12.9</v>
      </c>
      <c r="K5606">
        <v>8.6999999999999993</v>
      </c>
      <c r="L5606">
        <v>11</v>
      </c>
      <c r="M5606">
        <v>26</v>
      </c>
      <c r="N5606">
        <v>259</v>
      </c>
    </row>
    <row r="5607" spans="1:14" x14ac:dyDescent="0.35">
      <c r="A5607" t="s">
        <v>156</v>
      </c>
      <c r="B5607" t="s">
        <v>174</v>
      </c>
      <c r="C5607" t="s">
        <v>58</v>
      </c>
      <c r="D5607">
        <v>3.6</v>
      </c>
      <c r="E5607">
        <v>6</v>
      </c>
      <c r="F560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607" t="s">
        <v>22</v>
      </c>
      <c r="H5607" t="s">
        <v>144</v>
      </c>
      <c r="I560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607">
        <v>13.7</v>
      </c>
      <c r="K5607">
        <v>9</v>
      </c>
      <c r="L5607">
        <v>11.6</v>
      </c>
      <c r="M5607">
        <v>24</v>
      </c>
      <c r="N5607">
        <v>272</v>
      </c>
    </row>
    <row r="5608" spans="1:14" x14ac:dyDescent="0.35">
      <c r="A5608" t="s">
        <v>156</v>
      </c>
      <c r="B5608" t="s">
        <v>175</v>
      </c>
      <c r="C5608" t="s">
        <v>58</v>
      </c>
      <c r="D5608">
        <v>3.6</v>
      </c>
      <c r="E5608">
        <v>6</v>
      </c>
      <c r="F560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608" t="s">
        <v>22</v>
      </c>
      <c r="H5608" t="s">
        <v>16</v>
      </c>
      <c r="I560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608">
        <v>15</v>
      </c>
      <c r="K5608">
        <v>10.1</v>
      </c>
      <c r="L5608">
        <v>12.8</v>
      </c>
      <c r="M5608">
        <v>22</v>
      </c>
      <c r="N5608">
        <v>302</v>
      </c>
    </row>
    <row r="5609" spans="1:14" x14ac:dyDescent="0.35">
      <c r="A5609" t="s">
        <v>176</v>
      </c>
      <c r="B5609" t="s">
        <v>1542</v>
      </c>
      <c r="C5609" t="s">
        <v>21</v>
      </c>
      <c r="D5609">
        <v>2.5</v>
      </c>
      <c r="E5609">
        <v>4</v>
      </c>
      <c r="F560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609" t="s">
        <v>398</v>
      </c>
      <c r="H5609" t="s">
        <v>144</v>
      </c>
      <c r="I560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609">
        <v>10.8</v>
      </c>
      <c r="K5609">
        <v>8.8000000000000007</v>
      </c>
      <c r="L5609">
        <v>9.9</v>
      </c>
      <c r="M5609">
        <v>29</v>
      </c>
      <c r="N5609">
        <v>232</v>
      </c>
    </row>
    <row r="5610" spans="1:14" x14ac:dyDescent="0.35">
      <c r="A5610" t="s">
        <v>176</v>
      </c>
      <c r="B5610" t="s">
        <v>1542</v>
      </c>
      <c r="C5610" t="s">
        <v>21</v>
      </c>
      <c r="D5610">
        <v>3.6</v>
      </c>
      <c r="E5610">
        <v>6</v>
      </c>
      <c r="F561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610" t="s">
        <v>398</v>
      </c>
      <c r="H5610" t="s">
        <v>144</v>
      </c>
      <c r="I561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610">
        <v>12</v>
      </c>
      <c r="K5610">
        <v>9</v>
      </c>
      <c r="L5610">
        <v>10.6</v>
      </c>
      <c r="M5610">
        <v>27</v>
      </c>
      <c r="N5610">
        <v>250</v>
      </c>
    </row>
    <row r="5611" spans="1:14" x14ac:dyDescent="0.35">
      <c r="A5611" t="s">
        <v>176</v>
      </c>
      <c r="B5611" t="s">
        <v>1543</v>
      </c>
      <c r="C5611" t="s">
        <v>21</v>
      </c>
      <c r="D5611">
        <v>3.6</v>
      </c>
      <c r="E5611">
        <v>6</v>
      </c>
      <c r="F561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611" t="s">
        <v>398</v>
      </c>
      <c r="H5611" t="s">
        <v>144</v>
      </c>
      <c r="I561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611">
        <v>12.7</v>
      </c>
      <c r="K5611">
        <v>9.5</v>
      </c>
      <c r="L5611">
        <v>11.3</v>
      </c>
      <c r="M5611">
        <v>25</v>
      </c>
      <c r="N5611">
        <v>265</v>
      </c>
    </row>
    <row r="5612" spans="1:14" x14ac:dyDescent="0.35">
      <c r="A5612" t="s">
        <v>176</v>
      </c>
      <c r="B5612" t="s">
        <v>1544</v>
      </c>
      <c r="C5612" t="s">
        <v>38</v>
      </c>
      <c r="D5612">
        <v>2</v>
      </c>
      <c r="E5612">
        <v>4</v>
      </c>
      <c r="F561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612" t="s">
        <v>47</v>
      </c>
      <c r="H5612" t="s">
        <v>16</v>
      </c>
      <c r="I561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612">
        <v>10.8</v>
      </c>
      <c r="K5612">
        <v>7.7</v>
      </c>
      <c r="L5612">
        <v>9.4</v>
      </c>
      <c r="M5612">
        <v>30</v>
      </c>
      <c r="N5612">
        <v>220</v>
      </c>
    </row>
    <row r="5613" spans="1:14" x14ac:dyDescent="0.35">
      <c r="A5613" t="s">
        <v>176</v>
      </c>
      <c r="B5613" t="s">
        <v>1544</v>
      </c>
      <c r="C5613" t="s">
        <v>38</v>
      </c>
      <c r="D5613">
        <v>2</v>
      </c>
      <c r="E5613">
        <v>4</v>
      </c>
      <c r="F561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613" t="s">
        <v>17</v>
      </c>
      <c r="H5613" t="s">
        <v>16</v>
      </c>
      <c r="I561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613">
        <v>11.9</v>
      </c>
      <c r="K5613">
        <v>7.9</v>
      </c>
      <c r="L5613">
        <v>10.1</v>
      </c>
      <c r="M5613">
        <v>28</v>
      </c>
      <c r="N5613">
        <v>235</v>
      </c>
    </row>
    <row r="5614" spans="1:14" x14ac:dyDescent="0.35">
      <c r="A5614" t="s">
        <v>176</v>
      </c>
      <c r="B5614" t="s">
        <v>1544</v>
      </c>
      <c r="C5614" t="s">
        <v>38</v>
      </c>
      <c r="D5614">
        <v>3.6</v>
      </c>
      <c r="E5614">
        <v>6</v>
      </c>
      <c r="F561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614" t="s">
        <v>47</v>
      </c>
      <c r="H5614" t="s">
        <v>144</v>
      </c>
      <c r="I561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614">
        <v>12.3</v>
      </c>
      <c r="K5614">
        <v>8.1999999999999993</v>
      </c>
      <c r="L5614">
        <v>10.4</v>
      </c>
      <c r="M5614">
        <v>27</v>
      </c>
      <c r="N5614">
        <v>246</v>
      </c>
    </row>
    <row r="5615" spans="1:14" x14ac:dyDescent="0.35">
      <c r="A5615" t="s">
        <v>176</v>
      </c>
      <c r="B5615" t="s">
        <v>1544</v>
      </c>
      <c r="C5615" t="s">
        <v>38</v>
      </c>
      <c r="D5615">
        <v>3.6</v>
      </c>
      <c r="E5615">
        <v>6</v>
      </c>
      <c r="F561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615" t="s">
        <v>17</v>
      </c>
      <c r="H5615" t="s">
        <v>144</v>
      </c>
      <c r="I561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615">
        <v>14.3</v>
      </c>
      <c r="K5615">
        <v>8.8000000000000007</v>
      </c>
      <c r="L5615">
        <v>11.8</v>
      </c>
      <c r="M5615">
        <v>24</v>
      </c>
      <c r="N5615">
        <v>277</v>
      </c>
    </row>
    <row r="5616" spans="1:14" x14ac:dyDescent="0.35">
      <c r="A5616" t="s">
        <v>176</v>
      </c>
      <c r="B5616" t="s">
        <v>1545</v>
      </c>
      <c r="C5616" t="s">
        <v>38</v>
      </c>
      <c r="D5616">
        <v>6.2</v>
      </c>
      <c r="E5616">
        <v>8</v>
      </c>
      <c r="F561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616" t="s">
        <v>1198</v>
      </c>
      <c r="H5616" t="s">
        <v>16</v>
      </c>
      <c r="I561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616">
        <v>14.5</v>
      </c>
      <c r="K5616">
        <v>8.8000000000000007</v>
      </c>
      <c r="L5616">
        <v>12</v>
      </c>
      <c r="M5616">
        <v>24</v>
      </c>
      <c r="N5616">
        <v>279</v>
      </c>
    </row>
    <row r="5617" spans="1:14" x14ac:dyDescent="0.35">
      <c r="A5617" t="s">
        <v>176</v>
      </c>
      <c r="B5617" t="s">
        <v>1545</v>
      </c>
      <c r="C5617" t="s">
        <v>38</v>
      </c>
      <c r="D5617">
        <v>6.2</v>
      </c>
      <c r="E5617">
        <v>8</v>
      </c>
      <c r="F561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617" t="s">
        <v>17</v>
      </c>
      <c r="H5617" t="s">
        <v>16</v>
      </c>
      <c r="I561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617">
        <v>14.9</v>
      </c>
      <c r="K5617">
        <v>9.9</v>
      </c>
      <c r="L5617">
        <v>12.6</v>
      </c>
      <c r="M5617">
        <v>22</v>
      </c>
      <c r="N5617">
        <v>297</v>
      </c>
    </row>
    <row r="5618" spans="1:14" x14ac:dyDescent="0.35">
      <c r="A5618" t="s">
        <v>176</v>
      </c>
      <c r="B5618" t="s">
        <v>1546</v>
      </c>
      <c r="C5618" t="s">
        <v>38</v>
      </c>
      <c r="D5618">
        <v>6.2</v>
      </c>
      <c r="E5618">
        <v>8</v>
      </c>
      <c r="F561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618" t="s">
        <v>1198</v>
      </c>
      <c r="H5618" t="s">
        <v>16</v>
      </c>
      <c r="I561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618">
        <v>18.3</v>
      </c>
      <c r="K5618">
        <v>11.2</v>
      </c>
      <c r="L5618">
        <v>15.1</v>
      </c>
      <c r="M5618">
        <v>19</v>
      </c>
      <c r="N5618">
        <v>355</v>
      </c>
    </row>
    <row r="5619" spans="1:14" x14ac:dyDescent="0.35">
      <c r="A5619" t="s">
        <v>176</v>
      </c>
      <c r="B5619" t="s">
        <v>1546</v>
      </c>
      <c r="C5619" t="s">
        <v>38</v>
      </c>
      <c r="D5619">
        <v>6.2</v>
      </c>
      <c r="E5619">
        <v>8</v>
      </c>
      <c r="F561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619" t="s">
        <v>17</v>
      </c>
      <c r="H5619" t="s">
        <v>16</v>
      </c>
      <c r="I561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619">
        <v>17.2</v>
      </c>
      <c r="K5619">
        <v>12</v>
      </c>
      <c r="L5619">
        <v>14.9</v>
      </c>
      <c r="M5619">
        <v>19</v>
      </c>
      <c r="N5619">
        <v>349</v>
      </c>
    </row>
    <row r="5620" spans="1:14" x14ac:dyDescent="0.35">
      <c r="A5620" t="s">
        <v>176</v>
      </c>
      <c r="B5620" t="s">
        <v>1547</v>
      </c>
      <c r="C5620" t="s">
        <v>601</v>
      </c>
      <c r="D5620">
        <v>2.5</v>
      </c>
      <c r="E5620">
        <v>4</v>
      </c>
      <c r="F562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620" t="s">
        <v>36</v>
      </c>
      <c r="H5620" t="s">
        <v>144</v>
      </c>
      <c r="I562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620">
        <v>12.1</v>
      </c>
      <c r="K5620">
        <v>9.1999999999999993</v>
      </c>
      <c r="L5620">
        <v>10.8</v>
      </c>
      <c r="M5620">
        <v>26</v>
      </c>
      <c r="N5620">
        <v>253</v>
      </c>
    </row>
    <row r="5621" spans="1:14" x14ac:dyDescent="0.35">
      <c r="A5621" t="s">
        <v>176</v>
      </c>
      <c r="B5621" t="s">
        <v>1547</v>
      </c>
      <c r="C5621" t="s">
        <v>601</v>
      </c>
      <c r="D5621">
        <v>2.5</v>
      </c>
      <c r="E5621">
        <v>4</v>
      </c>
      <c r="F562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621" t="s">
        <v>17</v>
      </c>
      <c r="H5621" t="s">
        <v>144</v>
      </c>
      <c r="I562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621">
        <v>11.9</v>
      </c>
      <c r="K5621">
        <v>9.1999999999999993</v>
      </c>
      <c r="L5621">
        <v>10.7</v>
      </c>
      <c r="M5621">
        <v>26</v>
      </c>
      <c r="N5621">
        <v>251</v>
      </c>
    </row>
    <row r="5622" spans="1:14" x14ac:dyDescent="0.35">
      <c r="A5622" t="s">
        <v>176</v>
      </c>
      <c r="B5622" t="s">
        <v>1547</v>
      </c>
      <c r="C5622" t="s">
        <v>601</v>
      </c>
      <c r="D5622">
        <v>2.8</v>
      </c>
      <c r="E5622">
        <v>4</v>
      </c>
      <c r="F562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622" t="s">
        <v>36</v>
      </c>
      <c r="H5622" t="s">
        <v>52</v>
      </c>
      <c r="I562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5622">
        <v>11.8</v>
      </c>
      <c r="K5622">
        <v>7.9</v>
      </c>
      <c r="L5622">
        <v>10.1</v>
      </c>
      <c r="M5622">
        <v>28</v>
      </c>
      <c r="N5622">
        <v>270</v>
      </c>
    </row>
    <row r="5623" spans="1:14" x14ac:dyDescent="0.35">
      <c r="A5623" t="s">
        <v>176</v>
      </c>
      <c r="B5623" t="s">
        <v>1547</v>
      </c>
      <c r="C5623" t="s">
        <v>601</v>
      </c>
      <c r="D5623">
        <v>3.6</v>
      </c>
      <c r="E5623">
        <v>6</v>
      </c>
      <c r="F562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623" t="s">
        <v>55</v>
      </c>
      <c r="H5623" t="s">
        <v>144</v>
      </c>
      <c r="I562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623">
        <v>13.4</v>
      </c>
      <c r="K5623">
        <v>9.6</v>
      </c>
      <c r="L5623">
        <v>11.7</v>
      </c>
      <c r="M5623">
        <v>24</v>
      </c>
      <c r="N5623">
        <v>274</v>
      </c>
    </row>
    <row r="5624" spans="1:14" x14ac:dyDescent="0.35">
      <c r="A5624" t="s">
        <v>176</v>
      </c>
      <c r="B5624" t="s">
        <v>1548</v>
      </c>
      <c r="C5624" t="s">
        <v>601</v>
      </c>
      <c r="D5624">
        <v>2.5</v>
      </c>
      <c r="E5624">
        <v>4</v>
      </c>
      <c r="F562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624" t="s">
        <v>36</v>
      </c>
      <c r="H5624" t="s">
        <v>144</v>
      </c>
      <c r="I562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624">
        <v>12.7</v>
      </c>
      <c r="K5624">
        <v>9.8000000000000007</v>
      </c>
      <c r="L5624">
        <v>11.4</v>
      </c>
      <c r="M5624">
        <v>25</v>
      </c>
      <c r="N5624">
        <v>267</v>
      </c>
    </row>
    <row r="5625" spans="1:14" x14ac:dyDescent="0.35">
      <c r="A5625" t="s">
        <v>176</v>
      </c>
      <c r="B5625" t="s">
        <v>1548</v>
      </c>
      <c r="C5625" t="s">
        <v>601</v>
      </c>
      <c r="D5625">
        <v>2.8</v>
      </c>
      <c r="E5625">
        <v>4</v>
      </c>
      <c r="F562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625" t="s">
        <v>36</v>
      </c>
      <c r="H5625" t="s">
        <v>52</v>
      </c>
      <c r="I562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5625">
        <v>12.2</v>
      </c>
      <c r="K5625">
        <v>8.4</v>
      </c>
      <c r="L5625">
        <v>10.5</v>
      </c>
      <c r="M5625">
        <v>27</v>
      </c>
      <c r="N5625">
        <v>283</v>
      </c>
    </row>
    <row r="5626" spans="1:14" x14ac:dyDescent="0.35">
      <c r="A5626" t="s">
        <v>176</v>
      </c>
      <c r="B5626" t="s">
        <v>1548</v>
      </c>
      <c r="C5626" t="s">
        <v>601</v>
      </c>
      <c r="D5626">
        <v>3.6</v>
      </c>
      <c r="E5626">
        <v>6</v>
      </c>
      <c r="F562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626" t="s">
        <v>55</v>
      </c>
      <c r="H5626" t="s">
        <v>144</v>
      </c>
      <c r="I562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626">
        <v>14</v>
      </c>
      <c r="K5626">
        <v>9.9</v>
      </c>
      <c r="L5626">
        <v>12.2</v>
      </c>
      <c r="M5626">
        <v>23</v>
      </c>
      <c r="N5626">
        <v>286</v>
      </c>
    </row>
    <row r="5627" spans="1:14" x14ac:dyDescent="0.35">
      <c r="A5627" t="s">
        <v>176</v>
      </c>
      <c r="B5627" t="s">
        <v>1549</v>
      </c>
      <c r="C5627" t="s">
        <v>601</v>
      </c>
      <c r="D5627">
        <v>2.8</v>
      </c>
      <c r="E5627">
        <v>4</v>
      </c>
      <c r="F562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627" t="s">
        <v>36</v>
      </c>
      <c r="H5627" t="s">
        <v>52</v>
      </c>
      <c r="I562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5627">
        <v>13.3</v>
      </c>
      <c r="K5627">
        <v>10.6</v>
      </c>
      <c r="L5627">
        <v>12.1</v>
      </c>
      <c r="M5627">
        <v>23</v>
      </c>
      <c r="N5627">
        <v>326</v>
      </c>
    </row>
    <row r="5628" spans="1:14" x14ac:dyDescent="0.35">
      <c r="A5628" t="s">
        <v>176</v>
      </c>
      <c r="B5628" t="s">
        <v>1549</v>
      </c>
      <c r="C5628" t="s">
        <v>601</v>
      </c>
      <c r="D5628">
        <v>3.6</v>
      </c>
      <c r="E5628">
        <v>6</v>
      </c>
      <c r="F562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628" t="s">
        <v>55</v>
      </c>
      <c r="H5628" t="s">
        <v>144</v>
      </c>
      <c r="I562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628">
        <v>15</v>
      </c>
      <c r="K5628">
        <v>13</v>
      </c>
      <c r="L5628">
        <v>14.1</v>
      </c>
      <c r="M5628">
        <v>20</v>
      </c>
      <c r="N5628">
        <v>331</v>
      </c>
    </row>
    <row r="5629" spans="1:14" x14ac:dyDescent="0.35">
      <c r="A5629" t="s">
        <v>176</v>
      </c>
      <c r="B5629" t="s">
        <v>1550</v>
      </c>
      <c r="C5629" t="s">
        <v>31</v>
      </c>
      <c r="D5629">
        <v>6.2</v>
      </c>
      <c r="E5629">
        <v>8</v>
      </c>
      <c r="F562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629" t="s">
        <v>47</v>
      </c>
      <c r="H5629" t="s">
        <v>16</v>
      </c>
      <c r="I562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629">
        <v>15.6</v>
      </c>
      <c r="K5629">
        <v>9.1999999999999993</v>
      </c>
      <c r="L5629">
        <v>12.7</v>
      </c>
      <c r="M5629">
        <v>22</v>
      </c>
      <c r="N5629">
        <v>299</v>
      </c>
    </row>
    <row r="5630" spans="1:14" x14ac:dyDescent="0.35">
      <c r="A5630" t="s">
        <v>176</v>
      </c>
      <c r="B5630" t="s">
        <v>1550</v>
      </c>
      <c r="C5630" t="s">
        <v>31</v>
      </c>
      <c r="D5630">
        <v>6.2</v>
      </c>
      <c r="E5630">
        <v>8</v>
      </c>
      <c r="F563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630" t="s">
        <v>182</v>
      </c>
      <c r="H5630" t="s">
        <v>16</v>
      </c>
      <c r="I563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630">
        <v>14.6</v>
      </c>
      <c r="K5630">
        <v>9.3000000000000007</v>
      </c>
      <c r="L5630">
        <v>12.2</v>
      </c>
      <c r="M5630">
        <v>23</v>
      </c>
      <c r="N5630">
        <v>286</v>
      </c>
    </row>
    <row r="5631" spans="1:14" x14ac:dyDescent="0.35">
      <c r="A5631" t="s">
        <v>176</v>
      </c>
      <c r="B5631" t="s">
        <v>1551</v>
      </c>
      <c r="C5631" t="s">
        <v>31</v>
      </c>
      <c r="D5631">
        <v>6.2</v>
      </c>
      <c r="E5631">
        <v>8</v>
      </c>
      <c r="F563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631" t="s">
        <v>47</v>
      </c>
      <c r="H5631" t="s">
        <v>16</v>
      </c>
      <c r="I563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631">
        <v>17.2</v>
      </c>
      <c r="K5631">
        <v>10.1</v>
      </c>
      <c r="L5631">
        <v>14</v>
      </c>
      <c r="M5631">
        <v>20</v>
      </c>
      <c r="N5631">
        <v>331</v>
      </c>
    </row>
    <row r="5632" spans="1:14" x14ac:dyDescent="0.35">
      <c r="A5632" t="s">
        <v>176</v>
      </c>
      <c r="B5632" t="s">
        <v>1551</v>
      </c>
      <c r="C5632" t="s">
        <v>31</v>
      </c>
      <c r="D5632">
        <v>6.2</v>
      </c>
      <c r="E5632">
        <v>8</v>
      </c>
      <c r="F563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632" t="s">
        <v>182</v>
      </c>
      <c r="H5632" t="s">
        <v>16</v>
      </c>
      <c r="I563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632">
        <v>15.9</v>
      </c>
      <c r="K5632">
        <v>10.6</v>
      </c>
      <c r="L5632">
        <v>13.5</v>
      </c>
      <c r="M5632">
        <v>21</v>
      </c>
      <c r="N5632">
        <v>318</v>
      </c>
    </row>
    <row r="5633" spans="1:14" x14ac:dyDescent="0.35">
      <c r="A5633" t="s">
        <v>176</v>
      </c>
      <c r="B5633" t="s">
        <v>1552</v>
      </c>
      <c r="C5633" t="s">
        <v>31</v>
      </c>
      <c r="D5633">
        <v>6.2</v>
      </c>
      <c r="E5633">
        <v>8</v>
      </c>
      <c r="F563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633" t="s">
        <v>47</v>
      </c>
      <c r="H5633" t="s">
        <v>16</v>
      </c>
      <c r="I563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633">
        <v>19.5</v>
      </c>
      <c r="K5633">
        <v>12</v>
      </c>
      <c r="L5633">
        <v>16.100000000000001</v>
      </c>
      <c r="M5633">
        <v>18</v>
      </c>
      <c r="N5633">
        <v>381</v>
      </c>
    </row>
    <row r="5634" spans="1:14" x14ac:dyDescent="0.35">
      <c r="A5634" t="s">
        <v>176</v>
      </c>
      <c r="B5634" t="s">
        <v>1552</v>
      </c>
      <c r="C5634" t="s">
        <v>31</v>
      </c>
      <c r="D5634">
        <v>6.2</v>
      </c>
      <c r="E5634">
        <v>8</v>
      </c>
      <c r="F563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634" t="s">
        <v>182</v>
      </c>
      <c r="H5634" t="s">
        <v>16</v>
      </c>
      <c r="I563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634">
        <v>18.2</v>
      </c>
      <c r="K5634">
        <v>12.5</v>
      </c>
      <c r="L5634">
        <v>15.6</v>
      </c>
      <c r="M5634">
        <v>18</v>
      </c>
      <c r="N5634">
        <v>368</v>
      </c>
    </row>
    <row r="5635" spans="1:14" x14ac:dyDescent="0.35">
      <c r="A5635" t="s">
        <v>176</v>
      </c>
      <c r="B5635" t="s">
        <v>1553</v>
      </c>
      <c r="C5635" t="s">
        <v>14</v>
      </c>
      <c r="D5635">
        <v>1.4</v>
      </c>
      <c r="E5635">
        <v>4</v>
      </c>
      <c r="F563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635" t="s">
        <v>22</v>
      </c>
      <c r="H5635" t="s">
        <v>144</v>
      </c>
      <c r="I563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635">
        <v>8.3000000000000007</v>
      </c>
      <c r="K5635">
        <v>6.2</v>
      </c>
      <c r="L5635">
        <v>7.3</v>
      </c>
      <c r="M5635">
        <v>39</v>
      </c>
      <c r="N5635">
        <v>172</v>
      </c>
    </row>
    <row r="5636" spans="1:14" x14ac:dyDescent="0.35">
      <c r="A5636" t="s">
        <v>176</v>
      </c>
      <c r="B5636" t="s">
        <v>1554</v>
      </c>
      <c r="C5636" t="s">
        <v>14</v>
      </c>
      <c r="D5636">
        <v>1.4</v>
      </c>
      <c r="E5636">
        <v>4</v>
      </c>
      <c r="F563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636" t="s">
        <v>22</v>
      </c>
      <c r="H5636" t="s">
        <v>144</v>
      </c>
      <c r="I563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636">
        <v>8.3000000000000007</v>
      </c>
      <c r="K5636">
        <v>6.2</v>
      </c>
      <c r="L5636">
        <v>7.3</v>
      </c>
      <c r="M5636">
        <v>39</v>
      </c>
      <c r="N5636">
        <v>172</v>
      </c>
    </row>
    <row r="5637" spans="1:14" x14ac:dyDescent="0.35">
      <c r="A5637" t="s">
        <v>176</v>
      </c>
      <c r="B5637" t="s">
        <v>1555</v>
      </c>
      <c r="C5637" t="s">
        <v>14</v>
      </c>
      <c r="D5637">
        <v>1.6</v>
      </c>
      <c r="E5637">
        <v>4</v>
      </c>
      <c r="F563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637" t="s">
        <v>398</v>
      </c>
      <c r="H5637" t="s">
        <v>52</v>
      </c>
      <c r="I563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5637">
        <v>7.6</v>
      </c>
      <c r="K5637">
        <v>4.9000000000000004</v>
      </c>
      <c r="L5637">
        <v>6.4</v>
      </c>
      <c r="M5637">
        <v>44</v>
      </c>
      <c r="N5637">
        <v>172</v>
      </c>
    </row>
    <row r="5638" spans="1:14" x14ac:dyDescent="0.35">
      <c r="A5638" t="s">
        <v>176</v>
      </c>
      <c r="B5638" t="s">
        <v>1556</v>
      </c>
      <c r="C5638" t="s">
        <v>25</v>
      </c>
      <c r="D5638">
        <v>1.4</v>
      </c>
      <c r="E5638">
        <v>4</v>
      </c>
      <c r="F563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638" t="s">
        <v>22</v>
      </c>
      <c r="H5638" t="s">
        <v>144</v>
      </c>
      <c r="I563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638">
        <v>8.3000000000000007</v>
      </c>
      <c r="K5638">
        <v>6.2</v>
      </c>
      <c r="L5638">
        <v>7.3</v>
      </c>
      <c r="M5638">
        <v>39</v>
      </c>
      <c r="N5638">
        <v>172</v>
      </c>
    </row>
    <row r="5639" spans="1:14" x14ac:dyDescent="0.35">
      <c r="A5639" t="s">
        <v>176</v>
      </c>
      <c r="B5639" t="s">
        <v>1557</v>
      </c>
      <c r="C5639" t="s">
        <v>25</v>
      </c>
      <c r="D5639">
        <v>1.4</v>
      </c>
      <c r="E5639">
        <v>4</v>
      </c>
      <c r="F563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639" t="s">
        <v>22</v>
      </c>
      <c r="H5639" t="s">
        <v>144</v>
      </c>
      <c r="I563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639">
        <v>8.5</v>
      </c>
      <c r="K5639">
        <v>6.4</v>
      </c>
      <c r="L5639">
        <v>7.5</v>
      </c>
      <c r="M5639">
        <v>38</v>
      </c>
      <c r="N5639">
        <v>175</v>
      </c>
    </row>
    <row r="5640" spans="1:14" x14ac:dyDescent="0.35">
      <c r="A5640" t="s">
        <v>176</v>
      </c>
      <c r="B5640" t="s">
        <v>1558</v>
      </c>
      <c r="C5640" t="s">
        <v>25</v>
      </c>
      <c r="D5640">
        <v>1.6</v>
      </c>
      <c r="E5640">
        <v>4</v>
      </c>
      <c r="F564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640" t="s">
        <v>398</v>
      </c>
      <c r="H5640" t="s">
        <v>52</v>
      </c>
      <c r="I564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5640">
        <v>7.8</v>
      </c>
      <c r="K5640">
        <v>5.2</v>
      </c>
      <c r="L5640">
        <v>6.6</v>
      </c>
      <c r="M5640">
        <v>43</v>
      </c>
      <c r="N5640">
        <v>178</v>
      </c>
    </row>
    <row r="5641" spans="1:14" x14ac:dyDescent="0.35">
      <c r="A5641" t="s">
        <v>176</v>
      </c>
      <c r="B5641" t="s">
        <v>1559</v>
      </c>
      <c r="C5641" t="s">
        <v>21</v>
      </c>
      <c r="D5641">
        <v>1.5</v>
      </c>
      <c r="E5641">
        <v>4</v>
      </c>
      <c r="F564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641" t="s">
        <v>36</v>
      </c>
      <c r="H5641" t="s">
        <v>144</v>
      </c>
      <c r="I564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641">
        <v>9.1999999999999993</v>
      </c>
      <c r="K5641">
        <v>7.3</v>
      </c>
      <c r="L5641">
        <v>8.3000000000000007</v>
      </c>
      <c r="M5641">
        <v>34</v>
      </c>
      <c r="N5641">
        <v>196</v>
      </c>
    </row>
    <row r="5642" spans="1:14" x14ac:dyDescent="0.35">
      <c r="A5642" t="s">
        <v>176</v>
      </c>
      <c r="B5642" t="s">
        <v>1559</v>
      </c>
      <c r="C5642" t="s">
        <v>21</v>
      </c>
      <c r="D5642">
        <v>1.6</v>
      </c>
      <c r="E5642">
        <v>4</v>
      </c>
      <c r="F564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642" t="s">
        <v>36</v>
      </c>
      <c r="H5642" t="s">
        <v>52</v>
      </c>
      <c r="I564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5642">
        <v>8.5</v>
      </c>
      <c r="K5642">
        <v>6</v>
      </c>
      <c r="L5642">
        <v>7.4</v>
      </c>
      <c r="M5642">
        <v>38</v>
      </c>
      <c r="N5642">
        <v>199</v>
      </c>
    </row>
    <row r="5643" spans="1:14" x14ac:dyDescent="0.35">
      <c r="A5643" t="s">
        <v>176</v>
      </c>
      <c r="B5643" t="s">
        <v>1560</v>
      </c>
      <c r="C5643" t="s">
        <v>21</v>
      </c>
      <c r="D5643">
        <v>1.5</v>
      </c>
      <c r="E5643">
        <v>4</v>
      </c>
      <c r="F564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643" t="s">
        <v>36</v>
      </c>
      <c r="H5643" t="s">
        <v>144</v>
      </c>
      <c r="I564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643">
        <v>9.3000000000000007</v>
      </c>
      <c r="K5643">
        <v>7.8</v>
      </c>
      <c r="L5643">
        <v>8.6</v>
      </c>
      <c r="M5643">
        <v>33</v>
      </c>
      <c r="N5643">
        <v>207</v>
      </c>
    </row>
    <row r="5644" spans="1:14" x14ac:dyDescent="0.35">
      <c r="A5644" t="s">
        <v>176</v>
      </c>
      <c r="B5644" t="s">
        <v>1560</v>
      </c>
      <c r="C5644" t="s">
        <v>21</v>
      </c>
      <c r="D5644">
        <v>1.6</v>
      </c>
      <c r="E5644">
        <v>4</v>
      </c>
      <c r="F564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644" t="s">
        <v>36</v>
      </c>
      <c r="H5644" t="s">
        <v>52</v>
      </c>
      <c r="I564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5644">
        <v>8.5</v>
      </c>
      <c r="K5644">
        <v>6.1</v>
      </c>
      <c r="L5644">
        <v>7.4</v>
      </c>
      <c r="M5644">
        <v>38</v>
      </c>
      <c r="N5644">
        <v>199</v>
      </c>
    </row>
    <row r="5645" spans="1:14" x14ac:dyDescent="0.35">
      <c r="A5645" t="s">
        <v>176</v>
      </c>
      <c r="B5645" t="s">
        <v>1560</v>
      </c>
      <c r="C5645" t="s">
        <v>21</v>
      </c>
      <c r="D5645">
        <v>2</v>
      </c>
      <c r="E5645">
        <v>4</v>
      </c>
      <c r="F564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645" t="s">
        <v>398</v>
      </c>
      <c r="H5645" t="s">
        <v>16</v>
      </c>
      <c r="I564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645">
        <v>10.9</v>
      </c>
      <c r="K5645">
        <v>8.3000000000000007</v>
      </c>
      <c r="L5645">
        <v>9.6999999999999993</v>
      </c>
      <c r="M5645">
        <v>29</v>
      </c>
      <c r="N5645">
        <v>228</v>
      </c>
    </row>
    <row r="5646" spans="1:14" x14ac:dyDescent="0.35">
      <c r="A5646" t="s">
        <v>176</v>
      </c>
      <c r="B5646" t="s">
        <v>1561</v>
      </c>
      <c r="C5646" t="s">
        <v>58</v>
      </c>
      <c r="D5646">
        <v>2.5</v>
      </c>
      <c r="E5646">
        <v>4</v>
      </c>
      <c r="F564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646" t="s">
        <v>22</v>
      </c>
      <c r="H5646" t="s">
        <v>144</v>
      </c>
      <c r="I564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646">
        <v>10.8</v>
      </c>
      <c r="K5646">
        <v>8</v>
      </c>
      <c r="L5646">
        <v>9.6</v>
      </c>
      <c r="M5646">
        <v>29</v>
      </c>
      <c r="N5646">
        <v>225</v>
      </c>
    </row>
    <row r="5647" spans="1:14" x14ac:dyDescent="0.35">
      <c r="A5647" t="s">
        <v>176</v>
      </c>
      <c r="B5647" t="s">
        <v>1561</v>
      </c>
      <c r="C5647" t="s">
        <v>58</v>
      </c>
      <c r="D5647">
        <v>3.6</v>
      </c>
      <c r="E5647">
        <v>6</v>
      </c>
      <c r="F564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647" t="s">
        <v>22</v>
      </c>
      <c r="H5647" t="s">
        <v>144</v>
      </c>
      <c r="I564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647">
        <v>12.7</v>
      </c>
      <c r="K5647">
        <v>8.5</v>
      </c>
      <c r="L5647">
        <v>10.8</v>
      </c>
      <c r="M5647">
        <v>26</v>
      </c>
      <c r="N5647">
        <v>254</v>
      </c>
    </row>
    <row r="5648" spans="1:14" x14ac:dyDescent="0.35">
      <c r="A5648" t="s">
        <v>176</v>
      </c>
      <c r="B5648" t="s">
        <v>1561</v>
      </c>
      <c r="C5648" t="s">
        <v>58</v>
      </c>
      <c r="D5648">
        <v>3.6</v>
      </c>
      <c r="E5648">
        <v>6</v>
      </c>
      <c r="F564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648" t="s">
        <v>22</v>
      </c>
      <c r="H5648" t="s">
        <v>149</v>
      </c>
      <c r="I564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5648">
        <v>17.2</v>
      </c>
      <c r="K5648">
        <v>11.6</v>
      </c>
      <c r="L5648">
        <v>14.6</v>
      </c>
      <c r="M5648">
        <v>19</v>
      </c>
      <c r="N5648">
        <v>245</v>
      </c>
    </row>
    <row r="5649" spans="1:14" x14ac:dyDescent="0.35">
      <c r="A5649" t="s">
        <v>176</v>
      </c>
      <c r="B5649" t="s">
        <v>1562</v>
      </c>
      <c r="C5649" t="s">
        <v>25</v>
      </c>
      <c r="D5649">
        <v>1.5</v>
      </c>
      <c r="E5649">
        <v>4</v>
      </c>
      <c r="F564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649" t="s">
        <v>210</v>
      </c>
      <c r="H5649" t="s">
        <v>144</v>
      </c>
      <c r="I564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649">
        <v>8.1999999999999993</v>
      </c>
      <c r="K5649">
        <v>6.6</v>
      </c>
      <c r="L5649">
        <v>7.5</v>
      </c>
      <c r="M5649">
        <v>38</v>
      </c>
      <c r="N5649">
        <v>174</v>
      </c>
    </row>
    <row r="5650" spans="1:14" x14ac:dyDescent="0.35">
      <c r="A5650" t="s">
        <v>176</v>
      </c>
      <c r="B5650" t="s">
        <v>1562</v>
      </c>
      <c r="C5650" t="s">
        <v>25</v>
      </c>
      <c r="D5650">
        <v>2</v>
      </c>
      <c r="E5650">
        <v>4</v>
      </c>
      <c r="F565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650" t="s">
        <v>398</v>
      </c>
      <c r="H5650" t="s">
        <v>16</v>
      </c>
      <c r="I565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650">
        <v>10.5</v>
      </c>
      <c r="K5650">
        <v>7.4</v>
      </c>
      <c r="L5650">
        <v>9.1</v>
      </c>
      <c r="M5650">
        <v>31</v>
      </c>
      <c r="N5650">
        <v>214</v>
      </c>
    </row>
    <row r="5651" spans="1:14" x14ac:dyDescent="0.35">
      <c r="A5651" t="s">
        <v>176</v>
      </c>
      <c r="B5651" t="s">
        <v>1563</v>
      </c>
      <c r="C5651" t="s">
        <v>25</v>
      </c>
      <c r="D5651">
        <v>1.8</v>
      </c>
      <c r="E5651">
        <v>4</v>
      </c>
      <c r="F565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651" t="s">
        <v>210</v>
      </c>
      <c r="H5651" t="s">
        <v>144</v>
      </c>
      <c r="I565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651">
        <v>4.8</v>
      </c>
      <c r="K5651">
        <v>5.5</v>
      </c>
      <c r="L5651">
        <v>5.0999999999999996</v>
      </c>
      <c r="M5651">
        <v>55</v>
      </c>
      <c r="N5651">
        <v>121</v>
      </c>
    </row>
    <row r="5652" spans="1:14" x14ac:dyDescent="0.35">
      <c r="A5652" t="s">
        <v>176</v>
      </c>
      <c r="B5652" t="s">
        <v>1564</v>
      </c>
      <c r="C5652" t="s">
        <v>203</v>
      </c>
      <c r="D5652">
        <v>2.7</v>
      </c>
      <c r="E5652">
        <v>4</v>
      </c>
      <c r="F565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652" t="s">
        <v>55</v>
      </c>
      <c r="H5652" t="s">
        <v>144</v>
      </c>
      <c r="I565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652">
        <v>11.9</v>
      </c>
      <c r="K5652">
        <v>10.3</v>
      </c>
      <c r="L5652">
        <v>11.1</v>
      </c>
      <c r="M5652">
        <v>25</v>
      </c>
      <c r="N5652">
        <v>261</v>
      </c>
    </row>
    <row r="5653" spans="1:14" x14ac:dyDescent="0.35">
      <c r="A5653" t="s">
        <v>176</v>
      </c>
      <c r="B5653" t="s">
        <v>1564</v>
      </c>
      <c r="C5653" t="s">
        <v>203</v>
      </c>
      <c r="D5653">
        <v>4.3</v>
      </c>
      <c r="E5653">
        <v>6</v>
      </c>
      <c r="F565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653" t="s">
        <v>36</v>
      </c>
      <c r="H5653" t="s">
        <v>144</v>
      </c>
      <c r="I565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653">
        <v>15.1</v>
      </c>
      <c r="K5653">
        <v>11.5</v>
      </c>
      <c r="L5653">
        <v>13.5</v>
      </c>
      <c r="M5653">
        <v>21</v>
      </c>
      <c r="N5653">
        <v>316</v>
      </c>
    </row>
    <row r="5654" spans="1:14" x14ac:dyDescent="0.35">
      <c r="A5654" t="s">
        <v>176</v>
      </c>
      <c r="B5654" t="s">
        <v>1564</v>
      </c>
      <c r="C5654" t="s">
        <v>203</v>
      </c>
      <c r="D5654">
        <v>5.3</v>
      </c>
      <c r="E5654">
        <v>8</v>
      </c>
      <c r="F565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654" t="s">
        <v>36</v>
      </c>
      <c r="H5654" t="s">
        <v>144</v>
      </c>
      <c r="I565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654">
        <v>15.9</v>
      </c>
      <c r="K5654">
        <v>11.4</v>
      </c>
      <c r="L5654">
        <v>13.9</v>
      </c>
      <c r="M5654">
        <v>20</v>
      </c>
      <c r="N5654">
        <v>326</v>
      </c>
    </row>
    <row r="5655" spans="1:14" x14ac:dyDescent="0.35">
      <c r="A5655" t="s">
        <v>176</v>
      </c>
      <c r="B5655" t="s">
        <v>1565</v>
      </c>
      <c r="C5655" t="s">
        <v>203</v>
      </c>
      <c r="D5655">
        <v>5.3</v>
      </c>
      <c r="E5655">
        <v>8</v>
      </c>
      <c r="F565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655" t="s">
        <v>36</v>
      </c>
      <c r="H5655" t="s">
        <v>144</v>
      </c>
      <c r="I565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655">
        <v>15.7</v>
      </c>
      <c r="K5655">
        <v>11.9</v>
      </c>
      <c r="L5655">
        <v>14</v>
      </c>
      <c r="M5655">
        <v>20</v>
      </c>
      <c r="N5655">
        <v>329</v>
      </c>
    </row>
    <row r="5656" spans="1:14" x14ac:dyDescent="0.35">
      <c r="A5656" t="s">
        <v>176</v>
      </c>
      <c r="B5656" t="s">
        <v>1565</v>
      </c>
      <c r="C5656" t="s">
        <v>203</v>
      </c>
      <c r="D5656">
        <v>5.3</v>
      </c>
      <c r="E5656">
        <v>8</v>
      </c>
      <c r="F565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656" t="s">
        <v>36</v>
      </c>
      <c r="H5656" t="s">
        <v>149</v>
      </c>
      <c r="I565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5656">
        <v>21.1</v>
      </c>
      <c r="K5656">
        <v>15</v>
      </c>
      <c r="L5656">
        <v>18.399999999999999</v>
      </c>
      <c r="M5656">
        <v>15</v>
      </c>
      <c r="N5656">
        <v>306</v>
      </c>
    </row>
    <row r="5657" spans="1:14" x14ac:dyDescent="0.35">
      <c r="A5657" t="s">
        <v>176</v>
      </c>
      <c r="B5657" t="s">
        <v>1564</v>
      </c>
      <c r="C5657" t="s">
        <v>203</v>
      </c>
      <c r="D5657">
        <v>5.3</v>
      </c>
      <c r="E5657">
        <v>8</v>
      </c>
      <c r="F565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657" t="s">
        <v>55</v>
      </c>
      <c r="H5657" t="s">
        <v>144</v>
      </c>
      <c r="I565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657">
        <v>14.1</v>
      </c>
      <c r="K5657">
        <v>10.199999999999999</v>
      </c>
      <c r="L5657">
        <v>12.4</v>
      </c>
      <c r="M5657">
        <v>23</v>
      </c>
      <c r="N5657">
        <v>290</v>
      </c>
    </row>
    <row r="5658" spans="1:14" x14ac:dyDescent="0.35">
      <c r="A5658" t="s">
        <v>176</v>
      </c>
      <c r="B5658" t="s">
        <v>1566</v>
      </c>
      <c r="C5658" t="s">
        <v>203</v>
      </c>
      <c r="D5658">
        <v>2.7</v>
      </c>
      <c r="E5658">
        <v>4</v>
      </c>
      <c r="F565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658" t="s">
        <v>55</v>
      </c>
      <c r="H5658" t="s">
        <v>144</v>
      </c>
      <c r="I565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658">
        <v>12.5</v>
      </c>
      <c r="K5658">
        <v>10.8</v>
      </c>
      <c r="L5658">
        <v>11.7</v>
      </c>
      <c r="M5658">
        <v>24</v>
      </c>
      <c r="N5658">
        <v>275</v>
      </c>
    </row>
    <row r="5659" spans="1:14" x14ac:dyDescent="0.35">
      <c r="A5659" t="s">
        <v>176</v>
      </c>
      <c r="B5659" t="s">
        <v>1566</v>
      </c>
      <c r="C5659" t="s">
        <v>203</v>
      </c>
      <c r="D5659">
        <v>4.3</v>
      </c>
      <c r="E5659">
        <v>6</v>
      </c>
      <c r="F565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659" t="s">
        <v>36</v>
      </c>
      <c r="H5659" t="s">
        <v>144</v>
      </c>
      <c r="I565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659">
        <v>15.8</v>
      </c>
      <c r="K5659">
        <v>11.9</v>
      </c>
      <c r="L5659">
        <v>14</v>
      </c>
      <c r="M5659">
        <v>20</v>
      </c>
      <c r="N5659">
        <v>329</v>
      </c>
    </row>
    <row r="5660" spans="1:14" x14ac:dyDescent="0.35">
      <c r="A5660" t="s">
        <v>176</v>
      </c>
      <c r="B5660" t="s">
        <v>1567</v>
      </c>
      <c r="C5660" t="s">
        <v>203</v>
      </c>
      <c r="D5660">
        <v>4.3</v>
      </c>
      <c r="E5660">
        <v>6</v>
      </c>
      <c r="F566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660" t="s">
        <v>36</v>
      </c>
      <c r="H5660" t="s">
        <v>144</v>
      </c>
      <c r="I566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660">
        <v>16.3</v>
      </c>
      <c r="K5660">
        <v>12.9</v>
      </c>
      <c r="L5660">
        <v>14.8</v>
      </c>
      <c r="M5660">
        <v>19</v>
      </c>
      <c r="N5660">
        <v>347</v>
      </c>
    </row>
    <row r="5661" spans="1:14" x14ac:dyDescent="0.35">
      <c r="A5661" t="s">
        <v>176</v>
      </c>
      <c r="B5661" t="s">
        <v>1566</v>
      </c>
      <c r="C5661" t="s">
        <v>203</v>
      </c>
      <c r="D5661">
        <v>5.3</v>
      </c>
      <c r="E5661">
        <v>8</v>
      </c>
      <c r="F566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661" t="s">
        <v>36</v>
      </c>
      <c r="H5661" t="s">
        <v>144</v>
      </c>
      <c r="I566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661">
        <v>15.9</v>
      </c>
      <c r="K5661">
        <v>11.7</v>
      </c>
      <c r="L5661">
        <v>14</v>
      </c>
      <c r="M5661">
        <v>20</v>
      </c>
      <c r="N5661">
        <v>329</v>
      </c>
    </row>
    <row r="5662" spans="1:14" x14ac:dyDescent="0.35">
      <c r="A5662" t="s">
        <v>176</v>
      </c>
      <c r="B5662" t="s">
        <v>1568</v>
      </c>
      <c r="C5662" t="s">
        <v>203</v>
      </c>
      <c r="D5662">
        <v>5.3</v>
      </c>
      <c r="E5662">
        <v>8</v>
      </c>
      <c r="F566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662" t="s">
        <v>36</v>
      </c>
      <c r="H5662" t="s">
        <v>144</v>
      </c>
      <c r="I566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662">
        <v>16.100000000000001</v>
      </c>
      <c r="K5662">
        <v>12.5</v>
      </c>
      <c r="L5662">
        <v>14.4</v>
      </c>
      <c r="M5662">
        <v>20</v>
      </c>
      <c r="N5662">
        <v>339</v>
      </c>
    </row>
    <row r="5663" spans="1:14" x14ac:dyDescent="0.35">
      <c r="A5663" t="s">
        <v>176</v>
      </c>
      <c r="B5663" t="s">
        <v>1568</v>
      </c>
      <c r="C5663" t="s">
        <v>203</v>
      </c>
      <c r="D5663">
        <v>5.3</v>
      </c>
      <c r="E5663">
        <v>8</v>
      </c>
      <c r="F566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663" t="s">
        <v>36</v>
      </c>
      <c r="H5663" t="s">
        <v>149</v>
      </c>
      <c r="I566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5663">
        <v>22</v>
      </c>
      <c r="K5663">
        <v>16.100000000000001</v>
      </c>
      <c r="L5663">
        <v>19.3</v>
      </c>
      <c r="M5663">
        <v>15</v>
      </c>
      <c r="N5663">
        <v>322</v>
      </c>
    </row>
    <row r="5664" spans="1:14" x14ac:dyDescent="0.35">
      <c r="A5664" t="s">
        <v>176</v>
      </c>
      <c r="B5664" t="s">
        <v>1567</v>
      </c>
      <c r="C5664" t="s">
        <v>203</v>
      </c>
      <c r="D5664">
        <v>5.3</v>
      </c>
      <c r="E5664">
        <v>8</v>
      </c>
      <c r="F566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664" t="s">
        <v>36</v>
      </c>
      <c r="H5664" t="s">
        <v>144</v>
      </c>
      <c r="I566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664">
        <v>16.5</v>
      </c>
      <c r="K5664">
        <v>13</v>
      </c>
      <c r="L5664">
        <v>14.9</v>
      </c>
      <c r="M5664">
        <v>19</v>
      </c>
      <c r="N5664">
        <v>350</v>
      </c>
    </row>
    <row r="5665" spans="1:14" x14ac:dyDescent="0.35">
      <c r="A5665" t="s">
        <v>176</v>
      </c>
      <c r="B5665" t="s">
        <v>1566</v>
      </c>
      <c r="C5665" t="s">
        <v>203</v>
      </c>
      <c r="D5665">
        <v>5.3</v>
      </c>
      <c r="E5665">
        <v>8</v>
      </c>
      <c r="F566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665" t="s">
        <v>55</v>
      </c>
      <c r="H5665" t="s">
        <v>144</v>
      </c>
      <c r="I566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665">
        <v>14.9</v>
      </c>
      <c r="K5665">
        <v>10.8</v>
      </c>
      <c r="L5665">
        <v>13.1</v>
      </c>
      <c r="M5665">
        <v>22</v>
      </c>
      <c r="N5665">
        <v>306</v>
      </c>
    </row>
    <row r="5666" spans="1:14" x14ac:dyDescent="0.35">
      <c r="A5666" t="s">
        <v>176</v>
      </c>
      <c r="B5666" t="s">
        <v>1567</v>
      </c>
      <c r="C5666" t="s">
        <v>203</v>
      </c>
      <c r="D5666">
        <v>5.3</v>
      </c>
      <c r="E5666">
        <v>8</v>
      </c>
      <c r="F566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666" t="s">
        <v>55</v>
      </c>
      <c r="H5666" t="s">
        <v>144</v>
      </c>
      <c r="I566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666">
        <v>15.3</v>
      </c>
      <c r="K5666">
        <v>11.8</v>
      </c>
      <c r="L5666">
        <v>13.7</v>
      </c>
      <c r="M5666">
        <v>21</v>
      </c>
      <c r="N5666">
        <v>320</v>
      </c>
    </row>
    <row r="5667" spans="1:14" x14ac:dyDescent="0.35">
      <c r="A5667" t="s">
        <v>176</v>
      </c>
      <c r="B5667" t="s">
        <v>1566</v>
      </c>
      <c r="C5667" t="s">
        <v>203</v>
      </c>
      <c r="D5667">
        <v>6.2</v>
      </c>
      <c r="E5667">
        <v>8</v>
      </c>
      <c r="F566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667" t="s">
        <v>1332</v>
      </c>
      <c r="H5667" t="s">
        <v>16</v>
      </c>
      <c r="I566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667">
        <v>15</v>
      </c>
      <c r="K5667">
        <v>12</v>
      </c>
      <c r="L5667">
        <v>13.7</v>
      </c>
      <c r="M5667">
        <v>21</v>
      </c>
      <c r="N5667">
        <v>321</v>
      </c>
    </row>
    <row r="5668" spans="1:14" x14ac:dyDescent="0.35">
      <c r="A5668" t="s">
        <v>176</v>
      </c>
      <c r="B5668" t="s">
        <v>1569</v>
      </c>
      <c r="C5668" t="s">
        <v>203</v>
      </c>
      <c r="D5668">
        <v>5.3</v>
      </c>
      <c r="E5668">
        <v>8</v>
      </c>
      <c r="F566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668" t="s">
        <v>36</v>
      </c>
      <c r="H5668" t="s">
        <v>144</v>
      </c>
      <c r="I566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668">
        <v>15.6</v>
      </c>
      <c r="K5668">
        <v>10.9</v>
      </c>
      <c r="L5668">
        <v>13.5</v>
      </c>
      <c r="M5668">
        <v>21</v>
      </c>
      <c r="N5668">
        <v>317</v>
      </c>
    </row>
    <row r="5669" spans="1:14" x14ac:dyDescent="0.35">
      <c r="A5669" t="s">
        <v>176</v>
      </c>
      <c r="B5669" t="s">
        <v>1570</v>
      </c>
      <c r="C5669" t="s">
        <v>203</v>
      </c>
      <c r="D5669">
        <v>5.3</v>
      </c>
      <c r="E5669">
        <v>8</v>
      </c>
      <c r="F566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669" t="s">
        <v>36</v>
      </c>
      <c r="H5669" t="s">
        <v>144</v>
      </c>
      <c r="I566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669">
        <v>15.8</v>
      </c>
      <c r="K5669">
        <v>11.4</v>
      </c>
      <c r="L5669">
        <v>13.8</v>
      </c>
      <c r="M5669">
        <v>20</v>
      </c>
      <c r="N5669">
        <v>325</v>
      </c>
    </row>
    <row r="5670" spans="1:14" x14ac:dyDescent="0.35">
      <c r="A5670" t="s">
        <v>176</v>
      </c>
      <c r="B5670" t="s">
        <v>1571</v>
      </c>
      <c r="C5670" t="s">
        <v>38</v>
      </c>
      <c r="D5670">
        <v>1.4</v>
      </c>
      <c r="E5670">
        <v>4</v>
      </c>
      <c r="F567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670" t="s">
        <v>210</v>
      </c>
      <c r="H5670" t="s">
        <v>144</v>
      </c>
      <c r="I567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670">
        <v>7.9</v>
      </c>
      <c r="K5670">
        <v>6.2</v>
      </c>
      <c r="L5670">
        <v>7.1</v>
      </c>
      <c r="M5670">
        <v>40</v>
      </c>
      <c r="N5670">
        <v>167</v>
      </c>
    </row>
    <row r="5671" spans="1:14" x14ac:dyDescent="0.35">
      <c r="A5671" t="s">
        <v>176</v>
      </c>
      <c r="B5671" t="s">
        <v>1571</v>
      </c>
      <c r="C5671" t="s">
        <v>38</v>
      </c>
      <c r="D5671">
        <v>1.4</v>
      </c>
      <c r="E5671">
        <v>4</v>
      </c>
      <c r="F567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671" t="s">
        <v>127</v>
      </c>
      <c r="H5671" t="s">
        <v>144</v>
      </c>
      <c r="I567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671">
        <v>8</v>
      </c>
      <c r="K5671">
        <v>6.2</v>
      </c>
      <c r="L5671">
        <v>7.2</v>
      </c>
      <c r="M5671">
        <v>39</v>
      </c>
      <c r="N5671">
        <v>170</v>
      </c>
    </row>
    <row r="5672" spans="1:14" x14ac:dyDescent="0.35">
      <c r="A5672" t="s">
        <v>176</v>
      </c>
      <c r="B5672" t="s">
        <v>1572</v>
      </c>
      <c r="C5672" t="s">
        <v>66</v>
      </c>
      <c r="D5672">
        <v>5.3</v>
      </c>
      <c r="E5672">
        <v>8</v>
      </c>
      <c r="F567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672" t="s">
        <v>36</v>
      </c>
      <c r="H5672" t="s">
        <v>144</v>
      </c>
      <c r="I567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672">
        <v>15.7</v>
      </c>
      <c r="K5672">
        <v>10.5</v>
      </c>
      <c r="L5672">
        <v>13.4</v>
      </c>
      <c r="M5672">
        <v>21</v>
      </c>
      <c r="N5672">
        <v>314</v>
      </c>
    </row>
    <row r="5673" spans="1:14" x14ac:dyDescent="0.35">
      <c r="A5673" t="s">
        <v>176</v>
      </c>
      <c r="B5673" t="s">
        <v>1573</v>
      </c>
      <c r="C5673" t="s">
        <v>66</v>
      </c>
      <c r="D5673">
        <v>5.3</v>
      </c>
      <c r="E5673">
        <v>8</v>
      </c>
      <c r="F567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673" t="s">
        <v>36</v>
      </c>
      <c r="H5673" t="s">
        <v>144</v>
      </c>
      <c r="I567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673">
        <v>15.7</v>
      </c>
      <c r="K5673">
        <v>10.5</v>
      </c>
      <c r="L5673">
        <v>13.4</v>
      </c>
      <c r="M5673">
        <v>21</v>
      </c>
      <c r="N5673">
        <v>314</v>
      </c>
    </row>
    <row r="5674" spans="1:14" x14ac:dyDescent="0.35">
      <c r="A5674" t="s">
        <v>176</v>
      </c>
      <c r="B5674" t="s">
        <v>1573</v>
      </c>
      <c r="C5674" t="s">
        <v>66</v>
      </c>
      <c r="D5674">
        <v>5.3</v>
      </c>
      <c r="E5674">
        <v>8</v>
      </c>
      <c r="F567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674" t="s">
        <v>36</v>
      </c>
      <c r="H5674" t="s">
        <v>149</v>
      </c>
      <c r="I567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5674">
        <v>21.2</v>
      </c>
      <c r="K5674">
        <v>13.9</v>
      </c>
      <c r="L5674">
        <v>17.899999999999999</v>
      </c>
      <c r="M5674">
        <v>16</v>
      </c>
      <c r="N5674">
        <v>298</v>
      </c>
    </row>
    <row r="5675" spans="1:14" x14ac:dyDescent="0.35">
      <c r="A5675" t="s">
        <v>176</v>
      </c>
      <c r="B5675" t="s">
        <v>1574</v>
      </c>
      <c r="C5675" t="s">
        <v>66</v>
      </c>
      <c r="D5675">
        <v>5.3</v>
      </c>
      <c r="E5675">
        <v>8</v>
      </c>
      <c r="F567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675" t="s">
        <v>36</v>
      </c>
      <c r="H5675" t="s">
        <v>144</v>
      </c>
      <c r="I567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675">
        <v>16.8</v>
      </c>
      <c r="K5675">
        <v>11.3</v>
      </c>
      <c r="L5675">
        <v>14.3</v>
      </c>
      <c r="M5675">
        <v>20</v>
      </c>
      <c r="N5675">
        <v>336</v>
      </c>
    </row>
    <row r="5676" spans="1:14" x14ac:dyDescent="0.35">
      <c r="A5676" t="s">
        <v>176</v>
      </c>
      <c r="B5676" t="s">
        <v>1575</v>
      </c>
      <c r="C5676" t="s">
        <v>66</v>
      </c>
      <c r="D5676">
        <v>5.3</v>
      </c>
      <c r="E5676">
        <v>8</v>
      </c>
      <c r="F567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676" t="s">
        <v>36</v>
      </c>
      <c r="H5676" t="s">
        <v>144</v>
      </c>
      <c r="I567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676">
        <v>16.8</v>
      </c>
      <c r="K5676">
        <v>11.3</v>
      </c>
      <c r="L5676">
        <v>14.3</v>
      </c>
      <c r="M5676">
        <v>20</v>
      </c>
      <c r="N5676">
        <v>336</v>
      </c>
    </row>
    <row r="5677" spans="1:14" x14ac:dyDescent="0.35">
      <c r="A5677" t="s">
        <v>176</v>
      </c>
      <c r="B5677" t="s">
        <v>1575</v>
      </c>
      <c r="C5677" t="s">
        <v>66</v>
      </c>
      <c r="D5677">
        <v>5.3</v>
      </c>
      <c r="E5677">
        <v>8</v>
      </c>
      <c r="F567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677" t="s">
        <v>36</v>
      </c>
      <c r="H5677" t="s">
        <v>149</v>
      </c>
      <c r="I567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5677">
        <v>22.2</v>
      </c>
      <c r="K5677">
        <v>15.2</v>
      </c>
      <c r="L5677">
        <v>19</v>
      </c>
      <c r="M5677">
        <v>15</v>
      </c>
      <c r="N5677">
        <v>317</v>
      </c>
    </row>
    <row r="5678" spans="1:14" x14ac:dyDescent="0.35">
      <c r="A5678" t="s">
        <v>176</v>
      </c>
      <c r="B5678" t="s">
        <v>1574</v>
      </c>
      <c r="C5678" t="s">
        <v>66</v>
      </c>
      <c r="D5678">
        <v>6.2</v>
      </c>
      <c r="E5678">
        <v>8</v>
      </c>
      <c r="F567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678" t="s">
        <v>1332</v>
      </c>
      <c r="H5678" t="s">
        <v>16</v>
      </c>
      <c r="I567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678">
        <v>17.100000000000001</v>
      </c>
      <c r="K5678">
        <v>11.3</v>
      </c>
      <c r="L5678">
        <v>14.5</v>
      </c>
      <c r="M5678">
        <v>19</v>
      </c>
      <c r="N5678">
        <v>340</v>
      </c>
    </row>
    <row r="5679" spans="1:14" x14ac:dyDescent="0.35">
      <c r="A5679" t="s">
        <v>176</v>
      </c>
      <c r="B5679" t="s">
        <v>1576</v>
      </c>
      <c r="C5679" t="s">
        <v>66</v>
      </c>
      <c r="D5679">
        <v>5.3</v>
      </c>
      <c r="E5679">
        <v>8</v>
      </c>
      <c r="F567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679" t="s">
        <v>36</v>
      </c>
      <c r="H5679" t="s">
        <v>144</v>
      </c>
      <c r="I567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679">
        <v>15.7</v>
      </c>
      <c r="K5679">
        <v>10.5</v>
      </c>
      <c r="L5679">
        <v>13.4</v>
      </c>
      <c r="M5679">
        <v>21</v>
      </c>
      <c r="N5679">
        <v>314</v>
      </c>
    </row>
    <row r="5680" spans="1:14" x14ac:dyDescent="0.35">
      <c r="A5680" t="s">
        <v>176</v>
      </c>
      <c r="B5680" t="s">
        <v>1577</v>
      </c>
      <c r="C5680" t="s">
        <v>66</v>
      </c>
      <c r="D5680">
        <v>5.3</v>
      </c>
      <c r="E5680">
        <v>8</v>
      </c>
      <c r="F568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680" t="s">
        <v>36</v>
      </c>
      <c r="H5680" t="s">
        <v>144</v>
      </c>
      <c r="I568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680">
        <v>15.7</v>
      </c>
      <c r="K5680">
        <v>10.5</v>
      </c>
      <c r="L5680">
        <v>13.4</v>
      </c>
      <c r="M5680">
        <v>21</v>
      </c>
      <c r="N5680">
        <v>314</v>
      </c>
    </row>
    <row r="5681" spans="1:14" x14ac:dyDescent="0.35">
      <c r="A5681" t="s">
        <v>176</v>
      </c>
      <c r="B5681" t="s">
        <v>1577</v>
      </c>
      <c r="C5681" t="s">
        <v>66</v>
      </c>
      <c r="D5681">
        <v>5.3</v>
      </c>
      <c r="E5681">
        <v>8</v>
      </c>
      <c r="F568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681" t="s">
        <v>36</v>
      </c>
      <c r="H5681" t="s">
        <v>149</v>
      </c>
      <c r="I568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5681">
        <v>21.2</v>
      </c>
      <c r="K5681">
        <v>13.9</v>
      </c>
      <c r="L5681">
        <v>17.899999999999999</v>
      </c>
      <c r="M5681">
        <v>16</v>
      </c>
      <c r="N5681">
        <v>298</v>
      </c>
    </row>
    <row r="5682" spans="1:14" x14ac:dyDescent="0.35">
      <c r="A5682" t="s">
        <v>176</v>
      </c>
      <c r="B5682" t="s">
        <v>1578</v>
      </c>
      <c r="C5682" t="s">
        <v>66</v>
      </c>
      <c r="D5682">
        <v>5.3</v>
      </c>
      <c r="E5682">
        <v>8</v>
      </c>
      <c r="F568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682" t="s">
        <v>36</v>
      </c>
      <c r="H5682" t="s">
        <v>144</v>
      </c>
      <c r="I568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682">
        <v>15.8</v>
      </c>
      <c r="K5682">
        <v>11.1</v>
      </c>
      <c r="L5682">
        <v>13.7</v>
      </c>
      <c r="M5682">
        <v>21</v>
      </c>
      <c r="N5682">
        <v>321</v>
      </c>
    </row>
    <row r="5683" spans="1:14" x14ac:dyDescent="0.35">
      <c r="A5683" t="s">
        <v>176</v>
      </c>
      <c r="B5683" t="s">
        <v>1579</v>
      </c>
      <c r="C5683" t="s">
        <v>66</v>
      </c>
      <c r="D5683">
        <v>5.3</v>
      </c>
      <c r="E5683">
        <v>8</v>
      </c>
      <c r="F568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683" t="s">
        <v>36</v>
      </c>
      <c r="H5683" t="s">
        <v>144</v>
      </c>
      <c r="I568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683">
        <v>15.8</v>
      </c>
      <c r="K5683">
        <v>11.1</v>
      </c>
      <c r="L5683">
        <v>13.7</v>
      </c>
      <c r="M5683">
        <v>21</v>
      </c>
      <c r="N5683">
        <v>321</v>
      </c>
    </row>
    <row r="5684" spans="1:14" x14ac:dyDescent="0.35">
      <c r="A5684" t="s">
        <v>176</v>
      </c>
      <c r="B5684" t="s">
        <v>1579</v>
      </c>
      <c r="C5684" t="s">
        <v>66</v>
      </c>
      <c r="D5684">
        <v>5.3</v>
      </c>
      <c r="E5684">
        <v>8</v>
      </c>
      <c r="F568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684" t="s">
        <v>36</v>
      </c>
      <c r="H5684" t="s">
        <v>149</v>
      </c>
      <c r="I568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5684">
        <v>21.7</v>
      </c>
      <c r="K5684">
        <v>14.3</v>
      </c>
      <c r="L5684">
        <v>18.399999999999999</v>
      </c>
      <c r="M5684">
        <v>15</v>
      </c>
      <c r="N5684">
        <v>305</v>
      </c>
    </row>
    <row r="5685" spans="1:14" x14ac:dyDescent="0.35">
      <c r="A5685" t="s">
        <v>176</v>
      </c>
      <c r="B5685" t="s">
        <v>1578</v>
      </c>
      <c r="C5685" t="s">
        <v>66</v>
      </c>
      <c r="D5685">
        <v>6.2</v>
      </c>
      <c r="E5685">
        <v>8</v>
      </c>
      <c r="F568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685" t="s">
        <v>1332</v>
      </c>
      <c r="H5685" t="s">
        <v>16</v>
      </c>
      <c r="I568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685">
        <v>16.399999999999999</v>
      </c>
      <c r="K5685">
        <v>10.7</v>
      </c>
      <c r="L5685">
        <v>13.8</v>
      </c>
      <c r="M5685">
        <v>20</v>
      </c>
      <c r="N5685">
        <v>325</v>
      </c>
    </row>
    <row r="5686" spans="1:14" x14ac:dyDescent="0.35">
      <c r="A5686" t="s">
        <v>176</v>
      </c>
      <c r="B5686" t="s">
        <v>1580</v>
      </c>
      <c r="C5686" t="s">
        <v>66</v>
      </c>
      <c r="D5686">
        <v>3.6</v>
      </c>
      <c r="E5686">
        <v>6</v>
      </c>
      <c r="F568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686" t="s">
        <v>398</v>
      </c>
      <c r="H5686" t="s">
        <v>144</v>
      </c>
      <c r="I568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686">
        <v>13</v>
      </c>
      <c r="K5686">
        <v>8.8000000000000007</v>
      </c>
      <c r="L5686">
        <v>11.1</v>
      </c>
      <c r="M5686">
        <v>25</v>
      </c>
      <c r="N5686">
        <v>261</v>
      </c>
    </row>
    <row r="5687" spans="1:14" x14ac:dyDescent="0.35">
      <c r="A5687" t="s">
        <v>176</v>
      </c>
      <c r="B5687" t="s">
        <v>1581</v>
      </c>
      <c r="C5687" t="s">
        <v>66</v>
      </c>
      <c r="D5687">
        <v>3.6</v>
      </c>
      <c r="E5687">
        <v>6</v>
      </c>
      <c r="F568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687" t="s">
        <v>398</v>
      </c>
      <c r="H5687" t="s">
        <v>144</v>
      </c>
      <c r="I568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687">
        <v>13.7</v>
      </c>
      <c r="K5687">
        <v>9.5</v>
      </c>
      <c r="L5687">
        <v>11.8</v>
      </c>
      <c r="M5687">
        <v>24</v>
      </c>
      <c r="N5687">
        <v>277</v>
      </c>
    </row>
    <row r="5688" spans="1:14" x14ac:dyDescent="0.35">
      <c r="A5688" t="s">
        <v>176</v>
      </c>
      <c r="B5688" t="s">
        <v>1582</v>
      </c>
      <c r="C5688" t="s">
        <v>21</v>
      </c>
      <c r="D5688">
        <v>1.4</v>
      </c>
      <c r="E5688">
        <v>4</v>
      </c>
      <c r="F568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688" t="s">
        <v>22</v>
      </c>
      <c r="H5688" t="s">
        <v>144</v>
      </c>
      <c r="I568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688">
        <v>9.1</v>
      </c>
      <c r="K5688">
        <v>7.6</v>
      </c>
      <c r="L5688">
        <v>8.4</v>
      </c>
      <c r="M5688">
        <v>34</v>
      </c>
      <c r="N5688">
        <v>196</v>
      </c>
    </row>
    <row r="5689" spans="1:14" x14ac:dyDescent="0.35">
      <c r="A5689" t="s">
        <v>176</v>
      </c>
      <c r="B5689" t="s">
        <v>1582</v>
      </c>
      <c r="C5689" t="s">
        <v>21</v>
      </c>
      <c r="D5689">
        <v>1.4</v>
      </c>
      <c r="E5689">
        <v>4</v>
      </c>
      <c r="F568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689" t="s">
        <v>17</v>
      </c>
      <c r="H5689" t="s">
        <v>144</v>
      </c>
      <c r="I568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689">
        <v>9.4</v>
      </c>
      <c r="K5689">
        <v>6.9</v>
      </c>
      <c r="L5689">
        <v>8.3000000000000007</v>
      </c>
      <c r="M5689">
        <v>34</v>
      </c>
      <c r="N5689">
        <v>194</v>
      </c>
    </row>
    <row r="5690" spans="1:14" x14ac:dyDescent="0.35">
      <c r="A5690" t="s">
        <v>176</v>
      </c>
      <c r="B5690" t="s">
        <v>1583</v>
      </c>
      <c r="C5690" t="s">
        <v>21</v>
      </c>
      <c r="D5690">
        <v>1.4</v>
      </c>
      <c r="E5690">
        <v>4</v>
      </c>
      <c r="F569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690" t="s">
        <v>22</v>
      </c>
      <c r="H5690" t="s">
        <v>144</v>
      </c>
      <c r="I569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690">
        <v>9.9</v>
      </c>
      <c r="K5690">
        <v>8.1</v>
      </c>
      <c r="L5690">
        <v>9.1</v>
      </c>
      <c r="M5690">
        <v>31</v>
      </c>
      <c r="N5690">
        <v>214</v>
      </c>
    </row>
    <row r="5691" spans="1:14" x14ac:dyDescent="0.35">
      <c r="A5691" t="s">
        <v>219</v>
      </c>
      <c r="B5691">
        <v>300</v>
      </c>
      <c r="C5691" t="s">
        <v>58</v>
      </c>
      <c r="D5691">
        <v>3.6</v>
      </c>
      <c r="E5691">
        <v>6</v>
      </c>
      <c r="F569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691" t="s">
        <v>55</v>
      </c>
      <c r="H5691" t="s">
        <v>144</v>
      </c>
      <c r="I569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691">
        <v>12.4</v>
      </c>
      <c r="K5691">
        <v>7.8</v>
      </c>
      <c r="L5691">
        <v>10.3</v>
      </c>
      <c r="M5691">
        <v>27</v>
      </c>
      <c r="N5691">
        <v>242</v>
      </c>
    </row>
    <row r="5692" spans="1:14" x14ac:dyDescent="0.35">
      <c r="A5692" t="s">
        <v>219</v>
      </c>
      <c r="B5692" t="s">
        <v>229</v>
      </c>
      <c r="C5692" t="s">
        <v>58</v>
      </c>
      <c r="D5692">
        <v>3.6</v>
      </c>
      <c r="E5692">
        <v>6</v>
      </c>
      <c r="F569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692" t="s">
        <v>55</v>
      </c>
      <c r="H5692" t="s">
        <v>144</v>
      </c>
      <c r="I569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692">
        <v>12.4</v>
      </c>
      <c r="K5692">
        <v>7.8</v>
      </c>
      <c r="L5692">
        <v>10.3</v>
      </c>
      <c r="M5692">
        <v>27</v>
      </c>
      <c r="N5692">
        <v>242</v>
      </c>
    </row>
    <row r="5693" spans="1:14" x14ac:dyDescent="0.35">
      <c r="A5693" t="s">
        <v>219</v>
      </c>
      <c r="B5693" t="s">
        <v>229</v>
      </c>
      <c r="C5693" t="s">
        <v>58</v>
      </c>
      <c r="D5693">
        <v>3.6</v>
      </c>
      <c r="E5693">
        <v>6</v>
      </c>
      <c r="F569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693" t="s">
        <v>55</v>
      </c>
      <c r="H5693" t="s">
        <v>149</v>
      </c>
      <c r="I569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5693">
        <v>17.100000000000001</v>
      </c>
      <c r="K5693">
        <v>10.6</v>
      </c>
      <c r="L5693">
        <v>14.2</v>
      </c>
      <c r="M5693">
        <v>20</v>
      </c>
      <c r="N5693">
        <v>234</v>
      </c>
    </row>
    <row r="5694" spans="1:14" x14ac:dyDescent="0.35">
      <c r="A5694" t="s">
        <v>219</v>
      </c>
      <c r="B5694">
        <v>300</v>
      </c>
      <c r="C5694" t="s">
        <v>58</v>
      </c>
      <c r="D5694">
        <v>5.7</v>
      </c>
      <c r="E5694">
        <v>8</v>
      </c>
      <c r="F569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694" t="s">
        <v>55</v>
      </c>
      <c r="H5694" t="s">
        <v>144</v>
      </c>
      <c r="I569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694">
        <v>14.7</v>
      </c>
      <c r="K5694">
        <v>9.4</v>
      </c>
      <c r="L5694">
        <v>12.3</v>
      </c>
      <c r="M5694">
        <v>23</v>
      </c>
      <c r="N5694">
        <v>289</v>
      </c>
    </row>
    <row r="5695" spans="1:14" x14ac:dyDescent="0.35">
      <c r="A5695" t="s">
        <v>219</v>
      </c>
      <c r="B5695" t="s">
        <v>226</v>
      </c>
      <c r="C5695" t="s">
        <v>58</v>
      </c>
      <c r="D5695">
        <v>3.6</v>
      </c>
      <c r="E5695">
        <v>6</v>
      </c>
      <c r="F569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695" t="s">
        <v>55</v>
      </c>
      <c r="H5695" t="s">
        <v>144</v>
      </c>
      <c r="I569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695">
        <v>12.8</v>
      </c>
      <c r="K5695">
        <v>8.6999999999999993</v>
      </c>
      <c r="L5695">
        <v>11</v>
      </c>
      <c r="M5695">
        <v>26</v>
      </c>
      <c r="N5695">
        <v>258</v>
      </c>
    </row>
    <row r="5696" spans="1:14" x14ac:dyDescent="0.35">
      <c r="A5696" t="s">
        <v>219</v>
      </c>
      <c r="B5696" t="s">
        <v>228</v>
      </c>
      <c r="C5696" t="s">
        <v>58</v>
      </c>
      <c r="D5696">
        <v>3.6</v>
      </c>
      <c r="E5696">
        <v>6</v>
      </c>
      <c r="F569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696" t="s">
        <v>55</v>
      </c>
      <c r="H5696" t="s">
        <v>144</v>
      </c>
      <c r="I569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696">
        <v>12.8</v>
      </c>
      <c r="K5696">
        <v>8.6999999999999993</v>
      </c>
      <c r="L5696">
        <v>11</v>
      </c>
      <c r="M5696">
        <v>26</v>
      </c>
      <c r="N5696">
        <v>258</v>
      </c>
    </row>
    <row r="5697" spans="1:14" x14ac:dyDescent="0.35">
      <c r="A5697" t="s">
        <v>219</v>
      </c>
      <c r="B5697" t="s">
        <v>228</v>
      </c>
      <c r="C5697" t="s">
        <v>58</v>
      </c>
      <c r="D5697">
        <v>3.6</v>
      </c>
      <c r="E5697">
        <v>6</v>
      </c>
      <c r="F569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697" t="s">
        <v>55</v>
      </c>
      <c r="H5697" t="s">
        <v>149</v>
      </c>
      <c r="I569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5697">
        <v>17.600000000000001</v>
      </c>
      <c r="K5697">
        <v>12</v>
      </c>
      <c r="L5697">
        <v>15</v>
      </c>
      <c r="M5697">
        <v>19</v>
      </c>
      <c r="N5697">
        <v>248</v>
      </c>
    </row>
    <row r="5698" spans="1:14" x14ac:dyDescent="0.35">
      <c r="A5698" t="s">
        <v>219</v>
      </c>
      <c r="B5698" t="s">
        <v>1584</v>
      </c>
      <c r="C5698" t="s">
        <v>232</v>
      </c>
      <c r="D5698">
        <v>3.6</v>
      </c>
      <c r="E5698">
        <v>6</v>
      </c>
      <c r="F569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698" t="s">
        <v>398</v>
      </c>
      <c r="H5698" t="s">
        <v>144</v>
      </c>
      <c r="I569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698">
        <v>12.9</v>
      </c>
      <c r="K5698">
        <v>8.4</v>
      </c>
      <c r="L5698">
        <v>10.9</v>
      </c>
      <c r="M5698">
        <v>26</v>
      </c>
      <c r="N5698">
        <v>259</v>
      </c>
    </row>
    <row r="5699" spans="1:14" x14ac:dyDescent="0.35">
      <c r="A5699" t="s">
        <v>219</v>
      </c>
      <c r="B5699" t="s">
        <v>1585</v>
      </c>
      <c r="C5699" t="s">
        <v>232</v>
      </c>
      <c r="D5699">
        <v>3.6</v>
      </c>
      <c r="E5699">
        <v>6</v>
      </c>
      <c r="F569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699" t="s">
        <v>398</v>
      </c>
      <c r="H5699" t="s">
        <v>144</v>
      </c>
      <c r="I569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699">
        <v>12.4</v>
      </c>
      <c r="K5699">
        <v>8.4</v>
      </c>
      <c r="L5699">
        <v>10.6</v>
      </c>
      <c r="M5699">
        <v>27</v>
      </c>
      <c r="N5699">
        <v>249</v>
      </c>
    </row>
    <row r="5700" spans="1:14" x14ac:dyDescent="0.35">
      <c r="A5700" t="s">
        <v>233</v>
      </c>
      <c r="B5700" t="s">
        <v>1586</v>
      </c>
      <c r="C5700" t="s">
        <v>25</v>
      </c>
      <c r="D5700">
        <v>3.6</v>
      </c>
      <c r="E5700">
        <v>6</v>
      </c>
      <c r="F570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700" t="s">
        <v>55</v>
      </c>
      <c r="H5700" t="s">
        <v>144</v>
      </c>
      <c r="I570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700">
        <v>12.4</v>
      </c>
      <c r="K5700">
        <v>7.8</v>
      </c>
      <c r="L5700">
        <v>10.3</v>
      </c>
      <c r="M5700">
        <v>27</v>
      </c>
      <c r="N5700">
        <v>242</v>
      </c>
    </row>
    <row r="5701" spans="1:14" x14ac:dyDescent="0.35">
      <c r="A5701" t="s">
        <v>233</v>
      </c>
      <c r="B5701" t="s">
        <v>1586</v>
      </c>
      <c r="C5701" t="s">
        <v>25</v>
      </c>
      <c r="D5701">
        <v>5.7</v>
      </c>
      <c r="E5701">
        <v>8</v>
      </c>
      <c r="F570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701" t="s">
        <v>17</v>
      </c>
      <c r="H5701" t="s">
        <v>16</v>
      </c>
      <c r="I570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701">
        <v>15.6</v>
      </c>
      <c r="K5701">
        <v>10.1</v>
      </c>
      <c r="L5701">
        <v>13.1</v>
      </c>
      <c r="M5701">
        <v>22</v>
      </c>
      <c r="N5701">
        <v>307</v>
      </c>
    </row>
    <row r="5702" spans="1:14" x14ac:dyDescent="0.35">
      <c r="A5702" t="s">
        <v>233</v>
      </c>
      <c r="B5702" t="s">
        <v>1586</v>
      </c>
      <c r="C5702" t="s">
        <v>25</v>
      </c>
      <c r="D5702">
        <v>6.4</v>
      </c>
      <c r="E5702">
        <v>8</v>
      </c>
      <c r="F570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702" t="s">
        <v>17</v>
      </c>
      <c r="H5702" t="s">
        <v>16</v>
      </c>
      <c r="I570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702">
        <v>16.7</v>
      </c>
      <c r="K5702">
        <v>10.4</v>
      </c>
      <c r="L5702">
        <v>13.9</v>
      </c>
      <c r="M5702">
        <v>20</v>
      </c>
      <c r="N5702">
        <v>325</v>
      </c>
    </row>
    <row r="5703" spans="1:14" x14ac:dyDescent="0.35">
      <c r="A5703" t="s">
        <v>233</v>
      </c>
      <c r="B5703" t="s">
        <v>1587</v>
      </c>
      <c r="C5703" t="s">
        <v>25</v>
      </c>
      <c r="D5703">
        <v>5.7</v>
      </c>
      <c r="E5703">
        <v>8</v>
      </c>
      <c r="F570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703" t="s">
        <v>55</v>
      </c>
      <c r="H5703" t="s">
        <v>144</v>
      </c>
      <c r="I570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703">
        <v>14.7</v>
      </c>
      <c r="K5703">
        <v>9.4</v>
      </c>
      <c r="L5703">
        <v>12.3</v>
      </c>
      <c r="M5703">
        <v>23</v>
      </c>
      <c r="N5703">
        <v>289</v>
      </c>
    </row>
    <row r="5704" spans="1:14" x14ac:dyDescent="0.35">
      <c r="A5704" t="s">
        <v>233</v>
      </c>
      <c r="B5704" t="s">
        <v>1587</v>
      </c>
      <c r="C5704" t="s">
        <v>25</v>
      </c>
      <c r="D5704">
        <v>6.4</v>
      </c>
      <c r="E5704">
        <v>8</v>
      </c>
      <c r="F570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704" t="s">
        <v>55</v>
      </c>
      <c r="H5704" t="s">
        <v>16</v>
      </c>
      <c r="I570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704">
        <v>15.8</v>
      </c>
      <c r="K5704">
        <v>9.6</v>
      </c>
      <c r="L5704">
        <v>13</v>
      </c>
      <c r="M5704">
        <v>22</v>
      </c>
      <c r="N5704">
        <v>304</v>
      </c>
    </row>
    <row r="5705" spans="1:14" x14ac:dyDescent="0.35">
      <c r="A5705" t="s">
        <v>233</v>
      </c>
      <c r="B5705" t="s">
        <v>1588</v>
      </c>
      <c r="C5705" t="s">
        <v>25</v>
      </c>
      <c r="D5705">
        <v>3.6</v>
      </c>
      <c r="E5705">
        <v>6</v>
      </c>
      <c r="F570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705" t="s">
        <v>55</v>
      </c>
      <c r="H5705" t="s">
        <v>144</v>
      </c>
      <c r="I570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705">
        <v>12.8</v>
      </c>
      <c r="K5705">
        <v>8.6999999999999993</v>
      </c>
      <c r="L5705">
        <v>11</v>
      </c>
      <c r="M5705">
        <v>26</v>
      </c>
      <c r="N5705">
        <v>258</v>
      </c>
    </row>
    <row r="5706" spans="1:14" x14ac:dyDescent="0.35">
      <c r="A5706" t="s">
        <v>233</v>
      </c>
      <c r="B5706" t="s">
        <v>1589</v>
      </c>
      <c r="C5706" t="s">
        <v>25</v>
      </c>
      <c r="D5706">
        <v>6.2</v>
      </c>
      <c r="E5706">
        <v>8</v>
      </c>
      <c r="F570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706" t="s">
        <v>55</v>
      </c>
      <c r="H5706" t="s">
        <v>16</v>
      </c>
      <c r="I570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706">
        <v>17.600000000000001</v>
      </c>
      <c r="K5706">
        <v>10.7</v>
      </c>
      <c r="L5706">
        <v>14.5</v>
      </c>
      <c r="M5706">
        <v>19</v>
      </c>
      <c r="N5706">
        <v>339</v>
      </c>
    </row>
    <row r="5707" spans="1:14" x14ac:dyDescent="0.35">
      <c r="A5707" t="s">
        <v>233</v>
      </c>
      <c r="B5707" t="s">
        <v>1589</v>
      </c>
      <c r="C5707" t="s">
        <v>25</v>
      </c>
      <c r="D5707">
        <v>6.2</v>
      </c>
      <c r="E5707">
        <v>8</v>
      </c>
      <c r="F570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707" t="s">
        <v>17</v>
      </c>
      <c r="H5707" t="s">
        <v>16</v>
      </c>
      <c r="I570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707">
        <v>18.100000000000001</v>
      </c>
      <c r="K5707">
        <v>11.4</v>
      </c>
      <c r="L5707">
        <v>15.1</v>
      </c>
      <c r="M5707">
        <v>19</v>
      </c>
      <c r="N5707">
        <v>352</v>
      </c>
    </row>
    <row r="5708" spans="1:14" x14ac:dyDescent="0.35">
      <c r="A5708" t="s">
        <v>233</v>
      </c>
      <c r="B5708" t="s">
        <v>1590</v>
      </c>
      <c r="C5708" t="s">
        <v>25</v>
      </c>
      <c r="D5708">
        <v>6.2</v>
      </c>
      <c r="E5708">
        <v>8</v>
      </c>
      <c r="F570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708" t="s">
        <v>55</v>
      </c>
      <c r="H5708" t="s">
        <v>16</v>
      </c>
      <c r="I570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708">
        <v>17.600000000000001</v>
      </c>
      <c r="K5708">
        <v>10.7</v>
      </c>
      <c r="L5708">
        <v>14.5</v>
      </c>
      <c r="M5708">
        <v>19</v>
      </c>
      <c r="N5708">
        <v>339</v>
      </c>
    </row>
    <row r="5709" spans="1:14" x14ac:dyDescent="0.35">
      <c r="A5709" t="s">
        <v>233</v>
      </c>
      <c r="B5709" t="s">
        <v>1591</v>
      </c>
      <c r="C5709" t="s">
        <v>58</v>
      </c>
      <c r="D5709">
        <v>3.6</v>
      </c>
      <c r="E5709">
        <v>6</v>
      </c>
      <c r="F570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709" t="s">
        <v>225</v>
      </c>
      <c r="H5709" t="s">
        <v>144</v>
      </c>
      <c r="I570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709">
        <v>13.7</v>
      </c>
      <c r="K5709">
        <v>9</v>
      </c>
      <c r="L5709">
        <v>11.6</v>
      </c>
      <c r="M5709">
        <v>24</v>
      </c>
      <c r="N5709">
        <v>271</v>
      </c>
    </row>
    <row r="5710" spans="1:14" x14ac:dyDescent="0.35">
      <c r="A5710" t="s">
        <v>233</v>
      </c>
      <c r="B5710" t="s">
        <v>1592</v>
      </c>
      <c r="C5710" t="s">
        <v>58</v>
      </c>
      <c r="D5710">
        <v>3.6</v>
      </c>
      <c r="E5710">
        <v>6</v>
      </c>
      <c r="F571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710" t="s">
        <v>225</v>
      </c>
      <c r="H5710" t="s">
        <v>144</v>
      </c>
      <c r="I571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710">
        <v>13.7</v>
      </c>
      <c r="K5710">
        <v>9</v>
      </c>
      <c r="L5710">
        <v>11.6</v>
      </c>
      <c r="M5710">
        <v>24</v>
      </c>
      <c r="N5710">
        <v>271</v>
      </c>
    </row>
    <row r="5711" spans="1:14" x14ac:dyDescent="0.35">
      <c r="A5711" t="s">
        <v>233</v>
      </c>
      <c r="B5711" t="s">
        <v>1592</v>
      </c>
      <c r="C5711" t="s">
        <v>58</v>
      </c>
      <c r="D5711">
        <v>3.6</v>
      </c>
      <c r="E5711">
        <v>6</v>
      </c>
      <c r="F571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711" t="s">
        <v>225</v>
      </c>
      <c r="H5711" t="s">
        <v>149</v>
      </c>
      <c r="I571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5711">
        <v>18.899999999999999</v>
      </c>
      <c r="K5711">
        <v>12.7</v>
      </c>
      <c r="L5711">
        <v>16.100000000000001</v>
      </c>
      <c r="M5711">
        <v>18</v>
      </c>
      <c r="N5711">
        <v>268</v>
      </c>
    </row>
    <row r="5712" spans="1:14" x14ac:dyDescent="0.35">
      <c r="A5712" t="s">
        <v>233</v>
      </c>
      <c r="B5712" t="s">
        <v>1591</v>
      </c>
      <c r="C5712" t="s">
        <v>58</v>
      </c>
      <c r="D5712">
        <v>3.6</v>
      </c>
      <c r="E5712">
        <v>6</v>
      </c>
      <c r="F571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712" t="s">
        <v>55</v>
      </c>
      <c r="H5712" t="s">
        <v>144</v>
      </c>
      <c r="I571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712">
        <v>12.4</v>
      </c>
      <c r="K5712">
        <v>7.8</v>
      </c>
      <c r="L5712">
        <v>10.3</v>
      </c>
      <c r="M5712">
        <v>27</v>
      </c>
      <c r="N5712">
        <v>242</v>
      </c>
    </row>
    <row r="5713" spans="1:14" x14ac:dyDescent="0.35">
      <c r="A5713" t="s">
        <v>233</v>
      </c>
      <c r="B5713" t="s">
        <v>1592</v>
      </c>
      <c r="C5713" t="s">
        <v>58</v>
      </c>
      <c r="D5713">
        <v>3.6</v>
      </c>
      <c r="E5713">
        <v>6</v>
      </c>
      <c r="F571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713" t="s">
        <v>55</v>
      </c>
      <c r="H5713" t="s">
        <v>144</v>
      </c>
      <c r="I571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713">
        <v>12.4</v>
      </c>
      <c r="K5713">
        <v>7.8</v>
      </c>
      <c r="L5713">
        <v>10.3</v>
      </c>
      <c r="M5713">
        <v>27</v>
      </c>
      <c r="N5713">
        <v>242</v>
      </c>
    </row>
    <row r="5714" spans="1:14" x14ac:dyDescent="0.35">
      <c r="A5714" t="s">
        <v>233</v>
      </c>
      <c r="B5714" t="s">
        <v>1592</v>
      </c>
      <c r="C5714" t="s">
        <v>58</v>
      </c>
      <c r="D5714">
        <v>3.6</v>
      </c>
      <c r="E5714">
        <v>6</v>
      </c>
      <c r="F571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714" t="s">
        <v>55</v>
      </c>
      <c r="H5714" t="s">
        <v>149</v>
      </c>
      <c r="I571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5714">
        <v>17.100000000000001</v>
      </c>
      <c r="K5714">
        <v>10.6</v>
      </c>
      <c r="L5714">
        <v>14.2</v>
      </c>
      <c r="M5714">
        <v>20</v>
      </c>
      <c r="N5714">
        <v>234</v>
      </c>
    </row>
    <row r="5715" spans="1:14" x14ac:dyDescent="0.35">
      <c r="A5715" t="s">
        <v>233</v>
      </c>
      <c r="B5715" t="s">
        <v>1593</v>
      </c>
      <c r="C5715" t="s">
        <v>58</v>
      </c>
      <c r="D5715">
        <v>5.7</v>
      </c>
      <c r="E5715">
        <v>8</v>
      </c>
      <c r="F571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715" t="s">
        <v>225</v>
      </c>
      <c r="H5715" t="s">
        <v>144</v>
      </c>
      <c r="I571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715">
        <v>15.6</v>
      </c>
      <c r="K5715">
        <v>9.6999999999999993</v>
      </c>
      <c r="L5715">
        <v>12.9</v>
      </c>
      <c r="M5715">
        <v>22</v>
      </c>
      <c r="N5715">
        <v>302</v>
      </c>
    </row>
    <row r="5716" spans="1:14" x14ac:dyDescent="0.35">
      <c r="A5716" t="s">
        <v>233</v>
      </c>
      <c r="B5716" t="s">
        <v>1593</v>
      </c>
      <c r="C5716" t="s">
        <v>58</v>
      </c>
      <c r="D5716">
        <v>5.7</v>
      </c>
      <c r="E5716">
        <v>8</v>
      </c>
      <c r="F571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716" t="s">
        <v>55</v>
      </c>
      <c r="H5716" t="s">
        <v>144</v>
      </c>
      <c r="I571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716">
        <v>14.7</v>
      </c>
      <c r="K5716">
        <v>9.4</v>
      </c>
      <c r="L5716">
        <v>12.3</v>
      </c>
      <c r="M5716">
        <v>23</v>
      </c>
      <c r="N5716">
        <v>289</v>
      </c>
    </row>
    <row r="5717" spans="1:14" x14ac:dyDescent="0.35">
      <c r="A5717" t="s">
        <v>233</v>
      </c>
      <c r="B5717" t="s">
        <v>1593</v>
      </c>
      <c r="C5717" t="s">
        <v>58</v>
      </c>
      <c r="D5717">
        <v>6.4</v>
      </c>
      <c r="E5717">
        <v>8</v>
      </c>
      <c r="F571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717" t="s">
        <v>55</v>
      </c>
      <c r="H5717" t="s">
        <v>16</v>
      </c>
      <c r="I571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717">
        <v>15.8</v>
      </c>
      <c r="K5717">
        <v>9.6</v>
      </c>
      <c r="L5717">
        <v>13</v>
      </c>
      <c r="M5717">
        <v>22</v>
      </c>
      <c r="N5717">
        <v>304</v>
      </c>
    </row>
    <row r="5718" spans="1:14" x14ac:dyDescent="0.35">
      <c r="A5718" t="s">
        <v>233</v>
      </c>
      <c r="B5718" t="s">
        <v>1594</v>
      </c>
      <c r="C5718" t="s">
        <v>58</v>
      </c>
      <c r="D5718">
        <v>3.6</v>
      </c>
      <c r="E5718">
        <v>6</v>
      </c>
      <c r="F571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718" t="s">
        <v>55</v>
      </c>
      <c r="H5718" t="s">
        <v>144</v>
      </c>
      <c r="I571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718">
        <v>12.8</v>
      </c>
      <c r="K5718">
        <v>8.6999999999999993</v>
      </c>
      <c r="L5718">
        <v>11</v>
      </c>
      <c r="M5718">
        <v>26</v>
      </c>
      <c r="N5718">
        <v>258</v>
      </c>
    </row>
    <row r="5719" spans="1:14" x14ac:dyDescent="0.35">
      <c r="A5719" t="s">
        <v>233</v>
      </c>
      <c r="B5719" t="s">
        <v>1595</v>
      </c>
      <c r="C5719" t="s">
        <v>58</v>
      </c>
      <c r="D5719">
        <v>3.6</v>
      </c>
      <c r="E5719">
        <v>6</v>
      </c>
      <c r="F571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719" t="s">
        <v>55</v>
      </c>
      <c r="H5719" t="s">
        <v>144</v>
      </c>
      <c r="I571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719">
        <v>12.8</v>
      </c>
      <c r="K5719">
        <v>8.6999999999999993</v>
      </c>
      <c r="L5719">
        <v>11</v>
      </c>
      <c r="M5719">
        <v>26</v>
      </c>
      <c r="N5719">
        <v>258</v>
      </c>
    </row>
    <row r="5720" spans="1:14" x14ac:dyDescent="0.35">
      <c r="A5720" t="s">
        <v>233</v>
      </c>
      <c r="B5720" t="s">
        <v>1595</v>
      </c>
      <c r="C5720" t="s">
        <v>58</v>
      </c>
      <c r="D5720">
        <v>3.6</v>
      </c>
      <c r="E5720">
        <v>6</v>
      </c>
      <c r="F572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720" t="s">
        <v>55</v>
      </c>
      <c r="H5720" t="s">
        <v>149</v>
      </c>
      <c r="I572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5720">
        <v>17.600000000000001</v>
      </c>
      <c r="K5720">
        <v>12</v>
      </c>
      <c r="L5720">
        <v>15</v>
      </c>
      <c r="M5720">
        <v>19</v>
      </c>
      <c r="N5720">
        <v>248</v>
      </c>
    </row>
    <row r="5721" spans="1:14" x14ac:dyDescent="0.35">
      <c r="A5721" t="s">
        <v>233</v>
      </c>
      <c r="B5721" t="s">
        <v>1596</v>
      </c>
      <c r="C5721" t="s">
        <v>58</v>
      </c>
      <c r="D5721">
        <v>5.7</v>
      </c>
      <c r="E5721">
        <v>8</v>
      </c>
      <c r="F572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721" t="s">
        <v>225</v>
      </c>
      <c r="H5721" t="s">
        <v>144</v>
      </c>
      <c r="I572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721">
        <v>16</v>
      </c>
      <c r="K5721">
        <v>10.1</v>
      </c>
      <c r="L5721">
        <v>13.3</v>
      </c>
      <c r="M5721">
        <v>21</v>
      </c>
      <c r="N5721">
        <v>312</v>
      </c>
    </row>
    <row r="5722" spans="1:14" x14ac:dyDescent="0.35">
      <c r="A5722" t="s">
        <v>233</v>
      </c>
      <c r="B5722" t="s">
        <v>1597</v>
      </c>
      <c r="C5722" t="s">
        <v>58</v>
      </c>
      <c r="D5722">
        <v>6.2</v>
      </c>
      <c r="E5722">
        <v>8</v>
      </c>
      <c r="F572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722" t="s">
        <v>55</v>
      </c>
      <c r="H5722" t="s">
        <v>16</v>
      </c>
      <c r="I572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722">
        <v>17.600000000000001</v>
      </c>
      <c r="K5722">
        <v>10.7</v>
      </c>
      <c r="L5722">
        <v>14.5</v>
      </c>
      <c r="M5722">
        <v>19</v>
      </c>
      <c r="N5722">
        <v>339</v>
      </c>
    </row>
    <row r="5723" spans="1:14" x14ac:dyDescent="0.35">
      <c r="A5723" t="s">
        <v>233</v>
      </c>
      <c r="B5723" t="s">
        <v>1598</v>
      </c>
      <c r="C5723" t="s">
        <v>66</v>
      </c>
      <c r="D5723">
        <v>3.6</v>
      </c>
      <c r="E5723">
        <v>6</v>
      </c>
      <c r="F572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723" t="s">
        <v>55</v>
      </c>
      <c r="H5723" t="s">
        <v>144</v>
      </c>
      <c r="I572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723">
        <v>12.7</v>
      </c>
      <c r="K5723">
        <v>9.6</v>
      </c>
      <c r="L5723">
        <v>11.3</v>
      </c>
      <c r="M5723">
        <v>25</v>
      </c>
      <c r="N5723">
        <v>265</v>
      </c>
    </row>
    <row r="5724" spans="1:14" x14ac:dyDescent="0.35">
      <c r="A5724" t="s">
        <v>233</v>
      </c>
      <c r="B5724" t="s">
        <v>1598</v>
      </c>
      <c r="C5724" t="s">
        <v>66</v>
      </c>
      <c r="D5724">
        <v>5.7</v>
      </c>
      <c r="E5724">
        <v>8</v>
      </c>
      <c r="F572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724" t="s">
        <v>55</v>
      </c>
      <c r="H5724" t="s">
        <v>144</v>
      </c>
      <c r="I572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724">
        <v>16.7</v>
      </c>
      <c r="K5724">
        <v>10.9</v>
      </c>
      <c r="L5724">
        <v>14.1</v>
      </c>
      <c r="M5724">
        <v>20</v>
      </c>
      <c r="N5724">
        <v>331</v>
      </c>
    </row>
    <row r="5725" spans="1:14" x14ac:dyDescent="0.35">
      <c r="A5725" t="s">
        <v>233</v>
      </c>
      <c r="B5725" t="s">
        <v>1599</v>
      </c>
      <c r="C5725" t="s">
        <v>66</v>
      </c>
      <c r="D5725">
        <v>6.4</v>
      </c>
      <c r="E5725">
        <v>8</v>
      </c>
      <c r="F572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725" t="s">
        <v>55</v>
      </c>
      <c r="H5725" t="s">
        <v>16</v>
      </c>
      <c r="I572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725">
        <v>18.3</v>
      </c>
      <c r="K5725">
        <v>12.2</v>
      </c>
      <c r="L5725">
        <v>15.6</v>
      </c>
      <c r="M5725">
        <v>18</v>
      </c>
      <c r="N5725">
        <v>363</v>
      </c>
    </row>
    <row r="5726" spans="1:14" x14ac:dyDescent="0.35">
      <c r="A5726" t="s">
        <v>233</v>
      </c>
      <c r="B5726" t="s">
        <v>1600</v>
      </c>
      <c r="C5726" t="s">
        <v>232</v>
      </c>
      <c r="D5726">
        <v>3.6</v>
      </c>
      <c r="E5726">
        <v>6</v>
      </c>
      <c r="F572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726" t="s">
        <v>36</v>
      </c>
      <c r="H5726" t="s">
        <v>144</v>
      </c>
      <c r="I572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726">
        <v>13.7</v>
      </c>
      <c r="K5726">
        <v>9.4</v>
      </c>
      <c r="L5726">
        <v>11.8</v>
      </c>
      <c r="M5726">
        <v>24</v>
      </c>
      <c r="N5726">
        <v>276</v>
      </c>
    </row>
    <row r="5727" spans="1:14" x14ac:dyDescent="0.35">
      <c r="A5727" t="s">
        <v>233</v>
      </c>
      <c r="B5727" t="s">
        <v>1600</v>
      </c>
      <c r="C5727" t="s">
        <v>232</v>
      </c>
      <c r="D5727">
        <v>3.6</v>
      </c>
      <c r="E5727">
        <v>6</v>
      </c>
      <c r="F572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727" t="s">
        <v>36</v>
      </c>
      <c r="H5727" t="s">
        <v>149</v>
      </c>
      <c r="I572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5727">
        <v>19.399999999999999</v>
      </c>
      <c r="K5727">
        <v>13.3</v>
      </c>
      <c r="L5727">
        <v>16.7</v>
      </c>
      <c r="M5727">
        <v>17</v>
      </c>
      <c r="N5727">
        <v>274</v>
      </c>
    </row>
    <row r="5728" spans="1:14" x14ac:dyDescent="0.35">
      <c r="A5728" t="s">
        <v>233</v>
      </c>
      <c r="B5728" t="s">
        <v>1601</v>
      </c>
      <c r="C5728" t="s">
        <v>21</v>
      </c>
      <c r="D5728">
        <v>2.4</v>
      </c>
      <c r="E5728">
        <v>4</v>
      </c>
      <c r="F572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728" t="s">
        <v>44</v>
      </c>
      <c r="H5728" t="s">
        <v>144</v>
      </c>
      <c r="I572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728">
        <v>12.7</v>
      </c>
      <c r="K5728">
        <v>9.1999999999999993</v>
      </c>
      <c r="L5728">
        <v>11.1</v>
      </c>
      <c r="M5728">
        <v>25</v>
      </c>
      <c r="N5728">
        <v>261</v>
      </c>
    </row>
    <row r="5729" spans="1:14" x14ac:dyDescent="0.35">
      <c r="A5729" t="s">
        <v>233</v>
      </c>
      <c r="B5729" t="s">
        <v>1602</v>
      </c>
      <c r="C5729" t="s">
        <v>21</v>
      </c>
      <c r="D5729">
        <v>3.6</v>
      </c>
      <c r="E5729">
        <v>6</v>
      </c>
      <c r="F572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729" t="s">
        <v>36</v>
      </c>
      <c r="H5729" t="s">
        <v>144</v>
      </c>
      <c r="I572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729">
        <v>14.2</v>
      </c>
      <c r="K5729">
        <v>9.5</v>
      </c>
      <c r="L5729">
        <v>12.1</v>
      </c>
      <c r="M5729">
        <v>23</v>
      </c>
      <c r="N5729">
        <v>284</v>
      </c>
    </row>
    <row r="5730" spans="1:14" x14ac:dyDescent="0.35">
      <c r="A5730" t="s">
        <v>233</v>
      </c>
      <c r="B5730" t="s">
        <v>1602</v>
      </c>
      <c r="C5730" t="s">
        <v>21</v>
      </c>
      <c r="D5730">
        <v>3.6</v>
      </c>
      <c r="E5730">
        <v>6</v>
      </c>
      <c r="F573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730" t="s">
        <v>36</v>
      </c>
      <c r="H5730" t="s">
        <v>149</v>
      </c>
      <c r="I573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5730">
        <v>19.100000000000001</v>
      </c>
      <c r="K5730">
        <v>13.2</v>
      </c>
      <c r="L5730">
        <v>16.399999999999999</v>
      </c>
      <c r="M5730">
        <v>17</v>
      </c>
      <c r="N5730">
        <v>274</v>
      </c>
    </row>
    <row r="5731" spans="1:14" x14ac:dyDescent="0.35">
      <c r="A5731" t="s">
        <v>233</v>
      </c>
      <c r="B5731" t="s">
        <v>1603</v>
      </c>
      <c r="C5731" t="s">
        <v>21</v>
      </c>
      <c r="D5731">
        <v>3.6</v>
      </c>
      <c r="E5731">
        <v>6</v>
      </c>
      <c r="F573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731" t="s">
        <v>36</v>
      </c>
      <c r="H5731" t="s">
        <v>144</v>
      </c>
      <c r="I573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731">
        <v>14.5</v>
      </c>
      <c r="K5731">
        <v>10</v>
      </c>
      <c r="L5731">
        <v>12.4</v>
      </c>
      <c r="M5731">
        <v>23</v>
      </c>
      <c r="N5731">
        <v>292</v>
      </c>
    </row>
    <row r="5732" spans="1:14" x14ac:dyDescent="0.35">
      <c r="A5732" t="s">
        <v>257</v>
      </c>
      <c r="B5732" t="s">
        <v>1604</v>
      </c>
      <c r="C5732" t="s">
        <v>31</v>
      </c>
      <c r="D5732">
        <v>1.4</v>
      </c>
      <c r="E5732">
        <v>4</v>
      </c>
      <c r="F573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732" t="s">
        <v>36</v>
      </c>
      <c r="H5732" t="s">
        <v>144</v>
      </c>
      <c r="I573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732">
        <v>9.3000000000000007</v>
      </c>
      <c r="K5732">
        <v>6.5</v>
      </c>
      <c r="L5732">
        <v>8</v>
      </c>
      <c r="M5732">
        <v>35</v>
      </c>
      <c r="N5732">
        <v>187</v>
      </c>
    </row>
    <row r="5733" spans="1:14" x14ac:dyDescent="0.35">
      <c r="A5733" t="s">
        <v>257</v>
      </c>
      <c r="B5733" t="s">
        <v>1604</v>
      </c>
      <c r="C5733" t="s">
        <v>31</v>
      </c>
      <c r="D5733">
        <v>1.4</v>
      </c>
      <c r="E5733">
        <v>4</v>
      </c>
      <c r="F573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733" t="s">
        <v>17</v>
      </c>
      <c r="H5733" t="s">
        <v>144</v>
      </c>
      <c r="I573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733">
        <v>9</v>
      </c>
      <c r="K5733">
        <v>6.7</v>
      </c>
      <c r="L5733">
        <v>7.9</v>
      </c>
      <c r="M5733">
        <v>36</v>
      </c>
      <c r="N5733">
        <v>185</v>
      </c>
    </row>
    <row r="5734" spans="1:14" x14ac:dyDescent="0.35">
      <c r="A5734" t="s">
        <v>257</v>
      </c>
      <c r="B5734">
        <v>500</v>
      </c>
      <c r="C5734" t="s">
        <v>35</v>
      </c>
      <c r="D5734">
        <v>1.4</v>
      </c>
      <c r="E5734">
        <v>4</v>
      </c>
      <c r="F573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734" t="s">
        <v>36</v>
      </c>
      <c r="H5734" t="s">
        <v>144</v>
      </c>
      <c r="I573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734">
        <v>9.6999999999999993</v>
      </c>
      <c r="K5734">
        <v>7.4</v>
      </c>
      <c r="L5734">
        <v>8.6999999999999993</v>
      </c>
      <c r="M5734">
        <v>32</v>
      </c>
      <c r="N5734">
        <v>203</v>
      </c>
    </row>
    <row r="5735" spans="1:14" x14ac:dyDescent="0.35">
      <c r="A5735" t="s">
        <v>257</v>
      </c>
      <c r="B5735">
        <v>500</v>
      </c>
      <c r="C5735" t="s">
        <v>35</v>
      </c>
      <c r="D5735">
        <v>1.4</v>
      </c>
      <c r="E5735">
        <v>4</v>
      </c>
      <c r="F573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735" t="s">
        <v>127</v>
      </c>
      <c r="H5735" t="s">
        <v>144</v>
      </c>
      <c r="I573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735">
        <v>8.5</v>
      </c>
      <c r="K5735">
        <v>7.1</v>
      </c>
      <c r="L5735">
        <v>7.9</v>
      </c>
      <c r="M5735">
        <v>36</v>
      </c>
      <c r="N5735">
        <v>186</v>
      </c>
    </row>
    <row r="5736" spans="1:14" x14ac:dyDescent="0.35">
      <c r="A5736" t="s">
        <v>257</v>
      </c>
      <c r="B5736" t="s">
        <v>838</v>
      </c>
      <c r="C5736" t="s">
        <v>61</v>
      </c>
      <c r="D5736">
        <v>1.4</v>
      </c>
      <c r="E5736">
        <v>4</v>
      </c>
      <c r="F573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736" t="s">
        <v>36</v>
      </c>
      <c r="H5736" t="s">
        <v>144</v>
      </c>
      <c r="I573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736">
        <v>10.7</v>
      </c>
      <c r="K5736">
        <v>7.9</v>
      </c>
      <c r="L5736">
        <v>9.4</v>
      </c>
      <c r="M5736">
        <v>30</v>
      </c>
      <c r="N5736">
        <v>221</v>
      </c>
    </row>
    <row r="5737" spans="1:14" x14ac:dyDescent="0.35">
      <c r="A5737" t="s">
        <v>257</v>
      </c>
      <c r="B5737" t="s">
        <v>1034</v>
      </c>
      <c r="C5737" t="s">
        <v>21</v>
      </c>
      <c r="D5737">
        <v>1.3</v>
      </c>
      <c r="E5737">
        <v>4</v>
      </c>
      <c r="F573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737" t="s">
        <v>398</v>
      </c>
      <c r="H5737" t="s">
        <v>144</v>
      </c>
      <c r="I573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737">
        <v>10</v>
      </c>
      <c r="K5737">
        <v>7.9</v>
      </c>
      <c r="L5737">
        <v>9.1</v>
      </c>
      <c r="M5737">
        <v>31</v>
      </c>
      <c r="N5737">
        <v>213</v>
      </c>
    </row>
    <row r="5738" spans="1:14" x14ac:dyDescent="0.35">
      <c r="A5738" t="s">
        <v>265</v>
      </c>
      <c r="B5738" t="s">
        <v>1605</v>
      </c>
      <c r="C5738" t="s">
        <v>21</v>
      </c>
      <c r="D5738">
        <v>1</v>
      </c>
      <c r="E5738">
        <v>3</v>
      </c>
      <c r="F573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738" t="s">
        <v>22</v>
      </c>
      <c r="H5738" t="s">
        <v>144</v>
      </c>
      <c r="I573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738">
        <v>8.6</v>
      </c>
      <c r="K5738">
        <v>8.1</v>
      </c>
      <c r="L5738">
        <v>8.4</v>
      </c>
      <c r="M5738">
        <v>34</v>
      </c>
      <c r="N5738">
        <v>196</v>
      </c>
    </row>
    <row r="5739" spans="1:14" x14ac:dyDescent="0.35">
      <c r="A5739" t="s">
        <v>265</v>
      </c>
      <c r="B5739" t="s">
        <v>1606</v>
      </c>
      <c r="C5739" t="s">
        <v>21</v>
      </c>
      <c r="D5739">
        <v>2</v>
      </c>
      <c r="E5739">
        <v>4</v>
      </c>
      <c r="F573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739" t="s">
        <v>22</v>
      </c>
      <c r="H5739" t="s">
        <v>144</v>
      </c>
      <c r="I573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739">
        <v>10.199999999999999</v>
      </c>
      <c r="K5739">
        <v>8</v>
      </c>
      <c r="L5739">
        <v>9.3000000000000007</v>
      </c>
      <c r="M5739">
        <v>30</v>
      </c>
      <c r="N5739">
        <v>218</v>
      </c>
    </row>
    <row r="5740" spans="1:14" x14ac:dyDescent="0.35">
      <c r="A5740" t="s">
        <v>265</v>
      </c>
      <c r="B5740" t="s">
        <v>1607</v>
      </c>
      <c r="C5740" t="s">
        <v>21</v>
      </c>
      <c r="D5740">
        <v>2</v>
      </c>
      <c r="E5740">
        <v>4</v>
      </c>
      <c r="F574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740" t="s">
        <v>47</v>
      </c>
      <c r="H5740" t="s">
        <v>144</v>
      </c>
      <c r="I574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740">
        <v>10.9</v>
      </c>
      <c r="K5740">
        <v>8</v>
      </c>
      <c r="L5740">
        <v>9.6</v>
      </c>
      <c r="M5740">
        <v>29</v>
      </c>
      <c r="N5740">
        <v>224</v>
      </c>
    </row>
    <row r="5741" spans="1:14" x14ac:dyDescent="0.35">
      <c r="A5741" t="s">
        <v>265</v>
      </c>
      <c r="B5741" t="s">
        <v>1608</v>
      </c>
      <c r="C5741" t="s">
        <v>21</v>
      </c>
      <c r="D5741">
        <v>2</v>
      </c>
      <c r="E5741">
        <v>4</v>
      </c>
      <c r="F574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741" t="s">
        <v>47</v>
      </c>
      <c r="H5741" t="s">
        <v>144</v>
      </c>
      <c r="I574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741">
        <v>11.4</v>
      </c>
      <c r="K5741">
        <v>8.3000000000000007</v>
      </c>
      <c r="L5741">
        <v>10</v>
      </c>
      <c r="M5741">
        <v>28</v>
      </c>
      <c r="N5741">
        <v>233</v>
      </c>
    </row>
    <row r="5742" spans="1:14" x14ac:dyDescent="0.35">
      <c r="A5742" t="s">
        <v>265</v>
      </c>
      <c r="B5742" t="s">
        <v>1608</v>
      </c>
      <c r="C5742" t="s">
        <v>21</v>
      </c>
      <c r="D5742">
        <v>2.7</v>
      </c>
      <c r="E5742">
        <v>6</v>
      </c>
      <c r="F574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742" t="s">
        <v>47</v>
      </c>
      <c r="H5742" t="s">
        <v>144</v>
      </c>
      <c r="I574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742">
        <v>12.6</v>
      </c>
      <c r="K5742">
        <v>9.1999999999999993</v>
      </c>
      <c r="L5742">
        <v>11</v>
      </c>
      <c r="M5742">
        <v>26</v>
      </c>
      <c r="N5742">
        <v>259</v>
      </c>
    </row>
    <row r="5743" spans="1:14" x14ac:dyDescent="0.35">
      <c r="A5743" t="s">
        <v>265</v>
      </c>
      <c r="B5743" t="s">
        <v>1609</v>
      </c>
      <c r="C5743" t="s">
        <v>21</v>
      </c>
      <c r="D5743">
        <v>1.5</v>
      </c>
      <c r="E5743">
        <v>4</v>
      </c>
      <c r="F574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743" t="s">
        <v>22</v>
      </c>
      <c r="H5743" t="s">
        <v>144</v>
      </c>
      <c r="I574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743">
        <v>10.199999999999999</v>
      </c>
      <c r="K5743">
        <v>7.8</v>
      </c>
      <c r="L5743">
        <v>9.1</v>
      </c>
      <c r="M5743">
        <v>31</v>
      </c>
      <c r="N5743">
        <v>214</v>
      </c>
    </row>
    <row r="5744" spans="1:14" x14ac:dyDescent="0.35">
      <c r="A5744" t="s">
        <v>265</v>
      </c>
      <c r="B5744" t="s">
        <v>1610</v>
      </c>
      <c r="C5744" t="s">
        <v>21</v>
      </c>
      <c r="D5744">
        <v>2.5</v>
      </c>
      <c r="E5744">
        <v>4</v>
      </c>
      <c r="F574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744" t="s">
        <v>22</v>
      </c>
      <c r="H5744" t="s">
        <v>144</v>
      </c>
      <c r="I574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744">
        <v>11</v>
      </c>
      <c r="K5744">
        <v>8</v>
      </c>
      <c r="L5744">
        <v>9.6</v>
      </c>
      <c r="M5744">
        <v>29</v>
      </c>
      <c r="N5744">
        <v>226</v>
      </c>
    </row>
    <row r="5745" spans="1:14" x14ac:dyDescent="0.35">
      <c r="A5745" t="s">
        <v>265</v>
      </c>
      <c r="B5745" t="s">
        <v>1610</v>
      </c>
      <c r="C5745" t="s">
        <v>21</v>
      </c>
      <c r="D5745">
        <v>2.5</v>
      </c>
      <c r="E5745">
        <v>4</v>
      </c>
      <c r="F574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745" t="s">
        <v>22</v>
      </c>
      <c r="H5745" t="s">
        <v>149</v>
      </c>
      <c r="I574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5745">
        <v>15</v>
      </c>
      <c r="K5745">
        <v>10.8</v>
      </c>
      <c r="L5745">
        <v>13.1</v>
      </c>
      <c r="M5745">
        <v>22</v>
      </c>
      <c r="N5745">
        <v>218</v>
      </c>
    </row>
    <row r="5746" spans="1:14" x14ac:dyDescent="0.35">
      <c r="A5746" t="s">
        <v>265</v>
      </c>
      <c r="B5746" t="s">
        <v>1611</v>
      </c>
      <c r="C5746" t="s">
        <v>21</v>
      </c>
      <c r="D5746">
        <v>1.5</v>
      </c>
      <c r="E5746">
        <v>4</v>
      </c>
      <c r="F574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746" t="s">
        <v>22</v>
      </c>
      <c r="H5746" t="s">
        <v>144</v>
      </c>
      <c r="I574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746">
        <v>11.2</v>
      </c>
      <c r="K5746">
        <v>8.4</v>
      </c>
      <c r="L5746">
        <v>9.9</v>
      </c>
      <c r="M5746">
        <v>29</v>
      </c>
      <c r="N5746">
        <v>232</v>
      </c>
    </row>
    <row r="5747" spans="1:14" x14ac:dyDescent="0.35">
      <c r="A5747" t="s">
        <v>265</v>
      </c>
      <c r="B5747" t="s">
        <v>1611</v>
      </c>
      <c r="C5747" t="s">
        <v>21</v>
      </c>
      <c r="D5747">
        <v>2</v>
      </c>
      <c r="E5747">
        <v>4</v>
      </c>
      <c r="F574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747" t="s">
        <v>22</v>
      </c>
      <c r="H5747" t="s">
        <v>144</v>
      </c>
      <c r="I574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747">
        <v>11.5</v>
      </c>
      <c r="K5747">
        <v>8.6999999999999993</v>
      </c>
      <c r="L5747">
        <v>10.199999999999999</v>
      </c>
      <c r="M5747">
        <v>28</v>
      </c>
      <c r="N5747">
        <v>239</v>
      </c>
    </row>
    <row r="5748" spans="1:14" x14ac:dyDescent="0.35">
      <c r="A5748" t="s">
        <v>265</v>
      </c>
      <c r="B5748" t="s">
        <v>1612</v>
      </c>
      <c r="C5748" t="s">
        <v>66</v>
      </c>
      <c r="D5748">
        <v>3.5</v>
      </c>
      <c r="E5748">
        <v>6</v>
      </c>
      <c r="F574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748" t="s">
        <v>1198</v>
      </c>
      <c r="H5748" t="s">
        <v>144</v>
      </c>
      <c r="I574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748">
        <v>14.1</v>
      </c>
      <c r="K5748">
        <v>10.6</v>
      </c>
      <c r="L5748">
        <v>12.5</v>
      </c>
      <c r="M5748">
        <v>23</v>
      </c>
      <c r="N5748">
        <v>293</v>
      </c>
    </row>
    <row r="5749" spans="1:14" x14ac:dyDescent="0.35">
      <c r="A5749" t="s">
        <v>265</v>
      </c>
      <c r="B5749" t="s">
        <v>1613</v>
      </c>
      <c r="C5749" t="s">
        <v>66</v>
      </c>
      <c r="D5749">
        <v>3.5</v>
      </c>
      <c r="E5749">
        <v>6</v>
      </c>
      <c r="F574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749" t="s">
        <v>1198</v>
      </c>
      <c r="H5749" t="s">
        <v>144</v>
      </c>
      <c r="I574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749">
        <v>14.7</v>
      </c>
      <c r="K5749">
        <v>11.2</v>
      </c>
      <c r="L5749">
        <v>13.1</v>
      </c>
      <c r="M5749">
        <v>22</v>
      </c>
      <c r="N5749">
        <v>307</v>
      </c>
    </row>
    <row r="5750" spans="1:14" x14ac:dyDescent="0.35">
      <c r="A5750" t="s">
        <v>265</v>
      </c>
      <c r="B5750" t="s">
        <v>1614</v>
      </c>
      <c r="C5750" t="s">
        <v>66</v>
      </c>
      <c r="D5750">
        <v>2.2999999999999998</v>
      </c>
      <c r="E5750">
        <v>4</v>
      </c>
      <c r="F575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750" t="s">
        <v>22</v>
      </c>
      <c r="H5750" t="s">
        <v>144</v>
      </c>
      <c r="I575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750">
        <v>13.1</v>
      </c>
      <c r="K5750">
        <v>9.1999999999999993</v>
      </c>
      <c r="L5750">
        <v>11.4</v>
      </c>
      <c r="M5750">
        <v>25</v>
      </c>
      <c r="N5750">
        <v>267</v>
      </c>
    </row>
    <row r="5751" spans="1:14" x14ac:dyDescent="0.35">
      <c r="A5751" t="s">
        <v>265</v>
      </c>
      <c r="B5751" t="s">
        <v>1614</v>
      </c>
      <c r="C5751" t="s">
        <v>66</v>
      </c>
      <c r="D5751">
        <v>3.5</v>
      </c>
      <c r="E5751">
        <v>6</v>
      </c>
      <c r="F575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751" t="s">
        <v>22</v>
      </c>
      <c r="H5751" t="s">
        <v>144</v>
      </c>
      <c r="I575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751">
        <v>15.2</v>
      </c>
      <c r="K5751">
        <v>10.9</v>
      </c>
      <c r="L5751">
        <v>13.2</v>
      </c>
      <c r="M5751">
        <v>21</v>
      </c>
      <c r="N5751">
        <v>311</v>
      </c>
    </row>
    <row r="5752" spans="1:14" x14ac:dyDescent="0.35">
      <c r="A5752" t="s">
        <v>265</v>
      </c>
      <c r="B5752" t="s">
        <v>1615</v>
      </c>
      <c r="C5752" t="s">
        <v>66</v>
      </c>
      <c r="D5752">
        <v>3.5</v>
      </c>
      <c r="E5752">
        <v>6</v>
      </c>
      <c r="F575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752" t="s">
        <v>22</v>
      </c>
      <c r="H5752" t="s">
        <v>144</v>
      </c>
      <c r="I575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752">
        <v>14.5</v>
      </c>
      <c r="K5752">
        <v>10.6</v>
      </c>
      <c r="L5752">
        <v>12.7</v>
      </c>
      <c r="M5752">
        <v>22</v>
      </c>
      <c r="N5752">
        <v>299</v>
      </c>
    </row>
    <row r="5753" spans="1:14" x14ac:dyDescent="0.35">
      <c r="A5753" t="s">
        <v>265</v>
      </c>
      <c r="B5753" t="s">
        <v>1615</v>
      </c>
      <c r="C5753" t="s">
        <v>66</v>
      </c>
      <c r="D5753">
        <v>3.5</v>
      </c>
      <c r="E5753">
        <v>6</v>
      </c>
      <c r="F575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753" t="s">
        <v>22</v>
      </c>
      <c r="H5753" t="s">
        <v>149</v>
      </c>
      <c r="I575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5753">
        <v>19.8</v>
      </c>
      <c r="K5753">
        <v>14.3</v>
      </c>
      <c r="L5753">
        <v>17.3</v>
      </c>
      <c r="M5753">
        <v>16</v>
      </c>
      <c r="N5753">
        <v>288</v>
      </c>
    </row>
    <row r="5754" spans="1:14" x14ac:dyDescent="0.35">
      <c r="A5754" t="s">
        <v>265</v>
      </c>
      <c r="B5754" t="s">
        <v>280</v>
      </c>
      <c r="C5754" t="s">
        <v>203</v>
      </c>
      <c r="D5754">
        <v>2.7</v>
      </c>
      <c r="E5754">
        <v>6</v>
      </c>
      <c r="F575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754" t="s">
        <v>1198</v>
      </c>
      <c r="H5754" t="s">
        <v>144</v>
      </c>
      <c r="I575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754">
        <v>12</v>
      </c>
      <c r="K5754">
        <v>9</v>
      </c>
      <c r="L5754">
        <v>10.6</v>
      </c>
      <c r="M5754">
        <v>27</v>
      </c>
      <c r="N5754">
        <v>249</v>
      </c>
    </row>
    <row r="5755" spans="1:14" x14ac:dyDescent="0.35">
      <c r="A5755" t="s">
        <v>265</v>
      </c>
      <c r="B5755" t="s">
        <v>1208</v>
      </c>
      <c r="C5755" t="s">
        <v>203</v>
      </c>
      <c r="D5755">
        <v>2.7</v>
      </c>
      <c r="E5755">
        <v>6</v>
      </c>
      <c r="F575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755" t="s">
        <v>1198</v>
      </c>
      <c r="H5755" t="s">
        <v>144</v>
      </c>
      <c r="I575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755">
        <v>12.4</v>
      </c>
      <c r="K5755">
        <v>9.4</v>
      </c>
      <c r="L5755">
        <v>11.1</v>
      </c>
      <c r="M5755">
        <v>25</v>
      </c>
      <c r="N5755">
        <v>260</v>
      </c>
    </row>
    <row r="5756" spans="1:14" x14ac:dyDescent="0.35">
      <c r="A5756" t="s">
        <v>265</v>
      </c>
      <c r="B5756" t="s">
        <v>1036</v>
      </c>
      <c r="C5756" t="s">
        <v>203</v>
      </c>
      <c r="D5756">
        <v>2.7</v>
      </c>
      <c r="E5756">
        <v>6</v>
      </c>
      <c r="F575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756" t="s">
        <v>1198</v>
      </c>
      <c r="H5756" t="s">
        <v>144</v>
      </c>
      <c r="I575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756">
        <v>12.4</v>
      </c>
      <c r="K5756">
        <v>9.4</v>
      </c>
      <c r="L5756">
        <v>11.1</v>
      </c>
      <c r="M5756">
        <v>25</v>
      </c>
      <c r="N5756">
        <v>260</v>
      </c>
    </row>
    <row r="5757" spans="1:14" x14ac:dyDescent="0.35">
      <c r="A5757" t="s">
        <v>265</v>
      </c>
      <c r="B5757" t="s">
        <v>280</v>
      </c>
      <c r="C5757" t="s">
        <v>203</v>
      </c>
      <c r="D5757">
        <v>3</v>
      </c>
      <c r="E5757">
        <v>6</v>
      </c>
      <c r="F575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757" t="s">
        <v>1198</v>
      </c>
      <c r="H5757" t="s">
        <v>52</v>
      </c>
      <c r="I575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5757">
        <v>10.8</v>
      </c>
      <c r="K5757">
        <v>8</v>
      </c>
      <c r="L5757">
        <v>9.5</v>
      </c>
      <c r="M5757">
        <v>30</v>
      </c>
      <c r="N5757">
        <v>256</v>
      </c>
    </row>
    <row r="5758" spans="1:14" x14ac:dyDescent="0.35">
      <c r="A5758" t="s">
        <v>265</v>
      </c>
      <c r="B5758" t="s">
        <v>1208</v>
      </c>
      <c r="C5758" t="s">
        <v>203</v>
      </c>
      <c r="D5758">
        <v>3</v>
      </c>
      <c r="E5758">
        <v>6</v>
      </c>
      <c r="F575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758" t="s">
        <v>1198</v>
      </c>
      <c r="H5758" t="s">
        <v>52</v>
      </c>
      <c r="I575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5758">
        <v>10.8</v>
      </c>
      <c r="K5758">
        <v>8.4</v>
      </c>
      <c r="L5758">
        <v>9.6999999999999993</v>
      </c>
      <c r="M5758">
        <v>29</v>
      </c>
      <c r="N5758">
        <v>260</v>
      </c>
    </row>
    <row r="5759" spans="1:14" x14ac:dyDescent="0.35">
      <c r="A5759" t="s">
        <v>265</v>
      </c>
      <c r="B5759" t="s">
        <v>282</v>
      </c>
      <c r="C5759" t="s">
        <v>203</v>
      </c>
      <c r="D5759">
        <v>3.3</v>
      </c>
      <c r="E5759">
        <v>6</v>
      </c>
      <c r="F575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759" t="s">
        <v>22</v>
      </c>
      <c r="H5759" t="s">
        <v>144</v>
      </c>
      <c r="I575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759">
        <v>12.2</v>
      </c>
      <c r="K5759">
        <v>9.3000000000000007</v>
      </c>
      <c r="L5759">
        <v>10.9</v>
      </c>
      <c r="M5759">
        <v>26</v>
      </c>
      <c r="N5759">
        <v>256</v>
      </c>
    </row>
    <row r="5760" spans="1:14" x14ac:dyDescent="0.35">
      <c r="A5760" t="s">
        <v>265</v>
      </c>
      <c r="B5760" t="s">
        <v>282</v>
      </c>
      <c r="C5760" t="s">
        <v>203</v>
      </c>
      <c r="D5760">
        <v>3.3</v>
      </c>
      <c r="E5760">
        <v>6</v>
      </c>
      <c r="F576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760" t="s">
        <v>22</v>
      </c>
      <c r="H5760" t="s">
        <v>149</v>
      </c>
      <c r="I576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5760">
        <v>16.7</v>
      </c>
      <c r="K5760">
        <v>12.6</v>
      </c>
      <c r="L5760">
        <v>14.9</v>
      </c>
      <c r="M5760">
        <v>19</v>
      </c>
      <c r="N5760">
        <v>247</v>
      </c>
    </row>
    <row r="5761" spans="1:14" x14ac:dyDescent="0.35">
      <c r="A5761" t="s">
        <v>265</v>
      </c>
      <c r="B5761" t="s">
        <v>1342</v>
      </c>
      <c r="C5761" t="s">
        <v>203</v>
      </c>
      <c r="D5761">
        <v>3.3</v>
      </c>
      <c r="E5761">
        <v>6</v>
      </c>
      <c r="F576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761" t="s">
        <v>22</v>
      </c>
      <c r="H5761" t="s">
        <v>144</v>
      </c>
      <c r="I576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761">
        <v>12.4</v>
      </c>
      <c r="K5761">
        <v>9.8000000000000007</v>
      </c>
      <c r="L5761">
        <v>11.2</v>
      </c>
      <c r="M5761">
        <v>25</v>
      </c>
      <c r="N5761">
        <v>263</v>
      </c>
    </row>
    <row r="5762" spans="1:14" x14ac:dyDescent="0.35">
      <c r="A5762" t="s">
        <v>265</v>
      </c>
      <c r="B5762" t="s">
        <v>1342</v>
      </c>
      <c r="C5762" t="s">
        <v>203</v>
      </c>
      <c r="D5762">
        <v>3.3</v>
      </c>
      <c r="E5762">
        <v>6</v>
      </c>
      <c r="F576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762" t="s">
        <v>22</v>
      </c>
      <c r="H5762" t="s">
        <v>149</v>
      </c>
      <c r="I576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5762">
        <v>16.7</v>
      </c>
      <c r="K5762">
        <v>12.6</v>
      </c>
      <c r="L5762">
        <v>14.9</v>
      </c>
      <c r="M5762">
        <v>19</v>
      </c>
      <c r="N5762">
        <v>247</v>
      </c>
    </row>
    <row r="5763" spans="1:14" x14ac:dyDescent="0.35">
      <c r="A5763" t="s">
        <v>265</v>
      </c>
      <c r="B5763" t="s">
        <v>280</v>
      </c>
      <c r="C5763" t="s">
        <v>203</v>
      </c>
      <c r="D5763">
        <v>3.5</v>
      </c>
      <c r="E5763">
        <v>6</v>
      </c>
      <c r="F576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763" t="s">
        <v>1198</v>
      </c>
      <c r="H5763" t="s">
        <v>144</v>
      </c>
      <c r="I576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763">
        <v>13.5</v>
      </c>
      <c r="K5763">
        <v>10.1</v>
      </c>
      <c r="L5763">
        <v>12</v>
      </c>
      <c r="M5763">
        <v>24</v>
      </c>
      <c r="N5763">
        <v>281</v>
      </c>
    </row>
    <row r="5764" spans="1:14" x14ac:dyDescent="0.35">
      <c r="A5764" t="s">
        <v>265</v>
      </c>
      <c r="B5764" t="s">
        <v>1208</v>
      </c>
      <c r="C5764" t="s">
        <v>203</v>
      </c>
      <c r="D5764">
        <v>3.5</v>
      </c>
      <c r="E5764">
        <v>6</v>
      </c>
      <c r="F576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764" t="s">
        <v>1198</v>
      </c>
      <c r="H5764" t="s">
        <v>144</v>
      </c>
      <c r="I576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764">
        <v>13.8</v>
      </c>
      <c r="K5764">
        <v>10.7</v>
      </c>
      <c r="L5764">
        <v>12.4</v>
      </c>
      <c r="M5764">
        <v>23</v>
      </c>
      <c r="N5764">
        <v>291</v>
      </c>
    </row>
    <row r="5765" spans="1:14" x14ac:dyDescent="0.35">
      <c r="A5765" t="s">
        <v>265</v>
      </c>
      <c r="B5765" t="s">
        <v>1036</v>
      </c>
      <c r="C5765" t="s">
        <v>203</v>
      </c>
      <c r="D5765">
        <v>3.5</v>
      </c>
      <c r="E5765">
        <v>6</v>
      </c>
      <c r="F576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765" t="s">
        <v>1198</v>
      </c>
      <c r="H5765" t="s">
        <v>144</v>
      </c>
      <c r="I576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765">
        <v>13.9</v>
      </c>
      <c r="K5765">
        <v>11.2</v>
      </c>
      <c r="L5765">
        <v>12.7</v>
      </c>
      <c r="M5765">
        <v>22</v>
      </c>
      <c r="N5765">
        <v>298</v>
      </c>
    </row>
    <row r="5766" spans="1:14" x14ac:dyDescent="0.35">
      <c r="A5766" t="s">
        <v>265</v>
      </c>
      <c r="B5766" t="s">
        <v>282</v>
      </c>
      <c r="C5766" t="s">
        <v>203</v>
      </c>
      <c r="D5766">
        <v>5</v>
      </c>
      <c r="E5766">
        <v>8</v>
      </c>
      <c r="F576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766" t="s">
        <v>1198</v>
      </c>
      <c r="H5766" t="s">
        <v>144</v>
      </c>
      <c r="I576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766">
        <v>13.9</v>
      </c>
      <c r="K5766">
        <v>10.199999999999999</v>
      </c>
      <c r="L5766">
        <v>12.2</v>
      </c>
      <c r="M5766">
        <v>23</v>
      </c>
      <c r="N5766">
        <v>287</v>
      </c>
    </row>
    <row r="5767" spans="1:14" x14ac:dyDescent="0.35">
      <c r="A5767" t="s">
        <v>265</v>
      </c>
      <c r="B5767" t="s">
        <v>282</v>
      </c>
      <c r="C5767" t="s">
        <v>203</v>
      </c>
      <c r="D5767">
        <v>5</v>
      </c>
      <c r="E5767">
        <v>8</v>
      </c>
      <c r="F576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767" t="s">
        <v>1198</v>
      </c>
      <c r="H5767" t="s">
        <v>149</v>
      </c>
      <c r="I576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5767">
        <v>20.3</v>
      </c>
      <c r="K5767">
        <v>14</v>
      </c>
      <c r="L5767">
        <v>17.399999999999999</v>
      </c>
      <c r="M5767">
        <v>16</v>
      </c>
      <c r="N5767">
        <v>290</v>
      </c>
    </row>
    <row r="5768" spans="1:14" x14ac:dyDescent="0.35">
      <c r="A5768" t="s">
        <v>265</v>
      </c>
      <c r="B5768" t="s">
        <v>1342</v>
      </c>
      <c r="C5768" t="s">
        <v>203</v>
      </c>
      <c r="D5768">
        <v>5</v>
      </c>
      <c r="E5768">
        <v>8</v>
      </c>
      <c r="F576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768" t="s">
        <v>1198</v>
      </c>
      <c r="H5768" t="s">
        <v>144</v>
      </c>
      <c r="I576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768">
        <v>14.7</v>
      </c>
      <c r="K5768">
        <v>11.2</v>
      </c>
      <c r="L5768">
        <v>13.1</v>
      </c>
      <c r="M5768">
        <v>22</v>
      </c>
      <c r="N5768">
        <v>308</v>
      </c>
    </row>
    <row r="5769" spans="1:14" x14ac:dyDescent="0.35">
      <c r="A5769" t="s">
        <v>265</v>
      </c>
      <c r="B5769" t="s">
        <v>1342</v>
      </c>
      <c r="C5769" t="s">
        <v>203</v>
      </c>
      <c r="D5769">
        <v>5</v>
      </c>
      <c r="E5769">
        <v>8</v>
      </c>
      <c r="F576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769" t="s">
        <v>1198</v>
      </c>
      <c r="H5769" t="s">
        <v>149</v>
      </c>
      <c r="I576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5769">
        <v>20.3</v>
      </c>
      <c r="K5769">
        <v>14</v>
      </c>
      <c r="L5769">
        <v>17.5</v>
      </c>
      <c r="M5769">
        <v>16</v>
      </c>
      <c r="N5769">
        <v>290</v>
      </c>
    </row>
    <row r="5770" spans="1:14" x14ac:dyDescent="0.35">
      <c r="A5770" t="s">
        <v>265</v>
      </c>
      <c r="B5770" t="s">
        <v>1037</v>
      </c>
      <c r="C5770" t="s">
        <v>203</v>
      </c>
      <c r="D5770">
        <v>5</v>
      </c>
      <c r="E5770">
        <v>8</v>
      </c>
      <c r="F577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770" t="s">
        <v>1198</v>
      </c>
      <c r="H5770" t="s">
        <v>144</v>
      </c>
      <c r="I577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770">
        <v>15.6</v>
      </c>
      <c r="K5770">
        <v>11.8</v>
      </c>
      <c r="L5770">
        <v>13.9</v>
      </c>
      <c r="M5770">
        <v>20</v>
      </c>
      <c r="N5770">
        <v>326</v>
      </c>
    </row>
    <row r="5771" spans="1:14" x14ac:dyDescent="0.35">
      <c r="A5771" t="s">
        <v>265</v>
      </c>
      <c r="B5771" t="s">
        <v>1037</v>
      </c>
      <c r="C5771" t="s">
        <v>203</v>
      </c>
      <c r="D5771">
        <v>5</v>
      </c>
      <c r="E5771">
        <v>8</v>
      </c>
      <c r="F577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771" t="s">
        <v>1198</v>
      </c>
      <c r="H5771" t="s">
        <v>149</v>
      </c>
      <c r="I577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5771">
        <v>20.399999999999999</v>
      </c>
      <c r="K5771">
        <v>14</v>
      </c>
      <c r="L5771">
        <v>17.5</v>
      </c>
      <c r="M5771">
        <v>16</v>
      </c>
      <c r="N5771">
        <v>291</v>
      </c>
    </row>
    <row r="5772" spans="1:14" x14ac:dyDescent="0.35">
      <c r="A5772" t="s">
        <v>265</v>
      </c>
      <c r="B5772" t="s">
        <v>281</v>
      </c>
      <c r="C5772" t="s">
        <v>203</v>
      </c>
      <c r="D5772">
        <v>2.7</v>
      </c>
      <c r="E5772">
        <v>6</v>
      </c>
      <c r="F577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772" t="s">
        <v>1198</v>
      </c>
      <c r="H5772" t="s">
        <v>144</v>
      </c>
      <c r="I577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772">
        <v>12.7</v>
      </c>
      <c r="K5772">
        <v>9.8000000000000007</v>
      </c>
      <c r="L5772">
        <v>11.4</v>
      </c>
      <c r="M5772">
        <v>25</v>
      </c>
      <c r="N5772">
        <v>268</v>
      </c>
    </row>
    <row r="5773" spans="1:14" x14ac:dyDescent="0.35">
      <c r="A5773" t="s">
        <v>265</v>
      </c>
      <c r="B5773" t="s">
        <v>1209</v>
      </c>
      <c r="C5773" t="s">
        <v>203</v>
      </c>
      <c r="D5773">
        <v>2.7</v>
      </c>
      <c r="E5773">
        <v>6</v>
      </c>
      <c r="F577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773" t="s">
        <v>1198</v>
      </c>
      <c r="H5773" t="s">
        <v>144</v>
      </c>
      <c r="I577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773">
        <v>13.1</v>
      </c>
      <c r="K5773">
        <v>10.199999999999999</v>
      </c>
      <c r="L5773">
        <v>11.8</v>
      </c>
      <c r="M5773">
        <v>24</v>
      </c>
      <c r="N5773">
        <v>277</v>
      </c>
    </row>
    <row r="5774" spans="1:14" x14ac:dyDescent="0.35">
      <c r="A5774" t="s">
        <v>265</v>
      </c>
      <c r="B5774" t="s">
        <v>1038</v>
      </c>
      <c r="C5774" t="s">
        <v>203</v>
      </c>
      <c r="D5774">
        <v>2.7</v>
      </c>
      <c r="E5774">
        <v>6</v>
      </c>
      <c r="F577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774" t="s">
        <v>1198</v>
      </c>
      <c r="H5774" t="s">
        <v>144</v>
      </c>
      <c r="I577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774">
        <v>13.1</v>
      </c>
      <c r="K5774">
        <v>10.199999999999999</v>
      </c>
      <c r="L5774">
        <v>11.8</v>
      </c>
      <c r="M5774">
        <v>24</v>
      </c>
      <c r="N5774">
        <v>277</v>
      </c>
    </row>
    <row r="5775" spans="1:14" x14ac:dyDescent="0.35">
      <c r="A5775" t="s">
        <v>265</v>
      </c>
      <c r="B5775" t="s">
        <v>281</v>
      </c>
      <c r="C5775" t="s">
        <v>203</v>
      </c>
      <c r="D5775">
        <v>3</v>
      </c>
      <c r="E5775">
        <v>6</v>
      </c>
      <c r="F577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775" t="s">
        <v>1198</v>
      </c>
      <c r="H5775" t="s">
        <v>52</v>
      </c>
      <c r="I577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5775">
        <v>11.8</v>
      </c>
      <c r="K5775">
        <v>9.3000000000000007</v>
      </c>
      <c r="L5775">
        <v>10.7</v>
      </c>
      <c r="M5775">
        <v>26</v>
      </c>
      <c r="N5775">
        <v>287</v>
      </c>
    </row>
    <row r="5776" spans="1:14" x14ac:dyDescent="0.35">
      <c r="A5776" t="s">
        <v>265</v>
      </c>
      <c r="B5776" t="s">
        <v>1209</v>
      </c>
      <c r="C5776" t="s">
        <v>203</v>
      </c>
      <c r="D5776">
        <v>3</v>
      </c>
      <c r="E5776">
        <v>6</v>
      </c>
      <c r="F577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776" t="s">
        <v>1198</v>
      </c>
      <c r="H5776" t="s">
        <v>52</v>
      </c>
      <c r="I577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5776">
        <v>11.8</v>
      </c>
      <c r="K5776">
        <v>9.3000000000000007</v>
      </c>
      <c r="L5776">
        <v>10.7</v>
      </c>
      <c r="M5776">
        <v>26</v>
      </c>
      <c r="N5776">
        <v>287</v>
      </c>
    </row>
    <row r="5777" spans="1:14" x14ac:dyDescent="0.35">
      <c r="A5777" t="s">
        <v>265</v>
      </c>
      <c r="B5777" t="s">
        <v>1343</v>
      </c>
      <c r="C5777" t="s">
        <v>203</v>
      </c>
      <c r="D5777">
        <v>3</v>
      </c>
      <c r="E5777">
        <v>6</v>
      </c>
      <c r="F577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777" t="s">
        <v>1198</v>
      </c>
      <c r="H5777" t="s">
        <v>52</v>
      </c>
      <c r="I577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5777">
        <v>11.2</v>
      </c>
      <c r="K5777">
        <v>8.3000000000000007</v>
      </c>
      <c r="L5777">
        <v>9.9</v>
      </c>
      <c r="M5777">
        <v>29</v>
      </c>
      <c r="N5777">
        <v>266</v>
      </c>
    </row>
    <row r="5778" spans="1:14" x14ac:dyDescent="0.35">
      <c r="A5778" t="s">
        <v>265</v>
      </c>
      <c r="B5778" t="s">
        <v>283</v>
      </c>
      <c r="C5778" t="s">
        <v>203</v>
      </c>
      <c r="D5778">
        <v>3.3</v>
      </c>
      <c r="E5778">
        <v>6</v>
      </c>
      <c r="F577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778" t="s">
        <v>22</v>
      </c>
      <c r="H5778" t="s">
        <v>144</v>
      </c>
      <c r="I577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778">
        <v>12.8</v>
      </c>
      <c r="K5778">
        <v>10.199999999999999</v>
      </c>
      <c r="L5778">
        <v>11.6</v>
      </c>
      <c r="M5778">
        <v>24</v>
      </c>
      <c r="N5778">
        <v>273</v>
      </c>
    </row>
    <row r="5779" spans="1:14" x14ac:dyDescent="0.35">
      <c r="A5779" t="s">
        <v>265</v>
      </c>
      <c r="B5779" t="s">
        <v>283</v>
      </c>
      <c r="C5779" t="s">
        <v>203</v>
      </c>
      <c r="D5779">
        <v>3.3</v>
      </c>
      <c r="E5779">
        <v>6</v>
      </c>
      <c r="F577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779" t="s">
        <v>22</v>
      </c>
      <c r="H5779" t="s">
        <v>149</v>
      </c>
      <c r="I577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5779">
        <v>17.5</v>
      </c>
      <c r="K5779">
        <v>13.8</v>
      </c>
      <c r="L5779">
        <v>15.8</v>
      </c>
      <c r="M5779">
        <v>18</v>
      </c>
      <c r="N5779">
        <v>263</v>
      </c>
    </row>
    <row r="5780" spans="1:14" x14ac:dyDescent="0.35">
      <c r="A5780" t="s">
        <v>265</v>
      </c>
      <c r="B5780" t="s">
        <v>1210</v>
      </c>
      <c r="C5780" t="s">
        <v>203</v>
      </c>
      <c r="D5780">
        <v>3.3</v>
      </c>
      <c r="E5780">
        <v>6</v>
      </c>
      <c r="F578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780" t="s">
        <v>22</v>
      </c>
      <c r="H5780" t="s">
        <v>144</v>
      </c>
      <c r="I578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780">
        <v>13.8</v>
      </c>
      <c r="K5780">
        <v>10.7</v>
      </c>
      <c r="L5780">
        <v>12.4</v>
      </c>
      <c r="M5780">
        <v>23</v>
      </c>
      <c r="N5780">
        <v>291</v>
      </c>
    </row>
    <row r="5781" spans="1:14" x14ac:dyDescent="0.35">
      <c r="A5781" t="s">
        <v>265</v>
      </c>
      <c r="B5781" t="s">
        <v>1210</v>
      </c>
      <c r="C5781" t="s">
        <v>203</v>
      </c>
      <c r="D5781">
        <v>3.3</v>
      </c>
      <c r="E5781">
        <v>6</v>
      </c>
      <c r="F578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781" t="s">
        <v>22</v>
      </c>
      <c r="H5781" t="s">
        <v>149</v>
      </c>
      <c r="I578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5781">
        <v>17.5</v>
      </c>
      <c r="K5781">
        <v>13.7</v>
      </c>
      <c r="L5781">
        <v>15.8</v>
      </c>
      <c r="M5781">
        <v>18</v>
      </c>
      <c r="N5781">
        <v>263</v>
      </c>
    </row>
    <row r="5782" spans="1:14" x14ac:dyDescent="0.35">
      <c r="A5782" t="s">
        <v>265</v>
      </c>
      <c r="B5782" t="s">
        <v>281</v>
      </c>
      <c r="C5782" t="s">
        <v>203</v>
      </c>
      <c r="D5782">
        <v>3.5</v>
      </c>
      <c r="E5782">
        <v>6</v>
      </c>
      <c r="F578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782" t="s">
        <v>1198</v>
      </c>
      <c r="H5782" t="s">
        <v>144</v>
      </c>
      <c r="I578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782">
        <v>14.3</v>
      </c>
      <c r="K5782">
        <v>10.5</v>
      </c>
      <c r="L5782">
        <v>12.5</v>
      </c>
      <c r="M5782">
        <v>23</v>
      </c>
      <c r="N5782">
        <v>295</v>
      </c>
    </row>
    <row r="5783" spans="1:14" x14ac:dyDescent="0.35">
      <c r="A5783" t="s">
        <v>265</v>
      </c>
      <c r="B5783" t="s">
        <v>1209</v>
      </c>
      <c r="C5783" t="s">
        <v>203</v>
      </c>
      <c r="D5783">
        <v>3.5</v>
      </c>
      <c r="E5783">
        <v>6</v>
      </c>
      <c r="F578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783" t="s">
        <v>1198</v>
      </c>
      <c r="H5783" t="s">
        <v>144</v>
      </c>
      <c r="I578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783">
        <v>14.7</v>
      </c>
      <c r="K5783">
        <v>10.7</v>
      </c>
      <c r="L5783">
        <v>12.9</v>
      </c>
      <c r="M5783">
        <v>22</v>
      </c>
      <c r="N5783">
        <v>303</v>
      </c>
    </row>
    <row r="5784" spans="1:14" x14ac:dyDescent="0.35">
      <c r="A5784" t="s">
        <v>265</v>
      </c>
      <c r="B5784" t="s">
        <v>1038</v>
      </c>
      <c r="C5784" t="s">
        <v>203</v>
      </c>
      <c r="D5784">
        <v>3.5</v>
      </c>
      <c r="E5784">
        <v>6</v>
      </c>
      <c r="F578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784" t="s">
        <v>1198</v>
      </c>
      <c r="H5784" t="s">
        <v>144</v>
      </c>
      <c r="I578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784">
        <v>14.7</v>
      </c>
      <c r="K5784">
        <v>11.2</v>
      </c>
      <c r="L5784">
        <v>13.1</v>
      </c>
      <c r="M5784">
        <v>22</v>
      </c>
      <c r="N5784">
        <v>308</v>
      </c>
    </row>
    <row r="5785" spans="1:14" x14ac:dyDescent="0.35">
      <c r="A5785" t="s">
        <v>265</v>
      </c>
      <c r="B5785" t="s">
        <v>1616</v>
      </c>
      <c r="C5785" t="s">
        <v>203</v>
      </c>
      <c r="D5785">
        <v>3.5</v>
      </c>
      <c r="E5785">
        <v>6</v>
      </c>
      <c r="F578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785" t="s">
        <v>1198</v>
      </c>
      <c r="H5785" t="s">
        <v>144</v>
      </c>
      <c r="I578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785">
        <v>13.8</v>
      </c>
      <c r="K5785">
        <v>11.2</v>
      </c>
      <c r="L5785">
        <v>12.6</v>
      </c>
      <c r="M5785">
        <v>22</v>
      </c>
      <c r="N5785">
        <v>296</v>
      </c>
    </row>
    <row r="5786" spans="1:14" x14ac:dyDescent="0.35">
      <c r="A5786" t="s">
        <v>265</v>
      </c>
      <c r="B5786" t="s">
        <v>283</v>
      </c>
      <c r="C5786" t="s">
        <v>203</v>
      </c>
      <c r="D5786">
        <v>5</v>
      </c>
      <c r="E5786">
        <v>8</v>
      </c>
      <c r="F578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786" t="s">
        <v>1198</v>
      </c>
      <c r="H5786" t="s">
        <v>144</v>
      </c>
      <c r="I578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786">
        <v>15.1</v>
      </c>
      <c r="K5786">
        <v>11</v>
      </c>
      <c r="L5786">
        <v>13.3</v>
      </c>
      <c r="M5786">
        <v>21</v>
      </c>
      <c r="N5786">
        <v>312</v>
      </c>
    </row>
    <row r="5787" spans="1:14" x14ac:dyDescent="0.35">
      <c r="A5787" t="s">
        <v>265</v>
      </c>
      <c r="B5787" t="s">
        <v>283</v>
      </c>
      <c r="C5787" t="s">
        <v>203</v>
      </c>
      <c r="D5787">
        <v>5</v>
      </c>
      <c r="E5787">
        <v>8</v>
      </c>
      <c r="F578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787" t="s">
        <v>1198</v>
      </c>
      <c r="H5787" t="s">
        <v>149</v>
      </c>
      <c r="I578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5787">
        <v>20</v>
      </c>
      <c r="K5787">
        <v>15.6</v>
      </c>
      <c r="L5787">
        <v>18</v>
      </c>
      <c r="M5787">
        <v>16</v>
      </c>
      <c r="N5787">
        <v>300</v>
      </c>
    </row>
    <row r="5788" spans="1:14" x14ac:dyDescent="0.35">
      <c r="A5788" t="s">
        <v>265</v>
      </c>
      <c r="B5788" t="s">
        <v>1210</v>
      </c>
      <c r="C5788" t="s">
        <v>203</v>
      </c>
      <c r="D5788">
        <v>5</v>
      </c>
      <c r="E5788">
        <v>8</v>
      </c>
      <c r="F578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788" t="s">
        <v>1198</v>
      </c>
      <c r="H5788" t="s">
        <v>144</v>
      </c>
      <c r="I578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788">
        <v>15.7</v>
      </c>
      <c r="K5788">
        <v>11.8</v>
      </c>
      <c r="L5788">
        <v>13.9</v>
      </c>
      <c r="M5788">
        <v>20</v>
      </c>
      <c r="N5788">
        <v>326</v>
      </c>
    </row>
    <row r="5789" spans="1:14" x14ac:dyDescent="0.35">
      <c r="A5789" t="s">
        <v>265</v>
      </c>
      <c r="B5789" t="s">
        <v>1210</v>
      </c>
      <c r="C5789" t="s">
        <v>203</v>
      </c>
      <c r="D5789">
        <v>5</v>
      </c>
      <c r="E5789">
        <v>8</v>
      </c>
      <c r="F578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789" t="s">
        <v>1198</v>
      </c>
      <c r="H5789" t="s">
        <v>149</v>
      </c>
      <c r="I578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5789">
        <v>20</v>
      </c>
      <c r="K5789">
        <v>15.6</v>
      </c>
      <c r="L5789">
        <v>18</v>
      </c>
      <c r="M5789">
        <v>16</v>
      </c>
      <c r="N5789">
        <v>300</v>
      </c>
    </row>
    <row r="5790" spans="1:14" x14ac:dyDescent="0.35">
      <c r="A5790" t="s">
        <v>265</v>
      </c>
      <c r="B5790" t="s">
        <v>1039</v>
      </c>
      <c r="C5790" t="s">
        <v>203</v>
      </c>
      <c r="D5790">
        <v>5</v>
      </c>
      <c r="E5790">
        <v>8</v>
      </c>
      <c r="F579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790" t="s">
        <v>1198</v>
      </c>
      <c r="H5790" t="s">
        <v>144</v>
      </c>
      <c r="I579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790">
        <v>16.8</v>
      </c>
      <c r="K5790">
        <v>12.4</v>
      </c>
      <c r="L5790">
        <v>14.8</v>
      </c>
      <c r="M5790">
        <v>19</v>
      </c>
      <c r="N5790">
        <v>347</v>
      </c>
    </row>
    <row r="5791" spans="1:14" x14ac:dyDescent="0.35">
      <c r="A5791" t="s">
        <v>265</v>
      </c>
      <c r="B5791" t="s">
        <v>1039</v>
      </c>
      <c r="C5791" t="s">
        <v>203</v>
      </c>
      <c r="D5791">
        <v>5</v>
      </c>
      <c r="E5791">
        <v>8</v>
      </c>
      <c r="F579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791" t="s">
        <v>1198</v>
      </c>
      <c r="H5791" t="s">
        <v>149</v>
      </c>
      <c r="I579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5791">
        <v>21.3</v>
      </c>
      <c r="K5791">
        <v>17.2</v>
      </c>
      <c r="L5791">
        <v>19.5</v>
      </c>
      <c r="M5791">
        <v>14</v>
      </c>
      <c r="N5791">
        <v>323</v>
      </c>
    </row>
    <row r="5792" spans="1:14" x14ac:dyDescent="0.35">
      <c r="A5792" t="s">
        <v>265</v>
      </c>
      <c r="B5792" t="s">
        <v>1617</v>
      </c>
      <c r="C5792" t="s">
        <v>203</v>
      </c>
      <c r="D5792">
        <v>3.5</v>
      </c>
      <c r="E5792">
        <v>6</v>
      </c>
      <c r="F579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792" t="s">
        <v>1198</v>
      </c>
      <c r="H5792" t="s">
        <v>144</v>
      </c>
      <c r="I579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792">
        <v>15.3</v>
      </c>
      <c r="K5792">
        <v>13.1</v>
      </c>
      <c r="L5792">
        <v>14.3</v>
      </c>
      <c r="M5792">
        <v>20</v>
      </c>
      <c r="N5792">
        <v>336</v>
      </c>
    </row>
    <row r="5793" spans="1:14" x14ac:dyDescent="0.35">
      <c r="A5793" t="s">
        <v>265</v>
      </c>
      <c r="B5793" t="s">
        <v>1618</v>
      </c>
      <c r="C5793" t="s">
        <v>66</v>
      </c>
      <c r="D5793">
        <v>3.5</v>
      </c>
      <c r="E5793">
        <v>6</v>
      </c>
      <c r="F579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793" t="s">
        <v>22</v>
      </c>
      <c r="H5793" t="s">
        <v>144</v>
      </c>
      <c r="I579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793">
        <v>14.7</v>
      </c>
      <c r="K5793">
        <v>10.199999999999999</v>
      </c>
      <c r="L5793">
        <v>12.7</v>
      </c>
      <c r="M5793">
        <v>22</v>
      </c>
      <c r="N5793">
        <v>298</v>
      </c>
    </row>
    <row r="5794" spans="1:14" x14ac:dyDescent="0.35">
      <c r="A5794" t="s">
        <v>265</v>
      </c>
      <c r="B5794" t="s">
        <v>1619</v>
      </c>
      <c r="C5794" t="s">
        <v>66</v>
      </c>
      <c r="D5794">
        <v>3.5</v>
      </c>
      <c r="E5794">
        <v>6</v>
      </c>
      <c r="F579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794" t="s">
        <v>22</v>
      </c>
      <c r="H5794" t="s">
        <v>144</v>
      </c>
      <c r="I579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794">
        <v>14.7</v>
      </c>
      <c r="K5794">
        <v>10.7</v>
      </c>
      <c r="L5794">
        <v>12.9</v>
      </c>
      <c r="M5794">
        <v>22</v>
      </c>
      <c r="N5794">
        <v>303</v>
      </c>
    </row>
    <row r="5795" spans="1:14" x14ac:dyDescent="0.35">
      <c r="A5795" t="s">
        <v>265</v>
      </c>
      <c r="B5795" t="s">
        <v>1620</v>
      </c>
      <c r="C5795" t="s">
        <v>66</v>
      </c>
      <c r="D5795">
        <v>3.5</v>
      </c>
      <c r="E5795">
        <v>6</v>
      </c>
      <c r="F579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795" t="s">
        <v>22</v>
      </c>
      <c r="H5795" t="s">
        <v>144</v>
      </c>
      <c r="I579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795">
        <v>15.7</v>
      </c>
      <c r="K5795">
        <v>11.2</v>
      </c>
      <c r="L5795">
        <v>13.7</v>
      </c>
      <c r="M5795">
        <v>21</v>
      </c>
      <c r="N5795">
        <v>322</v>
      </c>
    </row>
    <row r="5796" spans="1:14" x14ac:dyDescent="0.35">
      <c r="A5796" t="s">
        <v>265</v>
      </c>
      <c r="B5796" t="s">
        <v>1621</v>
      </c>
      <c r="C5796" t="s">
        <v>38</v>
      </c>
      <c r="D5796">
        <v>1.6</v>
      </c>
      <c r="E5796">
        <v>4</v>
      </c>
      <c r="F579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796" t="s">
        <v>32</v>
      </c>
      <c r="H5796" t="s">
        <v>144</v>
      </c>
      <c r="I579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796">
        <v>8.6</v>
      </c>
      <c r="K5796">
        <v>6.4</v>
      </c>
      <c r="L5796">
        <v>7.6</v>
      </c>
      <c r="M5796">
        <v>37</v>
      </c>
      <c r="N5796">
        <v>178</v>
      </c>
    </row>
    <row r="5797" spans="1:14" x14ac:dyDescent="0.35">
      <c r="A5797" t="s">
        <v>265</v>
      </c>
      <c r="B5797" t="s">
        <v>1621</v>
      </c>
      <c r="C5797" t="s">
        <v>38</v>
      </c>
      <c r="D5797">
        <v>1.6</v>
      </c>
      <c r="E5797">
        <v>4</v>
      </c>
      <c r="F579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797" t="s">
        <v>127</v>
      </c>
      <c r="H5797" t="s">
        <v>144</v>
      </c>
      <c r="I579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797">
        <v>8.8000000000000007</v>
      </c>
      <c r="K5797">
        <v>6.8</v>
      </c>
      <c r="L5797">
        <v>7.9</v>
      </c>
      <c r="M5797">
        <v>36</v>
      </c>
      <c r="N5797">
        <v>184</v>
      </c>
    </row>
    <row r="5798" spans="1:14" x14ac:dyDescent="0.35">
      <c r="A5798" t="s">
        <v>265</v>
      </c>
      <c r="B5798" t="s">
        <v>1622</v>
      </c>
      <c r="C5798" t="s">
        <v>38</v>
      </c>
      <c r="D5798">
        <v>1.6</v>
      </c>
      <c r="E5798">
        <v>4</v>
      </c>
      <c r="F579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798" t="s">
        <v>17</v>
      </c>
      <c r="H5798" t="s">
        <v>144</v>
      </c>
      <c r="I579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798">
        <v>9.1999999999999993</v>
      </c>
      <c r="K5798">
        <v>7.4</v>
      </c>
      <c r="L5798">
        <v>8.4</v>
      </c>
      <c r="M5798">
        <v>34</v>
      </c>
      <c r="N5798">
        <v>196</v>
      </c>
    </row>
    <row r="5799" spans="1:14" x14ac:dyDescent="0.35">
      <c r="A5799" t="s">
        <v>265</v>
      </c>
      <c r="B5799" t="s">
        <v>1623</v>
      </c>
      <c r="C5799" t="s">
        <v>25</v>
      </c>
      <c r="D5799">
        <v>1.5</v>
      </c>
      <c r="E5799">
        <v>4</v>
      </c>
      <c r="F579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799" t="s">
        <v>22</v>
      </c>
      <c r="H5799" t="s">
        <v>144</v>
      </c>
      <c r="I579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799">
        <v>10</v>
      </c>
      <c r="K5799">
        <v>7</v>
      </c>
      <c r="L5799">
        <v>8.6999999999999993</v>
      </c>
      <c r="M5799">
        <v>32</v>
      </c>
      <c r="N5799">
        <v>204</v>
      </c>
    </row>
    <row r="5800" spans="1:14" x14ac:dyDescent="0.35">
      <c r="A5800" t="s">
        <v>265</v>
      </c>
      <c r="B5800" t="s">
        <v>1624</v>
      </c>
      <c r="C5800" t="s">
        <v>25</v>
      </c>
      <c r="D5800">
        <v>2</v>
      </c>
      <c r="E5800">
        <v>4</v>
      </c>
      <c r="F580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800" t="s">
        <v>210</v>
      </c>
      <c r="H5800" t="s">
        <v>144</v>
      </c>
      <c r="I580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800">
        <v>5.5</v>
      </c>
      <c r="K5800">
        <v>5.6</v>
      </c>
      <c r="L5800">
        <v>5.6</v>
      </c>
      <c r="M5800">
        <v>50</v>
      </c>
      <c r="N5800">
        <v>131</v>
      </c>
    </row>
    <row r="5801" spans="1:14" x14ac:dyDescent="0.35">
      <c r="A5801" t="s">
        <v>265</v>
      </c>
      <c r="B5801" t="s">
        <v>1212</v>
      </c>
      <c r="C5801" t="s">
        <v>31</v>
      </c>
      <c r="D5801">
        <v>3.5</v>
      </c>
      <c r="E5801">
        <v>6</v>
      </c>
      <c r="F580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801" t="s">
        <v>40</v>
      </c>
      <c r="H5801" t="s">
        <v>16</v>
      </c>
      <c r="I580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801">
        <v>20.399999999999999</v>
      </c>
      <c r="K5801">
        <v>13.1</v>
      </c>
      <c r="L5801">
        <v>17.100000000000001</v>
      </c>
      <c r="M5801">
        <v>17</v>
      </c>
      <c r="N5801">
        <v>402</v>
      </c>
    </row>
    <row r="5802" spans="1:14" x14ac:dyDescent="0.35">
      <c r="A5802" t="s">
        <v>265</v>
      </c>
      <c r="B5802" t="s">
        <v>1625</v>
      </c>
      <c r="C5802" t="s">
        <v>38</v>
      </c>
      <c r="D5802">
        <v>2.2999999999999998</v>
      </c>
      <c r="E5802">
        <v>4</v>
      </c>
      <c r="F580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802" t="s">
        <v>1198</v>
      </c>
      <c r="H5802" t="s">
        <v>144</v>
      </c>
      <c r="I580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802">
        <v>11.2</v>
      </c>
      <c r="K5802">
        <v>7.3</v>
      </c>
      <c r="L5802">
        <v>9.4</v>
      </c>
      <c r="M5802">
        <v>30</v>
      </c>
      <c r="N5802">
        <v>221</v>
      </c>
    </row>
    <row r="5803" spans="1:14" x14ac:dyDescent="0.35">
      <c r="A5803" t="s">
        <v>265</v>
      </c>
      <c r="B5803" t="s">
        <v>1626</v>
      </c>
      <c r="C5803" t="s">
        <v>38</v>
      </c>
      <c r="D5803">
        <v>2.2999999999999998</v>
      </c>
      <c r="E5803">
        <v>4</v>
      </c>
      <c r="F580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803" t="s">
        <v>1198</v>
      </c>
      <c r="H5803" t="s">
        <v>144</v>
      </c>
      <c r="I580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803">
        <v>11.8</v>
      </c>
      <c r="K5803">
        <v>8.4</v>
      </c>
      <c r="L5803">
        <v>10.3</v>
      </c>
      <c r="M5803">
        <v>27</v>
      </c>
      <c r="N5803">
        <v>242</v>
      </c>
    </row>
    <row r="5804" spans="1:14" x14ac:dyDescent="0.35">
      <c r="A5804" t="s">
        <v>265</v>
      </c>
      <c r="B5804" t="s">
        <v>1625</v>
      </c>
      <c r="C5804" t="s">
        <v>38</v>
      </c>
      <c r="D5804">
        <v>2.2999999999999998</v>
      </c>
      <c r="E5804">
        <v>4</v>
      </c>
      <c r="F580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804" t="s">
        <v>17</v>
      </c>
      <c r="H5804" t="s">
        <v>144</v>
      </c>
      <c r="I580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804">
        <v>11.2</v>
      </c>
      <c r="K5804">
        <v>7.9</v>
      </c>
      <c r="L5804">
        <v>9.6999999999999993</v>
      </c>
      <c r="M5804">
        <v>29</v>
      </c>
      <c r="N5804">
        <v>227</v>
      </c>
    </row>
    <row r="5805" spans="1:14" x14ac:dyDescent="0.35">
      <c r="A5805" t="s">
        <v>265</v>
      </c>
      <c r="B5805" t="s">
        <v>1626</v>
      </c>
      <c r="C5805" t="s">
        <v>38</v>
      </c>
      <c r="D5805">
        <v>2.2999999999999998</v>
      </c>
      <c r="E5805">
        <v>4</v>
      </c>
      <c r="F580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805" t="s">
        <v>17</v>
      </c>
      <c r="H5805" t="s">
        <v>144</v>
      </c>
      <c r="I580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805">
        <v>11.8</v>
      </c>
      <c r="K5805">
        <v>8.6999999999999993</v>
      </c>
      <c r="L5805">
        <v>10.4</v>
      </c>
      <c r="M5805">
        <v>27</v>
      </c>
      <c r="N5805">
        <v>244</v>
      </c>
    </row>
    <row r="5806" spans="1:14" x14ac:dyDescent="0.35">
      <c r="A5806" t="s">
        <v>265</v>
      </c>
      <c r="B5806" t="s">
        <v>1625</v>
      </c>
      <c r="C5806" t="s">
        <v>38</v>
      </c>
      <c r="D5806">
        <v>5</v>
      </c>
      <c r="E5806">
        <v>8</v>
      </c>
      <c r="F580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806" t="s">
        <v>1198</v>
      </c>
      <c r="H5806" t="s">
        <v>144</v>
      </c>
      <c r="I580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806">
        <v>15</v>
      </c>
      <c r="K5806">
        <v>9.1</v>
      </c>
      <c r="L5806">
        <v>12.3</v>
      </c>
      <c r="M5806">
        <v>23</v>
      </c>
      <c r="N5806">
        <v>289</v>
      </c>
    </row>
    <row r="5807" spans="1:14" x14ac:dyDescent="0.35">
      <c r="A5807" t="s">
        <v>265</v>
      </c>
      <c r="B5807" t="s">
        <v>1625</v>
      </c>
      <c r="C5807" t="s">
        <v>38</v>
      </c>
      <c r="D5807">
        <v>5</v>
      </c>
      <c r="E5807">
        <v>8</v>
      </c>
      <c r="F580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807" t="s">
        <v>17</v>
      </c>
      <c r="H5807" t="s">
        <v>144</v>
      </c>
      <c r="I580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807">
        <v>16.100000000000001</v>
      </c>
      <c r="K5807">
        <v>9.9</v>
      </c>
      <c r="L5807">
        <v>13.3</v>
      </c>
      <c r="M5807">
        <v>21</v>
      </c>
      <c r="N5807">
        <v>311</v>
      </c>
    </row>
    <row r="5808" spans="1:14" x14ac:dyDescent="0.35">
      <c r="A5808" t="s">
        <v>265</v>
      </c>
      <c r="B5808" t="s">
        <v>1627</v>
      </c>
      <c r="C5808" t="s">
        <v>38</v>
      </c>
      <c r="D5808">
        <v>5</v>
      </c>
      <c r="E5808">
        <v>8</v>
      </c>
      <c r="F580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808" t="s">
        <v>17</v>
      </c>
      <c r="H5808" t="s">
        <v>144</v>
      </c>
      <c r="I580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808">
        <v>16.100000000000001</v>
      </c>
      <c r="K5808">
        <v>9.9</v>
      </c>
      <c r="L5808">
        <v>13.3</v>
      </c>
      <c r="M5808">
        <v>21</v>
      </c>
      <c r="N5808">
        <v>311</v>
      </c>
    </row>
    <row r="5809" spans="1:14" x14ac:dyDescent="0.35">
      <c r="A5809" t="s">
        <v>265</v>
      </c>
      <c r="B5809" t="s">
        <v>1628</v>
      </c>
      <c r="C5809" t="s">
        <v>38</v>
      </c>
      <c r="D5809">
        <v>2.2999999999999998</v>
      </c>
      <c r="E5809">
        <v>4</v>
      </c>
      <c r="F580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809" t="s">
        <v>1198</v>
      </c>
      <c r="H5809" t="s">
        <v>144</v>
      </c>
      <c r="I580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809">
        <v>11.9</v>
      </c>
      <c r="K5809">
        <v>8.4</v>
      </c>
      <c r="L5809">
        <v>10.4</v>
      </c>
      <c r="M5809">
        <v>27</v>
      </c>
      <c r="N5809">
        <v>243</v>
      </c>
    </row>
    <row r="5810" spans="1:14" x14ac:dyDescent="0.35">
      <c r="A5810" t="s">
        <v>265</v>
      </c>
      <c r="B5810" t="s">
        <v>1628</v>
      </c>
      <c r="C5810" t="s">
        <v>38</v>
      </c>
      <c r="D5810">
        <v>2.2999999999999998</v>
      </c>
      <c r="E5810">
        <v>4</v>
      </c>
      <c r="F581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810" t="s">
        <v>17</v>
      </c>
      <c r="H5810" t="s">
        <v>144</v>
      </c>
      <c r="I581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810">
        <v>11.8</v>
      </c>
      <c r="K5810">
        <v>8.4</v>
      </c>
      <c r="L5810">
        <v>10.3</v>
      </c>
      <c r="M5810">
        <v>27</v>
      </c>
      <c r="N5810">
        <v>241</v>
      </c>
    </row>
    <row r="5811" spans="1:14" x14ac:dyDescent="0.35">
      <c r="A5811" t="s">
        <v>265</v>
      </c>
      <c r="B5811" t="s">
        <v>1628</v>
      </c>
      <c r="C5811" t="s">
        <v>38</v>
      </c>
      <c r="D5811">
        <v>5</v>
      </c>
      <c r="E5811">
        <v>8</v>
      </c>
      <c r="F581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811" t="s">
        <v>1198</v>
      </c>
      <c r="H5811" t="s">
        <v>144</v>
      </c>
      <c r="I581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811">
        <v>15.4</v>
      </c>
      <c r="K5811">
        <v>9.6999999999999993</v>
      </c>
      <c r="L5811">
        <v>12.9</v>
      </c>
      <c r="M5811">
        <v>22</v>
      </c>
      <c r="N5811">
        <v>302</v>
      </c>
    </row>
    <row r="5812" spans="1:14" x14ac:dyDescent="0.35">
      <c r="A5812" t="s">
        <v>265</v>
      </c>
      <c r="B5812" t="s">
        <v>1629</v>
      </c>
      <c r="C5812" t="s">
        <v>203</v>
      </c>
      <c r="D5812">
        <v>2.2999999999999998</v>
      </c>
      <c r="E5812">
        <v>4</v>
      </c>
      <c r="F581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812" t="s">
        <v>1198</v>
      </c>
      <c r="H5812" t="s">
        <v>144</v>
      </c>
      <c r="I581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812">
        <v>11.8</v>
      </c>
      <c r="K5812">
        <v>9.8000000000000007</v>
      </c>
      <c r="L5812">
        <v>10.9</v>
      </c>
      <c r="M5812">
        <v>26</v>
      </c>
      <c r="N5812">
        <v>256</v>
      </c>
    </row>
    <row r="5813" spans="1:14" x14ac:dyDescent="0.35">
      <c r="A5813" t="s">
        <v>265</v>
      </c>
      <c r="B5813" t="s">
        <v>1630</v>
      </c>
      <c r="C5813" t="s">
        <v>38</v>
      </c>
      <c r="D5813">
        <v>5.2</v>
      </c>
      <c r="E5813">
        <v>8</v>
      </c>
      <c r="F581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813" t="s">
        <v>17</v>
      </c>
      <c r="H5813" t="s">
        <v>16</v>
      </c>
      <c r="I581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813">
        <v>17.2</v>
      </c>
      <c r="K5813">
        <v>11.3</v>
      </c>
      <c r="L5813">
        <v>14.6</v>
      </c>
      <c r="M5813">
        <v>19</v>
      </c>
      <c r="N5813">
        <v>341</v>
      </c>
    </row>
    <row r="5814" spans="1:14" x14ac:dyDescent="0.35">
      <c r="A5814" t="s">
        <v>265</v>
      </c>
      <c r="B5814" t="s">
        <v>1631</v>
      </c>
      <c r="C5814" t="s">
        <v>194</v>
      </c>
      <c r="D5814">
        <v>3.5</v>
      </c>
      <c r="E5814">
        <v>6</v>
      </c>
      <c r="F581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814" t="s">
        <v>22</v>
      </c>
      <c r="H5814" t="s">
        <v>144</v>
      </c>
      <c r="I581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814">
        <v>16.2</v>
      </c>
      <c r="K5814">
        <v>12.8</v>
      </c>
      <c r="L5814">
        <v>14.7</v>
      </c>
      <c r="M5814">
        <v>19</v>
      </c>
      <c r="N5814">
        <v>346</v>
      </c>
    </row>
    <row r="5815" spans="1:14" x14ac:dyDescent="0.35">
      <c r="A5815" t="s">
        <v>265</v>
      </c>
      <c r="B5815" t="s">
        <v>1631</v>
      </c>
      <c r="C5815" t="s">
        <v>194</v>
      </c>
      <c r="D5815">
        <v>3.7</v>
      </c>
      <c r="E5815">
        <v>6</v>
      </c>
      <c r="F581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815" t="s">
        <v>22</v>
      </c>
      <c r="H5815" t="s">
        <v>144</v>
      </c>
      <c r="I581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815">
        <v>16.899999999999999</v>
      </c>
      <c r="K5815">
        <v>13.1</v>
      </c>
      <c r="L5815">
        <v>15.2</v>
      </c>
      <c r="M5815">
        <v>19</v>
      </c>
      <c r="N5815">
        <v>355</v>
      </c>
    </row>
    <row r="5816" spans="1:14" x14ac:dyDescent="0.35">
      <c r="A5816" t="s">
        <v>265</v>
      </c>
      <c r="B5816" t="s">
        <v>1632</v>
      </c>
      <c r="C5816" t="s">
        <v>58</v>
      </c>
      <c r="D5816">
        <v>3.5</v>
      </c>
      <c r="E5816">
        <v>6</v>
      </c>
      <c r="F581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816" t="s">
        <v>22</v>
      </c>
      <c r="H5816" t="s">
        <v>144</v>
      </c>
      <c r="I581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816">
        <v>13.5</v>
      </c>
      <c r="K5816">
        <v>9</v>
      </c>
      <c r="L5816">
        <v>11.5</v>
      </c>
      <c r="M5816">
        <v>25</v>
      </c>
      <c r="N5816">
        <v>270</v>
      </c>
    </row>
    <row r="5817" spans="1:14" x14ac:dyDescent="0.35">
      <c r="A5817" t="s">
        <v>265</v>
      </c>
      <c r="B5817" t="s">
        <v>1632</v>
      </c>
      <c r="C5817" t="s">
        <v>58</v>
      </c>
      <c r="D5817">
        <v>3.5</v>
      </c>
      <c r="E5817">
        <v>6</v>
      </c>
      <c r="F581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817" t="s">
        <v>22</v>
      </c>
      <c r="H5817" t="s">
        <v>149</v>
      </c>
      <c r="I581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5817">
        <v>17.8</v>
      </c>
      <c r="K5817">
        <v>12.1</v>
      </c>
      <c r="L5817">
        <v>15.2</v>
      </c>
      <c r="M5817">
        <v>19</v>
      </c>
      <c r="N5817">
        <v>254</v>
      </c>
    </row>
    <row r="5818" spans="1:14" x14ac:dyDescent="0.35">
      <c r="A5818" t="s">
        <v>265</v>
      </c>
      <c r="B5818" t="s">
        <v>1633</v>
      </c>
      <c r="C5818" t="s">
        <v>58</v>
      </c>
      <c r="D5818">
        <v>3.5</v>
      </c>
      <c r="E5818">
        <v>6</v>
      </c>
      <c r="F581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818" t="s">
        <v>22</v>
      </c>
      <c r="H5818" t="s">
        <v>144</v>
      </c>
      <c r="I581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818">
        <v>14.6</v>
      </c>
      <c r="K5818">
        <v>10</v>
      </c>
      <c r="L5818">
        <v>12.5</v>
      </c>
      <c r="M5818">
        <v>23</v>
      </c>
      <c r="N5818">
        <v>294</v>
      </c>
    </row>
    <row r="5819" spans="1:14" x14ac:dyDescent="0.35">
      <c r="A5819" t="s">
        <v>265</v>
      </c>
      <c r="B5819" t="s">
        <v>1634</v>
      </c>
      <c r="C5819" t="s">
        <v>58</v>
      </c>
      <c r="D5819">
        <v>3.5</v>
      </c>
      <c r="E5819">
        <v>6</v>
      </c>
      <c r="F581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819" t="s">
        <v>22</v>
      </c>
      <c r="H5819" t="s">
        <v>144</v>
      </c>
      <c r="I581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819">
        <v>14</v>
      </c>
      <c r="K5819">
        <v>9.9</v>
      </c>
      <c r="L5819">
        <v>12.4</v>
      </c>
      <c r="M5819">
        <v>23</v>
      </c>
      <c r="N5819">
        <v>291</v>
      </c>
    </row>
    <row r="5820" spans="1:14" x14ac:dyDescent="0.35">
      <c r="A5820" t="s">
        <v>265</v>
      </c>
      <c r="B5820" t="s">
        <v>1634</v>
      </c>
      <c r="C5820" t="s">
        <v>58</v>
      </c>
      <c r="D5820">
        <v>3.5</v>
      </c>
      <c r="E5820">
        <v>6</v>
      </c>
      <c r="F582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820" t="s">
        <v>22</v>
      </c>
      <c r="H5820" t="s">
        <v>149</v>
      </c>
      <c r="I582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5820">
        <v>18.5</v>
      </c>
      <c r="K5820">
        <v>13</v>
      </c>
      <c r="L5820">
        <v>16</v>
      </c>
      <c r="M5820">
        <v>18</v>
      </c>
      <c r="N5820">
        <v>267</v>
      </c>
    </row>
    <row r="5821" spans="1:14" x14ac:dyDescent="0.35">
      <c r="A5821" t="s">
        <v>265</v>
      </c>
      <c r="B5821" t="s">
        <v>1635</v>
      </c>
      <c r="C5821" t="s">
        <v>305</v>
      </c>
      <c r="D5821">
        <v>2</v>
      </c>
      <c r="E5821">
        <v>4</v>
      </c>
      <c r="F582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821" t="s">
        <v>47</v>
      </c>
      <c r="H5821" t="s">
        <v>144</v>
      </c>
      <c r="I582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821">
        <v>9.8000000000000007</v>
      </c>
      <c r="K5821">
        <v>8.8000000000000007</v>
      </c>
      <c r="L5821">
        <v>9.3000000000000007</v>
      </c>
      <c r="M5821">
        <v>30</v>
      </c>
      <c r="N5821">
        <v>219</v>
      </c>
    </row>
    <row r="5822" spans="1:14" x14ac:dyDescent="0.35">
      <c r="A5822" t="s">
        <v>265</v>
      </c>
      <c r="B5822" t="s">
        <v>1636</v>
      </c>
      <c r="C5822" t="s">
        <v>305</v>
      </c>
      <c r="D5822">
        <v>2</v>
      </c>
      <c r="E5822">
        <v>4</v>
      </c>
      <c r="F582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822" t="s">
        <v>47</v>
      </c>
      <c r="H5822" t="s">
        <v>144</v>
      </c>
      <c r="I582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822">
        <v>9.8000000000000007</v>
      </c>
      <c r="K5822">
        <v>8.8000000000000007</v>
      </c>
      <c r="L5822">
        <v>9.3000000000000007</v>
      </c>
      <c r="M5822">
        <v>30</v>
      </c>
      <c r="N5822">
        <v>219</v>
      </c>
    </row>
    <row r="5823" spans="1:14" x14ac:dyDescent="0.35">
      <c r="A5823" t="s">
        <v>265</v>
      </c>
      <c r="B5823" t="s">
        <v>1636</v>
      </c>
      <c r="C5823" t="s">
        <v>305</v>
      </c>
      <c r="D5823">
        <v>2</v>
      </c>
      <c r="E5823">
        <v>4</v>
      </c>
      <c r="F582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823" t="s">
        <v>47</v>
      </c>
      <c r="H5823" t="s">
        <v>149</v>
      </c>
      <c r="I582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5823">
        <v>13.3</v>
      </c>
      <c r="K5823">
        <v>11.8</v>
      </c>
      <c r="L5823">
        <v>12.6</v>
      </c>
      <c r="M5823">
        <v>22</v>
      </c>
      <c r="N5823">
        <v>209</v>
      </c>
    </row>
    <row r="5824" spans="1:14" x14ac:dyDescent="0.35">
      <c r="A5824" t="s">
        <v>265</v>
      </c>
      <c r="B5824" t="s">
        <v>1635</v>
      </c>
      <c r="C5824" t="s">
        <v>305</v>
      </c>
      <c r="D5824">
        <v>2.5</v>
      </c>
      <c r="E5824">
        <v>4</v>
      </c>
      <c r="F582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824" t="s">
        <v>22</v>
      </c>
      <c r="H5824" t="s">
        <v>144</v>
      </c>
      <c r="I582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824">
        <v>12</v>
      </c>
      <c r="K5824">
        <v>8.8000000000000007</v>
      </c>
      <c r="L5824">
        <v>10.6</v>
      </c>
      <c r="M5824">
        <v>27</v>
      </c>
      <c r="N5824">
        <v>247</v>
      </c>
    </row>
    <row r="5825" spans="1:14" x14ac:dyDescent="0.35">
      <c r="A5825" t="s">
        <v>265</v>
      </c>
      <c r="B5825" t="s">
        <v>1637</v>
      </c>
      <c r="C5825" t="s">
        <v>305</v>
      </c>
      <c r="D5825">
        <v>2</v>
      </c>
      <c r="E5825">
        <v>4</v>
      </c>
      <c r="F582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825" t="s">
        <v>47</v>
      </c>
      <c r="H5825" t="s">
        <v>144</v>
      </c>
      <c r="I582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825">
        <v>9.9</v>
      </c>
      <c r="K5825">
        <v>8.1999999999999993</v>
      </c>
      <c r="L5825">
        <v>9.1999999999999993</v>
      </c>
      <c r="M5825">
        <v>31</v>
      </c>
      <c r="N5825">
        <v>214</v>
      </c>
    </row>
    <row r="5826" spans="1:14" x14ac:dyDescent="0.35">
      <c r="A5826" t="s">
        <v>265</v>
      </c>
      <c r="B5826" t="s">
        <v>1638</v>
      </c>
      <c r="C5826" t="s">
        <v>305</v>
      </c>
      <c r="D5826">
        <v>2</v>
      </c>
      <c r="E5826">
        <v>4</v>
      </c>
      <c r="F582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826" t="s">
        <v>47</v>
      </c>
      <c r="H5826" t="s">
        <v>144</v>
      </c>
      <c r="I582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826">
        <v>9.9</v>
      </c>
      <c r="K5826">
        <v>8.1999999999999993</v>
      </c>
      <c r="L5826">
        <v>9.1999999999999993</v>
      </c>
      <c r="M5826">
        <v>31</v>
      </c>
      <c r="N5826">
        <v>214</v>
      </c>
    </row>
    <row r="5827" spans="1:14" x14ac:dyDescent="0.35">
      <c r="A5827" t="s">
        <v>265</v>
      </c>
      <c r="B5827" t="s">
        <v>1638</v>
      </c>
      <c r="C5827" t="s">
        <v>305</v>
      </c>
      <c r="D5827">
        <v>2</v>
      </c>
      <c r="E5827">
        <v>4</v>
      </c>
      <c r="F582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827" t="s">
        <v>47</v>
      </c>
      <c r="H5827" t="s">
        <v>149</v>
      </c>
      <c r="I582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5827">
        <v>13.7</v>
      </c>
      <c r="K5827">
        <v>11.1</v>
      </c>
      <c r="L5827">
        <v>12.5</v>
      </c>
      <c r="M5827">
        <v>23</v>
      </c>
      <c r="N5827">
        <v>208</v>
      </c>
    </row>
    <row r="5828" spans="1:14" x14ac:dyDescent="0.35">
      <c r="A5828" t="s">
        <v>265</v>
      </c>
      <c r="B5828" t="s">
        <v>1637</v>
      </c>
      <c r="C5828" t="s">
        <v>305</v>
      </c>
      <c r="D5828">
        <v>2.5</v>
      </c>
      <c r="E5828">
        <v>4</v>
      </c>
      <c r="F582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828" t="s">
        <v>22</v>
      </c>
      <c r="H5828" t="s">
        <v>144</v>
      </c>
      <c r="I582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828">
        <v>12.1</v>
      </c>
      <c r="K5828">
        <v>9</v>
      </c>
      <c r="L5828">
        <v>10.7</v>
      </c>
      <c r="M5828">
        <v>26</v>
      </c>
      <c r="N5828">
        <v>251</v>
      </c>
    </row>
    <row r="5829" spans="1:14" x14ac:dyDescent="0.35">
      <c r="A5829" t="s">
        <v>346</v>
      </c>
      <c r="B5829" t="s">
        <v>1639</v>
      </c>
      <c r="C5829" t="s">
        <v>14</v>
      </c>
      <c r="D5829">
        <v>2</v>
      </c>
      <c r="E5829">
        <v>4</v>
      </c>
      <c r="F582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829" t="s">
        <v>17</v>
      </c>
      <c r="H5829" t="s">
        <v>16</v>
      </c>
      <c r="I582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829">
        <v>12.8</v>
      </c>
      <c r="K5829">
        <v>8.5</v>
      </c>
      <c r="L5829">
        <v>10.9</v>
      </c>
      <c r="M5829">
        <v>26</v>
      </c>
      <c r="N5829">
        <v>255</v>
      </c>
    </row>
    <row r="5830" spans="1:14" x14ac:dyDescent="0.35">
      <c r="A5830" t="s">
        <v>346</v>
      </c>
      <c r="B5830" t="s">
        <v>1640</v>
      </c>
      <c r="C5830" t="s">
        <v>14</v>
      </c>
      <c r="D5830">
        <v>2</v>
      </c>
      <c r="E5830">
        <v>4</v>
      </c>
      <c r="F583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830" t="s">
        <v>47</v>
      </c>
      <c r="H5830" t="s">
        <v>16</v>
      </c>
      <c r="I583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830">
        <v>11.5</v>
      </c>
      <c r="K5830">
        <v>8.6999999999999993</v>
      </c>
      <c r="L5830">
        <v>10.3</v>
      </c>
      <c r="M5830">
        <v>27</v>
      </c>
      <c r="N5830">
        <v>241</v>
      </c>
    </row>
    <row r="5831" spans="1:14" x14ac:dyDescent="0.35">
      <c r="A5831" t="s">
        <v>346</v>
      </c>
      <c r="B5831" t="s">
        <v>1640</v>
      </c>
      <c r="C5831" t="s">
        <v>14</v>
      </c>
      <c r="D5831">
        <v>3.3</v>
      </c>
      <c r="E5831">
        <v>6</v>
      </c>
      <c r="F583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831" t="s">
        <v>47</v>
      </c>
      <c r="H5831" t="s">
        <v>16</v>
      </c>
      <c r="I583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831">
        <v>13.3</v>
      </c>
      <c r="K5831">
        <v>9.5</v>
      </c>
      <c r="L5831">
        <v>11.6</v>
      </c>
      <c r="M5831">
        <v>24</v>
      </c>
      <c r="N5831">
        <v>274</v>
      </c>
    </row>
    <row r="5832" spans="1:14" x14ac:dyDescent="0.35">
      <c r="A5832" t="s">
        <v>346</v>
      </c>
      <c r="B5832" t="s">
        <v>1214</v>
      </c>
      <c r="C5832" t="s">
        <v>58</v>
      </c>
      <c r="D5832">
        <v>3.3</v>
      </c>
      <c r="E5832">
        <v>6</v>
      </c>
      <c r="F583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832" t="s">
        <v>47</v>
      </c>
      <c r="H5832" t="s">
        <v>16</v>
      </c>
      <c r="I583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832">
        <v>13.8</v>
      </c>
      <c r="K5832">
        <v>9.6999999999999993</v>
      </c>
      <c r="L5832">
        <v>11.9</v>
      </c>
      <c r="M5832">
        <v>24</v>
      </c>
      <c r="N5832">
        <v>282</v>
      </c>
    </row>
    <row r="5833" spans="1:14" x14ac:dyDescent="0.35">
      <c r="A5833" t="s">
        <v>346</v>
      </c>
      <c r="B5833" t="s">
        <v>1214</v>
      </c>
      <c r="C5833" t="s">
        <v>58</v>
      </c>
      <c r="D5833">
        <v>3.8</v>
      </c>
      <c r="E5833">
        <v>6</v>
      </c>
      <c r="F583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833" t="s">
        <v>47</v>
      </c>
      <c r="H5833" t="s">
        <v>144</v>
      </c>
      <c r="I583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833">
        <v>13.4</v>
      </c>
      <c r="K5833">
        <v>9.6</v>
      </c>
      <c r="L5833">
        <v>11.7</v>
      </c>
      <c r="M5833">
        <v>24</v>
      </c>
      <c r="N5833">
        <v>276</v>
      </c>
    </row>
    <row r="5834" spans="1:14" x14ac:dyDescent="0.35">
      <c r="A5834" t="s">
        <v>346</v>
      </c>
      <c r="B5834" t="s">
        <v>1214</v>
      </c>
      <c r="C5834" t="s">
        <v>58</v>
      </c>
      <c r="D5834">
        <v>5</v>
      </c>
      <c r="E5834">
        <v>8</v>
      </c>
      <c r="F583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834" t="s">
        <v>47</v>
      </c>
      <c r="H5834" t="s">
        <v>16</v>
      </c>
      <c r="I583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834">
        <v>15.6</v>
      </c>
      <c r="K5834">
        <v>10.4</v>
      </c>
      <c r="L5834">
        <v>13.2</v>
      </c>
      <c r="M5834">
        <v>21</v>
      </c>
      <c r="N5834">
        <v>312</v>
      </c>
    </row>
    <row r="5835" spans="1:14" x14ac:dyDescent="0.35">
      <c r="A5835" t="s">
        <v>346</v>
      </c>
      <c r="B5835" t="s">
        <v>1215</v>
      </c>
      <c r="C5835" t="s">
        <v>58</v>
      </c>
      <c r="D5835">
        <v>3.3</v>
      </c>
      <c r="E5835">
        <v>6</v>
      </c>
      <c r="F583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835" t="s">
        <v>47</v>
      </c>
      <c r="H5835" t="s">
        <v>16</v>
      </c>
      <c r="I583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835">
        <v>13.7</v>
      </c>
      <c r="K5835">
        <v>9.6999999999999993</v>
      </c>
      <c r="L5835">
        <v>11.9</v>
      </c>
      <c r="M5835">
        <v>24</v>
      </c>
      <c r="N5835">
        <v>279</v>
      </c>
    </row>
    <row r="5836" spans="1:14" x14ac:dyDescent="0.35">
      <c r="A5836" t="s">
        <v>346</v>
      </c>
      <c r="B5836" t="s">
        <v>1215</v>
      </c>
      <c r="C5836" t="s">
        <v>58</v>
      </c>
      <c r="D5836">
        <v>5</v>
      </c>
      <c r="E5836">
        <v>8</v>
      </c>
      <c r="F583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836" t="s">
        <v>47</v>
      </c>
      <c r="H5836" t="s">
        <v>16</v>
      </c>
      <c r="I583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836">
        <v>15.2</v>
      </c>
      <c r="K5836">
        <v>10.199999999999999</v>
      </c>
      <c r="L5836">
        <v>13</v>
      </c>
      <c r="M5836">
        <v>22</v>
      </c>
      <c r="N5836">
        <v>306</v>
      </c>
    </row>
    <row r="5837" spans="1:14" x14ac:dyDescent="0.35">
      <c r="A5837" t="s">
        <v>308</v>
      </c>
      <c r="B5837" t="s">
        <v>1641</v>
      </c>
      <c r="C5837" t="s">
        <v>66</v>
      </c>
      <c r="D5837">
        <v>2.5</v>
      </c>
      <c r="E5837">
        <v>4</v>
      </c>
      <c r="F583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837" t="s">
        <v>36</v>
      </c>
      <c r="H5837" t="s">
        <v>144</v>
      </c>
      <c r="I583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837">
        <v>11.1</v>
      </c>
      <c r="K5837">
        <v>9.1999999999999993</v>
      </c>
      <c r="L5837">
        <v>10.199999999999999</v>
      </c>
      <c r="M5837">
        <v>28</v>
      </c>
      <c r="N5837">
        <v>237</v>
      </c>
    </row>
    <row r="5838" spans="1:14" x14ac:dyDescent="0.35">
      <c r="A5838" t="s">
        <v>308</v>
      </c>
      <c r="B5838" t="s">
        <v>1641</v>
      </c>
      <c r="C5838" t="s">
        <v>66</v>
      </c>
      <c r="D5838">
        <v>3.6</v>
      </c>
      <c r="E5838">
        <v>6</v>
      </c>
      <c r="F583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838" t="s">
        <v>36</v>
      </c>
      <c r="H5838" t="s">
        <v>144</v>
      </c>
      <c r="I583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838">
        <v>13.1</v>
      </c>
      <c r="K5838">
        <v>9.4</v>
      </c>
      <c r="L5838">
        <v>11.4</v>
      </c>
      <c r="M5838">
        <v>25</v>
      </c>
      <c r="N5838">
        <v>268</v>
      </c>
    </row>
    <row r="5839" spans="1:14" x14ac:dyDescent="0.35">
      <c r="A5839" t="s">
        <v>308</v>
      </c>
      <c r="B5839" t="s">
        <v>1642</v>
      </c>
      <c r="C5839" t="s">
        <v>66</v>
      </c>
      <c r="D5839">
        <v>2.5</v>
      </c>
      <c r="E5839">
        <v>4</v>
      </c>
      <c r="F583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839" t="s">
        <v>36</v>
      </c>
      <c r="H5839" t="s">
        <v>144</v>
      </c>
      <c r="I583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839">
        <v>11.3</v>
      </c>
      <c r="K5839">
        <v>9.4</v>
      </c>
      <c r="L5839">
        <v>10.5</v>
      </c>
      <c r="M5839">
        <v>27</v>
      </c>
      <c r="N5839">
        <v>248</v>
      </c>
    </row>
    <row r="5840" spans="1:14" x14ac:dyDescent="0.35">
      <c r="A5840" t="s">
        <v>308</v>
      </c>
      <c r="B5840" t="s">
        <v>1642</v>
      </c>
      <c r="C5840" t="s">
        <v>66</v>
      </c>
      <c r="D5840">
        <v>3.6</v>
      </c>
      <c r="E5840">
        <v>6</v>
      </c>
      <c r="F584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840" t="s">
        <v>36</v>
      </c>
      <c r="H5840" t="s">
        <v>144</v>
      </c>
      <c r="I584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840">
        <v>13.5</v>
      </c>
      <c r="K5840">
        <v>9.5</v>
      </c>
      <c r="L5840">
        <v>11.7</v>
      </c>
      <c r="M5840">
        <v>24</v>
      </c>
      <c r="N5840">
        <v>275</v>
      </c>
    </row>
    <row r="5841" spans="1:14" x14ac:dyDescent="0.35">
      <c r="A5841" t="s">
        <v>308</v>
      </c>
      <c r="B5841" t="s">
        <v>1643</v>
      </c>
      <c r="C5841" t="s">
        <v>601</v>
      </c>
      <c r="D5841">
        <v>2.5</v>
      </c>
      <c r="E5841">
        <v>4</v>
      </c>
      <c r="F584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841" t="s">
        <v>36</v>
      </c>
      <c r="H5841" t="s">
        <v>144</v>
      </c>
      <c r="I584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841">
        <v>12.1</v>
      </c>
      <c r="K5841">
        <v>9.1999999999999993</v>
      </c>
      <c r="L5841">
        <v>10.8</v>
      </c>
      <c r="M5841">
        <v>26</v>
      </c>
      <c r="N5841">
        <v>253</v>
      </c>
    </row>
    <row r="5842" spans="1:14" x14ac:dyDescent="0.35">
      <c r="A5842" t="s">
        <v>308</v>
      </c>
      <c r="B5842" t="s">
        <v>1643</v>
      </c>
      <c r="C5842" t="s">
        <v>601</v>
      </c>
      <c r="D5842">
        <v>2.5</v>
      </c>
      <c r="E5842">
        <v>4</v>
      </c>
      <c r="F584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842" t="s">
        <v>17</v>
      </c>
      <c r="H5842" t="s">
        <v>144</v>
      </c>
      <c r="I584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842">
        <v>11.9</v>
      </c>
      <c r="K5842">
        <v>9.1999999999999993</v>
      </c>
      <c r="L5842">
        <v>10.7</v>
      </c>
      <c r="M5842">
        <v>26</v>
      </c>
      <c r="N5842">
        <v>251</v>
      </c>
    </row>
    <row r="5843" spans="1:14" x14ac:dyDescent="0.35">
      <c r="A5843" t="s">
        <v>308</v>
      </c>
      <c r="B5843" t="s">
        <v>1643</v>
      </c>
      <c r="C5843" t="s">
        <v>601</v>
      </c>
      <c r="D5843">
        <v>2.8</v>
      </c>
      <c r="E5843">
        <v>4</v>
      </c>
      <c r="F584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843" t="s">
        <v>36</v>
      </c>
      <c r="H5843" t="s">
        <v>52</v>
      </c>
      <c r="I584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5843">
        <v>11.8</v>
      </c>
      <c r="K5843">
        <v>7.9</v>
      </c>
      <c r="L5843">
        <v>10.1</v>
      </c>
      <c r="M5843">
        <v>28</v>
      </c>
      <c r="N5843">
        <v>270</v>
      </c>
    </row>
    <row r="5844" spans="1:14" x14ac:dyDescent="0.35">
      <c r="A5844" t="s">
        <v>308</v>
      </c>
      <c r="B5844" t="s">
        <v>1643</v>
      </c>
      <c r="C5844" t="s">
        <v>601</v>
      </c>
      <c r="D5844">
        <v>3.6</v>
      </c>
      <c r="E5844">
        <v>6</v>
      </c>
      <c r="F584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844" t="s">
        <v>55</v>
      </c>
      <c r="H5844" t="s">
        <v>144</v>
      </c>
      <c r="I584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844">
        <v>13.4</v>
      </c>
      <c r="K5844">
        <v>9.6</v>
      </c>
      <c r="L5844">
        <v>11.7</v>
      </c>
      <c r="M5844">
        <v>24</v>
      </c>
      <c r="N5844">
        <v>274</v>
      </c>
    </row>
    <row r="5845" spans="1:14" x14ac:dyDescent="0.35">
      <c r="A5845" t="s">
        <v>308</v>
      </c>
      <c r="B5845" t="s">
        <v>1644</v>
      </c>
      <c r="C5845" t="s">
        <v>601</v>
      </c>
      <c r="D5845">
        <v>2.5</v>
      </c>
      <c r="E5845">
        <v>4</v>
      </c>
      <c r="F584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845" t="s">
        <v>36</v>
      </c>
      <c r="H5845" t="s">
        <v>144</v>
      </c>
      <c r="I584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845">
        <v>12.7</v>
      </c>
      <c r="K5845">
        <v>9.8000000000000007</v>
      </c>
      <c r="L5845">
        <v>11.4</v>
      </c>
      <c r="M5845">
        <v>25</v>
      </c>
      <c r="N5845">
        <v>267</v>
      </c>
    </row>
    <row r="5846" spans="1:14" x14ac:dyDescent="0.35">
      <c r="A5846" t="s">
        <v>308</v>
      </c>
      <c r="B5846" t="s">
        <v>1644</v>
      </c>
      <c r="C5846" t="s">
        <v>601</v>
      </c>
      <c r="D5846">
        <v>2.8</v>
      </c>
      <c r="E5846">
        <v>4</v>
      </c>
      <c r="F584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846" t="s">
        <v>36</v>
      </c>
      <c r="H5846" t="s">
        <v>52</v>
      </c>
      <c r="I584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5846">
        <v>12.2</v>
      </c>
      <c r="K5846">
        <v>8.4</v>
      </c>
      <c r="L5846">
        <v>10.5</v>
      </c>
      <c r="M5846">
        <v>27</v>
      </c>
      <c r="N5846">
        <v>283</v>
      </c>
    </row>
    <row r="5847" spans="1:14" x14ac:dyDescent="0.35">
      <c r="A5847" t="s">
        <v>308</v>
      </c>
      <c r="B5847" t="s">
        <v>1644</v>
      </c>
      <c r="C5847" t="s">
        <v>601</v>
      </c>
      <c r="D5847">
        <v>3.6</v>
      </c>
      <c r="E5847">
        <v>6</v>
      </c>
      <c r="F584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847" t="s">
        <v>55</v>
      </c>
      <c r="H5847" t="s">
        <v>144</v>
      </c>
      <c r="I584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847">
        <v>14</v>
      </c>
      <c r="K5847">
        <v>9.9</v>
      </c>
      <c r="L5847">
        <v>12.2</v>
      </c>
      <c r="M5847">
        <v>23</v>
      </c>
      <c r="N5847">
        <v>286</v>
      </c>
    </row>
    <row r="5848" spans="1:14" x14ac:dyDescent="0.35">
      <c r="A5848" t="s">
        <v>308</v>
      </c>
      <c r="B5848" t="s">
        <v>1645</v>
      </c>
      <c r="C5848" t="s">
        <v>203</v>
      </c>
      <c r="D5848">
        <v>2.7</v>
      </c>
      <c r="E5848">
        <v>4</v>
      </c>
      <c r="F584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848" t="s">
        <v>55</v>
      </c>
      <c r="H5848" t="s">
        <v>144</v>
      </c>
      <c r="I584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848">
        <v>11.9</v>
      </c>
      <c r="K5848">
        <v>10.3</v>
      </c>
      <c r="L5848">
        <v>11.1</v>
      </c>
      <c r="M5848">
        <v>25</v>
      </c>
      <c r="N5848">
        <v>261</v>
      </c>
    </row>
    <row r="5849" spans="1:14" x14ac:dyDescent="0.35">
      <c r="A5849" t="s">
        <v>308</v>
      </c>
      <c r="B5849" t="s">
        <v>1645</v>
      </c>
      <c r="C5849" t="s">
        <v>203</v>
      </c>
      <c r="D5849">
        <v>4.3</v>
      </c>
      <c r="E5849">
        <v>6</v>
      </c>
      <c r="F584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849" t="s">
        <v>36</v>
      </c>
      <c r="H5849" t="s">
        <v>144</v>
      </c>
      <c r="I584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849">
        <v>15.1</v>
      </c>
      <c r="K5849">
        <v>11.5</v>
      </c>
      <c r="L5849">
        <v>13.5</v>
      </c>
      <c r="M5849">
        <v>21</v>
      </c>
      <c r="N5849">
        <v>317</v>
      </c>
    </row>
    <row r="5850" spans="1:14" x14ac:dyDescent="0.35">
      <c r="A5850" t="s">
        <v>308</v>
      </c>
      <c r="B5850" t="s">
        <v>1645</v>
      </c>
      <c r="C5850" t="s">
        <v>203</v>
      </c>
      <c r="D5850">
        <v>5.3</v>
      </c>
      <c r="E5850">
        <v>8</v>
      </c>
      <c r="F585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850" t="s">
        <v>36</v>
      </c>
      <c r="H5850" t="s">
        <v>144</v>
      </c>
      <c r="I585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850">
        <v>15.9</v>
      </c>
      <c r="K5850">
        <v>11.4</v>
      </c>
      <c r="L5850">
        <v>13.9</v>
      </c>
      <c r="M5850">
        <v>20</v>
      </c>
      <c r="N5850">
        <v>326</v>
      </c>
    </row>
    <row r="5851" spans="1:14" x14ac:dyDescent="0.35">
      <c r="A5851" t="s">
        <v>308</v>
      </c>
      <c r="B5851" t="s">
        <v>1646</v>
      </c>
      <c r="C5851" t="s">
        <v>203</v>
      </c>
      <c r="D5851">
        <v>5.3</v>
      </c>
      <c r="E5851">
        <v>8</v>
      </c>
      <c r="F585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851" t="s">
        <v>36</v>
      </c>
      <c r="H5851" t="s">
        <v>144</v>
      </c>
      <c r="I585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851">
        <v>15.7</v>
      </c>
      <c r="K5851">
        <v>11.9</v>
      </c>
      <c r="L5851">
        <v>14</v>
      </c>
      <c r="M5851">
        <v>20</v>
      </c>
      <c r="N5851">
        <v>329</v>
      </c>
    </row>
    <row r="5852" spans="1:14" x14ac:dyDescent="0.35">
      <c r="A5852" t="s">
        <v>308</v>
      </c>
      <c r="B5852" t="s">
        <v>1646</v>
      </c>
      <c r="C5852" t="s">
        <v>203</v>
      </c>
      <c r="D5852">
        <v>5.3</v>
      </c>
      <c r="E5852">
        <v>8</v>
      </c>
      <c r="F585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852" t="s">
        <v>36</v>
      </c>
      <c r="H5852" t="s">
        <v>149</v>
      </c>
      <c r="I585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5852">
        <v>21.1</v>
      </c>
      <c r="K5852">
        <v>15</v>
      </c>
      <c r="L5852">
        <v>18.399999999999999</v>
      </c>
      <c r="M5852">
        <v>15</v>
      </c>
      <c r="N5852">
        <v>306</v>
      </c>
    </row>
    <row r="5853" spans="1:14" x14ac:dyDescent="0.35">
      <c r="A5853" t="s">
        <v>308</v>
      </c>
      <c r="B5853" t="s">
        <v>1645</v>
      </c>
      <c r="C5853" t="s">
        <v>203</v>
      </c>
      <c r="D5853">
        <v>5.3</v>
      </c>
      <c r="E5853">
        <v>8</v>
      </c>
      <c r="F585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853" t="s">
        <v>55</v>
      </c>
      <c r="H5853" t="s">
        <v>144</v>
      </c>
      <c r="I585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853">
        <v>14.3</v>
      </c>
      <c r="K5853">
        <v>10.4</v>
      </c>
      <c r="L5853">
        <v>12.5</v>
      </c>
      <c r="M5853">
        <v>23</v>
      </c>
      <c r="N5853">
        <v>294</v>
      </c>
    </row>
    <row r="5854" spans="1:14" x14ac:dyDescent="0.35">
      <c r="A5854" t="s">
        <v>308</v>
      </c>
      <c r="B5854" t="s">
        <v>1647</v>
      </c>
      <c r="C5854" t="s">
        <v>203</v>
      </c>
      <c r="D5854">
        <v>2.7</v>
      </c>
      <c r="E5854">
        <v>4</v>
      </c>
      <c r="F585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854" t="s">
        <v>55</v>
      </c>
      <c r="H5854" t="s">
        <v>144</v>
      </c>
      <c r="I585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854">
        <v>12.6</v>
      </c>
      <c r="K5854">
        <v>10.9</v>
      </c>
      <c r="L5854">
        <v>11.8</v>
      </c>
      <c r="M5854">
        <v>24</v>
      </c>
      <c r="N5854">
        <v>277</v>
      </c>
    </row>
    <row r="5855" spans="1:14" x14ac:dyDescent="0.35">
      <c r="A5855" t="s">
        <v>308</v>
      </c>
      <c r="B5855" t="s">
        <v>1647</v>
      </c>
      <c r="C5855" t="s">
        <v>203</v>
      </c>
      <c r="D5855">
        <v>4.3</v>
      </c>
      <c r="E5855">
        <v>6</v>
      </c>
      <c r="F585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855" t="s">
        <v>36</v>
      </c>
      <c r="H5855" t="s">
        <v>144</v>
      </c>
      <c r="I585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855">
        <v>15.8</v>
      </c>
      <c r="K5855">
        <v>11.9</v>
      </c>
      <c r="L5855">
        <v>14</v>
      </c>
      <c r="M5855">
        <v>20</v>
      </c>
      <c r="N5855">
        <v>329</v>
      </c>
    </row>
    <row r="5856" spans="1:14" x14ac:dyDescent="0.35">
      <c r="A5856" t="s">
        <v>308</v>
      </c>
      <c r="B5856" t="s">
        <v>1647</v>
      </c>
      <c r="C5856" t="s">
        <v>203</v>
      </c>
      <c r="D5856">
        <v>5.3</v>
      </c>
      <c r="E5856">
        <v>8</v>
      </c>
      <c r="F585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856" t="s">
        <v>36</v>
      </c>
      <c r="H5856" t="s">
        <v>144</v>
      </c>
      <c r="I585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856">
        <v>15.9</v>
      </c>
      <c r="K5856">
        <v>11.7</v>
      </c>
      <c r="L5856">
        <v>14</v>
      </c>
      <c r="M5856">
        <v>20</v>
      </c>
      <c r="N5856">
        <v>330</v>
      </c>
    </row>
    <row r="5857" spans="1:14" x14ac:dyDescent="0.35">
      <c r="A5857" t="s">
        <v>308</v>
      </c>
      <c r="B5857" t="s">
        <v>1648</v>
      </c>
      <c r="C5857" t="s">
        <v>203</v>
      </c>
      <c r="D5857">
        <v>5.3</v>
      </c>
      <c r="E5857">
        <v>8</v>
      </c>
      <c r="F585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857" t="s">
        <v>36</v>
      </c>
      <c r="H5857" t="s">
        <v>144</v>
      </c>
      <c r="I585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857">
        <v>16</v>
      </c>
      <c r="K5857">
        <v>12.5</v>
      </c>
      <c r="L5857">
        <v>14.4</v>
      </c>
      <c r="M5857">
        <v>20</v>
      </c>
      <c r="N5857">
        <v>339</v>
      </c>
    </row>
    <row r="5858" spans="1:14" x14ac:dyDescent="0.35">
      <c r="A5858" t="s">
        <v>308</v>
      </c>
      <c r="B5858" t="s">
        <v>1648</v>
      </c>
      <c r="C5858" t="s">
        <v>203</v>
      </c>
      <c r="D5858">
        <v>5.3</v>
      </c>
      <c r="E5858">
        <v>8</v>
      </c>
      <c r="F585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858" t="s">
        <v>36</v>
      </c>
      <c r="H5858" t="s">
        <v>149</v>
      </c>
      <c r="I585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5858">
        <v>22</v>
      </c>
      <c r="K5858">
        <v>16.100000000000001</v>
      </c>
      <c r="L5858">
        <v>19.399999999999999</v>
      </c>
      <c r="M5858">
        <v>15</v>
      </c>
      <c r="N5858">
        <v>323</v>
      </c>
    </row>
    <row r="5859" spans="1:14" x14ac:dyDescent="0.35">
      <c r="A5859" t="s">
        <v>308</v>
      </c>
      <c r="B5859" t="s">
        <v>1647</v>
      </c>
      <c r="C5859" t="s">
        <v>203</v>
      </c>
      <c r="D5859">
        <v>5.3</v>
      </c>
      <c r="E5859">
        <v>8</v>
      </c>
      <c r="F585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859" t="s">
        <v>55</v>
      </c>
      <c r="H5859" t="s">
        <v>144</v>
      </c>
      <c r="I585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859">
        <v>15.3</v>
      </c>
      <c r="K5859">
        <v>11.2</v>
      </c>
      <c r="L5859">
        <v>13.5</v>
      </c>
      <c r="M5859">
        <v>21</v>
      </c>
      <c r="N5859">
        <v>316</v>
      </c>
    </row>
    <row r="5860" spans="1:14" x14ac:dyDescent="0.35">
      <c r="A5860" t="s">
        <v>308</v>
      </c>
      <c r="B5860" t="s">
        <v>1649</v>
      </c>
      <c r="C5860" t="s">
        <v>203</v>
      </c>
      <c r="D5860">
        <v>5.3</v>
      </c>
      <c r="E5860">
        <v>8</v>
      </c>
      <c r="F586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860" t="s">
        <v>55</v>
      </c>
      <c r="H5860" t="s">
        <v>144</v>
      </c>
      <c r="I586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860">
        <v>15.3</v>
      </c>
      <c r="K5860">
        <v>11.8</v>
      </c>
      <c r="L5860">
        <v>13.7</v>
      </c>
      <c r="M5860">
        <v>21</v>
      </c>
      <c r="N5860">
        <v>320</v>
      </c>
    </row>
    <row r="5861" spans="1:14" x14ac:dyDescent="0.35">
      <c r="A5861" t="s">
        <v>308</v>
      </c>
      <c r="B5861" t="s">
        <v>1647</v>
      </c>
      <c r="C5861" t="s">
        <v>203</v>
      </c>
      <c r="D5861">
        <v>6.2</v>
      </c>
      <c r="E5861">
        <v>8</v>
      </c>
      <c r="F586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861" t="s">
        <v>1332</v>
      </c>
      <c r="H5861" t="s">
        <v>16</v>
      </c>
      <c r="I586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861">
        <v>15.5</v>
      </c>
      <c r="K5861">
        <v>11.9</v>
      </c>
      <c r="L5861">
        <v>13.9</v>
      </c>
      <c r="M5861">
        <v>20</v>
      </c>
      <c r="N5861">
        <v>326</v>
      </c>
    </row>
    <row r="5862" spans="1:14" x14ac:dyDescent="0.35">
      <c r="A5862" t="s">
        <v>308</v>
      </c>
      <c r="B5862" t="s">
        <v>1649</v>
      </c>
      <c r="C5862" t="s">
        <v>203</v>
      </c>
      <c r="D5862">
        <v>6.2</v>
      </c>
      <c r="E5862">
        <v>8</v>
      </c>
      <c r="F586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862" t="s">
        <v>1332</v>
      </c>
      <c r="H5862" t="s">
        <v>16</v>
      </c>
      <c r="I586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862">
        <v>15.7</v>
      </c>
      <c r="K5862">
        <v>12.4</v>
      </c>
      <c r="L5862">
        <v>14.2</v>
      </c>
      <c r="M5862">
        <v>20</v>
      </c>
      <c r="N5862">
        <v>332</v>
      </c>
    </row>
    <row r="5863" spans="1:14" x14ac:dyDescent="0.35">
      <c r="A5863" t="s">
        <v>308</v>
      </c>
      <c r="B5863" t="s">
        <v>1650</v>
      </c>
      <c r="C5863" t="s">
        <v>203</v>
      </c>
      <c r="D5863">
        <v>5.3</v>
      </c>
      <c r="E5863">
        <v>8</v>
      </c>
      <c r="F586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863" t="s">
        <v>36</v>
      </c>
      <c r="H5863" t="s">
        <v>144</v>
      </c>
      <c r="I586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863">
        <v>15.6</v>
      </c>
      <c r="K5863">
        <v>10.9</v>
      </c>
      <c r="L5863">
        <v>13.5</v>
      </c>
      <c r="M5863">
        <v>21</v>
      </c>
      <c r="N5863">
        <v>317</v>
      </c>
    </row>
    <row r="5864" spans="1:14" x14ac:dyDescent="0.35">
      <c r="A5864" t="s">
        <v>308</v>
      </c>
      <c r="B5864" t="s">
        <v>1651</v>
      </c>
      <c r="C5864" t="s">
        <v>203</v>
      </c>
      <c r="D5864">
        <v>5.3</v>
      </c>
      <c r="E5864">
        <v>8</v>
      </c>
      <c r="F586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864" t="s">
        <v>36</v>
      </c>
      <c r="H5864" t="s">
        <v>144</v>
      </c>
      <c r="I586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864">
        <v>15.8</v>
      </c>
      <c r="K5864">
        <v>11.4</v>
      </c>
      <c r="L5864">
        <v>13.8</v>
      </c>
      <c r="M5864">
        <v>20</v>
      </c>
      <c r="N5864">
        <v>325</v>
      </c>
    </row>
    <row r="5865" spans="1:14" x14ac:dyDescent="0.35">
      <c r="A5865" t="s">
        <v>308</v>
      </c>
      <c r="B5865" t="s">
        <v>1652</v>
      </c>
      <c r="C5865" t="s">
        <v>21</v>
      </c>
      <c r="D5865">
        <v>1.5</v>
      </c>
      <c r="E5865">
        <v>4</v>
      </c>
      <c r="F586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865" t="s">
        <v>398</v>
      </c>
      <c r="H5865" t="s">
        <v>144</v>
      </c>
      <c r="I586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865">
        <v>9.1999999999999993</v>
      </c>
      <c r="K5865">
        <v>7.9</v>
      </c>
      <c r="L5865">
        <v>8.6</v>
      </c>
      <c r="M5865">
        <v>33</v>
      </c>
      <c r="N5865">
        <v>201</v>
      </c>
    </row>
    <row r="5866" spans="1:14" x14ac:dyDescent="0.35">
      <c r="A5866" t="s">
        <v>308</v>
      </c>
      <c r="B5866" t="s">
        <v>1652</v>
      </c>
      <c r="C5866" t="s">
        <v>21</v>
      </c>
      <c r="D5866">
        <v>1.6</v>
      </c>
      <c r="E5866">
        <v>4</v>
      </c>
      <c r="F586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866" t="s">
        <v>36</v>
      </c>
      <c r="H5866" t="s">
        <v>52</v>
      </c>
      <c r="I586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5866">
        <v>8.5</v>
      </c>
      <c r="K5866">
        <v>6</v>
      </c>
      <c r="L5866">
        <v>7.4</v>
      </c>
      <c r="M5866">
        <v>38</v>
      </c>
      <c r="N5866">
        <v>199</v>
      </c>
    </row>
    <row r="5867" spans="1:14" x14ac:dyDescent="0.35">
      <c r="A5867" t="s">
        <v>308</v>
      </c>
      <c r="B5867" t="s">
        <v>1653</v>
      </c>
      <c r="C5867" t="s">
        <v>21</v>
      </c>
      <c r="D5867">
        <v>1.5</v>
      </c>
      <c r="E5867">
        <v>4</v>
      </c>
      <c r="F586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867" t="s">
        <v>398</v>
      </c>
      <c r="H5867" t="s">
        <v>144</v>
      </c>
      <c r="I586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867">
        <v>9.6</v>
      </c>
      <c r="K5867">
        <v>8.3000000000000007</v>
      </c>
      <c r="L5867">
        <v>9</v>
      </c>
      <c r="M5867">
        <v>31</v>
      </c>
      <c r="N5867">
        <v>210</v>
      </c>
    </row>
    <row r="5868" spans="1:14" x14ac:dyDescent="0.35">
      <c r="A5868" t="s">
        <v>308</v>
      </c>
      <c r="B5868" t="s">
        <v>1653</v>
      </c>
      <c r="C5868" t="s">
        <v>21</v>
      </c>
      <c r="D5868">
        <v>1.6</v>
      </c>
      <c r="E5868">
        <v>4</v>
      </c>
      <c r="F586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868" t="s">
        <v>36</v>
      </c>
      <c r="H5868" t="s">
        <v>52</v>
      </c>
      <c r="I586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5868">
        <v>8.5</v>
      </c>
      <c r="K5868">
        <v>6.1</v>
      </c>
      <c r="L5868">
        <v>7.4</v>
      </c>
      <c r="M5868">
        <v>38</v>
      </c>
      <c r="N5868">
        <v>199</v>
      </c>
    </row>
    <row r="5869" spans="1:14" x14ac:dyDescent="0.35">
      <c r="A5869" t="s">
        <v>308</v>
      </c>
      <c r="B5869" t="s">
        <v>1653</v>
      </c>
      <c r="C5869" t="s">
        <v>21</v>
      </c>
      <c r="D5869">
        <v>2</v>
      </c>
      <c r="E5869">
        <v>4</v>
      </c>
      <c r="F586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869" t="s">
        <v>398</v>
      </c>
      <c r="H5869" t="s">
        <v>16</v>
      </c>
      <c r="I586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869">
        <v>11.2</v>
      </c>
      <c r="K5869">
        <v>9</v>
      </c>
      <c r="L5869">
        <v>10.199999999999999</v>
      </c>
      <c r="M5869">
        <v>28</v>
      </c>
      <c r="N5869">
        <v>239</v>
      </c>
    </row>
    <row r="5870" spans="1:14" x14ac:dyDescent="0.35">
      <c r="A5870" t="s">
        <v>308</v>
      </c>
      <c r="B5870" t="s">
        <v>1654</v>
      </c>
      <c r="C5870" t="s">
        <v>66</v>
      </c>
      <c r="D5870">
        <v>5.3</v>
      </c>
      <c r="E5870">
        <v>8</v>
      </c>
      <c r="F587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870" t="s">
        <v>36</v>
      </c>
      <c r="H5870" t="s">
        <v>144</v>
      </c>
      <c r="I587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870">
        <v>15.7</v>
      </c>
      <c r="K5870">
        <v>10.5</v>
      </c>
      <c r="L5870">
        <v>13.4</v>
      </c>
      <c r="M5870">
        <v>21</v>
      </c>
      <c r="N5870">
        <v>314</v>
      </c>
    </row>
    <row r="5871" spans="1:14" x14ac:dyDescent="0.35">
      <c r="A5871" t="s">
        <v>308</v>
      </c>
      <c r="B5871" t="s">
        <v>1655</v>
      </c>
      <c r="C5871" t="s">
        <v>66</v>
      </c>
      <c r="D5871">
        <v>5.3</v>
      </c>
      <c r="E5871">
        <v>8</v>
      </c>
      <c r="F587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871" t="s">
        <v>36</v>
      </c>
      <c r="H5871" t="s">
        <v>144</v>
      </c>
      <c r="I587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871">
        <v>15.7</v>
      </c>
      <c r="K5871">
        <v>10.5</v>
      </c>
      <c r="L5871">
        <v>13.4</v>
      </c>
      <c r="M5871">
        <v>21</v>
      </c>
      <c r="N5871">
        <v>314</v>
      </c>
    </row>
    <row r="5872" spans="1:14" x14ac:dyDescent="0.35">
      <c r="A5872" t="s">
        <v>308</v>
      </c>
      <c r="B5872" t="s">
        <v>1655</v>
      </c>
      <c r="C5872" t="s">
        <v>66</v>
      </c>
      <c r="D5872">
        <v>5.3</v>
      </c>
      <c r="E5872">
        <v>8</v>
      </c>
      <c r="F587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872" t="s">
        <v>36</v>
      </c>
      <c r="H5872" t="s">
        <v>149</v>
      </c>
      <c r="I587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5872">
        <v>21.2</v>
      </c>
      <c r="K5872">
        <v>13.9</v>
      </c>
      <c r="L5872">
        <v>17.899999999999999</v>
      </c>
      <c r="M5872">
        <v>16</v>
      </c>
      <c r="N5872">
        <v>298</v>
      </c>
    </row>
    <row r="5873" spans="1:14" x14ac:dyDescent="0.35">
      <c r="A5873" t="s">
        <v>308</v>
      </c>
      <c r="B5873" t="s">
        <v>1656</v>
      </c>
      <c r="C5873" t="s">
        <v>66</v>
      </c>
      <c r="D5873">
        <v>5.3</v>
      </c>
      <c r="E5873">
        <v>8</v>
      </c>
      <c r="F587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873" t="s">
        <v>36</v>
      </c>
      <c r="H5873" t="s">
        <v>144</v>
      </c>
      <c r="I587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873">
        <v>15.8</v>
      </c>
      <c r="K5873">
        <v>11.1</v>
      </c>
      <c r="L5873">
        <v>13.7</v>
      </c>
      <c r="M5873">
        <v>21</v>
      </c>
      <c r="N5873">
        <v>321</v>
      </c>
    </row>
    <row r="5874" spans="1:14" x14ac:dyDescent="0.35">
      <c r="A5874" t="s">
        <v>308</v>
      </c>
      <c r="B5874" t="s">
        <v>1657</v>
      </c>
      <c r="C5874" t="s">
        <v>66</v>
      </c>
      <c r="D5874">
        <v>5.3</v>
      </c>
      <c r="E5874">
        <v>8</v>
      </c>
      <c r="F587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874" t="s">
        <v>36</v>
      </c>
      <c r="H5874" t="s">
        <v>144</v>
      </c>
      <c r="I587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874">
        <v>15.8</v>
      </c>
      <c r="K5874">
        <v>11.1</v>
      </c>
      <c r="L5874">
        <v>13.7</v>
      </c>
      <c r="M5874">
        <v>21</v>
      </c>
      <c r="N5874">
        <v>321</v>
      </c>
    </row>
    <row r="5875" spans="1:14" x14ac:dyDescent="0.35">
      <c r="A5875" t="s">
        <v>308</v>
      </c>
      <c r="B5875" t="s">
        <v>1657</v>
      </c>
      <c r="C5875" t="s">
        <v>66</v>
      </c>
      <c r="D5875">
        <v>5.3</v>
      </c>
      <c r="E5875">
        <v>8</v>
      </c>
      <c r="F587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875" t="s">
        <v>36</v>
      </c>
      <c r="H5875" t="s">
        <v>149</v>
      </c>
      <c r="I587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5875">
        <v>21.7</v>
      </c>
      <c r="K5875">
        <v>14.3</v>
      </c>
      <c r="L5875">
        <v>18.399999999999999</v>
      </c>
      <c r="M5875">
        <v>15</v>
      </c>
      <c r="N5875">
        <v>305</v>
      </c>
    </row>
    <row r="5876" spans="1:14" x14ac:dyDescent="0.35">
      <c r="A5876" t="s">
        <v>308</v>
      </c>
      <c r="B5876" t="s">
        <v>1656</v>
      </c>
      <c r="C5876" t="s">
        <v>66</v>
      </c>
      <c r="D5876">
        <v>6.2</v>
      </c>
      <c r="E5876">
        <v>8</v>
      </c>
      <c r="F587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876" t="s">
        <v>1332</v>
      </c>
      <c r="H5876" t="s">
        <v>16</v>
      </c>
      <c r="I587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876">
        <v>16.399999999999999</v>
      </c>
      <c r="K5876">
        <v>10.7</v>
      </c>
      <c r="L5876">
        <v>13.8</v>
      </c>
      <c r="M5876">
        <v>20</v>
      </c>
      <c r="N5876">
        <v>325</v>
      </c>
    </row>
    <row r="5877" spans="1:14" x14ac:dyDescent="0.35">
      <c r="A5877" t="s">
        <v>308</v>
      </c>
      <c r="B5877" t="s">
        <v>1658</v>
      </c>
      <c r="C5877" t="s">
        <v>66</v>
      </c>
      <c r="D5877">
        <v>5.3</v>
      </c>
      <c r="E5877">
        <v>8</v>
      </c>
      <c r="F587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877" t="s">
        <v>36</v>
      </c>
      <c r="H5877" t="s">
        <v>144</v>
      </c>
      <c r="I587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877">
        <v>15.7</v>
      </c>
      <c r="K5877">
        <v>10.5</v>
      </c>
      <c r="L5877">
        <v>13.4</v>
      </c>
      <c r="M5877">
        <v>21</v>
      </c>
      <c r="N5877">
        <v>314</v>
      </c>
    </row>
    <row r="5878" spans="1:14" x14ac:dyDescent="0.35">
      <c r="A5878" t="s">
        <v>308</v>
      </c>
      <c r="B5878" t="s">
        <v>1659</v>
      </c>
      <c r="C5878" t="s">
        <v>66</v>
      </c>
      <c r="D5878">
        <v>5.3</v>
      </c>
      <c r="E5878">
        <v>8</v>
      </c>
      <c r="F587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878" t="s">
        <v>36</v>
      </c>
      <c r="H5878" t="s">
        <v>144</v>
      </c>
      <c r="I587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878">
        <v>15.7</v>
      </c>
      <c r="K5878">
        <v>10.5</v>
      </c>
      <c r="L5878">
        <v>13.4</v>
      </c>
      <c r="M5878">
        <v>21</v>
      </c>
      <c r="N5878">
        <v>314</v>
      </c>
    </row>
    <row r="5879" spans="1:14" x14ac:dyDescent="0.35">
      <c r="A5879" t="s">
        <v>308</v>
      </c>
      <c r="B5879" t="s">
        <v>1659</v>
      </c>
      <c r="C5879" t="s">
        <v>66</v>
      </c>
      <c r="D5879">
        <v>5.3</v>
      </c>
      <c r="E5879">
        <v>8</v>
      </c>
      <c r="F587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879" t="s">
        <v>36</v>
      </c>
      <c r="H5879" t="s">
        <v>149</v>
      </c>
      <c r="I587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5879">
        <v>21.2</v>
      </c>
      <c r="K5879">
        <v>13.9</v>
      </c>
      <c r="L5879">
        <v>17.899999999999999</v>
      </c>
      <c r="M5879">
        <v>16</v>
      </c>
      <c r="N5879">
        <v>298</v>
      </c>
    </row>
    <row r="5880" spans="1:14" x14ac:dyDescent="0.35">
      <c r="A5880" t="s">
        <v>308</v>
      </c>
      <c r="B5880" t="s">
        <v>1660</v>
      </c>
      <c r="C5880" t="s">
        <v>66</v>
      </c>
      <c r="D5880">
        <v>5.3</v>
      </c>
      <c r="E5880">
        <v>8</v>
      </c>
      <c r="F588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880" t="s">
        <v>36</v>
      </c>
      <c r="H5880" t="s">
        <v>144</v>
      </c>
      <c r="I588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880">
        <v>16.8</v>
      </c>
      <c r="K5880">
        <v>11.3</v>
      </c>
      <c r="L5880">
        <v>14.3</v>
      </c>
      <c r="M5880">
        <v>20</v>
      </c>
      <c r="N5880">
        <v>336</v>
      </c>
    </row>
    <row r="5881" spans="1:14" x14ac:dyDescent="0.35">
      <c r="A5881" t="s">
        <v>308</v>
      </c>
      <c r="B5881" t="s">
        <v>1661</v>
      </c>
      <c r="C5881" t="s">
        <v>66</v>
      </c>
      <c r="D5881">
        <v>5.3</v>
      </c>
      <c r="E5881">
        <v>8</v>
      </c>
      <c r="F588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881" t="s">
        <v>36</v>
      </c>
      <c r="H5881" t="s">
        <v>144</v>
      </c>
      <c r="I588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881">
        <v>16.8</v>
      </c>
      <c r="K5881">
        <v>11.3</v>
      </c>
      <c r="L5881">
        <v>14.3</v>
      </c>
      <c r="M5881">
        <v>20</v>
      </c>
      <c r="N5881">
        <v>336</v>
      </c>
    </row>
    <row r="5882" spans="1:14" x14ac:dyDescent="0.35">
      <c r="A5882" t="s">
        <v>308</v>
      </c>
      <c r="B5882" t="s">
        <v>1661</v>
      </c>
      <c r="C5882" t="s">
        <v>66</v>
      </c>
      <c r="D5882">
        <v>5.3</v>
      </c>
      <c r="E5882">
        <v>8</v>
      </c>
      <c r="F588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882" t="s">
        <v>36</v>
      </c>
      <c r="H5882" t="s">
        <v>149</v>
      </c>
      <c r="I588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5882">
        <v>22.2</v>
      </c>
      <c r="K5882">
        <v>15.2</v>
      </c>
      <c r="L5882">
        <v>19</v>
      </c>
      <c r="M5882">
        <v>15</v>
      </c>
      <c r="N5882">
        <v>317</v>
      </c>
    </row>
    <row r="5883" spans="1:14" x14ac:dyDescent="0.35">
      <c r="A5883" t="s">
        <v>308</v>
      </c>
      <c r="B5883" t="s">
        <v>1660</v>
      </c>
      <c r="C5883" t="s">
        <v>66</v>
      </c>
      <c r="D5883">
        <v>6.2</v>
      </c>
      <c r="E5883">
        <v>8</v>
      </c>
      <c r="F588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883" t="s">
        <v>1332</v>
      </c>
      <c r="H5883" t="s">
        <v>16</v>
      </c>
      <c r="I588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883">
        <v>17.100000000000001</v>
      </c>
      <c r="K5883">
        <v>11.3</v>
      </c>
      <c r="L5883">
        <v>14.5</v>
      </c>
      <c r="M5883">
        <v>19</v>
      </c>
      <c r="N5883">
        <v>340</v>
      </c>
    </row>
    <row r="5884" spans="1:14" x14ac:dyDescent="0.35">
      <c r="A5884" t="s">
        <v>329</v>
      </c>
      <c r="B5884" t="s">
        <v>1662</v>
      </c>
      <c r="C5884" t="s">
        <v>58</v>
      </c>
      <c r="D5884">
        <v>1.5</v>
      </c>
      <c r="E5884">
        <v>4</v>
      </c>
      <c r="F588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884" t="s">
        <v>210</v>
      </c>
      <c r="H5884" t="s">
        <v>144</v>
      </c>
      <c r="I588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884">
        <v>7.9</v>
      </c>
      <c r="K5884">
        <v>6.3</v>
      </c>
      <c r="L5884">
        <v>7.2</v>
      </c>
      <c r="M5884">
        <v>39</v>
      </c>
      <c r="N5884">
        <v>168</v>
      </c>
    </row>
    <row r="5885" spans="1:14" x14ac:dyDescent="0.35">
      <c r="A5885" t="s">
        <v>329</v>
      </c>
      <c r="B5885" t="s">
        <v>1662</v>
      </c>
      <c r="C5885" t="s">
        <v>58</v>
      </c>
      <c r="D5885">
        <v>1.5</v>
      </c>
      <c r="E5885">
        <v>4</v>
      </c>
      <c r="F588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885" t="s">
        <v>19</v>
      </c>
      <c r="H5885" t="s">
        <v>144</v>
      </c>
      <c r="I588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885">
        <v>8.1999999999999993</v>
      </c>
      <c r="K5885">
        <v>6.8</v>
      </c>
      <c r="L5885">
        <v>7.6</v>
      </c>
      <c r="M5885">
        <v>37</v>
      </c>
      <c r="N5885">
        <v>177</v>
      </c>
    </row>
    <row r="5886" spans="1:14" x14ac:dyDescent="0.35">
      <c r="A5886" t="s">
        <v>329</v>
      </c>
      <c r="B5886" t="s">
        <v>1662</v>
      </c>
      <c r="C5886" t="s">
        <v>58</v>
      </c>
      <c r="D5886">
        <v>1.5</v>
      </c>
      <c r="E5886">
        <v>4</v>
      </c>
      <c r="F588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886" t="s">
        <v>17</v>
      </c>
      <c r="H5886" t="s">
        <v>144</v>
      </c>
      <c r="I588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886">
        <v>8.9</v>
      </c>
      <c r="K5886">
        <v>6.7</v>
      </c>
      <c r="L5886">
        <v>7.9</v>
      </c>
      <c r="M5886">
        <v>36</v>
      </c>
      <c r="N5886">
        <v>185</v>
      </c>
    </row>
    <row r="5887" spans="1:14" x14ac:dyDescent="0.35">
      <c r="A5887" t="s">
        <v>329</v>
      </c>
      <c r="B5887" t="s">
        <v>1662</v>
      </c>
      <c r="C5887" t="s">
        <v>58</v>
      </c>
      <c r="D5887">
        <v>2</v>
      </c>
      <c r="E5887">
        <v>4</v>
      </c>
      <c r="F588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887" t="s">
        <v>17</v>
      </c>
      <c r="H5887" t="s">
        <v>144</v>
      </c>
      <c r="I588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887">
        <v>10.7</v>
      </c>
      <c r="K5887">
        <v>7.3</v>
      </c>
      <c r="L5887">
        <v>9.1999999999999993</v>
      </c>
      <c r="M5887">
        <v>31</v>
      </c>
      <c r="N5887">
        <v>214</v>
      </c>
    </row>
    <row r="5888" spans="1:14" x14ac:dyDescent="0.35">
      <c r="A5888" t="s">
        <v>329</v>
      </c>
      <c r="B5888" t="s">
        <v>1663</v>
      </c>
      <c r="C5888" t="s">
        <v>25</v>
      </c>
      <c r="D5888">
        <v>2</v>
      </c>
      <c r="E5888">
        <v>4</v>
      </c>
      <c r="F588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888" t="s">
        <v>1198</v>
      </c>
      <c r="H5888" t="s">
        <v>144</v>
      </c>
      <c r="I588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888">
        <v>10.4</v>
      </c>
      <c r="K5888">
        <v>7.4</v>
      </c>
      <c r="L5888">
        <v>9.1</v>
      </c>
      <c r="M5888">
        <v>31</v>
      </c>
      <c r="N5888">
        <v>211</v>
      </c>
    </row>
    <row r="5889" spans="1:14" x14ac:dyDescent="0.35">
      <c r="A5889" t="s">
        <v>329</v>
      </c>
      <c r="B5889" t="s">
        <v>1664</v>
      </c>
      <c r="C5889" t="s">
        <v>58</v>
      </c>
      <c r="D5889">
        <v>2</v>
      </c>
      <c r="E5889">
        <v>4</v>
      </c>
      <c r="F588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889" t="s">
        <v>210</v>
      </c>
      <c r="H5889" t="s">
        <v>144</v>
      </c>
      <c r="I588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889">
        <v>5</v>
      </c>
      <c r="K5889">
        <v>5</v>
      </c>
      <c r="L5889">
        <v>5</v>
      </c>
      <c r="M5889">
        <v>56</v>
      </c>
      <c r="N5889">
        <v>117</v>
      </c>
    </row>
    <row r="5890" spans="1:14" x14ac:dyDescent="0.35">
      <c r="A5890" t="s">
        <v>329</v>
      </c>
      <c r="B5890" t="s">
        <v>1665</v>
      </c>
      <c r="C5890" t="s">
        <v>14</v>
      </c>
      <c r="D5890">
        <v>1.5</v>
      </c>
      <c r="E5890">
        <v>4</v>
      </c>
      <c r="F589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890" t="s">
        <v>19</v>
      </c>
      <c r="H5890" t="s">
        <v>144</v>
      </c>
      <c r="I589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890">
        <v>7.8</v>
      </c>
      <c r="K5890">
        <v>6.4</v>
      </c>
      <c r="L5890">
        <v>7.2</v>
      </c>
      <c r="M5890">
        <v>39</v>
      </c>
      <c r="N5890">
        <v>167</v>
      </c>
    </row>
    <row r="5891" spans="1:14" x14ac:dyDescent="0.35">
      <c r="A5891" t="s">
        <v>329</v>
      </c>
      <c r="B5891" t="s">
        <v>1665</v>
      </c>
      <c r="C5891" t="s">
        <v>14</v>
      </c>
      <c r="D5891">
        <v>2</v>
      </c>
      <c r="E5891">
        <v>4</v>
      </c>
      <c r="F589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891" t="s">
        <v>210</v>
      </c>
      <c r="H5891" t="s">
        <v>144</v>
      </c>
      <c r="I589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891">
        <v>7.8</v>
      </c>
      <c r="K5891">
        <v>6.1</v>
      </c>
      <c r="L5891">
        <v>7.1</v>
      </c>
      <c r="M5891">
        <v>40</v>
      </c>
      <c r="N5891">
        <v>164</v>
      </c>
    </row>
    <row r="5892" spans="1:14" x14ac:dyDescent="0.35">
      <c r="A5892" t="s">
        <v>329</v>
      </c>
      <c r="B5892" t="s">
        <v>1665</v>
      </c>
      <c r="C5892" t="s">
        <v>14</v>
      </c>
      <c r="D5892">
        <v>2</v>
      </c>
      <c r="E5892">
        <v>4</v>
      </c>
      <c r="F589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892" t="s">
        <v>19</v>
      </c>
      <c r="H5892" t="s">
        <v>144</v>
      </c>
      <c r="I589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892">
        <v>8.3000000000000007</v>
      </c>
      <c r="K5892">
        <v>6.6</v>
      </c>
      <c r="L5892">
        <v>7.5</v>
      </c>
      <c r="M5892">
        <v>38</v>
      </c>
      <c r="N5892">
        <v>176</v>
      </c>
    </row>
    <row r="5893" spans="1:14" x14ac:dyDescent="0.35">
      <c r="A5893" t="s">
        <v>329</v>
      </c>
      <c r="B5893" t="s">
        <v>1665</v>
      </c>
      <c r="C5893" t="s">
        <v>14</v>
      </c>
      <c r="D5893">
        <v>2</v>
      </c>
      <c r="E5893">
        <v>4</v>
      </c>
      <c r="F589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893" t="s">
        <v>17</v>
      </c>
      <c r="H5893" t="s">
        <v>144</v>
      </c>
      <c r="I589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893">
        <v>9.3000000000000007</v>
      </c>
      <c r="K5893">
        <v>6.7</v>
      </c>
      <c r="L5893">
        <v>8.1</v>
      </c>
      <c r="M5893">
        <v>35</v>
      </c>
      <c r="N5893">
        <v>189</v>
      </c>
    </row>
    <row r="5894" spans="1:14" x14ac:dyDescent="0.35">
      <c r="A5894" t="s">
        <v>329</v>
      </c>
      <c r="B5894" t="s">
        <v>1666</v>
      </c>
      <c r="C5894" t="s">
        <v>14</v>
      </c>
      <c r="D5894">
        <v>1.5</v>
      </c>
      <c r="E5894">
        <v>4</v>
      </c>
      <c r="F589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894" t="s">
        <v>17</v>
      </c>
      <c r="H5894" t="s">
        <v>16</v>
      </c>
      <c r="I589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894">
        <v>8.4</v>
      </c>
      <c r="K5894">
        <v>6.2</v>
      </c>
      <c r="L5894">
        <v>7.4</v>
      </c>
      <c r="M5894">
        <v>38</v>
      </c>
      <c r="N5894">
        <v>173</v>
      </c>
    </row>
    <row r="5895" spans="1:14" x14ac:dyDescent="0.35">
      <c r="A5895" t="s">
        <v>329</v>
      </c>
      <c r="B5895" t="s">
        <v>1667</v>
      </c>
      <c r="C5895" t="s">
        <v>58</v>
      </c>
      <c r="D5895">
        <v>1.5</v>
      </c>
      <c r="E5895">
        <v>4</v>
      </c>
      <c r="F589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895" t="s">
        <v>210</v>
      </c>
      <c r="H5895" t="s">
        <v>144</v>
      </c>
      <c r="I589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895">
        <v>7.7</v>
      </c>
      <c r="K5895">
        <v>6</v>
      </c>
      <c r="L5895">
        <v>6.9</v>
      </c>
      <c r="M5895">
        <v>41</v>
      </c>
      <c r="N5895">
        <v>162</v>
      </c>
    </row>
    <row r="5896" spans="1:14" x14ac:dyDescent="0.35">
      <c r="A5896" t="s">
        <v>329</v>
      </c>
      <c r="B5896" t="s">
        <v>1667</v>
      </c>
      <c r="C5896" t="s">
        <v>58</v>
      </c>
      <c r="D5896">
        <v>1.5</v>
      </c>
      <c r="E5896">
        <v>4</v>
      </c>
      <c r="F589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896" t="s">
        <v>19</v>
      </c>
      <c r="H5896" t="s">
        <v>144</v>
      </c>
      <c r="I589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896">
        <v>7.9</v>
      </c>
      <c r="K5896">
        <v>6.6</v>
      </c>
      <c r="L5896">
        <v>7.3</v>
      </c>
      <c r="M5896">
        <v>39</v>
      </c>
      <c r="N5896">
        <v>170</v>
      </c>
    </row>
    <row r="5897" spans="1:14" x14ac:dyDescent="0.35">
      <c r="A5897" t="s">
        <v>329</v>
      </c>
      <c r="B5897" t="s">
        <v>1667</v>
      </c>
      <c r="C5897" t="s">
        <v>58</v>
      </c>
      <c r="D5897">
        <v>1.5</v>
      </c>
      <c r="E5897">
        <v>4</v>
      </c>
      <c r="F589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897" t="s">
        <v>17</v>
      </c>
      <c r="H5897" t="s">
        <v>144</v>
      </c>
      <c r="I589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897">
        <v>8</v>
      </c>
      <c r="K5897">
        <v>6.2</v>
      </c>
      <c r="L5897">
        <v>7.2</v>
      </c>
      <c r="M5897">
        <v>39</v>
      </c>
      <c r="N5897">
        <v>167</v>
      </c>
    </row>
    <row r="5898" spans="1:14" x14ac:dyDescent="0.35">
      <c r="A5898" t="s">
        <v>329</v>
      </c>
      <c r="B5898" t="s">
        <v>1668</v>
      </c>
      <c r="C5898" t="s">
        <v>58</v>
      </c>
      <c r="D5898">
        <v>1.5</v>
      </c>
      <c r="E5898">
        <v>4</v>
      </c>
      <c r="F589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898" t="s">
        <v>19</v>
      </c>
      <c r="H5898" t="s">
        <v>16</v>
      </c>
      <c r="I589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898">
        <v>7.9</v>
      </c>
      <c r="K5898">
        <v>6.6</v>
      </c>
      <c r="L5898">
        <v>7.3</v>
      </c>
      <c r="M5898">
        <v>39</v>
      </c>
      <c r="N5898">
        <v>170</v>
      </c>
    </row>
    <row r="5899" spans="1:14" x14ac:dyDescent="0.35">
      <c r="A5899" t="s">
        <v>329</v>
      </c>
      <c r="B5899" t="s">
        <v>1668</v>
      </c>
      <c r="C5899" t="s">
        <v>58</v>
      </c>
      <c r="D5899">
        <v>1.5</v>
      </c>
      <c r="E5899">
        <v>4</v>
      </c>
      <c r="F589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899" t="s">
        <v>17</v>
      </c>
      <c r="H5899" t="s">
        <v>16</v>
      </c>
      <c r="I589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899">
        <v>8</v>
      </c>
      <c r="K5899">
        <v>6.2</v>
      </c>
      <c r="L5899">
        <v>7.2</v>
      </c>
      <c r="M5899">
        <v>39</v>
      </c>
      <c r="N5899">
        <v>167</v>
      </c>
    </row>
    <row r="5900" spans="1:14" x14ac:dyDescent="0.35">
      <c r="A5900" t="s">
        <v>329</v>
      </c>
      <c r="B5900" t="s">
        <v>1669</v>
      </c>
      <c r="C5900" t="s">
        <v>25</v>
      </c>
      <c r="D5900">
        <v>1.5</v>
      </c>
      <c r="E5900">
        <v>4</v>
      </c>
      <c r="F590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900" t="s">
        <v>19</v>
      </c>
      <c r="H5900" t="s">
        <v>144</v>
      </c>
      <c r="I590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900">
        <v>7.8</v>
      </c>
      <c r="K5900">
        <v>6.2</v>
      </c>
      <c r="L5900">
        <v>7.1</v>
      </c>
      <c r="M5900">
        <v>40</v>
      </c>
      <c r="N5900">
        <v>165</v>
      </c>
    </row>
    <row r="5901" spans="1:14" x14ac:dyDescent="0.35">
      <c r="A5901" t="s">
        <v>329</v>
      </c>
      <c r="B5901" t="s">
        <v>1669</v>
      </c>
      <c r="C5901" t="s">
        <v>25</v>
      </c>
      <c r="D5901">
        <v>2</v>
      </c>
      <c r="E5901">
        <v>4</v>
      </c>
      <c r="F590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901" t="s">
        <v>210</v>
      </c>
      <c r="H5901" t="s">
        <v>144</v>
      </c>
      <c r="I590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901">
        <v>7.9</v>
      </c>
      <c r="K5901">
        <v>6.1</v>
      </c>
      <c r="L5901">
        <v>7.1</v>
      </c>
      <c r="M5901">
        <v>40</v>
      </c>
      <c r="N5901">
        <v>167</v>
      </c>
    </row>
    <row r="5902" spans="1:14" x14ac:dyDescent="0.35">
      <c r="A5902" t="s">
        <v>329</v>
      </c>
      <c r="B5902" t="s">
        <v>1669</v>
      </c>
      <c r="C5902" t="s">
        <v>25</v>
      </c>
      <c r="D5902">
        <v>2</v>
      </c>
      <c r="E5902">
        <v>4</v>
      </c>
      <c r="F590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902" t="s">
        <v>17</v>
      </c>
      <c r="H5902" t="s">
        <v>144</v>
      </c>
      <c r="I590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902">
        <v>9.3000000000000007</v>
      </c>
      <c r="K5902">
        <v>6.5</v>
      </c>
      <c r="L5902">
        <v>8</v>
      </c>
      <c r="M5902">
        <v>35</v>
      </c>
      <c r="N5902">
        <v>186</v>
      </c>
    </row>
    <row r="5903" spans="1:14" x14ac:dyDescent="0.35">
      <c r="A5903" t="s">
        <v>329</v>
      </c>
      <c r="B5903" t="s">
        <v>1670</v>
      </c>
      <c r="C5903" t="s">
        <v>25</v>
      </c>
      <c r="D5903">
        <v>1.5</v>
      </c>
      <c r="E5903">
        <v>4</v>
      </c>
      <c r="F590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903" t="s">
        <v>17</v>
      </c>
      <c r="H5903" t="s">
        <v>16</v>
      </c>
      <c r="I590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903">
        <v>8.4</v>
      </c>
      <c r="K5903">
        <v>6.2</v>
      </c>
      <c r="L5903">
        <v>7.4</v>
      </c>
      <c r="M5903">
        <v>38</v>
      </c>
      <c r="N5903">
        <v>173</v>
      </c>
    </row>
    <row r="5904" spans="1:14" x14ac:dyDescent="0.35">
      <c r="A5904" t="s">
        <v>329</v>
      </c>
      <c r="B5904" t="s">
        <v>1671</v>
      </c>
      <c r="C5904" t="s">
        <v>58</v>
      </c>
      <c r="D5904">
        <v>2</v>
      </c>
      <c r="E5904">
        <v>4</v>
      </c>
      <c r="F590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904" t="s">
        <v>17</v>
      </c>
      <c r="H5904" t="s">
        <v>16</v>
      </c>
      <c r="I590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904">
        <v>10.6</v>
      </c>
      <c r="K5904">
        <v>8.3000000000000007</v>
      </c>
      <c r="L5904">
        <v>9.6</v>
      </c>
      <c r="M5904">
        <v>29</v>
      </c>
      <c r="N5904">
        <v>224</v>
      </c>
    </row>
    <row r="5905" spans="1:14" x14ac:dyDescent="0.35">
      <c r="A5905" t="s">
        <v>329</v>
      </c>
      <c r="B5905" t="s">
        <v>334</v>
      </c>
      <c r="C5905" t="s">
        <v>21</v>
      </c>
      <c r="D5905">
        <v>1.5</v>
      </c>
      <c r="E5905">
        <v>4</v>
      </c>
      <c r="F590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905" t="s">
        <v>210</v>
      </c>
      <c r="H5905" t="s">
        <v>144</v>
      </c>
      <c r="I590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905">
        <v>8.4</v>
      </c>
      <c r="K5905">
        <v>7</v>
      </c>
      <c r="L5905">
        <v>7.8</v>
      </c>
      <c r="M5905">
        <v>36</v>
      </c>
      <c r="N5905">
        <v>181</v>
      </c>
    </row>
    <row r="5906" spans="1:14" x14ac:dyDescent="0.35">
      <c r="A5906" t="s">
        <v>329</v>
      </c>
      <c r="B5906" t="s">
        <v>335</v>
      </c>
      <c r="C5906" t="s">
        <v>21</v>
      </c>
      <c r="D5906">
        <v>1.5</v>
      </c>
      <c r="E5906">
        <v>4</v>
      </c>
      <c r="F590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906" t="s">
        <v>210</v>
      </c>
      <c r="H5906" t="s">
        <v>144</v>
      </c>
      <c r="I590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906">
        <v>8.6999999999999993</v>
      </c>
      <c r="K5906">
        <v>7.2</v>
      </c>
      <c r="L5906">
        <v>8</v>
      </c>
      <c r="M5906">
        <v>35</v>
      </c>
      <c r="N5906">
        <v>188</v>
      </c>
    </row>
    <row r="5907" spans="1:14" x14ac:dyDescent="0.35">
      <c r="A5907" t="s">
        <v>329</v>
      </c>
      <c r="B5907" t="s">
        <v>1672</v>
      </c>
      <c r="C5907" t="s">
        <v>61</v>
      </c>
      <c r="D5907">
        <v>1.5</v>
      </c>
      <c r="E5907">
        <v>4</v>
      </c>
      <c r="F590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907" t="s">
        <v>210</v>
      </c>
      <c r="H5907" t="s">
        <v>144</v>
      </c>
      <c r="I590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907">
        <v>7</v>
      </c>
      <c r="K5907">
        <v>5.9</v>
      </c>
      <c r="L5907">
        <v>6.5</v>
      </c>
      <c r="M5907">
        <v>43</v>
      </c>
      <c r="N5907">
        <v>151</v>
      </c>
    </row>
    <row r="5908" spans="1:14" x14ac:dyDescent="0.35">
      <c r="A5908" t="s">
        <v>329</v>
      </c>
      <c r="B5908" t="s">
        <v>1672</v>
      </c>
      <c r="C5908" t="s">
        <v>61</v>
      </c>
      <c r="D5908">
        <v>1.5</v>
      </c>
      <c r="E5908">
        <v>4</v>
      </c>
      <c r="F590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908" t="s">
        <v>19</v>
      </c>
      <c r="H5908" t="s">
        <v>144</v>
      </c>
      <c r="I590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908">
        <v>7.6</v>
      </c>
      <c r="K5908">
        <v>6.5</v>
      </c>
      <c r="L5908">
        <v>7</v>
      </c>
      <c r="M5908">
        <v>40</v>
      </c>
      <c r="N5908">
        <v>166</v>
      </c>
    </row>
    <row r="5909" spans="1:14" x14ac:dyDescent="0.35">
      <c r="A5909" t="s">
        <v>329</v>
      </c>
      <c r="B5909" t="s">
        <v>1672</v>
      </c>
      <c r="C5909" t="s">
        <v>61</v>
      </c>
      <c r="D5909">
        <v>1.5</v>
      </c>
      <c r="E5909">
        <v>4</v>
      </c>
      <c r="F590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909" t="s">
        <v>17</v>
      </c>
      <c r="H5909" t="s">
        <v>144</v>
      </c>
      <c r="I590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909">
        <v>8.1</v>
      </c>
      <c r="K5909">
        <v>6.6</v>
      </c>
      <c r="L5909">
        <v>7.4</v>
      </c>
      <c r="M5909">
        <v>38</v>
      </c>
      <c r="N5909">
        <v>174</v>
      </c>
    </row>
    <row r="5910" spans="1:14" x14ac:dyDescent="0.35">
      <c r="A5910" t="s">
        <v>329</v>
      </c>
      <c r="B5910" t="s">
        <v>1060</v>
      </c>
      <c r="C5910" t="s">
        <v>61</v>
      </c>
      <c r="D5910">
        <v>1.8</v>
      </c>
      <c r="E5910">
        <v>4</v>
      </c>
      <c r="F591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910" t="s">
        <v>210</v>
      </c>
      <c r="H5910" t="s">
        <v>144</v>
      </c>
      <c r="I591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910">
        <v>8.4</v>
      </c>
      <c r="K5910">
        <v>7</v>
      </c>
      <c r="L5910">
        <v>7.8</v>
      </c>
      <c r="M5910">
        <v>36</v>
      </c>
      <c r="N5910">
        <v>181</v>
      </c>
    </row>
    <row r="5911" spans="1:14" x14ac:dyDescent="0.35">
      <c r="A5911" t="s">
        <v>329</v>
      </c>
      <c r="B5911" t="s">
        <v>1061</v>
      </c>
      <c r="C5911" t="s">
        <v>61</v>
      </c>
      <c r="D5911">
        <v>1.8</v>
      </c>
      <c r="E5911">
        <v>4</v>
      </c>
      <c r="F591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911" t="s">
        <v>210</v>
      </c>
      <c r="H5911" t="s">
        <v>144</v>
      </c>
      <c r="I591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911">
        <v>8.8000000000000007</v>
      </c>
      <c r="K5911">
        <v>7.5</v>
      </c>
      <c r="L5911">
        <v>8.1999999999999993</v>
      </c>
      <c r="M5911">
        <v>34</v>
      </c>
      <c r="N5911">
        <v>193</v>
      </c>
    </row>
    <row r="5912" spans="1:14" x14ac:dyDescent="0.35">
      <c r="A5912" t="s">
        <v>329</v>
      </c>
      <c r="B5912" t="s">
        <v>1061</v>
      </c>
      <c r="C5912" t="s">
        <v>61</v>
      </c>
      <c r="D5912">
        <v>1.8</v>
      </c>
      <c r="E5912">
        <v>4</v>
      </c>
      <c r="F591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912" t="s">
        <v>19</v>
      </c>
      <c r="H5912" t="s">
        <v>144</v>
      </c>
      <c r="I591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912">
        <v>9.1</v>
      </c>
      <c r="K5912">
        <v>7.7</v>
      </c>
      <c r="L5912">
        <v>8.5</v>
      </c>
      <c r="M5912">
        <v>33</v>
      </c>
      <c r="N5912">
        <v>199</v>
      </c>
    </row>
    <row r="5913" spans="1:14" x14ac:dyDescent="0.35">
      <c r="A5913" t="s">
        <v>329</v>
      </c>
      <c r="B5913" t="s">
        <v>1673</v>
      </c>
      <c r="C5913" t="s">
        <v>25</v>
      </c>
      <c r="D5913">
        <v>1.5</v>
      </c>
      <c r="E5913">
        <v>4</v>
      </c>
      <c r="F591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913" t="s">
        <v>210</v>
      </c>
      <c r="H5913" t="s">
        <v>144</v>
      </c>
      <c r="I591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913">
        <v>4.5999999999999996</v>
      </c>
      <c r="K5913">
        <v>5.3</v>
      </c>
      <c r="L5913">
        <v>4.9000000000000004</v>
      </c>
      <c r="M5913">
        <v>58</v>
      </c>
      <c r="N5913">
        <v>114</v>
      </c>
    </row>
    <row r="5914" spans="1:14" x14ac:dyDescent="0.35">
      <c r="A5914" t="s">
        <v>329</v>
      </c>
      <c r="B5914" t="s">
        <v>1674</v>
      </c>
      <c r="C5914" t="s">
        <v>25</v>
      </c>
      <c r="D5914">
        <v>1.5</v>
      </c>
      <c r="E5914">
        <v>4</v>
      </c>
      <c r="F591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914" t="s">
        <v>210</v>
      </c>
      <c r="H5914" t="s">
        <v>144</v>
      </c>
      <c r="I591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914">
        <v>4.5999999999999996</v>
      </c>
      <c r="K5914">
        <v>5.3</v>
      </c>
      <c r="L5914">
        <v>4.9000000000000004</v>
      </c>
      <c r="M5914">
        <v>58</v>
      </c>
      <c r="N5914">
        <v>114</v>
      </c>
    </row>
    <row r="5915" spans="1:14" x14ac:dyDescent="0.35">
      <c r="A5915" t="s">
        <v>329</v>
      </c>
      <c r="B5915" t="s">
        <v>1675</v>
      </c>
      <c r="C5915" t="s">
        <v>232</v>
      </c>
      <c r="D5915">
        <v>3.5</v>
      </c>
      <c r="E5915">
        <v>6</v>
      </c>
      <c r="F591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915" t="s">
        <v>440</v>
      </c>
      <c r="H5915" t="s">
        <v>144</v>
      </c>
      <c r="I591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915">
        <v>12.6</v>
      </c>
      <c r="K5915">
        <v>8.4</v>
      </c>
      <c r="L5915">
        <v>10.7</v>
      </c>
      <c r="M5915">
        <v>26</v>
      </c>
      <c r="N5915">
        <v>252</v>
      </c>
    </row>
    <row r="5916" spans="1:14" x14ac:dyDescent="0.35">
      <c r="A5916" t="s">
        <v>329</v>
      </c>
      <c r="B5916" t="s">
        <v>1676</v>
      </c>
      <c r="C5916" t="s">
        <v>232</v>
      </c>
      <c r="D5916">
        <v>3.5</v>
      </c>
      <c r="E5916">
        <v>6</v>
      </c>
      <c r="F591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916" t="s">
        <v>1198</v>
      </c>
      <c r="H5916" t="s">
        <v>144</v>
      </c>
      <c r="I591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916">
        <v>12.2</v>
      </c>
      <c r="K5916">
        <v>8.5</v>
      </c>
      <c r="L5916">
        <v>10.6</v>
      </c>
      <c r="M5916">
        <v>27</v>
      </c>
      <c r="N5916">
        <v>247</v>
      </c>
    </row>
    <row r="5917" spans="1:14" x14ac:dyDescent="0.35">
      <c r="A5917" t="s">
        <v>329</v>
      </c>
      <c r="B5917" t="s">
        <v>1677</v>
      </c>
      <c r="C5917" t="s">
        <v>21</v>
      </c>
      <c r="D5917">
        <v>3.5</v>
      </c>
      <c r="E5917">
        <v>6</v>
      </c>
      <c r="F591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917" t="s">
        <v>398</v>
      </c>
      <c r="H5917" t="s">
        <v>144</v>
      </c>
      <c r="I591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917">
        <v>12.5</v>
      </c>
      <c r="K5917">
        <v>9.8000000000000007</v>
      </c>
      <c r="L5917">
        <v>11.3</v>
      </c>
      <c r="M5917">
        <v>25</v>
      </c>
      <c r="N5917">
        <v>265</v>
      </c>
    </row>
    <row r="5918" spans="1:14" x14ac:dyDescent="0.35">
      <c r="A5918" t="s">
        <v>329</v>
      </c>
      <c r="B5918" t="s">
        <v>1678</v>
      </c>
      <c r="C5918" t="s">
        <v>21</v>
      </c>
      <c r="D5918">
        <v>3.5</v>
      </c>
      <c r="E5918">
        <v>6</v>
      </c>
      <c r="F591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918" t="s">
        <v>36</v>
      </c>
      <c r="H5918" t="s">
        <v>144</v>
      </c>
      <c r="I591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918">
        <v>12.4</v>
      </c>
      <c r="K5918">
        <v>8.6999999999999993</v>
      </c>
      <c r="L5918">
        <v>10.7</v>
      </c>
      <c r="M5918">
        <v>26</v>
      </c>
      <c r="N5918">
        <v>250</v>
      </c>
    </row>
    <row r="5919" spans="1:14" x14ac:dyDescent="0.35">
      <c r="A5919" t="s">
        <v>329</v>
      </c>
      <c r="B5919" t="s">
        <v>1679</v>
      </c>
      <c r="C5919" t="s">
        <v>21</v>
      </c>
      <c r="D5919">
        <v>3.5</v>
      </c>
      <c r="E5919">
        <v>6</v>
      </c>
      <c r="F591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919" t="s">
        <v>36</v>
      </c>
      <c r="H5919" t="s">
        <v>144</v>
      </c>
      <c r="I591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919">
        <v>13</v>
      </c>
      <c r="K5919">
        <v>9.3000000000000007</v>
      </c>
      <c r="L5919">
        <v>11.3</v>
      </c>
      <c r="M5919">
        <v>25</v>
      </c>
      <c r="N5919">
        <v>266</v>
      </c>
    </row>
    <row r="5920" spans="1:14" x14ac:dyDescent="0.35">
      <c r="A5920" t="s">
        <v>329</v>
      </c>
      <c r="B5920" t="s">
        <v>1679</v>
      </c>
      <c r="C5920" t="s">
        <v>21</v>
      </c>
      <c r="D5920">
        <v>3.5</v>
      </c>
      <c r="E5920">
        <v>6</v>
      </c>
      <c r="F592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920" t="s">
        <v>440</v>
      </c>
      <c r="H5920" t="s">
        <v>144</v>
      </c>
      <c r="I592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920">
        <v>12.4</v>
      </c>
      <c r="K5920">
        <v>9.3000000000000007</v>
      </c>
      <c r="L5920">
        <v>11</v>
      </c>
      <c r="M5920">
        <v>26</v>
      </c>
      <c r="N5920">
        <v>257</v>
      </c>
    </row>
    <row r="5921" spans="1:14" x14ac:dyDescent="0.35">
      <c r="A5921" t="s">
        <v>329</v>
      </c>
      <c r="B5921" t="s">
        <v>1680</v>
      </c>
      <c r="C5921" t="s">
        <v>203</v>
      </c>
      <c r="D5921">
        <v>3.5</v>
      </c>
      <c r="E5921">
        <v>6</v>
      </c>
      <c r="F592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921" t="s">
        <v>36</v>
      </c>
      <c r="H5921" t="s">
        <v>144</v>
      </c>
      <c r="I592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921">
        <v>12.8</v>
      </c>
      <c r="K5921">
        <v>9.5</v>
      </c>
      <c r="L5921">
        <v>11.3</v>
      </c>
      <c r="M5921">
        <v>25</v>
      </c>
      <c r="N5921">
        <v>263</v>
      </c>
    </row>
    <row r="5922" spans="1:14" x14ac:dyDescent="0.35">
      <c r="A5922" t="s">
        <v>342</v>
      </c>
      <c r="B5922" t="s">
        <v>1681</v>
      </c>
      <c r="C5922" t="s">
        <v>14</v>
      </c>
      <c r="D5922">
        <v>1.6</v>
      </c>
      <c r="E5922">
        <v>4</v>
      </c>
      <c r="F592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922" t="s">
        <v>22</v>
      </c>
      <c r="H5922" t="s">
        <v>144</v>
      </c>
      <c r="I592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922">
        <v>8.1999999999999993</v>
      </c>
      <c r="K5922">
        <v>6.2</v>
      </c>
      <c r="L5922">
        <v>7.3</v>
      </c>
      <c r="M5922">
        <v>39</v>
      </c>
      <c r="N5922">
        <v>172</v>
      </c>
    </row>
    <row r="5923" spans="1:14" x14ac:dyDescent="0.35">
      <c r="A5923" t="s">
        <v>342</v>
      </c>
      <c r="B5923" t="s">
        <v>1681</v>
      </c>
      <c r="C5923" t="s">
        <v>14</v>
      </c>
      <c r="D5923">
        <v>1.6</v>
      </c>
      <c r="E5923">
        <v>4</v>
      </c>
      <c r="F592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923" t="s">
        <v>17</v>
      </c>
      <c r="H5923" t="s">
        <v>144</v>
      </c>
      <c r="I592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923">
        <v>8.1999999999999993</v>
      </c>
      <c r="K5923">
        <v>6.3</v>
      </c>
      <c r="L5923">
        <v>7.3</v>
      </c>
      <c r="M5923">
        <v>39</v>
      </c>
      <c r="N5923">
        <v>173</v>
      </c>
    </row>
    <row r="5924" spans="1:14" x14ac:dyDescent="0.35">
      <c r="A5924" t="s">
        <v>342</v>
      </c>
      <c r="B5924" t="s">
        <v>1682</v>
      </c>
      <c r="C5924" t="s">
        <v>25</v>
      </c>
      <c r="D5924">
        <v>1.6</v>
      </c>
      <c r="E5924">
        <v>4</v>
      </c>
      <c r="F592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924" t="s">
        <v>40</v>
      </c>
      <c r="H5924" t="s">
        <v>144</v>
      </c>
      <c r="I592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924">
        <v>8.9</v>
      </c>
      <c r="K5924">
        <v>7</v>
      </c>
      <c r="L5924">
        <v>8.1</v>
      </c>
      <c r="M5924">
        <v>35</v>
      </c>
      <c r="N5924">
        <v>189</v>
      </c>
    </row>
    <row r="5925" spans="1:14" x14ac:dyDescent="0.35">
      <c r="A5925" t="s">
        <v>342</v>
      </c>
      <c r="B5925" t="s">
        <v>1682</v>
      </c>
      <c r="C5925" t="s">
        <v>25</v>
      </c>
      <c r="D5925">
        <v>1.6</v>
      </c>
      <c r="E5925">
        <v>4</v>
      </c>
      <c r="F592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925" t="s">
        <v>17</v>
      </c>
      <c r="H5925" t="s">
        <v>144</v>
      </c>
      <c r="I592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925">
        <v>10.7</v>
      </c>
      <c r="K5925">
        <v>7.8</v>
      </c>
      <c r="L5925">
        <v>9.4</v>
      </c>
      <c r="M5925">
        <v>30</v>
      </c>
      <c r="N5925">
        <v>221</v>
      </c>
    </row>
    <row r="5926" spans="1:14" x14ac:dyDescent="0.35">
      <c r="A5926" t="s">
        <v>342</v>
      </c>
      <c r="B5926" t="s">
        <v>1682</v>
      </c>
      <c r="C5926" t="s">
        <v>25</v>
      </c>
      <c r="D5926">
        <v>2</v>
      </c>
      <c r="E5926">
        <v>4</v>
      </c>
      <c r="F592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926" t="s">
        <v>22</v>
      </c>
      <c r="H5926" t="s">
        <v>144</v>
      </c>
      <c r="I592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926">
        <v>8.3000000000000007</v>
      </c>
      <c r="K5926">
        <v>6.4</v>
      </c>
      <c r="L5926">
        <v>7.4</v>
      </c>
      <c r="M5926">
        <v>38</v>
      </c>
      <c r="N5926">
        <v>174</v>
      </c>
    </row>
    <row r="5927" spans="1:14" x14ac:dyDescent="0.35">
      <c r="A5927" t="s">
        <v>342</v>
      </c>
      <c r="B5927" t="s">
        <v>1682</v>
      </c>
      <c r="C5927" t="s">
        <v>25</v>
      </c>
      <c r="D5927">
        <v>2</v>
      </c>
      <c r="E5927">
        <v>4</v>
      </c>
      <c r="F592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927" t="s">
        <v>17</v>
      </c>
      <c r="H5927" t="s">
        <v>144</v>
      </c>
      <c r="I592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927">
        <v>9.1999999999999993</v>
      </c>
      <c r="K5927">
        <v>6.5</v>
      </c>
      <c r="L5927">
        <v>8</v>
      </c>
      <c r="M5927">
        <v>35</v>
      </c>
      <c r="N5927">
        <v>188</v>
      </c>
    </row>
    <row r="5928" spans="1:14" x14ac:dyDescent="0.35">
      <c r="A5928" t="s">
        <v>342</v>
      </c>
      <c r="B5928" t="s">
        <v>1683</v>
      </c>
      <c r="C5928" t="s">
        <v>58</v>
      </c>
      <c r="D5928">
        <v>1.6</v>
      </c>
      <c r="E5928">
        <v>4</v>
      </c>
      <c r="F592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928" t="s">
        <v>40</v>
      </c>
      <c r="H5928" t="s">
        <v>144</v>
      </c>
      <c r="I592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928">
        <v>9.6999999999999993</v>
      </c>
      <c r="K5928">
        <v>7.4</v>
      </c>
      <c r="L5928">
        <v>8.6</v>
      </c>
      <c r="M5928">
        <v>33</v>
      </c>
      <c r="N5928">
        <v>205</v>
      </c>
    </row>
    <row r="5929" spans="1:14" x14ac:dyDescent="0.35">
      <c r="A5929" t="s">
        <v>342</v>
      </c>
      <c r="B5929" t="s">
        <v>1683</v>
      </c>
      <c r="C5929" t="s">
        <v>58</v>
      </c>
      <c r="D5929">
        <v>1.6</v>
      </c>
      <c r="E5929">
        <v>4</v>
      </c>
      <c r="F592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929" t="s">
        <v>17</v>
      </c>
      <c r="H5929" t="s">
        <v>144</v>
      </c>
      <c r="I592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929">
        <v>10.3</v>
      </c>
      <c r="K5929">
        <v>7.9</v>
      </c>
      <c r="L5929">
        <v>9.1999999999999993</v>
      </c>
      <c r="M5929">
        <v>31</v>
      </c>
      <c r="N5929">
        <v>218</v>
      </c>
    </row>
    <row r="5930" spans="1:14" x14ac:dyDescent="0.35">
      <c r="A5930" t="s">
        <v>342</v>
      </c>
      <c r="B5930" t="s">
        <v>1683</v>
      </c>
      <c r="C5930" t="s">
        <v>58</v>
      </c>
      <c r="D5930">
        <v>2</v>
      </c>
      <c r="E5930">
        <v>4</v>
      </c>
      <c r="F593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930" t="s">
        <v>22</v>
      </c>
      <c r="H5930" t="s">
        <v>144</v>
      </c>
      <c r="I593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930">
        <v>9.4</v>
      </c>
      <c r="K5930">
        <v>7.1</v>
      </c>
      <c r="L5930">
        <v>8.4</v>
      </c>
      <c r="M5930">
        <v>34</v>
      </c>
      <c r="N5930">
        <v>200</v>
      </c>
    </row>
    <row r="5931" spans="1:14" x14ac:dyDescent="0.35">
      <c r="A5931" t="s">
        <v>342</v>
      </c>
      <c r="B5931" t="s">
        <v>1683</v>
      </c>
      <c r="C5931" t="s">
        <v>58</v>
      </c>
      <c r="D5931">
        <v>2</v>
      </c>
      <c r="E5931">
        <v>4</v>
      </c>
      <c r="F593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931" t="s">
        <v>17</v>
      </c>
      <c r="H5931" t="s">
        <v>144</v>
      </c>
      <c r="I593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931">
        <v>9.8000000000000007</v>
      </c>
      <c r="K5931">
        <v>7.4</v>
      </c>
      <c r="L5931">
        <v>8.6999999999999993</v>
      </c>
      <c r="M5931">
        <v>32</v>
      </c>
      <c r="N5931">
        <v>207</v>
      </c>
    </row>
    <row r="5932" spans="1:14" x14ac:dyDescent="0.35">
      <c r="A5932" t="s">
        <v>342</v>
      </c>
      <c r="B5932" t="s">
        <v>1217</v>
      </c>
      <c r="C5932" t="s">
        <v>58</v>
      </c>
      <c r="D5932">
        <v>1.6</v>
      </c>
      <c r="E5932">
        <v>4</v>
      </c>
      <c r="F593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932" t="s">
        <v>32</v>
      </c>
      <c r="H5932" t="s">
        <v>144</v>
      </c>
      <c r="I593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932">
        <v>4.3</v>
      </c>
      <c r="K5932">
        <v>4.4000000000000004</v>
      </c>
      <c r="L5932">
        <v>4.3</v>
      </c>
      <c r="M5932">
        <v>66</v>
      </c>
      <c r="N5932">
        <v>104</v>
      </c>
    </row>
    <row r="5933" spans="1:14" x14ac:dyDescent="0.35">
      <c r="A5933" t="s">
        <v>342</v>
      </c>
      <c r="B5933" t="s">
        <v>1684</v>
      </c>
      <c r="C5933" t="s">
        <v>58</v>
      </c>
      <c r="D5933">
        <v>1.6</v>
      </c>
      <c r="E5933">
        <v>4</v>
      </c>
      <c r="F593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933" t="s">
        <v>32</v>
      </c>
      <c r="H5933" t="s">
        <v>144</v>
      </c>
      <c r="I593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933">
        <v>4.2</v>
      </c>
      <c r="K5933">
        <v>4</v>
      </c>
      <c r="L5933">
        <v>4.0999999999999996</v>
      </c>
      <c r="M5933">
        <v>69</v>
      </c>
      <c r="N5933">
        <v>96</v>
      </c>
    </row>
    <row r="5934" spans="1:14" x14ac:dyDescent="0.35">
      <c r="A5934" t="s">
        <v>342</v>
      </c>
      <c r="B5934" t="s">
        <v>1685</v>
      </c>
      <c r="C5934" t="s">
        <v>21</v>
      </c>
      <c r="D5934">
        <v>2</v>
      </c>
      <c r="E5934">
        <v>4</v>
      </c>
      <c r="F593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934" t="s">
        <v>22</v>
      </c>
      <c r="H5934" t="s">
        <v>144</v>
      </c>
      <c r="I593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934">
        <v>8.6</v>
      </c>
      <c r="K5934">
        <v>7</v>
      </c>
      <c r="L5934">
        <v>7.9</v>
      </c>
      <c r="M5934">
        <v>36</v>
      </c>
      <c r="N5934">
        <v>186</v>
      </c>
    </row>
    <row r="5935" spans="1:14" x14ac:dyDescent="0.35">
      <c r="A5935" t="s">
        <v>342</v>
      </c>
      <c r="B5935" t="s">
        <v>1686</v>
      </c>
      <c r="C5935" t="s">
        <v>21</v>
      </c>
      <c r="D5935">
        <v>1.6</v>
      </c>
      <c r="E5935">
        <v>4</v>
      </c>
      <c r="F593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935" t="s">
        <v>40</v>
      </c>
      <c r="H5935" t="s">
        <v>144</v>
      </c>
      <c r="I593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935">
        <v>9</v>
      </c>
      <c r="K5935">
        <v>8</v>
      </c>
      <c r="L5935">
        <v>8.6</v>
      </c>
      <c r="M5935">
        <v>33</v>
      </c>
      <c r="N5935">
        <v>201</v>
      </c>
    </row>
    <row r="5936" spans="1:14" x14ac:dyDescent="0.35">
      <c r="A5936" t="s">
        <v>342</v>
      </c>
      <c r="B5936" t="s">
        <v>1686</v>
      </c>
      <c r="C5936" t="s">
        <v>21</v>
      </c>
      <c r="D5936">
        <v>2</v>
      </c>
      <c r="E5936">
        <v>4</v>
      </c>
      <c r="F593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936" t="s">
        <v>22</v>
      </c>
      <c r="H5936" t="s">
        <v>144</v>
      </c>
      <c r="I593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936">
        <v>9.1999999999999993</v>
      </c>
      <c r="K5936">
        <v>7.8</v>
      </c>
      <c r="L5936">
        <v>8.6</v>
      </c>
      <c r="M5936">
        <v>33</v>
      </c>
      <c r="N5936">
        <v>202</v>
      </c>
    </row>
    <row r="5937" spans="1:14" x14ac:dyDescent="0.35">
      <c r="A5937" t="s">
        <v>342</v>
      </c>
      <c r="B5937" t="s">
        <v>1687</v>
      </c>
      <c r="C5937" t="s">
        <v>21</v>
      </c>
      <c r="D5937">
        <v>2.4</v>
      </c>
      <c r="E5937">
        <v>4</v>
      </c>
      <c r="F593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937" t="s">
        <v>47</v>
      </c>
      <c r="H5937" t="s">
        <v>144</v>
      </c>
      <c r="I593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937">
        <v>10.8</v>
      </c>
      <c r="K5937">
        <v>8</v>
      </c>
      <c r="L5937">
        <v>9.6</v>
      </c>
      <c r="M5937">
        <v>29</v>
      </c>
      <c r="N5937">
        <v>225</v>
      </c>
    </row>
    <row r="5938" spans="1:14" x14ac:dyDescent="0.35">
      <c r="A5938" t="s">
        <v>342</v>
      </c>
      <c r="B5938" t="s">
        <v>1688</v>
      </c>
      <c r="C5938" t="s">
        <v>21</v>
      </c>
      <c r="D5938">
        <v>2</v>
      </c>
      <c r="E5938">
        <v>4</v>
      </c>
      <c r="F593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938" t="s">
        <v>47</v>
      </c>
      <c r="H5938" t="s">
        <v>144</v>
      </c>
      <c r="I593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938">
        <v>12.3</v>
      </c>
      <c r="K5938">
        <v>9.8000000000000007</v>
      </c>
      <c r="L5938">
        <v>11.2</v>
      </c>
      <c r="M5938">
        <v>25</v>
      </c>
      <c r="N5938">
        <v>262</v>
      </c>
    </row>
    <row r="5939" spans="1:14" x14ac:dyDescent="0.35">
      <c r="A5939" t="s">
        <v>342</v>
      </c>
      <c r="B5939" t="s">
        <v>1688</v>
      </c>
      <c r="C5939" t="s">
        <v>21</v>
      </c>
      <c r="D5939">
        <v>2.4</v>
      </c>
      <c r="E5939">
        <v>4</v>
      </c>
      <c r="F593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939" t="s">
        <v>47</v>
      </c>
      <c r="H5939" t="s">
        <v>144</v>
      </c>
      <c r="I593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939">
        <v>11.2</v>
      </c>
      <c r="K5939">
        <v>8.6999999999999993</v>
      </c>
      <c r="L5939">
        <v>10.1</v>
      </c>
      <c r="M5939">
        <v>28</v>
      </c>
      <c r="N5939">
        <v>237</v>
      </c>
    </row>
    <row r="5940" spans="1:14" x14ac:dyDescent="0.35">
      <c r="A5940" t="s">
        <v>342</v>
      </c>
      <c r="B5940" t="s">
        <v>1689</v>
      </c>
      <c r="C5940" t="s">
        <v>21</v>
      </c>
      <c r="D5940">
        <v>3.3</v>
      </c>
      <c r="E5940">
        <v>6</v>
      </c>
      <c r="F594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940" t="s">
        <v>22</v>
      </c>
      <c r="H5940" t="s">
        <v>144</v>
      </c>
      <c r="I594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940">
        <v>13.2</v>
      </c>
      <c r="K5940">
        <v>9.4</v>
      </c>
      <c r="L5940">
        <v>11.5</v>
      </c>
      <c r="M5940">
        <v>25</v>
      </c>
      <c r="N5940">
        <v>268</v>
      </c>
    </row>
    <row r="5941" spans="1:14" x14ac:dyDescent="0.35">
      <c r="A5941" t="s">
        <v>342</v>
      </c>
      <c r="B5941" t="s">
        <v>1690</v>
      </c>
      <c r="C5941" t="s">
        <v>21</v>
      </c>
      <c r="D5941">
        <v>3.3</v>
      </c>
      <c r="E5941">
        <v>6</v>
      </c>
      <c r="F594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941" t="s">
        <v>22</v>
      </c>
      <c r="H5941" t="s">
        <v>144</v>
      </c>
      <c r="I594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941">
        <v>13.4</v>
      </c>
      <c r="K5941">
        <v>9.6999999999999993</v>
      </c>
      <c r="L5941">
        <v>11.7</v>
      </c>
      <c r="M5941">
        <v>24</v>
      </c>
      <c r="N5941">
        <v>276</v>
      </c>
    </row>
    <row r="5942" spans="1:14" x14ac:dyDescent="0.35">
      <c r="A5942" t="s">
        <v>342</v>
      </c>
      <c r="B5942" t="s">
        <v>1691</v>
      </c>
      <c r="C5942" t="s">
        <v>21</v>
      </c>
      <c r="D5942">
        <v>3.3</v>
      </c>
      <c r="E5942">
        <v>6</v>
      </c>
      <c r="F594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942" t="s">
        <v>22</v>
      </c>
      <c r="H5942" t="s">
        <v>144</v>
      </c>
      <c r="I594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942">
        <v>14.1</v>
      </c>
      <c r="K5942">
        <v>10.8</v>
      </c>
      <c r="L5942">
        <v>12.6</v>
      </c>
      <c r="M5942">
        <v>22</v>
      </c>
      <c r="N5942">
        <v>297</v>
      </c>
    </row>
    <row r="5943" spans="1:14" x14ac:dyDescent="0.35">
      <c r="A5943" t="s">
        <v>342</v>
      </c>
      <c r="B5943" t="s">
        <v>1692</v>
      </c>
      <c r="C5943" t="s">
        <v>58</v>
      </c>
      <c r="D5943">
        <v>2</v>
      </c>
      <c r="E5943">
        <v>4</v>
      </c>
      <c r="F594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943" t="s">
        <v>47</v>
      </c>
      <c r="H5943" t="s">
        <v>144</v>
      </c>
      <c r="I594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943">
        <v>10.4</v>
      </c>
      <c r="K5943">
        <v>7.4</v>
      </c>
      <c r="L5943">
        <v>9.1</v>
      </c>
      <c r="M5943">
        <v>31</v>
      </c>
      <c r="N5943">
        <v>212</v>
      </c>
    </row>
    <row r="5944" spans="1:14" x14ac:dyDescent="0.35">
      <c r="A5944" t="s">
        <v>342</v>
      </c>
      <c r="B5944" t="s">
        <v>1692</v>
      </c>
      <c r="C5944" t="s">
        <v>58</v>
      </c>
      <c r="D5944">
        <v>2.4</v>
      </c>
      <c r="E5944">
        <v>4</v>
      </c>
      <c r="F594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944" t="s">
        <v>22</v>
      </c>
      <c r="H5944" t="s">
        <v>144</v>
      </c>
      <c r="I594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944">
        <v>9.3000000000000007</v>
      </c>
      <c r="K5944">
        <v>7.1</v>
      </c>
      <c r="L5944">
        <v>8.3000000000000007</v>
      </c>
      <c r="M5944">
        <v>34</v>
      </c>
      <c r="N5944">
        <v>198</v>
      </c>
    </row>
    <row r="5945" spans="1:14" x14ac:dyDescent="0.35">
      <c r="A5945" t="s">
        <v>342</v>
      </c>
      <c r="B5945" t="s">
        <v>1693</v>
      </c>
      <c r="C5945" t="s">
        <v>58</v>
      </c>
      <c r="D5945">
        <v>2.4</v>
      </c>
      <c r="E5945">
        <v>4</v>
      </c>
      <c r="F594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945" t="s">
        <v>22</v>
      </c>
      <c r="H5945" t="s">
        <v>144</v>
      </c>
      <c r="I594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945">
        <v>9.1999999999999993</v>
      </c>
      <c r="K5945">
        <v>6.8</v>
      </c>
      <c r="L5945">
        <v>8.1</v>
      </c>
      <c r="M5945">
        <v>35</v>
      </c>
      <c r="N5945">
        <v>190</v>
      </c>
    </row>
    <row r="5946" spans="1:14" x14ac:dyDescent="0.35">
      <c r="A5946" t="s">
        <v>342</v>
      </c>
      <c r="B5946" t="s">
        <v>1694</v>
      </c>
      <c r="C5946" t="s">
        <v>25</v>
      </c>
      <c r="D5946">
        <v>2</v>
      </c>
      <c r="E5946">
        <v>4</v>
      </c>
      <c r="F594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946" t="s">
        <v>32</v>
      </c>
      <c r="H5946" t="s">
        <v>144</v>
      </c>
      <c r="I594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946">
        <v>6</v>
      </c>
      <c r="K5946">
        <v>5.3</v>
      </c>
      <c r="L5946">
        <v>5.7</v>
      </c>
      <c r="M5946">
        <v>50</v>
      </c>
      <c r="N5946">
        <v>135</v>
      </c>
    </row>
    <row r="5947" spans="1:14" x14ac:dyDescent="0.35">
      <c r="A5947" t="s">
        <v>342</v>
      </c>
      <c r="B5947" t="s">
        <v>1695</v>
      </c>
      <c r="C5947" t="s">
        <v>25</v>
      </c>
      <c r="D5947">
        <v>2</v>
      </c>
      <c r="E5947">
        <v>4</v>
      </c>
      <c r="F594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947" t="s">
        <v>32</v>
      </c>
      <c r="H5947" t="s">
        <v>144</v>
      </c>
      <c r="I594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947">
        <v>5.9</v>
      </c>
      <c r="K5947">
        <v>5.0999999999999996</v>
      </c>
      <c r="L5947">
        <v>5.6</v>
      </c>
      <c r="M5947">
        <v>50</v>
      </c>
      <c r="N5947">
        <v>132</v>
      </c>
    </row>
    <row r="5948" spans="1:14" x14ac:dyDescent="0.35">
      <c r="A5948" t="s">
        <v>342</v>
      </c>
      <c r="B5948" t="s">
        <v>1696</v>
      </c>
      <c r="C5948" t="s">
        <v>21</v>
      </c>
      <c r="D5948">
        <v>2</v>
      </c>
      <c r="E5948">
        <v>4</v>
      </c>
      <c r="F594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948" t="s">
        <v>22</v>
      </c>
      <c r="H5948" t="s">
        <v>144</v>
      </c>
      <c r="I594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948">
        <v>10</v>
      </c>
      <c r="K5948">
        <v>7.9</v>
      </c>
      <c r="L5948">
        <v>9.1</v>
      </c>
      <c r="M5948">
        <v>31</v>
      </c>
      <c r="N5948">
        <v>216</v>
      </c>
    </row>
    <row r="5949" spans="1:14" x14ac:dyDescent="0.35">
      <c r="A5949" t="s">
        <v>342</v>
      </c>
      <c r="B5949" t="s">
        <v>1697</v>
      </c>
      <c r="C5949" t="s">
        <v>21</v>
      </c>
      <c r="D5949">
        <v>2</v>
      </c>
      <c r="E5949">
        <v>4</v>
      </c>
      <c r="F594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949" t="s">
        <v>22</v>
      </c>
      <c r="H5949" t="s">
        <v>144</v>
      </c>
      <c r="I594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949">
        <v>10.8</v>
      </c>
      <c r="K5949">
        <v>9.1999999999999993</v>
      </c>
      <c r="L5949">
        <v>10.1</v>
      </c>
      <c r="M5949">
        <v>28</v>
      </c>
      <c r="N5949">
        <v>239</v>
      </c>
    </row>
    <row r="5950" spans="1:14" x14ac:dyDescent="0.35">
      <c r="A5950" t="s">
        <v>342</v>
      </c>
      <c r="B5950" t="s">
        <v>1697</v>
      </c>
      <c r="C5950" t="s">
        <v>21</v>
      </c>
      <c r="D5950">
        <v>2.4</v>
      </c>
      <c r="E5950">
        <v>4</v>
      </c>
      <c r="F595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950" t="s">
        <v>22</v>
      </c>
      <c r="H5950" t="s">
        <v>144</v>
      </c>
      <c r="I595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950">
        <v>11</v>
      </c>
      <c r="K5950">
        <v>9.1</v>
      </c>
      <c r="L5950">
        <v>10.1</v>
      </c>
      <c r="M5950">
        <v>28</v>
      </c>
      <c r="N5950">
        <v>240</v>
      </c>
    </row>
    <row r="5951" spans="1:14" x14ac:dyDescent="0.35">
      <c r="A5951" t="s">
        <v>342</v>
      </c>
      <c r="B5951" t="s">
        <v>1698</v>
      </c>
      <c r="C5951" t="s">
        <v>14</v>
      </c>
      <c r="D5951">
        <v>2</v>
      </c>
      <c r="E5951">
        <v>4</v>
      </c>
      <c r="F595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951" t="s">
        <v>22</v>
      </c>
      <c r="H5951" t="s">
        <v>144</v>
      </c>
      <c r="I595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951">
        <v>9.1</v>
      </c>
      <c r="K5951">
        <v>7.1</v>
      </c>
      <c r="L5951">
        <v>8.1999999999999993</v>
      </c>
      <c r="M5951">
        <v>34</v>
      </c>
      <c r="N5951">
        <v>193</v>
      </c>
    </row>
    <row r="5952" spans="1:14" x14ac:dyDescent="0.35">
      <c r="A5952" t="s">
        <v>342</v>
      </c>
      <c r="B5952" t="s">
        <v>1698</v>
      </c>
      <c r="C5952" t="s">
        <v>14</v>
      </c>
      <c r="D5952">
        <v>2</v>
      </c>
      <c r="E5952">
        <v>4</v>
      </c>
      <c r="F595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952" t="s">
        <v>17</v>
      </c>
      <c r="H5952" t="s">
        <v>144</v>
      </c>
      <c r="I595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952">
        <v>9.4</v>
      </c>
      <c r="K5952">
        <v>7.1</v>
      </c>
      <c r="L5952">
        <v>8.4</v>
      </c>
      <c r="M5952">
        <v>34</v>
      </c>
      <c r="N5952">
        <v>198</v>
      </c>
    </row>
    <row r="5953" spans="1:14" x14ac:dyDescent="0.35">
      <c r="A5953" t="s">
        <v>342</v>
      </c>
      <c r="B5953" t="s">
        <v>1699</v>
      </c>
      <c r="C5953" t="s">
        <v>14</v>
      </c>
      <c r="D5953">
        <v>2</v>
      </c>
      <c r="E5953">
        <v>4</v>
      </c>
      <c r="F595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953" t="s">
        <v>17</v>
      </c>
      <c r="H5953" t="s">
        <v>144</v>
      </c>
      <c r="I595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953">
        <v>10.6</v>
      </c>
      <c r="K5953">
        <v>8.3000000000000007</v>
      </c>
      <c r="L5953">
        <v>9.5</v>
      </c>
      <c r="M5953">
        <v>30</v>
      </c>
      <c r="N5953">
        <v>226</v>
      </c>
    </row>
    <row r="5954" spans="1:14" x14ac:dyDescent="0.35">
      <c r="A5954" t="s">
        <v>342</v>
      </c>
      <c r="B5954" t="s">
        <v>1700</v>
      </c>
      <c r="C5954" t="s">
        <v>14</v>
      </c>
      <c r="D5954">
        <v>1.6</v>
      </c>
      <c r="E5954">
        <v>4</v>
      </c>
      <c r="F595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954" t="s">
        <v>40</v>
      </c>
      <c r="H5954" t="s">
        <v>144</v>
      </c>
      <c r="I595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954">
        <v>8.5</v>
      </c>
      <c r="K5954">
        <v>6.9</v>
      </c>
      <c r="L5954">
        <v>7.8</v>
      </c>
      <c r="M5954">
        <v>36</v>
      </c>
      <c r="N5954">
        <v>184</v>
      </c>
    </row>
    <row r="5955" spans="1:14" x14ac:dyDescent="0.35">
      <c r="A5955" t="s">
        <v>342</v>
      </c>
      <c r="B5955" t="s">
        <v>1700</v>
      </c>
      <c r="C5955" t="s">
        <v>14</v>
      </c>
      <c r="D5955">
        <v>1.6</v>
      </c>
      <c r="E5955">
        <v>4</v>
      </c>
      <c r="F595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955" t="s">
        <v>17</v>
      </c>
      <c r="H5955" t="s">
        <v>144</v>
      </c>
      <c r="I595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955">
        <v>9.4</v>
      </c>
      <c r="K5955">
        <v>7</v>
      </c>
      <c r="L5955">
        <v>8.3000000000000007</v>
      </c>
      <c r="M5955">
        <v>34</v>
      </c>
      <c r="N5955">
        <v>197</v>
      </c>
    </row>
    <row r="5956" spans="1:14" x14ac:dyDescent="0.35">
      <c r="A5956" t="s">
        <v>358</v>
      </c>
      <c r="B5956" t="s">
        <v>361</v>
      </c>
      <c r="C5956" t="s">
        <v>25</v>
      </c>
      <c r="D5956">
        <v>2</v>
      </c>
      <c r="E5956">
        <v>4</v>
      </c>
      <c r="F595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956" t="s">
        <v>360</v>
      </c>
      <c r="H5956" t="s">
        <v>16</v>
      </c>
      <c r="I595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956">
        <v>10.7</v>
      </c>
      <c r="K5956">
        <v>8.6</v>
      </c>
      <c r="L5956">
        <v>9.6999999999999993</v>
      </c>
      <c r="M5956">
        <v>29</v>
      </c>
      <c r="N5956">
        <v>229</v>
      </c>
    </row>
    <row r="5957" spans="1:14" x14ac:dyDescent="0.35">
      <c r="A5957" t="s">
        <v>358</v>
      </c>
      <c r="B5957" t="s">
        <v>361</v>
      </c>
      <c r="C5957" t="s">
        <v>25</v>
      </c>
      <c r="D5957">
        <v>3</v>
      </c>
      <c r="E5957">
        <v>6</v>
      </c>
      <c r="F595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957" t="s">
        <v>360</v>
      </c>
      <c r="H5957" t="s">
        <v>16</v>
      </c>
      <c r="I595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957">
        <v>12.4</v>
      </c>
      <c r="K5957">
        <v>8.6999999999999993</v>
      </c>
      <c r="L5957">
        <v>10.8</v>
      </c>
      <c r="M5957">
        <v>26</v>
      </c>
      <c r="N5957">
        <v>253</v>
      </c>
    </row>
    <row r="5958" spans="1:14" x14ac:dyDescent="0.35">
      <c r="A5958" t="s">
        <v>358</v>
      </c>
      <c r="B5958" t="s">
        <v>1701</v>
      </c>
      <c r="C5958" t="s">
        <v>25</v>
      </c>
      <c r="D5958">
        <v>3</v>
      </c>
      <c r="E5958">
        <v>6</v>
      </c>
      <c r="F595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958" t="s">
        <v>360</v>
      </c>
      <c r="H5958" t="s">
        <v>16</v>
      </c>
      <c r="I595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958">
        <v>12.5</v>
      </c>
      <c r="K5958">
        <v>9.3000000000000007</v>
      </c>
      <c r="L5958">
        <v>11.1</v>
      </c>
      <c r="M5958">
        <v>25</v>
      </c>
      <c r="N5958">
        <v>261</v>
      </c>
    </row>
    <row r="5959" spans="1:14" x14ac:dyDescent="0.35">
      <c r="A5959" t="s">
        <v>358</v>
      </c>
      <c r="B5959" t="s">
        <v>868</v>
      </c>
      <c r="C5959" t="s">
        <v>38</v>
      </c>
      <c r="D5959">
        <v>2</v>
      </c>
      <c r="E5959">
        <v>4</v>
      </c>
      <c r="F595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959" t="s">
        <v>360</v>
      </c>
      <c r="H5959" t="s">
        <v>16</v>
      </c>
      <c r="I595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959">
        <v>11.2</v>
      </c>
      <c r="K5959">
        <v>8.5</v>
      </c>
      <c r="L5959">
        <v>10</v>
      </c>
      <c r="M5959">
        <v>28</v>
      </c>
      <c r="N5959">
        <v>233</v>
      </c>
    </row>
    <row r="5960" spans="1:14" x14ac:dyDescent="0.35">
      <c r="A5960" t="s">
        <v>358</v>
      </c>
      <c r="B5960" t="s">
        <v>868</v>
      </c>
      <c r="C5960" t="s">
        <v>38</v>
      </c>
      <c r="D5960">
        <v>3</v>
      </c>
      <c r="E5960">
        <v>6</v>
      </c>
      <c r="F596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960" t="s">
        <v>360</v>
      </c>
      <c r="H5960" t="s">
        <v>16</v>
      </c>
      <c r="I596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960">
        <v>12.3</v>
      </c>
      <c r="K5960">
        <v>8.6999999999999993</v>
      </c>
      <c r="L5960">
        <v>10.7</v>
      </c>
      <c r="M5960">
        <v>26</v>
      </c>
      <c r="N5960">
        <v>251</v>
      </c>
    </row>
    <row r="5961" spans="1:14" x14ac:dyDescent="0.35">
      <c r="A5961" t="s">
        <v>358</v>
      </c>
      <c r="B5961" t="s">
        <v>1702</v>
      </c>
      <c r="C5961" t="s">
        <v>38</v>
      </c>
      <c r="D5961">
        <v>3</v>
      </c>
      <c r="E5961">
        <v>6</v>
      </c>
      <c r="F596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961" t="s">
        <v>360</v>
      </c>
      <c r="H5961" t="s">
        <v>16</v>
      </c>
      <c r="I596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961">
        <v>12.5</v>
      </c>
      <c r="K5961">
        <v>9.1999999999999993</v>
      </c>
      <c r="L5961">
        <v>11</v>
      </c>
      <c r="M5961">
        <v>26</v>
      </c>
      <c r="N5961">
        <v>259</v>
      </c>
    </row>
    <row r="5962" spans="1:14" x14ac:dyDescent="0.35">
      <c r="A5962" t="s">
        <v>358</v>
      </c>
      <c r="B5962" t="s">
        <v>368</v>
      </c>
      <c r="C5962" t="s">
        <v>25</v>
      </c>
      <c r="D5962">
        <v>3.7</v>
      </c>
      <c r="E5962">
        <v>6</v>
      </c>
      <c r="F596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962" t="s">
        <v>360</v>
      </c>
      <c r="H5962" t="s">
        <v>16</v>
      </c>
      <c r="I596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962">
        <v>13.2</v>
      </c>
      <c r="K5962">
        <v>9.8000000000000007</v>
      </c>
      <c r="L5962">
        <v>11.7</v>
      </c>
      <c r="M5962">
        <v>24</v>
      </c>
      <c r="N5962">
        <v>275</v>
      </c>
    </row>
    <row r="5963" spans="1:14" x14ac:dyDescent="0.35">
      <c r="A5963" t="s">
        <v>358</v>
      </c>
      <c r="B5963" t="s">
        <v>368</v>
      </c>
      <c r="C5963" t="s">
        <v>25</v>
      </c>
      <c r="D5963">
        <v>5.6</v>
      </c>
      <c r="E5963">
        <v>8</v>
      </c>
      <c r="F596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963" t="s">
        <v>360</v>
      </c>
      <c r="H5963" t="s">
        <v>16</v>
      </c>
      <c r="I596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963">
        <v>14.9</v>
      </c>
      <c r="K5963">
        <v>10.199999999999999</v>
      </c>
      <c r="L5963">
        <v>12.8</v>
      </c>
      <c r="M5963">
        <v>22</v>
      </c>
      <c r="N5963">
        <v>301</v>
      </c>
    </row>
    <row r="5964" spans="1:14" x14ac:dyDescent="0.35">
      <c r="A5964" t="s">
        <v>358</v>
      </c>
      <c r="B5964" t="s">
        <v>370</v>
      </c>
      <c r="C5964" t="s">
        <v>21</v>
      </c>
      <c r="D5964">
        <v>2</v>
      </c>
      <c r="E5964">
        <v>4</v>
      </c>
      <c r="F596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964" t="s">
        <v>45</v>
      </c>
      <c r="H5964" t="s">
        <v>16</v>
      </c>
      <c r="I596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964">
        <v>10</v>
      </c>
      <c r="K5964">
        <v>7.8</v>
      </c>
      <c r="L5964">
        <v>9</v>
      </c>
      <c r="M5964">
        <v>31</v>
      </c>
      <c r="N5964">
        <v>211</v>
      </c>
    </row>
    <row r="5965" spans="1:14" x14ac:dyDescent="0.35">
      <c r="A5965" t="s">
        <v>358</v>
      </c>
      <c r="B5965" t="s">
        <v>372</v>
      </c>
      <c r="C5965" t="s">
        <v>21</v>
      </c>
      <c r="D5965">
        <v>3.5</v>
      </c>
      <c r="E5965">
        <v>6</v>
      </c>
      <c r="F596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965" t="s">
        <v>19</v>
      </c>
      <c r="H5965" t="s">
        <v>16</v>
      </c>
      <c r="I596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965">
        <v>12.5</v>
      </c>
      <c r="K5965">
        <v>9</v>
      </c>
      <c r="L5965">
        <v>10.9</v>
      </c>
      <c r="M5965">
        <v>26</v>
      </c>
      <c r="N5965">
        <v>257</v>
      </c>
    </row>
    <row r="5966" spans="1:14" x14ac:dyDescent="0.35">
      <c r="A5966" t="s">
        <v>358</v>
      </c>
      <c r="B5966" t="s">
        <v>375</v>
      </c>
      <c r="C5966" t="s">
        <v>66</v>
      </c>
      <c r="D5966">
        <v>5.6</v>
      </c>
      <c r="E5966">
        <v>8</v>
      </c>
      <c r="F596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966" t="s">
        <v>360</v>
      </c>
      <c r="H5966" t="s">
        <v>16</v>
      </c>
      <c r="I596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966">
        <v>17.399999999999999</v>
      </c>
      <c r="K5966">
        <v>12.2</v>
      </c>
      <c r="L5966">
        <v>15.1</v>
      </c>
      <c r="M5966">
        <v>19</v>
      </c>
      <c r="N5966">
        <v>354</v>
      </c>
    </row>
    <row r="5967" spans="1:14" x14ac:dyDescent="0.35">
      <c r="A5967" t="s">
        <v>376</v>
      </c>
      <c r="B5967" t="s">
        <v>1703</v>
      </c>
      <c r="C5967" t="s">
        <v>21</v>
      </c>
      <c r="D5967">
        <v>2</v>
      </c>
      <c r="E5967">
        <v>4</v>
      </c>
      <c r="F596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967" t="s">
        <v>440</v>
      </c>
      <c r="H5967" t="s">
        <v>16</v>
      </c>
      <c r="I596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967">
        <v>11</v>
      </c>
      <c r="K5967">
        <v>8.4</v>
      </c>
      <c r="L5967">
        <v>9.8000000000000007</v>
      </c>
      <c r="M5967">
        <v>29</v>
      </c>
      <c r="N5967">
        <v>231</v>
      </c>
    </row>
    <row r="5968" spans="1:14" x14ac:dyDescent="0.35">
      <c r="A5968" t="s">
        <v>376</v>
      </c>
      <c r="B5968" t="s">
        <v>1357</v>
      </c>
      <c r="C5968" t="s">
        <v>21</v>
      </c>
      <c r="D5968">
        <v>2</v>
      </c>
      <c r="E5968">
        <v>4</v>
      </c>
      <c r="F596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968" t="s">
        <v>47</v>
      </c>
      <c r="H5968" t="s">
        <v>52</v>
      </c>
      <c r="I596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5968">
        <v>8.9</v>
      </c>
      <c r="K5968">
        <v>7.2</v>
      </c>
      <c r="L5968">
        <v>8.1</v>
      </c>
      <c r="M5968">
        <v>35</v>
      </c>
      <c r="N5968">
        <v>218</v>
      </c>
    </row>
    <row r="5969" spans="1:14" x14ac:dyDescent="0.35">
      <c r="A5969" t="s">
        <v>376</v>
      </c>
      <c r="B5969" t="s">
        <v>1358</v>
      </c>
      <c r="C5969" t="s">
        <v>21</v>
      </c>
      <c r="D5969">
        <v>2</v>
      </c>
      <c r="E5969">
        <v>4</v>
      </c>
      <c r="F596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969" t="s">
        <v>47</v>
      </c>
      <c r="H5969" t="s">
        <v>16</v>
      </c>
      <c r="I596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969">
        <v>10.7</v>
      </c>
      <c r="K5969">
        <v>8.8000000000000007</v>
      </c>
      <c r="L5969">
        <v>9.9</v>
      </c>
      <c r="M5969">
        <v>29</v>
      </c>
      <c r="N5969">
        <v>227</v>
      </c>
    </row>
    <row r="5970" spans="1:14" x14ac:dyDescent="0.35">
      <c r="A5970" t="s">
        <v>376</v>
      </c>
      <c r="B5970" t="s">
        <v>1223</v>
      </c>
      <c r="C5970" t="s">
        <v>21</v>
      </c>
      <c r="D5970">
        <v>3</v>
      </c>
      <c r="E5970">
        <v>6</v>
      </c>
      <c r="F597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970" t="s">
        <v>47</v>
      </c>
      <c r="H5970" t="s">
        <v>16</v>
      </c>
      <c r="I597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970">
        <v>13.3</v>
      </c>
      <c r="K5970">
        <v>10</v>
      </c>
      <c r="L5970">
        <v>11.8</v>
      </c>
      <c r="M5970">
        <v>24</v>
      </c>
      <c r="N5970">
        <v>277</v>
      </c>
    </row>
    <row r="5971" spans="1:14" x14ac:dyDescent="0.35">
      <c r="A5971" t="s">
        <v>376</v>
      </c>
      <c r="B5971" t="s">
        <v>1704</v>
      </c>
      <c r="C5971" t="s">
        <v>31</v>
      </c>
      <c r="D5971">
        <v>2</v>
      </c>
      <c r="E5971">
        <v>4</v>
      </c>
      <c r="F597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971" t="s">
        <v>47</v>
      </c>
      <c r="H5971" t="s">
        <v>16</v>
      </c>
      <c r="I597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971">
        <v>10.199999999999999</v>
      </c>
      <c r="K5971">
        <v>7.8</v>
      </c>
      <c r="L5971">
        <v>9.1999999999999993</v>
      </c>
      <c r="M5971">
        <v>31</v>
      </c>
      <c r="N5971">
        <v>215</v>
      </c>
    </row>
    <row r="5972" spans="1:14" x14ac:dyDescent="0.35">
      <c r="A5972" t="s">
        <v>376</v>
      </c>
      <c r="B5972" t="s">
        <v>1704</v>
      </c>
      <c r="C5972" t="s">
        <v>31</v>
      </c>
      <c r="D5972">
        <v>3</v>
      </c>
      <c r="E5972">
        <v>6</v>
      </c>
      <c r="F597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972" t="s">
        <v>47</v>
      </c>
      <c r="H5972" t="s">
        <v>16</v>
      </c>
      <c r="I597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972">
        <v>11.9</v>
      </c>
      <c r="K5972">
        <v>8.5</v>
      </c>
      <c r="L5972">
        <v>10.4</v>
      </c>
      <c r="M5972">
        <v>27</v>
      </c>
      <c r="N5972">
        <v>242</v>
      </c>
    </row>
    <row r="5973" spans="1:14" x14ac:dyDescent="0.35">
      <c r="A5973" t="s">
        <v>376</v>
      </c>
      <c r="B5973" t="s">
        <v>1704</v>
      </c>
      <c r="C5973" t="s">
        <v>31</v>
      </c>
      <c r="D5973">
        <v>3</v>
      </c>
      <c r="E5973">
        <v>6</v>
      </c>
      <c r="F597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973" t="s">
        <v>17</v>
      </c>
      <c r="H5973" t="s">
        <v>16</v>
      </c>
      <c r="I597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973">
        <v>14.9</v>
      </c>
      <c r="K5973">
        <v>9.8000000000000007</v>
      </c>
      <c r="L5973">
        <v>12.6</v>
      </c>
      <c r="M5973">
        <v>22</v>
      </c>
      <c r="N5973">
        <v>296</v>
      </c>
    </row>
    <row r="5974" spans="1:14" x14ac:dyDescent="0.35">
      <c r="A5974" t="s">
        <v>376</v>
      </c>
      <c r="B5974" t="s">
        <v>1705</v>
      </c>
      <c r="C5974" t="s">
        <v>31</v>
      </c>
      <c r="D5974">
        <v>3</v>
      </c>
      <c r="E5974">
        <v>6</v>
      </c>
      <c r="F597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974" t="s">
        <v>47</v>
      </c>
      <c r="H5974" t="s">
        <v>16</v>
      </c>
      <c r="I597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974">
        <v>12.4</v>
      </c>
      <c r="K5974">
        <v>8.8000000000000007</v>
      </c>
      <c r="L5974">
        <v>10.8</v>
      </c>
      <c r="M5974">
        <v>26</v>
      </c>
      <c r="N5974">
        <v>253</v>
      </c>
    </row>
    <row r="5975" spans="1:14" x14ac:dyDescent="0.35">
      <c r="A5975" t="s">
        <v>376</v>
      </c>
      <c r="B5975" t="s">
        <v>1705</v>
      </c>
      <c r="C5975" t="s">
        <v>31</v>
      </c>
      <c r="D5975">
        <v>3</v>
      </c>
      <c r="E5975">
        <v>6</v>
      </c>
      <c r="F597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975" t="s">
        <v>17</v>
      </c>
      <c r="H5975" t="s">
        <v>16</v>
      </c>
      <c r="I597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975">
        <v>15.3</v>
      </c>
      <c r="K5975">
        <v>10</v>
      </c>
      <c r="L5975">
        <v>12.9</v>
      </c>
      <c r="M5975">
        <v>22</v>
      </c>
      <c r="N5975">
        <v>302</v>
      </c>
    </row>
    <row r="5976" spans="1:14" x14ac:dyDescent="0.35">
      <c r="A5976" t="s">
        <v>376</v>
      </c>
      <c r="B5976" t="s">
        <v>1706</v>
      </c>
      <c r="C5976" t="s">
        <v>31</v>
      </c>
      <c r="D5976">
        <v>3</v>
      </c>
      <c r="E5976">
        <v>6</v>
      </c>
      <c r="F597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976" t="s">
        <v>47</v>
      </c>
      <c r="H5976" t="s">
        <v>16</v>
      </c>
      <c r="I597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976">
        <v>13</v>
      </c>
      <c r="K5976">
        <v>9.1999999999999993</v>
      </c>
      <c r="L5976">
        <v>11.3</v>
      </c>
      <c r="M5976">
        <v>25</v>
      </c>
      <c r="N5976">
        <v>265</v>
      </c>
    </row>
    <row r="5977" spans="1:14" x14ac:dyDescent="0.35">
      <c r="A5977" t="s">
        <v>376</v>
      </c>
      <c r="B5977" t="s">
        <v>1707</v>
      </c>
      <c r="C5977" t="s">
        <v>31</v>
      </c>
      <c r="D5977">
        <v>2</v>
      </c>
      <c r="E5977">
        <v>4</v>
      </c>
      <c r="F597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977" t="s">
        <v>47</v>
      </c>
      <c r="H5977" t="s">
        <v>16</v>
      </c>
      <c r="I597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977">
        <v>10.199999999999999</v>
      </c>
      <c r="K5977">
        <v>7.8</v>
      </c>
      <c r="L5977">
        <v>9.1999999999999993</v>
      </c>
      <c r="M5977">
        <v>31</v>
      </c>
      <c r="N5977">
        <v>215</v>
      </c>
    </row>
    <row r="5978" spans="1:14" x14ac:dyDescent="0.35">
      <c r="A5978" t="s">
        <v>376</v>
      </c>
      <c r="B5978" t="s">
        <v>1707</v>
      </c>
      <c r="C5978" t="s">
        <v>31</v>
      </c>
      <c r="D5978">
        <v>3</v>
      </c>
      <c r="E5978">
        <v>6</v>
      </c>
      <c r="F597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978" t="s">
        <v>47</v>
      </c>
      <c r="H5978" t="s">
        <v>16</v>
      </c>
      <c r="I597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978">
        <v>11.9</v>
      </c>
      <c r="K5978">
        <v>8.5</v>
      </c>
      <c r="L5978">
        <v>10.4</v>
      </c>
      <c r="M5978">
        <v>27</v>
      </c>
      <c r="N5978">
        <v>242</v>
      </c>
    </row>
    <row r="5979" spans="1:14" x14ac:dyDescent="0.35">
      <c r="A5979" t="s">
        <v>376</v>
      </c>
      <c r="B5979" t="s">
        <v>1707</v>
      </c>
      <c r="C5979" t="s">
        <v>31</v>
      </c>
      <c r="D5979">
        <v>3</v>
      </c>
      <c r="E5979">
        <v>6</v>
      </c>
      <c r="F597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979" t="s">
        <v>17</v>
      </c>
      <c r="H5979" t="s">
        <v>16</v>
      </c>
      <c r="I597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979">
        <v>14.9</v>
      </c>
      <c r="K5979">
        <v>9.8000000000000007</v>
      </c>
      <c r="L5979">
        <v>12.6</v>
      </c>
      <c r="M5979">
        <v>22</v>
      </c>
      <c r="N5979">
        <v>296</v>
      </c>
    </row>
    <row r="5980" spans="1:14" x14ac:dyDescent="0.35">
      <c r="A5980" t="s">
        <v>376</v>
      </c>
      <c r="B5980" t="s">
        <v>1708</v>
      </c>
      <c r="C5980" t="s">
        <v>31</v>
      </c>
      <c r="D5980">
        <v>3</v>
      </c>
      <c r="E5980">
        <v>6</v>
      </c>
      <c r="F598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980" t="s">
        <v>47</v>
      </c>
      <c r="H5980" t="s">
        <v>16</v>
      </c>
      <c r="I598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980">
        <v>12.4</v>
      </c>
      <c r="K5980">
        <v>8.8000000000000007</v>
      </c>
      <c r="L5980">
        <v>10.8</v>
      </c>
      <c r="M5980">
        <v>26</v>
      </c>
      <c r="N5980">
        <v>253</v>
      </c>
    </row>
    <row r="5981" spans="1:14" x14ac:dyDescent="0.35">
      <c r="A5981" t="s">
        <v>376</v>
      </c>
      <c r="B5981" t="s">
        <v>1708</v>
      </c>
      <c r="C5981" t="s">
        <v>31</v>
      </c>
      <c r="D5981">
        <v>3</v>
      </c>
      <c r="E5981">
        <v>6</v>
      </c>
      <c r="F598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981" t="s">
        <v>17</v>
      </c>
      <c r="H5981" t="s">
        <v>16</v>
      </c>
      <c r="I598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981">
        <v>15.3</v>
      </c>
      <c r="K5981">
        <v>10</v>
      </c>
      <c r="L5981">
        <v>12.9</v>
      </c>
      <c r="M5981">
        <v>22</v>
      </c>
      <c r="N5981">
        <v>302</v>
      </c>
    </row>
    <row r="5982" spans="1:14" x14ac:dyDescent="0.35">
      <c r="A5982" t="s">
        <v>376</v>
      </c>
      <c r="B5982" t="s">
        <v>1709</v>
      </c>
      <c r="C5982" t="s">
        <v>31</v>
      </c>
      <c r="D5982">
        <v>3</v>
      </c>
      <c r="E5982">
        <v>6</v>
      </c>
      <c r="F598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982" t="s">
        <v>47</v>
      </c>
      <c r="H5982" t="s">
        <v>16</v>
      </c>
      <c r="I598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982">
        <v>13</v>
      </c>
      <c r="K5982">
        <v>9.1999999999999993</v>
      </c>
      <c r="L5982">
        <v>11.3</v>
      </c>
      <c r="M5982">
        <v>25</v>
      </c>
      <c r="N5982">
        <v>265</v>
      </c>
    </row>
    <row r="5983" spans="1:14" x14ac:dyDescent="0.35">
      <c r="A5983" t="s">
        <v>376</v>
      </c>
      <c r="B5983" t="s">
        <v>1710</v>
      </c>
      <c r="C5983" t="s">
        <v>31</v>
      </c>
      <c r="D5983">
        <v>5</v>
      </c>
      <c r="E5983">
        <v>8</v>
      </c>
      <c r="F598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983" t="s">
        <v>47</v>
      </c>
      <c r="H5983" t="s">
        <v>16</v>
      </c>
      <c r="I598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983">
        <v>15.6</v>
      </c>
      <c r="K5983">
        <v>10.4</v>
      </c>
      <c r="L5983">
        <v>13.3</v>
      </c>
      <c r="M5983">
        <v>21</v>
      </c>
      <c r="N5983">
        <v>311</v>
      </c>
    </row>
    <row r="5984" spans="1:14" x14ac:dyDescent="0.35">
      <c r="A5984" t="s">
        <v>376</v>
      </c>
      <c r="B5984" t="s">
        <v>1711</v>
      </c>
      <c r="C5984" t="s">
        <v>31</v>
      </c>
      <c r="D5984">
        <v>5</v>
      </c>
      <c r="E5984">
        <v>8</v>
      </c>
      <c r="F598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984" t="s">
        <v>47</v>
      </c>
      <c r="H5984" t="s">
        <v>16</v>
      </c>
      <c r="I598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984">
        <v>15.6</v>
      </c>
      <c r="K5984">
        <v>10.4</v>
      </c>
      <c r="L5984">
        <v>13.3</v>
      </c>
      <c r="M5984">
        <v>21</v>
      </c>
      <c r="N5984">
        <v>311</v>
      </c>
    </row>
    <row r="5985" spans="1:14" x14ac:dyDescent="0.35">
      <c r="A5985" t="s">
        <v>376</v>
      </c>
      <c r="B5985" t="s">
        <v>1226</v>
      </c>
      <c r="C5985" t="s">
        <v>14</v>
      </c>
      <c r="D5985">
        <v>2</v>
      </c>
      <c r="E5985">
        <v>4</v>
      </c>
      <c r="F598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985" t="s">
        <v>47</v>
      </c>
      <c r="H5985" t="s">
        <v>52</v>
      </c>
      <c r="I598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5985">
        <v>7.8</v>
      </c>
      <c r="K5985">
        <v>5.8</v>
      </c>
      <c r="L5985">
        <v>6.9</v>
      </c>
      <c r="M5985">
        <v>41</v>
      </c>
      <c r="N5985">
        <v>186</v>
      </c>
    </row>
    <row r="5986" spans="1:14" x14ac:dyDescent="0.35">
      <c r="A5986" t="s">
        <v>376</v>
      </c>
      <c r="B5986" t="s">
        <v>1363</v>
      </c>
      <c r="C5986" t="s">
        <v>14</v>
      </c>
      <c r="D5986">
        <v>2</v>
      </c>
      <c r="E5986">
        <v>4</v>
      </c>
      <c r="F598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986" t="s">
        <v>47</v>
      </c>
      <c r="H5986" t="s">
        <v>16</v>
      </c>
      <c r="I598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986">
        <v>9.8000000000000007</v>
      </c>
      <c r="K5986">
        <v>6.9</v>
      </c>
      <c r="L5986">
        <v>8.5</v>
      </c>
      <c r="M5986">
        <v>33</v>
      </c>
      <c r="N5986">
        <v>200</v>
      </c>
    </row>
    <row r="5987" spans="1:14" x14ac:dyDescent="0.35">
      <c r="A5987" t="s">
        <v>376</v>
      </c>
      <c r="B5987" t="s">
        <v>1227</v>
      </c>
      <c r="C5987" t="s">
        <v>14</v>
      </c>
      <c r="D5987">
        <v>3</v>
      </c>
      <c r="E5987">
        <v>6</v>
      </c>
      <c r="F598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987" t="s">
        <v>47</v>
      </c>
      <c r="H5987" t="s">
        <v>16</v>
      </c>
      <c r="I598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987">
        <v>11.8</v>
      </c>
      <c r="K5987">
        <v>8.1999999999999993</v>
      </c>
      <c r="L5987">
        <v>10.199999999999999</v>
      </c>
      <c r="M5987">
        <v>28</v>
      </c>
      <c r="N5987">
        <v>238</v>
      </c>
    </row>
    <row r="5988" spans="1:14" x14ac:dyDescent="0.35">
      <c r="A5988" t="s">
        <v>376</v>
      </c>
      <c r="B5988" t="s">
        <v>1228</v>
      </c>
      <c r="C5988" t="s">
        <v>25</v>
      </c>
      <c r="D5988">
        <v>2</v>
      </c>
      <c r="E5988">
        <v>4</v>
      </c>
      <c r="F598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988" t="s">
        <v>47</v>
      </c>
      <c r="H5988" t="s">
        <v>52</v>
      </c>
      <c r="I598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5988">
        <v>7.8</v>
      </c>
      <c r="K5988">
        <v>5.8</v>
      </c>
      <c r="L5988">
        <v>6.9</v>
      </c>
      <c r="M5988">
        <v>41</v>
      </c>
      <c r="N5988">
        <v>186</v>
      </c>
    </row>
    <row r="5989" spans="1:14" x14ac:dyDescent="0.35">
      <c r="A5989" t="s">
        <v>376</v>
      </c>
      <c r="B5989" t="s">
        <v>1364</v>
      </c>
      <c r="C5989" t="s">
        <v>25</v>
      </c>
      <c r="D5989">
        <v>2</v>
      </c>
      <c r="E5989">
        <v>4</v>
      </c>
      <c r="F598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989" t="s">
        <v>47</v>
      </c>
      <c r="H5989" t="s">
        <v>16</v>
      </c>
      <c r="I598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989">
        <v>10.1</v>
      </c>
      <c r="K5989">
        <v>7.2</v>
      </c>
      <c r="L5989">
        <v>8.8000000000000007</v>
      </c>
      <c r="M5989">
        <v>32</v>
      </c>
      <c r="N5989">
        <v>207</v>
      </c>
    </row>
    <row r="5990" spans="1:14" x14ac:dyDescent="0.35">
      <c r="A5990" t="s">
        <v>376</v>
      </c>
      <c r="B5990" t="s">
        <v>1229</v>
      </c>
      <c r="C5990" t="s">
        <v>25</v>
      </c>
      <c r="D5990">
        <v>3</v>
      </c>
      <c r="E5990">
        <v>6</v>
      </c>
      <c r="F599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990" t="s">
        <v>47</v>
      </c>
      <c r="H5990" t="s">
        <v>16</v>
      </c>
      <c r="I599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990">
        <v>12</v>
      </c>
      <c r="K5990">
        <v>8.4</v>
      </c>
      <c r="L5990">
        <v>10.4</v>
      </c>
      <c r="M5990">
        <v>27</v>
      </c>
      <c r="N5990">
        <v>243</v>
      </c>
    </row>
    <row r="5991" spans="1:14" x14ac:dyDescent="0.35">
      <c r="A5991" t="s">
        <v>376</v>
      </c>
      <c r="B5991" t="s">
        <v>1712</v>
      </c>
      <c r="C5991" t="s">
        <v>58</v>
      </c>
      <c r="D5991">
        <v>3</v>
      </c>
      <c r="E5991">
        <v>6</v>
      </c>
      <c r="F599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991" t="s">
        <v>47</v>
      </c>
      <c r="H5991" t="s">
        <v>16</v>
      </c>
      <c r="I599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991">
        <v>14</v>
      </c>
      <c r="K5991">
        <v>9</v>
      </c>
      <c r="L5991">
        <v>11.8</v>
      </c>
      <c r="M5991">
        <v>24</v>
      </c>
      <c r="N5991">
        <v>276</v>
      </c>
    </row>
    <row r="5992" spans="1:14" x14ac:dyDescent="0.35">
      <c r="A5992" t="s">
        <v>376</v>
      </c>
      <c r="B5992" t="s">
        <v>1713</v>
      </c>
      <c r="C5992" t="s">
        <v>58</v>
      </c>
      <c r="D5992">
        <v>3</v>
      </c>
      <c r="E5992">
        <v>6</v>
      </c>
      <c r="F599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992" t="s">
        <v>47</v>
      </c>
      <c r="H5992" t="s">
        <v>16</v>
      </c>
      <c r="I599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992">
        <v>14</v>
      </c>
      <c r="K5992">
        <v>9.4</v>
      </c>
      <c r="L5992">
        <v>11.9</v>
      </c>
      <c r="M5992">
        <v>24</v>
      </c>
      <c r="N5992">
        <v>280</v>
      </c>
    </row>
    <row r="5993" spans="1:14" x14ac:dyDescent="0.35">
      <c r="A5993" t="s">
        <v>376</v>
      </c>
      <c r="B5993" t="s">
        <v>389</v>
      </c>
      <c r="C5993" t="s">
        <v>58</v>
      </c>
      <c r="D5993">
        <v>5</v>
      </c>
      <c r="E5993">
        <v>8</v>
      </c>
      <c r="F599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5993" t="s">
        <v>47</v>
      </c>
      <c r="H5993" t="s">
        <v>16</v>
      </c>
      <c r="I599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5993">
        <v>15.8</v>
      </c>
      <c r="K5993">
        <v>10.3</v>
      </c>
      <c r="L5993">
        <v>13.3</v>
      </c>
      <c r="M5993">
        <v>21</v>
      </c>
      <c r="N5993">
        <v>313</v>
      </c>
    </row>
    <row r="5994" spans="1:14" x14ac:dyDescent="0.35">
      <c r="A5994" t="s">
        <v>396</v>
      </c>
      <c r="B5994" t="s">
        <v>1714</v>
      </c>
      <c r="C5994" t="s">
        <v>21</v>
      </c>
      <c r="D5994">
        <v>2</v>
      </c>
      <c r="E5994">
        <v>4</v>
      </c>
      <c r="F599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994" t="s">
        <v>398</v>
      </c>
      <c r="H5994" t="s">
        <v>144</v>
      </c>
      <c r="I599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994">
        <v>10.4</v>
      </c>
      <c r="K5994">
        <v>7.6</v>
      </c>
      <c r="L5994">
        <v>9.1</v>
      </c>
      <c r="M5994">
        <v>31</v>
      </c>
      <c r="N5994">
        <v>214</v>
      </c>
    </row>
    <row r="5995" spans="1:14" x14ac:dyDescent="0.35">
      <c r="A5995" t="s">
        <v>396</v>
      </c>
      <c r="B5995" t="s">
        <v>1714</v>
      </c>
      <c r="C5995" t="s">
        <v>21</v>
      </c>
      <c r="D5995">
        <v>2.4</v>
      </c>
      <c r="E5995">
        <v>4</v>
      </c>
      <c r="F599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995" t="s">
        <v>398</v>
      </c>
      <c r="H5995" t="s">
        <v>144</v>
      </c>
      <c r="I599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995">
        <v>10.8</v>
      </c>
      <c r="K5995">
        <v>7.6</v>
      </c>
      <c r="L5995">
        <v>9.3000000000000007</v>
      </c>
      <c r="M5995">
        <v>30</v>
      </c>
      <c r="N5995">
        <v>219</v>
      </c>
    </row>
    <row r="5996" spans="1:14" x14ac:dyDescent="0.35">
      <c r="A5996" t="s">
        <v>396</v>
      </c>
      <c r="B5996" t="s">
        <v>1714</v>
      </c>
      <c r="C5996" t="s">
        <v>21</v>
      </c>
      <c r="D5996">
        <v>3.2</v>
      </c>
      <c r="E5996">
        <v>6</v>
      </c>
      <c r="F599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996" t="s">
        <v>398</v>
      </c>
      <c r="H5996" t="s">
        <v>144</v>
      </c>
      <c r="I599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996">
        <v>11.9</v>
      </c>
      <c r="K5996">
        <v>8.1999999999999993</v>
      </c>
      <c r="L5996">
        <v>10.199999999999999</v>
      </c>
      <c r="M5996">
        <v>28</v>
      </c>
      <c r="N5996">
        <v>240</v>
      </c>
    </row>
    <row r="5997" spans="1:14" x14ac:dyDescent="0.35">
      <c r="A5997" t="s">
        <v>396</v>
      </c>
      <c r="B5997" t="s">
        <v>1715</v>
      </c>
      <c r="C5997" t="s">
        <v>21</v>
      </c>
      <c r="D5997">
        <v>2</v>
      </c>
      <c r="E5997">
        <v>4</v>
      </c>
      <c r="F599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997" t="s">
        <v>398</v>
      </c>
      <c r="H5997" t="s">
        <v>144</v>
      </c>
      <c r="I599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997">
        <v>11.2</v>
      </c>
      <c r="K5997">
        <v>8</v>
      </c>
      <c r="L5997">
        <v>9.8000000000000007</v>
      </c>
      <c r="M5997">
        <v>29</v>
      </c>
      <c r="N5997">
        <v>229</v>
      </c>
    </row>
    <row r="5998" spans="1:14" x14ac:dyDescent="0.35">
      <c r="A5998" t="s">
        <v>396</v>
      </c>
      <c r="B5998" t="s">
        <v>1715</v>
      </c>
      <c r="C5998" t="s">
        <v>21</v>
      </c>
      <c r="D5998">
        <v>2.4</v>
      </c>
      <c r="E5998">
        <v>4</v>
      </c>
      <c r="F599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5998" t="s">
        <v>398</v>
      </c>
      <c r="H5998" t="s">
        <v>144</v>
      </c>
      <c r="I599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998">
        <v>11.2</v>
      </c>
      <c r="K5998">
        <v>8</v>
      </c>
      <c r="L5998">
        <v>9.8000000000000007</v>
      </c>
      <c r="M5998">
        <v>29</v>
      </c>
      <c r="N5998">
        <v>230</v>
      </c>
    </row>
    <row r="5999" spans="1:14" x14ac:dyDescent="0.35">
      <c r="A5999" t="s">
        <v>396</v>
      </c>
      <c r="B5999" t="s">
        <v>1715</v>
      </c>
      <c r="C5999" t="s">
        <v>21</v>
      </c>
      <c r="D5999">
        <v>3.2</v>
      </c>
      <c r="E5999">
        <v>6</v>
      </c>
      <c r="F599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5999" t="s">
        <v>398</v>
      </c>
      <c r="H5999" t="s">
        <v>144</v>
      </c>
      <c r="I599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5999">
        <v>12.2</v>
      </c>
      <c r="K5999">
        <v>8.6</v>
      </c>
      <c r="L5999">
        <v>10.6</v>
      </c>
      <c r="M5999">
        <v>27</v>
      </c>
      <c r="N5999">
        <v>249</v>
      </c>
    </row>
    <row r="6000" spans="1:14" x14ac:dyDescent="0.35">
      <c r="A6000" t="s">
        <v>396</v>
      </c>
      <c r="B6000" t="s">
        <v>1716</v>
      </c>
      <c r="C6000" t="s">
        <v>21</v>
      </c>
      <c r="D6000">
        <v>2</v>
      </c>
      <c r="E6000">
        <v>4</v>
      </c>
      <c r="F600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000" t="s">
        <v>398</v>
      </c>
      <c r="H6000" t="s">
        <v>144</v>
      </c>
      <c r="I600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000">
        <v>11.5</v>
      </c>
      <c r="K6000">
        <v>8.6</v>
      </c>
      <c r="L6000">
        <v>10.199999999999999</v>
      </c>
      <c r="M6000">
        <v>28</v>
      </c>
      <c r="N6000">
        <v>240</v>
      </c>
    </row>
    <row r="6001" spans="1:14" x14ac:dyDescent="0.35">
      <c r="A6001" t="s">
        <v>396</v>
      </c>
      <c r="B6001" t="s">
        <v>1716</v>
      </c>
      <c r="C6001" t="s">
        <v>21</v>
      </c>
      <c r="D6001">
        <v>3.2</v>
      </c>
      <c r="E6001">
        <v>6</v>
      </c>
      <c r="F600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001" t="s">
        <v>398</v>
      </c>
      <c r="H6001" t="s">
        <v>144</v>
      </c>
      <c r="I600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001">
        <v>12.8</v>
      </c>
      <c r="K6001">
        <v>9</v>
      </c>
      <c r="L6001">
        <v>11.1</v>
      </c>
      <c r="M6001">
        <v>25</v>
      </c>
      <c r="N6001">
        <v>259</v>
      </c>
    </row>
    <row r="6002" spans="1:14" x14ac:dyDescent="0.35">
      <c r="A6002" t="s">
        <v>396</v>
      </c>
      <c r="B6002" t="s">
        <v>1717</v>
      </c>
      <c r="C6002" t="s">
        <v>21</v>
      </c>
      <c r="D6002">
        <v>2</v>
      </c>
      <c r="E6002">
        <v>4</v>
      </c>
      <c r="F600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002" t="s">
        <v>398</v>
      </c>
      <c r="H6002" t="s">
        <v>144</v>
      </c>
      <c r="I600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002">
        <v>11.8</v>
      </c>
      <c r="K6002">
        <v>9.1999999999999993</v>
      </c>
      <c r="L6002">
        <v>10.6</v>
      </c>
      <c r="M6002">
        <v>27</v>
      </c>
      <c r="N6002">
        <v>249</v>
      </c>
    </row>
    <row r="6003" spans="1:14" x14ac:dyDescent="0.35">
      <c r="A6003" t="s">
        <v>396</v>
      </c>
      <c r="B6003" t="s">
        <v>1717</v>
      </c>
      <c r="C6003" t="s">
        <v>21</v>
      </c>
      <c r="D6003">
        <v>3.2</v>
      </c>
      <c r="E6003">
        <v>6</v>
      </c>
      <c r="F600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003" t="s">
        <v>398</v>
      </c>
      <c r="H6003" t="s">
        <v>144</v>
      </c>
      <c r="I600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003">
        <v>12.9</v>
      </c>
      <c r="K6003">
        <v>9.9</v>
      </c>
      <c r="L6003">
        <v>11.6</v>
      </c>
      <c r="M6003">
        <v>24</v>
      </c>
      <c r="N6003">
        <v>269</v>
      </c>
    </row>
    <row r="6004" spans="1:14" x14ac:dyDescent="0.35">
      <c r="A6004" t="s">
        <v>396</v>
      </c>
      <c r="B6004" t="s">
        <v>1718</v>
      </c>
      <c r="C6004" t="s">
        <v>21</v>
      </c>
      <c r="D6004">
        <v>2.4</v>
      </c>
      <c r="E6004">
        <v>4</v>
      </c>
      <c r="F600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004" t="s">
        <v>36</v>
      </c>
      <c r="H6004" t="s">
        <v>144</v>
      </c>
      <c r="I600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004">
        <v>10.6</v>
      </c>
      <c r="K6004">
        <v>7.6</v>
      </c>
      <c r="L6004">
        <v>9.3000000000000007</v>
      </c>
      <c r="M6004">
        <v>30</v>
      </c>
      <c r="N6004">
        <v>218</v>
      </c>
    </row>
    <row r="6005" spans="1:14" x14ac:dyDescent="0.35">
      <c r="A6005" t="s">
        <v>396</v>
      </c>
      <c r="B6005" t="s">
        <v>1718</v>
      </c>
      <c r="C6005" t="s">
        <v>21</v>
      </c>
      <c r="D6005">
        <v>2.4</v>
      </c>
      <c r="E6005">
        <v>4</v>
      </c>
      <c r="F600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005" t="s">
        <v>17</v>
      </c>
      <c r="H6005" t="s">
        <v>144</v>
      </c>
      <c r="I600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005">
        <v>10.4</v>
      </c>
      <c r="K6005">
        <v>7.3</v>
      </c>
      <c r="L6005">
        <v>9</v>
      </c>
      <c r="M6005">
        <v>31</v>
      </c>
      <c r="N6005">
        <v>211</v>
      </c>
    </row>
    <row r="6006" spans="1:14" x14ac:dyDescent="0.35">
      <c r="A6006" t="s">
        <v>396</v>
      </c>
      <c r="B6006" t="s">
        <v>1719</v>
      </c>
      <c r="C6006" t="s">
        <v>21</v>
      </c>
      <c r="D6006">
        <v>2.4</v>
      </c>
      <c r="E6006">
        <v>4</v>
      </c>
      <c r="F600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006" t="s">
        <v>398</v>
      </c>
      <c r="H6006" t="s">
        <v>144</v>
      </c>
      <c r="I600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006">
        <v>10.8</v>
      </c>
      <c r="K6006">
        <v>7.8</v>
      </c>
      <c r="L6006">
        <v>9.5</v>
      </c>
      <c r="M6006">
        <v>30</v>
      </c>
      <c r="N6006">
        <v>222</v>
      </c>
    </row>
    <row r="6007" spans="1:14" x14ac:dyDescent="0.35">
      <c r="A6007" t="s">
        <v>396</v>
      </c>
      <c r="B6007" t="s">
        <v>1719</v>
      </c>
      <c r="C6007" t="s">
        <v>21</v>
      </c>
      <c r="D6007">
        <v>2.4</v>
      </c>
      <c r="E6007">
        <v>4</v>
      </c>
      <c r="F600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007" t="s">
        <v>17</v>
      </c>
      <c r="H6007" t="s">
        <v>144</v>
      </c>
      <c r="I600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007">
        <v>10.8</v>
      </c>
      <c r="K6007">
        <v>7.6</v>
      </c>
      <c r="L6007">
        <v>9.4</v>
      </c>
      <c r="M6007">
        <v>30</v>
      </c>
      <c r="N6007">
        <v>221</v>
      </c>
    </row>
    <row r="6008" spans="1:14" x14ac:dyDescent="0.35">
      <c r="A6008" t="s">
        <v>396</v>
      </c>
      <c r="B6008" t="s">
        <v>1720</v>
      </c>
      <c r="C6008" t="s">
        <v>66</v>
      </c>
      <c r="D6008">
        <v>3.6</v>
      </c>
      <c r="E6008">
        <v>6</v>
      </c>
      <c r="F600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008" t="s">
        <v>55</v>
      </c>
      <c r="H6008" t="s">
        <v>144</v>
      </c>
      <c r="I600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008">
        <v>12.7</v>
      </c>
      <c r="K6008">
        <v>9.6</v>
      </c>
      <c r="L6008">
        <v>11.3</v>
      </c>
      <c r="M6008">
        <v>25</v>
      </c>
      <c r="N6008">
        <v>265</v>
      </c>
    </row>
    <row r="6009" spans="1:14" x14ac:dyDescent="0.35">
      <c r="A6009" t="s">
        <v>396</v>
      </c>
      <c r="B6009" t="s">
        <v>1720</v>
      </c>
      <c r="C6009" t="s">
        <v>66</v>
      </c>
      <c r="D6009">
        <v>5.7</v>
      </c>
      <c r="E6009">
        <v>8</v>
      </c>
      <c r="F600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009" t="s">
        <v>55</v>
      </c>
      <c r="H6009" t="s">
        <v>144</v>
      </c>
      <c r="I600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009">
        <v>16.7</v>
      </c>
      <c r="K6009">
        <v>10.9</v>
      </c>
      <c r="L6009">
        <v>14.1</v>
      </c>
      <c r="M6009">
        <v>20</v>
      </c>
      <c r="N6009">
        <v>331</v>
      </c>
    </row>
    <row r="6010" spans="1:14" x14ac:dyDescent="0.35">
      <c r="A6010" t="s">
        <v>396</v>
      </c>
      <c r="B6010" t="s">
        <v>1721</v>
      </c>
      <c r="C6010" t="s">
        <v>66</v>
      </c>
      <c r="D6010">
        <v>3</v>
      </c>
      <c r="E6010">
        <v>6</v>
      </c>
      <c r="F601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010" t="s">
        <v>55</v>
      </c>
      <c r="H6010" t="s">
        <v>52</v>
      </c>
      <c r="I601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6010">
        <v>11.2</v>
      </c>
      <c r="K6010">
        <v>8.5</v>
      </c>
      <c r="L6010">
        <v>10</v>
      </c>
      <c r="M6010">
        <v>28</v>
      </c>
      <c r="N6010">
        <v>268</v>
      </c>
    </row>
    <row r="6011" spans="1:14" x14ac:dyDescent="0.35">
      <c r="A6011" t="s">
        <v>396</v>
      </c>
      <c r="B6011" t="s">
        <v>1722</v>
      </c>
      <c r="C6011" t="s">
        <v>66</v>
      </c>
      <c r="D6011">
        <v>6.4</v>
      </c>
      <c r="E6011">
        <v>8</v>
      </c>
      <c r="F601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011" t="s">
        <v>55</v>
      </c>
      <c r="H6011" t="s">
        <v>16</v>
      </c>
      <c r="I601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011">
        <v>18.3</v>
      </c>
      <c r="K6011">
        <v>12.6</v>
      </c>
      <c r="L6011">
        <v>15.7</v>
      </c>
      <c r="M6011">
        <v>18</v>
      </c>
      <c r="N6011">
        <v>368</v>
      </c>
    </row>
    <row r="6012" spans="1:14" x14ac:dyDescent="0.35">
      <c r="A6012" t="s">
        <v>396</v>
      </c>
      <c r="B6012" t="s">
        <v>1723</v>
      </c>
      <c r="C6012" t="s">
        <v>66</v>
      </c>
      <c r="D6012">
        <v>6.2</v>
      </c>
      <c r="E6012">
        <v>8</v>
      </c>
      <c r="F601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012" t="s">
        <v>55</v>
      </c>
      <c r="H6012" t="s">
        <v>16</v>
      </c>
      <c r="I601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012">
        <v>20.9</v>
      </c>
      <c r="K6012">
        <v>13.8</v>
      </c>
      <c r="L6012">
        <v>17.7</v>
      </c>
      <c r="M6012">
        <v>16</v>
      </c>
      <c r="N6012">
        <v>413</v>
      </c>
    </row>
    <row r="6013" spans="1:14" x14ac:dyDescent="0.35">
      <c r="A6013" t="s">
        <v>396</v>
      </c>
      <c r="B6013" t="s">
        <v>1724</v>
      </c>
      <c r="C6013" t="s">
        <v>21</v>
      </c>
      <c r="D6013">
        <v>1.3</v>
      </c>
      <c r="E6013">
        <v>4</v>
      </c>
      <c r="F601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013" t="s">
        <v>398</v>
      </c>
      <c r="H6013" t="s">
        <v>144</v>
      </c>
      <c r="I601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013">
        <v>9.8000000000000007</v>
      </c>
      <c r="K6013">
        <v>7.4</v>
      </c>
      <c r="L6013">
        <v>8.6999999999999993</v>
      </c>
      <c r="M6013">
        <v>32</v>
      </c>
      <c r="N6013">
        <v>204</v>
      </c>
    </row>
    <row r="6014" spans="1:14" x14ac:dyDescent="0.35">
      <c r="A6014" t="s">
        <v>396</v>
      </c>
      <c r="B6014" t="s">
        <v>1724</v>
      </c>
      <c r="C6014" t="s">
        <v>21</v>
      </c>
      <c r="D6014">
        <v>2.4</v>
      </c>
      <c r="E6014">
        <v>4</v>
      </c>
      <c r="F601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014" t="s">
        <v>398</v>
      </c>
      <c r="H6014" t="s">
        <v>144</v>
      </c>
      <c r="I601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014">
        <v>10.8</v>
      </c>
      <c r="K6014">
        <v>7.8</v>
      </c>
      <c r="L6014">
        <v>9.5</v>
      </c>
      <c r="M6014">
        <v>30</v>
      </c>
      <c r="N6014">
        <v>222</v>
      </c>
    </row>
    <row r="6015" spans="1:14" x14ac:dyDescent="0.35">
      <c r="A6015" t="s">
        <v>396</v>
      </c>
      <c r="B6015" t="s">
        <v>1725</v>
      </c>
      <c r="C6015" t="s">
        <v>21</v>
      </c>
      <c r="D6015">
        <v>1.3</v>
      </c>
      <c r="E6015">
        <v>4</v>
      </c>
      <c r="F601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015" t="s">
        <v>398</v>
      </c>
      <c r="H6015" t="s">
        <v>144</v>
      </c>
      <c r="I601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015">
        <v>10.1</v>
      </c>
      <c r="K6015">
        <v>8.1</v>
      </c>
      <c r="L6015">
        <v>9.1999999999999993</v>
      </c>
      <c r="M6015">
        <v>31</v>
      </c>
      <c r="N6015">
        <v>216</v>
      </c>
    </row>
    <row r="6016" spans="1:14" x14ac:dyDescent="0.35">
      <c r="A6016" t="s">
        <v>396</v>
      </c>
      <c r="B6016" t="s">
        <v>1725</v>
      </c>
      <c r="C6016" t="s">
        <v>21</v>
      </c>
      <c r="D6016">
        <v>2.4</v>
      </c>
      <c r="E6016">
        <v>4</v>
      </c>
      <c r="F601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016" t="s">
        <v>398</v>
      </c>
      <c r="H6016" t="s">
        <v>144</v>
      </c>
      <c r="I601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016">
        <v>11.2</v>
      </c>
      <c r="K6016">
        <v>8.1999999999999993</v>
      </c>
      <c r="L6016">
        <v>9.8000000000000007</v>
      </c>
      <c r="M6016">
        <v>29</v>
      </c>
      <c r="N6016">
        <v>230</v>
      </c>
    </row>
    <row r="6017" spans="1:14" x14ac:dyDescent="0.35">
      <c r="A6017" t="s">
        <v>396</v>
      </c>
      <c r="B6017" t="s">
        <v>1726</v>
      </c>
      <c r="C6017" t="s">
        <v>21</v>
      </c>
      <c r="D6017">
        <v>1.3</v>
      </c>
      <c r="E6017">
        <v>4</v>
      </c>
      <c r="F601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017" t="s">
        <v>398</v>
      </c>
      <c r="H6017" t="s">
        <v>144</v>
      </c>
      <c r="I601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017">
        <v>10.8</v>
      </c>
      <c r="K6017">
        <v>8.6999999999999993</v>
      </c>
      <c r="L6017">
        <v>9.9</v>
      </c>
      <c r="M6017">
        <v>29</v>
      </c>
      <c r="N6017">
        <v>230</v>
      </c>
    </row>
    <row r="6018" spans="1:14" x14ac:dyDescent="0.35">
      <c r="A6018" t="s">
        <v>396</v>
      </c>
      <c r="B6018" t="s">
        <v>1727</v>
      </c>
      <c r="C6018" t="s">
        <v>21</v>
      </c>
      <c r="D6018">
        <v>2</v>
      </c>
      <c r="E6018">
        <v>4</v>
      </c>
      <c r="F601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018" t="s">
        <v>55</v>
      </c>
      <c r="H6018" t="s">
        <v>144</v>
      </c>
      <c r="I601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018">
        <v>10.5</v>
      </c>
      <c r="K6018">
        <v>9.4</v>
      </c>
      <c r="L6018">
        <v>10</v>
      </c>
      <c r="M6018">
        <v>28</v>
      </c>
      <c r="N6018">
        <v>233</v>
      </c>
    </row>
    <row r="6019" spans="1:14" x14ac:dyDescent="0.35">
      <c r="A6019" t="s">
        <v>396</v>
      </c>
      <c r="B6019" t="s">
        <v>1727</v>
      </c>
      <c r="C6019" t="s">
        <v>21</v>
      </c>
      <c r="D6019">
        <v>3.6</v>
      </c>
      <c r="E6019">
        <v>6</v>
      </c>
      <c r="F601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019" t="s">
        <v>55</v>
      </c>
      <c r="H6019" t="s">
        <v>144</v>
      </c>
      <c r="I601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019">
        <v>12.8</v>
      </c>
      <c r="K6019">
        <v>10.4</v>
      </c>
      <c r="L6019">
        <v>11.8</v>
      </c>
      <c r="M6019">
        <v>24</v>
      </c>
      <c r="N6019">
        <v>274</v>
      </c>
    </row>
    <row r="6020" spans="1:14" x14ac:dyDescent="0.35">
      <c r="A6020" t="s">
        <v>396</v>
      </c>
      <c r="B6020" t="s">
        <v>1727</v>
      </c>
      <c r="C6020" t="s">
        <v>21</v>
      </c>
      <c r="D6020">
        <v>3.6</v>
      </c>
      <c r="E6020">
        <v>6</v>
      </c>
      <c r="F602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020" t="s">
        <v>17</v>
      </c>
      <c r="H6020" t="s">
        <v>144</v>
      </c>
      <c r="I602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020">
        <v>13.7</v>
      </c>
      <c r="K6020">
        <v>9.6</v>
      </c>
      <c r="L6020">
        <v>11.8</v>
      </c>
      <c r="M6020">
        <v>24</v>
      </c>
      <c r="N6020">
        <v>277</v>
      </c>
    </row>
    <row r="6021" spans="1:14" x14ac:dyDescent="0.35">
      <c r="A6021" t="s">
        <v>396</v>
      </c>
      <c r="B6021" t="s">
        <v>1728</v>
      </c>
      <c r="C6021" t="s">
        <v>21</v>
      </c>
      <c r="D6021">
        <v>2</v>
      </c>
      <c r="E6021">
        <v>4</v>
      </c>
      <c r="F602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021" t="s">
        <v>55</v>
      </c>
      <c r="H6021" t="s">
        <v>144</v>
      </c>
      <c r="I602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021">
        <v>10.9</v>
      </c>
      <c r="K6021">
        <v>10</v>
      </c>
      <c r="L6021">
        <v>10.5</v>
      </c>
      <c r="M6021">
        <v>27</v>
      </c>
      <c r="N6021">
        <v>245</v>
      </c>
    </row>
    <row r="6022" spans="1:14" x14ac:dyDescent="0.35">
      <c r="A6022" t="s">
        <v>396</v>
      </c>
      <c r="B6022" t="s">
        <v>1728</v>
      </c>
      <c r="C6022" t="s">
        <v>21</v>
      </c>
      <c r="D6022">
        <v>3.6</v>
      </c>
      <c r="E6022">
        <v>6</v>
      </c>
      <c r="F602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022" t="s">
        <v>55</v>
      </c>
      <c r="H6022" t="s">
        <v>144</v>
      </c>
      <c r="I602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022">
        <v>12.9</v>
      </c>
      <c r="K6022">
        <v>10.199999999999999</v>
      </c>
      <c r="L6022">
        <v>11.7</v>
      </c>
      <c r="M6022">
        <v>24</v>
      </c>
      <c r="N6022">
        <v>275</v>
      </c>
    </row>
    <row r="6023" spans="1:14" x14ac:dyDescent="0.35">
      <c r="A6023" t="s">
        <v>396</v>
      </c>
      <c r="B6023" t="s">
        <v>1728</v>
      </c>
      <c r="C6023" t="s">
        <v>21</v>
      </c>
      <c r="D6023">
        <v>3.6</v>
      </c>
      <c r="E6023">
        <v>6</v>
      </c>
      <c r="F602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023" t="s">
        <v>17</v>
      </c>
      <c r="H6023" t="s">
        <v>144</v>
      </c>
      <c r="I602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023">
        <v>13.8</v>
      </c>
      <c r="K6023">
        <v>10.1</v>
      </c>
      <c r="L6023">
        <v>12.2</v>
      </c>
      <c r="M6023">
        <v>23</v>
      </c>
      <c r="N6023">
        <v>285</v>
      </c>
    </row>
    <row r="6024" spans="1:14" x14ac:dyDescent="0.35">
      <c r="A6024" t="s">
        <v>414</v>
      </c>
      <c r="B6024" t="s">
        <v>1729</v>
      </c>
      <c r="C6024" t="s">
        <v>58</v>
      </c>
      <c r="D6024">
        <v>3.3</v>
      </c>
      <c r="E6024">
        <v>6</v>
      </c>
      <c r="F602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024" t="s">
        <v>47</v>
      </c>
      <c r="H6024" t="s">
        <v>144</v>
      </c>
      <c r="I602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024">
        <v>11.6</v>
      </c>
      <c r="K6024">
        <v>8.5</v>
      </c>
      <c r="L6024">
        <v>10.199999999999999</v>
      </c>
      <c r="M6024">
        <v>28</v>
      </c>
      <c r="N6024">
        <v>238</v>
      </c>
    </row>
    <row r="6025" spans="1:14" x14ac:dyDescent="0.35">
      <c r="A6025" t="s">
        <v>414</v>
      </c>
      <c r="B6025" t="s">
        <v>1730</v>
      </c>
      <c r="C6025" t="s">
        <v>25</v>
      </c>
      <c r="D6025">
        <v>2</v>
      </c>
      <c r="E6025">
        <v>4</v>
      </c>
      <c r="F602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025" t="s">
        <v>210</v>
      </c>
      <c r="H6025" t="s">
        <v>144</v>
      </c>
      <c r="I602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025">
        <v>7.7</v>
      </c>
      <c r="K6025">
        <v>5.9</v>
      </c>
      <c r="L6025">
        <v>6.9</v>
      </c>
      <c r="M6025">
        <v>41</v>
      </c>
      <c r="N6025">
        <v>164</v>
      </c>
    </row>
    <row r="6026" spans="1:14" x14ac:dyDescent="0.35">
      <c r="A6026" t="s">
        <v>414</v>
      </c>
      <c r="B6026" t="s">
        <v>1730</v>
      </c>
      <c r="C6026" t="s">
        <v>25</v>
      </c>
      <c r="D6026">
        <v>2</v>
      </c>
      <c r="E6026">
        <v>4</v>
      </c>
      <c r="F602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026" t="s">
        <v>17</v>
      </c>
      <c r="H6026" t="s">
        <v>144</v>
      </c>
      <c r="I602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026">
        <v>8.6</v>
      </c>
      <c r="K6026">
        <v>6.4</v>
      </c>
      <c r="L6026">
        <v>7.6</v>
      </c>
      <c r="M6026">
        <v>37</v>
      </c>
      <c r="N6026">
        <v>180</v>
      </c>
    </row>
    <row r="6027" spans="1:14" x14ac:dyDescent="0.35">
      <c r="A6027" t="s">
        <v>414</v>
      </c>
      <c r="B6027" t="s">
        <v>1731</v>
      </c>
      <c r="C6027" t="s">
        <v>61</v>
      </c>
      <c r="D6027">
        <v>1.6</v>
      </c>
      <c r="E6027">
        <v>4</v>
      </c>
      <c r="F602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027" t="s">
        <v>32</v>
      </c>
      <c r="H6027" t="s">
        <v>144</v>
      </c>
      <c r="I602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027">
        <v>4.5999999999999996</v>
      </c>
      <c r="K6027">
        <v>5.0999999999999996</v>
      </c>
      <c r="L6027">
        <v>4.8</v>
      </c>
      <c r="M6027">
        <v>59</v>
      </c>
      <c r="N6027">
        <v>114</v>
      </c>
    </row>
    <row r="6028" spans="1:14" x14ac:dyDescent="0.35">
      <c r="A6028" t="s">
        <v>414</v>
      </c>
      <c r="B6028" t="s">
        <v>1732</v>
      </c>
      <c r="C6028" t="s">
        <v>61</v>
      </c>
      <c r="D6028">
        <v>1.6</v>
      </c>
      <c r="E6028">
        <v>4</v>
      </c>
      <c r="F602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028" t="s">
        <v>32</v>
      </c>
      <c r="H6028" t="s">
        <v>144</v>
      </c>
      <c r="I602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028">
        <v>4.5</v>
      </c>
      <c r="K6028">
        <v>4.8</v>
      </c>
      <c r="L6028">
        <v>4.7</v>
      </c>
      <c r="M6028">
        <v>60</v>
      </c>
      <c r="N6028">
        <v>110</v>
      </c>
    </row>
    <row r="6029" spans="1:14" x14ac:dyDescent="0.35">
      <c r="A6029" t="s">
        <v>414</v>
      </c>
      <c r="B6029" t="s">
        <v>1733</v>
      </c>
      <c r="C6029" t="s">
        <v>61</v>
      </c>
      <c r="D6029">
        <v>1.6</v>
      </c>
      <c r="E6029">
        <v>4</v>
      </c>
      <c r="F602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029" t="s">
        <v>32</v>
      </c>
      <c r="H6029" t="s">
        <v>144</v>
      </c>
      <c r="I602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029">
        <v>5.0999999999999996</v>
      </c>
      <c r="K6029">
        <v>5.8</v>
      </c>
      <c r="L6029">
        <v>5.4</v>
      </c>
      <c r="M6029">
        <v>52</v>
      </c>
      <c r="N6029">
        <v>129</v>
      </c>
    </row>
    <row r="6030" spans="1:14" x14ac:dyDescent="0.35">
      <c r="A6030" t="s">
        <v>414</v>
      </c>
      <c r="B6030" t="s">
        <v>1734</v>
      </c>
      <c r="C6030" t="s">
        <v>58</v>
      </c>
      <c r="D6030">
        <v>2</v>
      </c>
      <c r="E6030">
        <v>4</v>
      </c>
      <c r="F603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030" t="s">
        <v>22</v>
      </c>
      <c r="H6030" t="s">
        <v>144</v>
      </c>
      <c r="I603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030">
        <v>11.2</v>
      </c>
      <c r="K6030">
        <v>7.9</v>
      </c>
      <c r="L6030">
        <v>9.6999999999999993</v>
      </c>
      <c r="M6030">
        <v>29</v>
      </c>
      <c r="N6030">
        <v>230</v>
      </c>
    </row>
    <row r="6031" spans="1:14" x14ac:dyDescent="0.35">
      <c r="A6031" t="s">
        <v>414</v>
      </c>
      <c r="B6031" t="s">
        <v>1734</v>
      </c>
      <c r="C6031" t="s">
        <v>58</v>
      </c>
      <c r="D6031">
        <v>2.4</v>
      </c>
      <c r="E6031">
        <v>4</v>
      </c>
      <c r="F603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031" t="s">
        <v>22</v>
      </c>
      <c r="H6031" t="s">
        <v>144</v>
      </c>
      <c r="I603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031">
        <v>9.5</v>
      </c>
      <c r="K6031">
        <v>7.1</v>
      </c>
      <c r="L6031">
        <v>8.4</v>
      </c>
      <c r="M6031">
        <v>34</v>
      </c>
      <c r="N6031">
        <v>199</v>
      </c>
    </row>
    <row r="6032" spans="1:14" x14ac:dyDescent="0.35">
      <c r="A6032" t="s">
        <v>414</v>
      </c>
      <c r="B6032" t="s">
        <v>1735</v>
      </c>
      <c r="C6032" t="s">
        <v>25</v>
      </c>
      <c r="D6032">
        <v>2</v>
      </c>
      <c r="E6032">
        <v>4</v>
      </c>
      <c r="F603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032" t="s">
        <v>32</v>
      </c>
      <c r="H6032" t="s">
        <v>144</v>
      </c>
      <c r="I603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032">
        <v>6.1</v>
      </c>
      <c r="K6032">
        <v>5.2</v>
      </c>
      <c r="L6032">
        <v>5.7</v>
      </c>
      <c r="M6032">
        <v>50</v>
      </c>
      <c r="N6032">
        <v>133</v>
      </c>
    </row>
    <row r="6033" spans="1:14" x14ac:dyDescent="0.35">
      <c r="A6033" t="s">
        <v>414</v>
      </c>
      <c r="B6033" t="s">
        <v>1736</v>
      </c>
      <c r="C6033" t="s">
        <v>14</v>
      </c>
      <c r="D6033">
        <v>1.6</v>
      </c>
      <c r="E6033">
        <v>4</v>
      </c>
      <c r="F603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033" t="s">
        <v>22</v>
      </c>
      <c r="H6033" t="s">
        <v>144</v>
      </c>
      <c r="I603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033">
        <v>8.5</v>
      </c>
      <c r="K6033">
        <v>6.4</v>
      </c>
      <c r="L6033">
        <v>7.5</v>
      </c>
      <c r="M6033">
        <v>38</v>
      </c>
      <c r="N6033">
        <v>177</v>
      </c>
    </row>
    <row r="6034" spans="1:14" x14ac:dyDescent="0.35">
      <c r="A6034" t="s">
        <v>414</v>
      </c>
      <c r="B6034" t="s">
        <v>1736</v>
      </c>
      <c r="C6034" t="s">
        <v>14</v>
      </c>
      <c r="D6034">
        <v>1.6</v>
      </c>
      <c r="E6034">
        <v>4</v>
      </c>
      <c r="F603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034" t="s">
        <v>17</v>
      </c>
      <c r="H6034" t="s">
        <v>144</v>
      </c>
      <c r="I603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034">
        <v>8.3000000000000007</v>
      </c>
      <c r="K6034">
        <v>6.4</v>
      </c>
      <c r="L6034">
        <v>7.5</v>
      </c>
      <c r="M6034">
        <v>38</v>
      </c>
      <c r="N6034">
        <v>175</v>
      </c>
    </row>
    <row r="6035" spans="1:14" x14ac:dyDescent="0.35">
      <c r="A6035" t="s">
        <v>414</v>
      </c>
      <c r="B6035" t="s">
        <v>1737</v>
      </c>
      <c r="C6035" t="s">
        <v>232</v>
      </c>
      <c r="D6035">
        <v>3.3</v>
      </c>
      <c r="E6035">
        <v>6</v>
      </c>
      <c r="F603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035" t="s">
        <v>47</v>
      </c>
      <c r="H6035" t="s">
        <v>144</v>
      </c>
      <c r="I603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035">
        <v>12.7</v>
      </c>
      <c r="K6035">
        <v>10</v>
      </c>
      <c r="L6035">
        <v>11.5</v>
      </c>
      <c r="M6035">
        <v>25</v>
      </c>
      <c r="N6035">
        <v>272</v>
      </c>
    </row>
    <row r="6036" spans="1:14" x14ac:dyDescent="0.35">
      <c r="A6036" t="s">
        <v>414</v>
      </c>
      <c r="B6036" t="s">
        <v>1738</v>
      </c>
      <c r="C6036" t="s">
        <v>21</v>
      </c>
      <c r="D6036">
        <v>2.4</v>
      </c>
      <c r="E6036">
        <v>4</v>
      </c>
      <c r="F603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036" t="s">
        <v>22</v>
      </c>
      <c r="H6036" t="s">
        <v>144</v>
      </c>
      <c r="I603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036">
        <v>10.7</v>
      </c>
      <c r="K6036">
        <v>8.1999999999999993</v>
      </c>
      <c r="L6036">
        <v>9.6</v>
      </c>
      <c r="M6036">
        <v>29</v>
      </c>
      <c r="N6036">
        <v>225</v>
      </c>
    </row>
    <row r="6037" spans="1:14" x14ac:dyDescent="0.35">
      <c r="A6037" t="s">
        <v>414</v>
      </c>
      <c r="B6037" t="s">
        <v>1739</v>
      </c>
      <c r="C6037" t="s">
        <v>21</v>
      </c>
      <c r="D6037">
        <v>2.4</v>
      </c>
      <c r="E6037">
        <v>4</v>
      </c>
      <c r="F603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037" t="s">
        <v>22</v>
      </c>
      <c r="H6037" t="s">
        <v>144</v>
      </c>
      <c r="I603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037">
        <v>11.2</v>
      </c>
      <c r="K6037">
        <v>9</v>
      </c>
      <c r="L6037">
        <v>10.199999999999999</v>
      </c>
      <c r="M6037">
        <v>28</v>
      </c>
      <c r="N6037">
        <v>242</v>
      </c>
    </row>
    <row r="6038" spans="1:14" x14ac:dyDescent="0.35">
      <c r="A6038" t="s">
        <v>414</v>
      </c>
      <c r="B6038" t="s">
        <v>1739</v>
      </c>
      <c r="C6038" t="s">
        <v>21</v>
      </c>
      <c r="D6038">
        <v>3.3</v>
      </c>
      <c r="E6038">
        <v>6</v>
      </c>
      <c r="F603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038" t="s">
        <v>47</v>
      </c>
      <c r="H6038" t="s">
        <v>144</v>
      </c>
      <c r="I603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038">
        <v>12.5</v>
      </c>
      <c r="K6038">
        <v>9.6999999999999993</v>
      </c>
      <c r="L6038">
        <v>11.2</v>
      </c>
      <c r="M6038">
        <v>25</v>
      </c>
      <c r="N6038">
        <v>265</v>
      </c>
    </row>
    <row r="6039" spans="1:14" x14ac:dyDescent="0.35">
      <c r="A6039" t="s">
        <v>414</v>
      </c>
      <c r="B6039" t="s">
        <v>1740</v>
      </c>
      <c r="C6039" t="s">
        <v>61</v>
      </c>
      <c r="D6039">
        <v>1.6</v>
      </c>
      <c r="E6039">
        <v>4</v>
      </c>
      <c r="F603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039" t="s">
        <v>40</v>
      </c>
      <c r="H6039" t="s">
        <v>144</v>
      </c>
      <c r="I603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039">
        <v>9.1</v>
      </c>
      <c r="K6039">
        <v>7.7</v>
      </c>
      <c r="L6039">
        <v>8.5</v>
      </c>
      <c r="M6039">
        <v>33</v>
      </c>
      <c r="N6039">
        <v>199</v>
      </c>
    </row>
    <row r="6040" spans="1:14" x14ac:dyDescent="0.35">
      <c r="A6040" t="s">
        <v>414</v>
      </c>
      <c r="B6040" t="s">
        <v>1740</v>
      </c>
      <c r="C6040" t="s">
        <v>61</v>
      </c>
      <c r="D6040">
        <v>1.6</v>
      </c>
      <c r="E6040">
        <v>4</v>
      </c>
      <c r="F604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040" t="s">
        <v>22</v>
      </c>
      <c r="H6040" t="s">
        <v>144</v>
      </c>
      <c r="I604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040">
        <v>9</v>
      </c>
      <c r="K6040">
        <v>7.6</v>
      </c>
      <c r="L6040">
        <v>8.4</v>
      </c>
      <c r="M6040">
        <v>34</v>
      </c>
      <c r="N6040">
        <v>198</v>
      </c>
    </row>
    <row r="6041" spans="1:14" x14ac:dyDescent="0.35">
      <c r="A6041" t="s">
        <v>414</v>
      </c>
      <c r="B6041" t="s">
        <v>1740</v>
      </c>
      <c r="C6041" t="s">
        <v>61</v>
      </c>
      <c r="D6041">
        <v>2</v>
      </c>
      <c r="E6041">
        <v>4</v>
      </c>
      <c r="F604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041" t="s">
        <v>22</v>
      </c>
      <c r="H6041" t="s">
        <v>144</v>
      </c>
      <c r="I604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041">
        <v>9.5</v>
      </c>
      <c r="K6041">
        <v>7.8</v>
      </c>
      <c r="L6041">
        <v>8.6999999999999993</v>
      </c>
      <c r="M6041">
        <v>32</v>
      </c>
      <c r="N6041">
        <v>206</v>
      </c>
    </row>
    <row r="6042" spans="1:14" x14ac:dyDescent="0.35">
      <c r="A6042" t="s">
        <v>414</v>
      </c>
      <c r="B6042" t="s">
        <v>1741</v>
      </c>
      <c r="C6042" t="s">
        <v>21</v>
      </c>
      <c r="D6042">
        <v>2.4</v>
      </c>
      <c r="E6042">
        <v>4</v>
      </c>
      <c r="F604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042" t="s">
        <v>22</v>
      </c>
      <c r="H6042" t="s">
        <v>144</v>
      </c>
      <c r="I604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042">
        <v>10.3</v>
      </c>
      <c r="K6042">
        <v>7.8</v>
      </c>
      <c r="L6042">
        <v>9.1999999999999993</v>
      </c>
      <c r="M6042">
        <v>31</v>
      </c>
      <c r="N6042">
        <v>218</v>
      </c>
    </row>
    <row r="6043" spans="1:14" x14ac:dyDescent="0.35">
      <c r="A6043" t="s">
        <v>414</v>
      </c>
      <c r="B6043" t="s">
        <v>1742</v>
      </c>
      <c r="C6043" t="s">
        <v>21</v>
      </c>
      <c r="D6043">
        <v>2</v>
      </c>
      <c r="E6043">
        <v>4</v>
      </c>
      <c r="F604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043" t="s">
        <v>22</v>
      </c>
      <c r="H6043" t="s">
        <v>144</v>
      </c>
      <c r="I604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043">
        <v>11.9</v>
      </c>
      <c r="K6043">
        <v>10.199999999999999</v>
      </c>
      <c r="L6043">
        <v>11.1</v>
      </c>
      <c r="M6043">
        <v>25</v>
      </c>
      <c r="N6043">
        <v>263</v>
      </c>
    </row>
    <row r="6044" spans="1:14" x14ac:dyDescent="0.35">
      <c r="A6044" t="s">
        <v>414</v>
      </c>
      <c r="B6044" t="s">
        <v>1742</v>
      </c>
      <c r="C6044" t="s">
        <v>21</v>
      </c>
      <c r="D6044">
        <v>2.4</v>
      </c>
      <c r="E6044">
        <v>4</v>
      </c>
      <c r="F604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044" t="s">
        <v>22</v>
      </c>
      <c r="H6044" t="s">
        <v>144</v>
      </c>
      <c r="I604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044">
        <v>11.3</v>
      </c>
      <c r="K6044">
        <v>9.5</v>
      </c>
      <c r="L6044">
        <v>10.5</v>
      </c>
      <c r="M6044">
        <v>27</v>
      </c>
      <c r="N6044">
        <v>247</v>
      </c>
    </row>
    <row r="6045" spans="1:14" x14ac:dyDescent="0.35">
      <c r="A6045" t="s">
        <v>414</v>
      </c>
      <c r="B6045" t="s">
        <v>1743</v>
      </c>
      <c r="C6045" t="s">
        <v>25</v>
      </c>
      <c r="D6045">
        <v>2</v>
      </c>
      <c r="E6045">
        <v>4</v>
      </c>
      <c r="F604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045" t="s">
        <v>47</v>
      </c>
      <c r="H6045" t="s">
        <v>16</v>
      </c>
      <c r="I604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045">
        <v>11.1</v>
      </c>
      <c r="K6045">
        <v>8.1</v>
      </c>
      <c r="L6045">
        <v>9.6999999999999993</v>
      </c>
      <c r="M6045">
        <v>29</v>
      </c>
      <c r="N6045">
        <v>229</v>
      </c>
    </row>
    <row r="6046" spans="1:14" x14ac:dyDescent="0.35">
      <c r="A6046" t="s">
        <v>414</v>
      </c>
      <c r="B6046" t="s">
        <v>1743</v>
      </c>
      <c r="C6046" t="s">
        <v>25</v>
      </c>
      <c r="D6046">
        <v>3.3</v>
      </c>
      <c r="E6046">
        <v>6</v>
      </c>
      <c r="F604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046" t="s">
        <v>47</v>
      </c>
      <c r="H6046" t="s">
        <v>16</v>
      </c>
      <c r="I604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046">
        <v>13.6</v>
      </c>
      <c r="K6046">
        <v>9.6</v>
      </c>
      <c r="L6046">
        <v>11.8</v>
      </c>
      <c r="M6046">
        <v>24</v>
      </c>
      <c r="N6046">
        <v>279</v>
      </c>
    </row>
    <row r="6047" spans="1:14" x14ac:dyDescent="0.35">
      <c r="A6047" t="s">
        <v>433</v>
      </c>
      <c r="B6047" t="s">
        <v>1744</v>
      </c>
      <c r="C6047" t="s">
        <v>31</v>
      </c>
      <c r="D6047">
        <v>6.5</v>
      </c>
      <c r="E6047">
        <v>12</v>
      </c>
      <c r="F604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047" t="s">
        <v>40</v>
      </c>
      <c r="H6047" t="s">
        <v>16</v>
      </c>
      <c r="I604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047">
        <v>26.3</v>
      </c>
      <c r="K6047">
        <v>15.6</v>
      </c>
      <c r="L6047">
        <v>21.5</v>
      </c>
      <c r="M6047">
        <v>13</v>
      </c>
      <c r="N6047">
        <v>487</v>
      </c>
    </row>
    <row r="6048" spans="1:14" x14ac:dyDescent="0.35">
      <c r="A6048" t="s">
        <v>433</v>
      </c>
      <c r="B6048" t="s">
        <v>1745</v>
      </c>
      <c r="C6048" t="s">
        <v>31</v>
      </c>
      <c r="D6048">
        <v>6.5</v>
      </c>
      <c r="E6048">
        <v>12</v>
      </c>
      <c r="F604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048" t="s">
        <v>40</v>
      </c>
      <c r="H6048" t="s">
        <v>16</v>
      </c>
      <c r="I604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048">
        <v>26.6</v>
      </c>
      <c r="K6048">
        <v>15.8</v>
      </c>
      <c r="L6048">
        <v>21.7</v>
      </c>
      <c r="M6048">
        <v>13</v>
      </c>
      <c r="N6048">
        <v>493</v>
      </c>
    </row>
    <row r="6049" spans="1:14" x14ac:dyDescent="0.35">
      <c r="A6049" t="s">
        <v>433</v>
      </c>
      <c r="B6049" t="s">
        <v>1746</v>
      </c>
      <c r="C6049" t="s">
        <v>31</v>
      </c>
      <c r="D6049">
        <v>5.2</v>
      </c>
      <c r="E6049">
        <v>10</v>
      </c>
      <c r="F604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049" t="s">
        <v>40</v>
      </c>
      <c r="H6049" t="s">
        <v>16</v>
      </c>
      <c r="I604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049">
        <v>18.100000000000001</v>
      </c>
      <c r="K6049">
        <v>13.2</v>
      </c>
      <c r="L6049">
        <v>15.9</v>
      </c>
      <c r="M6049">
        <v>18</v>
      </c>
      <c r="N6049">
        <v>366</v>
      </c>
    </row>
    <row r="6050" spans="1:14" x14ac:dyDescent="0.35">
      <c r="A6050" t="s">
        <v>433</v>
      </c>
      <c r="B6050" t="s">
        <v>1747</v>
      </c>
      <c r="C6050" t="s">
        <v>31</v>
      </c>
      <c r="D6050">
        <v>5.2</v>
      </c>
      <c r="E6050">
        <v>10</v>
      </c>
      <c r="F605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050" t="s">
        <v>40</v>
      </c>
      <c r="H6050" t="s">
        <v>16</v>
      </c>
      <c r="I605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050">
        <v>17.899999999999999</v>
      </c>
      <c r="K6050">
        <v>13</v>
      </c>
      <c r="L6050">
        <v>15.7</v>
      </c>
      <c r="M6050">
        <v>18</v>
      </c>
      <c r="N6050">
        <v>370</v>
      </c>
    </row>
    <row r="6051" spans="1:14" x14ac:dyDescent="0.35">
      <c r="A6051" t="s">
        <v>433</v>
      </c>
      <c r="B6051" t="s">
        <v>1748</v>
      </c>
      <c r="C6051" t="s">
        <v>31</v>
      </c>
      <c r="D6051">
        <v>5.2</v>
      </c>
      <c r="E6051">
        <v>10</v>
      </c>
      <c r="F605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051" t="s">
        <v>40</v>
      </c>
      <c r="H6051" t="s">
        <v>16</v>
      </c>
      <c r="I605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051">
        <v>18.100000000000001</v>
      </c>
      <c r="K6051">
        <v>13.2</v>
      </c>
      <c r="L6051">
        <v>15.9</v>
      </c>
      <c r="M6051">
        <v>18</v>
      </c>
      <c r="N6051">
        <v>366</v>
      </c>
    </row>
    <row r="6052" spans="1:14" x14ac:dyDescent="0.35">
      <c r="A6052" t="s">
        <v>433</v>
      </c>
      <c r="B6052" t="s">
        <v>1749</v>
      </c>
      <c r="C6052" t="s">
        <v>31</v>
      </c>
      <c r="D6052">
        <v>5.2</v>
      </c>
      <c r="E6052">
        <v>10</v>
      </c>
      <c r="F605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052" t="s">
        <v>40</v>
      </c>
      <c r="H6052" t="s">
        <v>16</v>
      </c>
      <c r="I605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052">
        <v>17.899999999999999</v>
      </c>
      <c r="K6052">
        <v>13</v>
      </c>
      <c r="L6052">
        <v>15.7</v>
      </c>
      <c r="M6052">
        <v>18</v>
      </c>
      <c r="N6052">
        <v>370</v>
      </c>
    </row>
    <row r="6053" spans="1:14" x14ac:dyDescent="0.35">
      <c r="A6053" t="s">
        <v>433</v>
      </c>
      <c r="B6053" t="s">
        <v>1750</v>
      </c>
      <c r="C6053" t="s">
        <v>31</v>
      </c>
      <c r="D6053">
        <v>5.2</v>
      </c>
      <c r="E6053">
        <v>10</v>
      </c>
      <c r="F605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053" t="s">
        <v>40</v>
      </c>
      <c r="H6053" t="s">
        <v>16</v>
      </c>
      <c r="I605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053">
        <v>17.899999999999999</v>
      </c>
      <c r="K6053">
        <v>13</v>
      </c>
      <c r="L6053">
        <v>15.7</v>
      </c>
      <c r="M6053">
        <v>18</v>
      </c>
      <c r="N6053">
        <v>370</v>
      </c>
    </row>
    <row r="6054" spans="1:14" x14ac:dyDescent="0.35">
      <c r="A6054" t="s">
        <v>433</v>
      </c>
      <c r="B6054" t="s">
        <v>1751</v>
      </c>
      <c r="C6054" t="s">
        <v>31</v>
      </c>
      <c r="D6054">
        <v>5.2</v>
      </c>
      <c r="E6054">
        <v>10</v>
      </c>
      <c r="F605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054" t="s">
        <v>40</v>
      </c>
      <c r="H6054" t="s">
        <v>16</v>
      </c>
      <c r="I605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054">
        <v>17.899999999999999</v>
      </c>
      <c r="K6054">
        <v>13</v>
      </c>
      <c r="L6054">
        <v>15.7</v>
      </c>
      <c r="M6054">
        <v>18</v>
      </c>
      <c r="N6054">
        <v>370</v>
      </c>
    </row>
    <row r="6055" spans="1:14" x14ac:dyDescent="0.35">
      <c r="A6055" t="s">
        <v>433</v>
      </c>
      <c r="B6055" t="s">
        <v>1752</v>
      </c>
      <c r="C6055" t="s">
        <v>66</v>
      </c>
      <c r="D6055">
        <v>4</v>
      </c>
      <c r="E6055">
        <v>8</v>
      </c>
      <c r="F605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055" t="s">
        <v>47</v>
      </c>
      <c r="H6055" t="s">
        <v>16</v>
      </c>
      <c r="I605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055">
        <v>19.2</v>
      </c>
      <c r="K6055">
        <v>14.1</v>
      </c>
      <c r="L6055">
        <v>16.899999999999999</v>
      </c>
      <c r="M6055">
        <v>17</v>
      </c>
      <c r="N6055">
        <v>384</v>
      </c>
    </row>
    <row r="6056" spans="1:14" x14ac:dyDescent="0.35">
      <c r="A6056" t="s">
        <v>436</v>
      </c>
      <c r="B6056" t="s">
        <v>1753</v>
      </c>
      <c r="C6056" t="s">
        <v>66</v>
      </c>
      <c r="D6056">
        <v>3</v>
      </c>
      <c r="E6056">
        <v>6</v>
      </c>
      <c r="F605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056" t="s">
        <v>47</v>
      </c>
      <c r="H6056" t="s">
        <v>16</v>
      </c>
      <c r="I605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056">
        <v>14.8</v>
      </c>
      <c r="K6056">
        <v>11.4</v>
      </c>
      <c r="L6056">
        <v>13.3</v>
      </c>
      <c r="M6056">
        <v>21</v>
      </c>
      <c r="N6056">
        <v>311</v>
      </c>
    </row>
    <row r="6057" spans="1:14" x14ac:dyDescent="0.35">
      <c r="A6057" t="s">
        <v>436</v>
      </c>
      <c r="B6057" t="s">
        <v>1754</v>
      </c>
      <c r="C6057" t="s">
        <v>66</v>
      </c>
      <c r="D6057">
        <v>3</v>
      </c>
      <c r="E6057">
        <v>6</v>
      </c>
      <c r="F605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057" t="s">
        <v>47</v>
      </c>
      <c r="H6057" t="s">
        <v>52</v>
      </c>
      <c r="I605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6057">
        <v>11.3</v>
      </c>
      <c r="K6057">
        <v>9.1999999999999993</v>
      </c>
      <c r="L6057">
        <v>10.4</v>
      </c>
      <c r="M6057">
        <v>27</v>
      </c>
      <c r="N6057">
        <v>279</v>
      </c>
    </row>
    <row r="6058" spans="1:14" x14ac:dyDescent="0.35">
      <c r="A6058" t="s">
        <v>436</v>
      </c>
      <c r="B6058" t="s">
        <v>1755</v>
      </c>
      <c r="C6058" t="s">
        <v>21</v>
      </c>
      <c r="D6058">
        <v>2</v>
      </c>
      <c r="E6058">
        <v>4</v>
      </c>
      <c r="F605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058" t="s">
        <v>440</v>
      </c>
      <c r="H6058" t="s">
        <v>16</v>
      </c>
      <c r="I605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058">
        <v>11.4</v>
      </c>
      <c r="K6058">
        <v>9.3000000000000007</v>
      </c>
      <c r="L6058">
        <v>10.5</v>
      </c>
      <c r="M6058">
        <v>27</v>
      </c>
      <c r="N6058">
        <v>246</v>
      </c>
    </row>
    <row r="6059" spans="1:14" x14ac:dyDescent="0.35">
      <c r="A6059" t="s">
        <v>436</v>
      </c>
      <c r="B6059" t="s">
        <v>1756</v>
      </c>
      <c r="C6059" t="s">
        <v>66</v>
      </c>
      <c r="D6059">
        <v>3</v>
      </c>
      <c r="E6059">
        <v>6</v>
      </c>
      <c r="F605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059" t="s">
        <v>47</v>
      </c>
      <c r="H6059" t="s">
        <v>16</v>
      </c>
      <c r="I605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059">
        <v>14.1</v>
      </c>
      <c r="K6059">
        <v>10.3</v>
      </c>
      <c r="L6059">
        <v>12.4</v>
      </c>
      <c r="M6059">
        <v>23</v>
      </c>
      <c r="N6059">
        <v>291</v>
      </c>
    </row>
    <row r="6060" spans="1:14" x14ac:dyDescent="0.35">
      <c r="A6060" t="s">
        <v>436</v>
      </c>
      <c r="B6060" t="s">
        <v>1757</v>
      </c>
      <c r="C6060" t="s">
        <v>66</v>
      </c>
      <c r="D6060">
        <v>3</v>
      </c>
      <c r="E6060">
        <v>6</v>
      </c>
      <c r="F606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060" t="s">
        <v>47</v>
      </c>
      <c r="H6060" t="s">
        <v>52</v>
      </c>
      <c r="I606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6060">
        <v>10.7</v>
      </c>
      <c r="K6060">
        <v>8.3000000000000007</v>
      </c>
      <c r="L6060">
        <v>9.6</v>
      </c>
      <c r="M6060">
        <v>29</v>
      </c>
      <c r="N6060">
        <v>256</v>
      </c>
    </row>
    <row r="6061" spans="1:14" x14ac:dyDescent="0.35">
      <c r="A6061" t="s">
        <v>436</v>
      </c>
      <c r="B6061" t="s">
        <v>1758</v>
      </c>
      <c r="C6061" t="s">
        <v>66</v>
      </c>
      <c r="D6061">
        <v>5</v>
      </c>
      <c r="E6061">
        <v>8</v>
      </c>
      <c r="F606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061" t="s">
        <v>47</v>
      </c>
      <c r="H6061" t="s">
        <v>16</v>
      </c>
      <c r="I606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061">
        <v>14.4</v>
      </c>
      <c r="K6061">
        <v>11.3</v>
      </c>
      <c r="L6061">
        <v>13</v>
      </c>
      <c r="M6061">
        <v>22</v>
      </c>
      <c r="N6061">
        <v>305</v>
      </c>
    </row>
    <row r="6062" spans="1:14" x14ac:dyDescent="0.35">
      <c r="A6062" t="s">
        <v>436</v>
      </c>
      <c r="B6062" t="s">
        <v>1759</v>
      </c>
      <c r="C6062" t="s">
        <v>66</v>
      </c>
      <c r="D6062">
        <v>5</v>
      </c>
      <c r="E6062">
        <v>8</v>
      </c>
      <c r="F606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062" t="s">
        <v>47</v>
      </c>
      <c r="H6062" t="s">
        <v>16</v>
      </c>
      <c r="I606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062">
        <v>17.899999999999999</v>
      </c>
      <c r="K6062">
        <v>12.7</v>
      </c>
      <c r="L6062">
        <v>15.5</v>
      </c>
      <c r="M6062">
        <v>18</v>
      </c>
      <c r="N6062">
        <v>365</v>
      </c>
    </row>
    <row r="6063" spans="1:14" x14ac:dyDescent="0.35">
      <c r="A6063" t="s">
        <v>436</v>
      </c>
      <c r="B6063" t="s">
        <v>1760</v>
      </c>
      <c r="C6063" t="s">
        <v>66</v>
      </c>
      <c r="D6063">
        <v>3</v>
      </c>
      <c r="E6063">
        <v>6</v>
      </c>
      <c r="F606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063" t="s">
        <v>47</v>
      </c>
      <c r="H6063" t="s">
        <v>16</v>
      </c>
      <c r="I606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063">
        <v>14.1</v>
      </c>
      <c r="K6063">
        <v>10.3</v>
      </c>
      <c r="L6063">
        <v>12.4</v>
      </c>
      <c r="M6063">
        <v>23</v>
      </c>
      <c r="N6063">
        <v>291</v>
      </c>
    </row>
    <row r="6064" spans="1:14" x14ac:dyDescent="0.35">
      <c r="A6064" t="s">
        <v>436</v>
      </c>
      <c r="B6064" t="s">
        <v>1761</v>
      </c>
      <c r="C6064" t="s">
        <v>66</v>
      </c>
      <c r="D6064">
        <v>3</v>
      </c>
      <c r="E6064">
        <v>6</v>
      </c>
      <c r="F606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064" t="s">
        <v>47</v>
      </c>
      <c r="H6064" t="s">
        <v>52</v>
      </c>
      <c r="I606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6064">
        <v>10.7</v>
      </c>
      <c r="K6064">
        <v>8.3000000000000007</v>
      </c>
      <c r="L6064">
        <v>9.6</v>
      </c>
      <c r="M6064">
        <v>29</v>
      </c>
      <c r="N6064">
        <v>256</v>
      </c>
    </row>
    <row r="6065" spans="1:14" x14ac:dyDescent="0.35">
      <c r="A6065" t="s">
        <v>436</v>
      </c>
      <c r="B6065" t="s">
        <v>1762</v>
      </c>
      <c r="C6065" t="s">
        <v>66</v>
      </c>
      <c r="D6065">
        <v>5</v>
      </c>
      <c r="E6065">
        <v>8</v>
      </c>
      <c r="F606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065" t="s">
        <v>47</v>
      </c>
      <c r="H6065" t="s">
        <v>16</v>
      </c>
      <c r="I606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065">
        <v>14.1</v>
      </c>
      <c r="K6065">
        <v>10.7</v>
      </c>
      <c r="L6065">
        <v>12.6</v>
      </c>
      <c r="M6065">
        <v>22</v>
      </c>
      <c r="N6065">
        <v>294</v>
      </c>
    </row>
    <row r="6066" spans="1:14" x14ac:dyDescent="0.35">
      <c r="A6066" t="s">
        <v>436</v>
      </c>
      <c r="B6066" t="s">
        <v>1763</v>
      </c>
      <c r="C6066" t="s">
        <v>21</v>
      </c>
      <c r="D6066">
        <v>2</v>
      </c>
      <c r="E6066">
        <v>4</v>
      </c>
      <c r="F606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066" t="s">
        <v>440</v>
      </c>
      <c r="H6066" t="s">
        <v>16</v>
      </c>
      <c r="I606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066">
        <v>10.9</v>
      </c>
      <c r="K6066">
        <v>8</v>
      </c>
      <c r="L6066">
        <v>9.6</v>
      </c>
      <c r="M6066">
        <v>29</v>
      </c>
      <c r="N6066">
        <v>225</v>
      </c>
    </row>
    <row r="6067" spans="1:14" x14ac:dyDescent="0.35">
      <c r="A6067" t="s">
        <v>436</v>
      </c>
      <c r="B6067" t="s">
        <v>1764</v>
      </c>
      <c r="C6067" t="s">
        <v>21</v>
      </c>
      <c r="D6067">
        <v>2</v>
      </c>
      <c r="E6067">
        <v>4</v>
      </c>
      <c r="F606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067" t="s">
        <v>440</v>
      </c>
      <c r="H6067" t="s">
        <v>16</v>
      </c>
      <c r="I606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067">
        <v>11.2</v>
      </c>
      <c r="K6067">
        <v>8.1999999999999993</v>
      </c>
      <c r="L6067">
        <v>9.8000000000000007</v>
      </c>
      <c r="M6067">
        <v>29</v>
      </c>
      <c r="N6067">
        <v>231</v>
      </c>
    </row>
    <row r="6068" spans="1:14" x14ac:dyDescent="0.35">
      <c r="A6068" t="s">
        <v>436</v>
      </c>
      <c r="B6068" t="s">
        <v>1765</v>
      </c>
      <c r="C6068" t="s">
        <v>21</v>
      </c>
      <c r="D6068">
        <v>2</v>
      </c>
      <c r="E6068">
        <v>4</v>
      </c>
      <c r="F606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068" t="s">
        <v>47</v>
      </c>
      <c r="H6068" t="s">
        <v>52</v>
      </c>
      <c r="I606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6068">
        <v>9.1999999999999993</v>
      </c>
      <c r="K6068">
        <v>7.8</v>
      </c>
      <c r="L6068">
        <v>8.5</v>
      </c>
      <c r="M6068">
        <v>33</v>
      </c>
      <c r="N6068">
        <v>229</v>
      </c>
    </row>
    <row r="6069" spans="1:14" x14ac:dyDescent="0.35">
      <c r="A6069" t="s">
        <v>436</v>
      </c>
      <c r="B6069" t="s">
        <v>1766</v>
      </c>
      <c r="C6069" t="s">
        <v>21</v>
      </c>
      <c r="D6069">
        <v>2</v>
      </c>
      <c r="E6069">
        <v>4</v>
      </c>
      <c r="F606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069" t="s">
        <v>47</v>
      </c>
      <c r="H6069" t="s">
        <v>16</v>
      </c>
      <c r="I606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069">
        <v>11.7</v>
      </c>
      <c r="K6069">
        <v>9.1999999999999993</v>
      </c>
      <c r="L6069">
        <v>10.6</v>
      </c>
      <c r="M6069">
        <v>27</v>
      </c>
      <c r="N6069">
        <v>248</v>
      </c>
    </row>
    <row r="6070" spans="1:14" x14ac:dyDescent="0.35">
      <c r="A6070" t="s">
        <v>436</v>
      </c>
      <c r="B6070" t="s">
        <v>1767</v>
      </c>
      <c r="C6070" t="s">
        <v>21</v>
      </c>
      <c r="D6070">
        <v>3</v>
      </c>
      <c r="E6070">
        <v>6</v>
      </c>
      <c r="F607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070" t="s">
        <v>47</v>
      </c>
      <c r="H6070" t="s">
        <v>16</v>
      </c>
      <c r="I607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070">
        <v>13</v>
      </c>
      <c r="K6070">
        <v>10</v>
      </c>
      <c r="L6070">
        <v>11.6</v>
      </c>
      <c r="M6070">
        <v>24</v>
      </c>
      <c r="N6070">
        <v>273</v>
      </c>
    </row>
    <row r="6071" spans="1:14" x14ac:dyDescent="0.35">
      <c r="A6071" t="s">
        <v>452</v>
      </c>
      <c r="B6071" t="s">
        <v>454</v>
      </c>
      <c r="C6071" t="s">
        <v>25</v>
      </c>
      <c r="D6071">
        <v>2.5</v>
      </c>
      <c r="E6071">
        <v>4</v>
      </c>
      <c r="F607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071" t="s">
        <v>455</v>
      </c>
      <c r="H6071" t="s">
        <v>144</v>
      </c>
      <c r="I607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071">
        <v>5.5</v>
      </c>
      <c r="K6071">
        <v>5.2</v>
      </c>
      <c r="L6071">
        <v>5.3</v>
      </c>
      <c r="M6071">
        <v>53</v>
      </c>
      <c r="N6071">
        <v>124</v>
      </c>
    </row>
    <row r="6072" spans="1:14" x14ac:dyDescent="0.35">
      <c r="A6072" t="s">
        <v>452</v>
      </c>
      <c r="B6072" t="s">
        <v>456</v>
      </c>
      <c r="C6072" t="s">
        <v>25</v>
      </c>
      <c r="D6072">
        <v>3.5</v>
      </c>
      <c r="E6072">
        <v>6</v>
      </c>
      <c r="F607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072" t="s">
        <v>47</v>
      </c>
      <c r="H6072" t="s">
        <v>144</v>
      </c>
      <c r="I607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072">
        <v>10.6</v>
      </c>
      <c r="K6072">
        <v>7.2</v>
      </c>
      <c r="L6072">
        <v>9.1</v>
      </c>
      <c r="M6072">
        <v>31</v>
      </c>
      <c r="N6072">
        <v>211</v>
      </c>
    </row>
    <row r="6073" spans="1:14" x14ac:dyDescent="0.35">
      <c r="A6073" t="s">
        <v>452</v>
      </c>
      <c r="B6073" t="s">
        <v>1768</v>
      </c>
      <c r="C6073" t="s">
        <v>25</v>
      </c>
      <c r="D6073">
        <v>3.5</v>
      </c>
      <c r="E6073">
        <v>6</v>
      </c>
      <c r="F607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073" t="s">
        <v>47</v>
      </c>
      <c r="H6073" t="s">
        <v>144</v>
      </c>
      <c r="I607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073">
        <v>10.9</v>
      </c>
      <c r="K6073">
        <v>7.5</v>
      </c>
      <c r="L6073">
        <v>9.4</v>
      </c>
      <c r="M6073">
        <v>30</v>
      </c>
      <c r="N6073">
        <v>219</v>
      </c>
    </row>
    <row r="6074" spans="1:14" x14ac:dyDescent="0.35">
      <c r="A6074" t="s">
        <v>452</v>
      </c>
      <c r="B6074" t="s">
        <v>458</v>
      </c>
      <c r="C6074" t="s">
        <v>25</v>
      </c>
      <c r="D6074">
        <v>3.5</v>
      </c>
      <c r="E6074">
        <v>6</v>
      </c>
      <c r="F607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074" t="s">
        <v>22</v>
      </c>
      <c r="H6074" t="s">
        <v>16</v>
      </c>
      <c r="I607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074">
        <v>12.3</v>
      </c>
      <c r="K6074">
        <v>9.1</v>
      </c>
      <c r="L6074">
        <v>10.9</v>
      </c>
      <c r="M6074">
        <v>26</v>
      </c>
      <c r="N6074">
        <v>254</v>
      </c>
    </row>
    <row r="6075" spans="1:14" x14ac:dyDescent="0.35">
      <c r="A6075" t="s">
        <v>452</v>
      </c>
      <c r="B6075" t="s">
        <v>1082</v>
      </c>
      <c r="C6075" t="s">
        <v>14</v>
      </c>
      <c r="D6075">
        <v>5</v>
      </c>
      <c r="E6075">
        <v>8</v>
      </c>
      <c r="F607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075" t="s">
        <v>47</v>
      </c>
      <c r="H6075" t="s">
        <v>16</v>
      </c>
      <c r="I607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075">
        <v>14.9</v>
      </c>
      <c r="K6075">
        <v>9.6999999999999993</v>
      </c>
      <c r="L6075">
        <v>12.5</v>
      </c>
      <c r="M6075">
        <v>23</v>
      </c>
      <c r="N6075">
        <v>293</v>
      </c>
    </row>
    <row r="6076" spans="1:14" x14ac:dyDescent="0.35">
      <c r="A6076" t="s">
        <v>452</v>
      </c>
      <c r="B6076" t="s">
        <v>460</v>
      </c>
      <c r="C6076" t="s">
        <v>66</v>
      </c>
      <c r="D6076">
        <v>4.5999999999999996</v>
      </c>
      <c r="E6076">
        <v>8</v>
      </c>
      <c r="F607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076" t="s">
        <v>22</v>
      </c>
      <c r="H6076" t="s">
        <v>16</v>
      </c>
      <c r="I607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076">
        <v>16</v>
      </c>
      <c r="K6076">
        <v>12.9</v>
      </c>
      <c r="L6076">
        <v>14.6</v>
      </c>
      <c r="M6076">
        <v>19</v>
      </c>
      <c r="N6076">
        <v>341</v>
      </c>
    </row>
    <row r="6077" spans="1:14" x14ac:dyDescent="0.35">
      <c r="A6077" t="s">
        <v>452</v>
      </c>
      <c r="B6077" t="s">
        <v>1380</v>
      </c>
      <c r="C6077" t="s">
        <v>14</v>
      </c>
      <c r="D6077">
        <v>2</v>
      </c>
      <c r="E6077">
        <v>4</v>
      </c>
      <c r="F607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077" t="s">
        <v>47</v>
      </c>
      <c r="H6077" t="s">
        <v>16</v>
      </c>
      <c r="I607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077">
        <v>11</v>
      </c>
      <c r="K6077">
        <v>7.6</v>
      </c>
      <c r="L6077">
        <v>9.5</v>
      </c>
      <c r="M6077">
        <v>30</v>
      </c>
      <c r="N6077">
        <v>220</v>
      </c>
    </row>
    <row r="6078" spans="1:14" x14ac:dyDescent="0.35">
      <c r="A6078" t="s">
        <v>452</v>
      </c>
      <c r="B6078" t="s">
        <v>1084</v>
      </c>
      <c r="C6078" t="s">
        <v>14</v>
      </c>
      <c r="D6078">
        <v>3.5</v>
      </c>
      <c r="E6078">
        <v>6</v>
      </c>
      <c r="F607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078" t="s">
        <v>22</v>
      </c>
      <c r="H6078" t="s">
        <v>16</v>
      </c>
      <c r="I607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078">
        <v>12.3</v>
      </c>
      <c r="K6078">
        <v>9.1</v>
      </c>
      <c r="L6078">
        <v>10.9</v>
      </c>
      <c r="M6078">
        <v>26</v>
      </c>
      <c r="N6078">
        <v>254</v>
      </c>
    </row>
    <row r="6079" spans="1:14" x14ac:dyDescent="0.35">
      <c r="A6079" t="s">
        <v>452</v>
      </c>
      <c r="B6079" t="s">
        <v>465</v>
      </c>
      <c r="C6079" t="s">
        <v>14</v>
      </c>
      <c r="D6079">
        <v>3.5</v>
      </c>
      <c r="E6079">
        <v>6</v>
      </c>
      <c r="F607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079" t="s">
        <v>22</v>
      </c>
      <c r="H6079" t="s">
        <v>16</v>
      </c>
      <c r="I607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079">
        <v>12.3</v>
      </c>
      <c r="K6079">
        <v>9.1</v>
      </c>
      <c r="L6079">
        <v>10.9</v>
      </c>
      <c r="M6079">
        <v>26</v>
      </c>
      <c r="N6079">
        <v>254</v>
      </c>
    </row>
    <row r="6080" spans="1:14" x14ac:dyDescent="0.35">
      <c r="A6080" t="s">
        <v>452</v>
      </c>
      <c r="B6080" t="s">
        <v>1381</v>
      </c>
      <c r="C6080" t="s">
        <v>38</v>
      </c>
      <c r="D6080">
        <v>5</v>
      </c>
      <c r="E6080">
        <v>8</v>
      </c>
      <c r="F608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080" t="s">
        <v>1198</v>
      </c>
      <c r="H6080" t="s">
        <v>16</v>
      </c>
      <c r="I608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080">
        <v>15.1</v>
      </c>
      <c r="K6080">
        <v>9.5</v>
      </c>
      <c r="L6080">
        <v>12.6</v>
      </c>
      <c r="M6080">
        <v>22</v>
      </c>
      <c r="N6080">
        <v>294</v>
      </c>
    </row>
    <row r="6081" spans="1:14" x14ac:dyDescent="0.35">
      <c r="A6081" t="s">
        <v>452</v>
      </c>
      <c r="B6081" t="s">
        <v>1382</v>
      </c>
      <c r="C6081" t="s">
        <v>38</v>
      </c>
      <c r="D6081">
        <v>3.5</v>
      </c>
      <c r="E6081">
        <v>6</v>
      </c>
      <c r="F608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081" t="s">
        <v>1383</v>
      </c>
      <c r="H6081" t="s">
        <v>16</v>
      </c>
      <c r="I608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081">
        <v>9</v>
      </c>
      <c r="K6081">
        <v>7.1</v>
      </c>
      <c r="L6081">
        <v>8.1</v>
      </c>
      <c r="M6081">
        <v>35</v>
      </c>
      <c r="N6081">
        <v>189</v>
      </c>
    </row>
    <row r="6082" spans="1:14" x14ac:dyDescent="0.35">
      <c r="A6082" t="s">
        <v>452</v>
      </c>
      <c r="B6082" t="s">
        <v>1385</v>
      </c>
      <c r="C6082" t="s">
        <v>25</v>
      </c>
      <c r="D6082">
        <v>3.4</v>
      </c>
      <c r="E6082">
        <v>6</v>
      </c>
      <c r="F608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082" t="s">
        <v>1198</v>
      </c>
      <c r="H6082" t="s">
        <v>16</v>
      </c>
      <c r="I608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082">
        <v>13.1</v>
      </c>
      <c r="K6082">
        <v>8.6999999999999993</v>
      </c>
      <c r="L6082">
        <v>11.1</v>
      </c>
      <c r="M6082">
        <v>25</v>
      </c>
      <c r="N6082">
        <v>261</v>
      </c>
    </row>
    <row r="6083" spans="1:14" x14ac:dyDescent="0.35">
      <c r="A6083" t="s">
        <v>452</v>
      </c>
      <c r="B6083" t="s">
        <v>1387</v>
      </c>
      <c r="C6083" t="s">
        <v>25</v>
      </c>
      <c r="D6083">
        <v>3.5</v>
      </c>
      <c r="E6083">
        <v>6</v>
      </c>
      <c r="F608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083" t="s">
        <v>1383</v>
      </c>
      <c r="H6083" t="s">
        <v>16</v>
      </c>
      <c r="I608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083">
        <v>10.3</v>
      </c>
      <c r="K6083">
        <v>7.7</v>
      </c>
      <c r="L6083">
        <v>9.1</v>
      </c>
      <c r="M6083">
        <v>31</v>
      </c>
      <c r="N6083">
        <v>214</v>
      </c>
    </row>
    <row r="6084" spans="1:14" x14ac:dyDescent="0.35">
      <c r="A6084" t="s">
        <v>452</v>
      </c>
      <c r="B6084" t="s">
        <v>472</v>
      </c>
      <c r="C6084" t="s">
        <v>66</v>
      </c>
      <c r="D6084">
        <v>5.7</v>
      </c>
      <c r="E6084">
        <v>8</v>
      </c>
      <c r="F608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084" t="s">
        <v>47</v>
      </c>
      <c r="H6084" t="s">
        <v>16</v>
      </c>
      <c r="I608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084">
        <v>18.2</v>
      </c>
      <c r="K6084">
        <v>12.8</v>
      </c>
      <c r="L6084">
        <v>15.8</v>
      </c>
      <c r="M6084">
        <v>18</v>
      </c>
      <c r="N6084">
        <v>371</v>
      </c>
    </row>
    <row r="6085" spans="1:14" x14ac:dyDescent="0.35">
      <c r="A6085" t="s">
        <v>452</v>
      </c>
      <c r="B6085" t="s">
        <v>1388</v>
      </c>
      <c r="C6085" t="s">
        <v>21</v>
      </c>
      <c r="D6085">
        <v>2</v>
      </c>
      <c r="E6085">
        <v>4</v>
      </c>
      <c r="F608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085" t="s">
        <v>22</v>
      </c>
      <c r="H6085" t="s">
        <v>16</v>
      </c>
      <c r="I608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085">
        <v>10.7</v>
      </c>
      <c r="K6085">
        <v>8.5</v>
      </c>
      <c r="L6085">
        <v>9.6999999999999993</v>
      </c>
      <c r="M6085">
        <v>29</v>
      </c>
      <c r="N6085">
        <v>226</v>
      </c>
    </row>
    <row r="6086" spans="1:14" x14ac:dyDescent="0.35">
      <c r="A6086" t="s">
        <v>452</v>
      </c>
      <c r="B6086" t="s">
        <v>1389</v>
      </c>
      <c r="C6086" t="s">
        <v>21</v>
      </c>
      <c r="D6086">
        <v>2</v>
      </c>
      <c r="E6086">
        <v>4</v>
      </c>
      <c r="F608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086" t="s">
        <v>22</v>
      </c>
      <c r="H6086" t="s">
        <v>16</v>
      </c>
      <c r="I608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086">
        <v>10.8</v>
      </c>
      <c r="K6086">
        <v>8.9</v>
      </c>
      <c r="L6086">
        <v>9.9</v>
      </c>
      <c r="M6086">
        <v>29</v>
      </c>
      <c r="N6086">
        <v>232</v>
      </c>
    </row>
    <row r="6087" spans="1:14" x14ac:dyDescent="0.35">
      <c r="A6087" t="s">
        <v>452</v>
      </c>
      <c r="B6087" t="s">
        <v>894</v>
      </c>
      <c r="C6087" t="s">
        <v>21</v>
      </c>
      <c r="D6087">
        <v>2.5</v>
      </c>
      <c r="E6087">
        <v>4</v>
      </c>
      <c r="F608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087" t="s">
        <v>455</v>
      </c>
      <c r="H6087" t="s">
        <v>144</v>
      </c>
      <c r="I608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087">
        <v>7.2</v>
      </c>
      <c r="K6087">
        <v>7.9</v>
      </c>
      <c r="L6087">
        <v>7.5</v>
      </c>
      <c r="M6087">
        <v>38</v>
      </c>
      <c r="N6087">
        <v>176</v>
      </c>
    </row>
    <row r="6088" spans="1:14" x14ac:dyDescent="0.35">
      <c r="A6088" t="s">
        <v>452</v>
      </c>
      <c r="B6088" t="s">
        <v>1086</v>
      </c>
      <c r="C6088" t="s">
        <v>38</v>
      </c>
      <c r="D6088">
        <v>3.5</v>
      </c>
      <c r="E6088">
        <v>6</v>
      </c>
      <c r="F608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088" t="s">
        <v>22</v>
      </c>
      <c r="H6088" t="s">
        <v>16</v>
      </c>
      <c r="I608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088">
        <v>13.1</v>
      </c>
      <c r="K6088">
        <v>9.8000000000000007</v>
      </c>
      <c r="L6088">
        <v>11.2</v>
      </c>
      <c r="M6088">
        <v>25</v>
      </c>
      <c r="N6088">
        <v>262</v>
      </c>
    </row>
    <row r="6089" spans="1:14" x14ac:dyDescent="0.35">
      <c r="A6089" t="s">
        <v>452</v>
      </c>
      <c r="B6089" t="s">
        <v>896</v>
      </c>
      <c r="C6089" t="s">
        <v>38</v>
      </c>
      <c r="D6089">
        <v>3.5</v>
      </c>
      <c r="E6089">
        <v>6</v>
      </c>
      <c r="F608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089" t="s">
        <v>22</v>
      </c>
      <c r="H6089" t="s">
        <v>16</v>
      </c>
      <c r="I608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089">
        <v>13.1</v>
      </c>
      <c r="K6089">
        <v>9.8000000000000007</v>
      </c>
      <c r="L6089">
        <v>11.2</v>
      </c>
      <c r="M6089">
        <v>25</v>
      </c>
      <c r="N6089">
        <v>262</v>
      </c>
    </row>
    <row r="6090" spans="1:14" x14ac:dyDescent="0.35">
      <c r="A6090" t="s">
        <v>452</v>
      </c>
      <c r="B6090" t="s">
        <v>897</v>
      </c>
      <c r="C6090" t="s">
        <v>38</v>
      </c>
      <c r="D6090">
        <v>5</v>
      </c>
      <c r="E6090">
        <v>8</v>
      </c>
      <c r="F609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090" t="s">
        <v>47</v>
      </c>
      <c r="H6090" t="s">
        <v>16</v>
      </c>
      <c r="I609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090">
        <v>15.2</v>
      </c>
      <c r="K6090">
        <v>9.5</v>
      </c>
      <c r="L6090">
        <v>12.6</v>
      </c>
      <c r="M6090">
        <v>22</v>
      </c>
      <c r="N6090">
        <v>289</v>
      </c>
    </row>
    <row r="6091" spans="1:14" x14ac:dyDescent="0.35">
      <c r="A6091" t="s">
        <v>452</v>
      </c>
      <c r="B6091" t="s">
        <v>473</v>
      </c>
      <c r="C6091" t="s">
        <v>21</v>
      </c>
      <c r="D6091">
        <v>3.5</v>
      </c>
      <c r="E6091">
        <v>6</v>
      </c>
      <c r="F609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091" t="s">
        <v>47</v>
      </c>
      <c r="H6091" t="s">
        <v>144</v>
      </c>
      <c r="I609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091">
        <v>12.2</v>
      </c>
      <c r="K6091">
        <v>9</v>
      </c>
      <c r="L6091">
        <v>10.8</v>
      </c>
      <c r="M6091">
        <v>26</v>
      </c>
      <c r="N6091">
        <v>252</v>
      </c>
    </row>
    <row r="6092" spans="1:14" x14ac:dyDescent="0.35">
      <c r="A6092" t="s">
        <v>452</v>
      </c>
      <c r="B6092" t="s">
        <v>1390</v>
      </c>
      <c r="C6092" t="s">
        <v>21</v>
      </c>
      <c r="D6092">
        <v>3.5</v>
      </c>
      <c r="E6092">
        <v>6</v>
      </c>
      <c r="F609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092" t="s">
        <v>47</v>
      </c>
      <c r="H6092" t="s">
        <v>144</v>
      </c>
      <c r="I609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092">
        <v>13.1</v>
      </c>
      <c r="K6092">
        <v>9.4</v>
      </c>
      <c r="L6092">
        <v>11.1</v>
      </c>
      <c r="M6092">
        <v>25</v>
      </c>
      <c r="N6092">
        <v>268</v>
      </c>
    </row>
    <row r="6093" spans="1:14" x14ac:dyDescent="0.35">
      <c r="A6093" t="s">
        <v>452</v>
      </c>
      <c r="B6093" t="s">
        <v>474</v>
      </c>
      <c r="C6093" t="s">
        <v>66</v>
      </c>
      <c r="D6093">
        <v>3.5</v>
      </c>
      <c r="E6093">
        <v>6</v>
      </c>
      <c r="F609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093" t="s">
        <v>455</v>
      </c>
      <c r="H6093" t="s">
        <v>16</v>
      </c>
      <c r="I609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093">
        <v>7.5</v>
      </c>
      <c r="K6093">
        <v>8.4</v>
      </c>
      <c r="L6093">
        <v>7.9</v>
      </c>
      <c r="M6093">
        <v>36</v>
      </c>
      <c r="N6093">
        <v>185</v>
      </c>
    </row>
    <row r="6094" spans="1:14" x14ac:dyDescent="0.35">
      <c r="A6094" t="s">
        <v>452</v>
      </c>
      <c r="B6094" t="s">
        <v>1769</v>
      </c>
      <c r="C6094" t="s">
        <v>66</v>
      </c>
      <c r="D6094">
        <v>3.5</v>
      </c>
      <c r="E6094">
        <v>6</v>
      </c>
      <c r="F609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094" t="s">
        <v>455</v>
      </c>
      <c r="H6094" t="s">
        <v>16</v>
      </c>
      <c r="I609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094">
        <v>8.1</v>
      </c>
      <c r="K6094">
        <v>8.4</v>
      </c>
      <c r="L6094">
        <v>8.1</v>
      </c>
      <c r="M6094">
        <v>35</v>
      </c>
      <c r="N6094">
        <v>190</v>
      </c>
    </row>
    <row r="6095" spans="1:14" x14ac:dyDescent="0.35">
      <c r="A6095" t="s">
        <v>452</v>
      </c>
      <c r="B6095" t="s">
        <v>1770</v>
      </c>
      <c r="C6095" t="s">
        <v>25</v>
      </c>
      <c r="D6095">
        <v>2</v>
      </c>
      <c r="E6095">
        <v>4</v>
      </c>
      <c r="F609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095" t="s">
        <v>1198</v>
      </c>
      <c r="H6095" t="s">
        <v>144</v>
      </c>
      <c r="I609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095">
        <v>8</v>
      </c>
      <c r="K6095">
        <v>6.3</v>
      </c>
      <c r="L6095">
        <v>7.2</v>
      </c>
      <c r="M6095">
        <v>39</v>
      </c>
      <c r="N6095">
        <v>168</v>
      </c>
    </row>
    <row r="6096" spans="1:14" x14ac:dyDescent="0.35">
      <c r="A6096" t="s">
        <v>452</v>
      </c>
      <c r="B6096" t="s">
        <v>1771</v>
      </c>
      <c r="C6096" t="s">
        <v>14</v>
      </c>
      <c r="D6096">
        <v>2</v>
      </c>
      <c r="E6096">
        <v>4</v>
      </c>
      <c r="F609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096" t="s">
        <v>455</v>
      </c>
      <c r="H6096" t="s">
        <v>144</v>
      </c>
      <c r="I609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096">
        <v>5.5</v>
      </c>
      <c r="K6096">
        <v>5.7</v>
      </c>
      <c r="L6096">
        <v>5.6</v>
      </c>
      <c r="M6096">
        <v>50</v>
      </c>
      <c r="N6096">
        <v>130</v>
      </c>
    </row>
    <row r="6097" spans="1:14" x14ac:dyDescent="0.35">
      <c r="A6097" t="s">
        <v>452</v>
      </c>
      <c r="B6097" t="s">
        <v>1772</v>
      </c>
      <c r="C6097" t="s">
        <v>14</v>
      </c>
      <c r="D6097">
        <v>2</v>
      </c>
      <c r="E6097">
        <v>4</v>
      </c>
      <c r="F609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097" t="s">
        <v>455</v>
      </c>
      <c r="H6097" t="s">
        <v>144</v>
      </c>
      <c r="I609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097">
        <v>5.7</v>
      </c>
      <c r="K6097">
        <v>6.2</v>
      </c>
      <c r="L6097">
        <v>6</v>
      </c>
      <c r="M6097">
        <v>47</v>
      </c>
      <c r="N6097">
        <v>140</v>
      </c>
    </row>
    <row r="6098" spans="1:14" x14ac:dyDescent="0.35">
      <c r="A6098" t="s">
        <v>475</v>
      </c>
      <c r="B6098" t="s">
        <v>1773</v>
      </c>
      <c r="C6098" t="s">
        <v>58</v>
      </c>
      <c r="D6098">
        <v>2.7</v>
      </c>
      <c r="E6098">
        <v>6</v>
      </c>
      <c r="F609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098" t="s">
        <v>22</v>
      </c>
      <c r="H6098" t="s">
        <v>144</v>
      </c>
      <c r="I609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098">
        <v>14</v>
      </c>
      <c r="K6098">
        <v>9.4</v>
      </c>
      <c r="L6098">
        <v>12</v>
      </c>
      <c r="M6098">
        <v>24</v>
      </c>
      <c r="N6098">
        <v>281</v>
      </c>
    </row>
    <row r="6099" spans="1:14" x14ac:dyDescent="0.35">
      <c r="A6099" t="s">
        <v>475</v>
      </c>
      <c r="B6099" t="s">
        <v>1773</v>
      </c>
      <c r="C6099" t="s">
        <v>58</v>
      </c>
      <c r="D6099">
        <v>3</v>
      </c>
      <c r="E6099">
        <v>6</v>
      </c>
      <c r="F609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099" t="s">
        <v>22</v>
      </c>
      <c r="H6099" t="s">
        <v>144</v>
      </c>
      <c r="I609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099">
        <v>14.5</v>
      </c>
      <c r="K6099">
        <v>9.8000000000000007</v>
      </c>
      <c r="L6099">
        <v>12.3</v>
      </c>
      <c r="M6099">
        <v>23</v>
      </c>
      <c r="N6099">
        <v>289</v>
      </c>
    </row>
    <row r="6100" spans="1:14" x14ac:dyDescent="0.35">
      <c r="A6100" t="s">
        <v>475</v>
      </c>
      <c r="B6100" t="s">
        <v>1773</v>
      </c>
      <c r="C6100" t="s">
        <v>58</v>
      </c>
      <c r="D6100">
        <v>3.7</v>
      </c>
      <c r="E6100">
        <v>6</v>
      </c>
      <c r="F610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100" t="s">
        <v>22</v>
      </c>
      <c r="H6100" t="s">
        <v>144</v>
      </c>
      <c r="I610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100">
        <v>14.3</v>
      </c>
      <c r="K6100">
        <v>9.6999999999999993</v>
      </c>
      <c r="L6100">
        <v>12.2</v>
      </c>
      <c r="M6100">
        <v>23</v>
      </c>
      <c r="N6100">
        <v>287</v>
      </c>
    </row>
    <row r="6101" spans="1:14" x14ac:dyDescent="0.35">
      <c r="A6101" t="s">
        <v>475</v>
      </c>
      <c r="B6101" t="s">
        <v>898</v>
      </c>
      <c r="C6101" t="s">
        <v>21</v>
      </c>
      <c r="D6101">
        <v>2</v>
      </c>
      <c r="E6101">
        <v>4</v>
      </c>
      <c r="F610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101" t="s">
        <v>22</v>
      </c>
      <c r="H6101" t="s">
        <v>144</v>
      </c>
      <c r="I610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101">
        <v>12.3</v>
      </c>
      <c r="K6101">
        <v>9.3000000000000007</v>
      </c>
      <c r="L6101">
        <v>11</v>
      </c>
      <c r="M6101">
        <v>26</v>
      </c>
      <c r="N6101">
        <v>257</v>
      </c>
    </row>
    <row r="6102" spans="1:14" x14ac:dyDescent="0.35">
      <c r="A6102" t="s">
        <v>475</v>
      </c>
      <c r="B6102" t="s">
        <v>1250</v>
      </c>
      <c r="C6102" t="s">
        <v>21</v>
      </c>
      <c r="D6102">
        <v>2</v>
      </c>
      <c r="E6102">
        <v>4</v>
      </c>
      <c r="F610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102" t="s">
        <v>22</v>
      </c>
      <c r="H6102" t="s">
        <v>144</v>
      </c>
      <c r="I610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102">
        <v>12.2</v>
      </c>
      <c r="K6102">
        <v>9.3000000000000007</v>
      </c>
      <c r="L6102">
        <v>10.9</v>
      </c>
      <c r="M6102">
        <v>26</v>
      </c>
      <c r="N6102">
        <v>256</v>
      </c>
    </row>
    <row r="6103" spans="1:14" x14ac:dyDescent="0.35">
      <c r="A6103" t="s">
        <v>475</v>
      </c>
      <c r="B6103" t="s">
        <v>898</v>
      </c>
      <c r="C6103" t="s">
        <v>21</v>
      </c>
      <c r="D6103">
        <v>2.2999999999999998</v>
      </c>
      <c r="E6103">
        <v>4</v>
      </c>
      <c r="F610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103" t="s">
        <v>22</v>
      </c>
      <c r="H6103" t="s">
        <v>144</v>
      </c>
      <c r="I610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103">
        <v>13.1</v>
      </c>
      <c r="K6103">
        <v>9.5</v>
      </c>
      <c r="L6103">
        <v>11.5</v>
      </c>
      <c r="M6103">
        <v>25</v>
      </c>
      <c r="N6103">
        <v>270</v>
      </c>
    </row>
    <row r="6104" spans="1:14" x14ac:dyDescent="0.35">
      <c r="A6104" t="s">
        <v>475</v>
      </c>
      <c r="B6104" t="s">
        <v>477</v>
      </c>
      <c r="C6104" t="s">
        <v>66</v>
      </c>
      <c r="D6104">
        <v>3.5</v>
      </c>
      <c r="E6104">
        <v>6</v>
      </c>
      <c r="F610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104" t="s">
        <v>22</v>
      </c>
      <c r="H6104" t="s">
        <v>144</v>
      </c>
      <c r="I610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104">
        <v>15.7</v>
      </c>
      <c r="K6104">
        <v>11.2</v>
      </c>
      <c r="L6104">
        <v>13.7</v>
      </c>
      <c r="M6104">
        <v>21</v>
      </c>
      <c r="N6104">
        <v>322</v>
      </c>
    </row>
    <row r="6105" spans="1:14" x14ac:dyDescent="0.35">
      <c r="A6105" t="s">
        <v>475</v>
      </c>
      <c r="B6105" t="s">
        <v>1774</v>
      </c>
      <c r="C6105" t="s">
        <v>305</v>
      </c>
      <c r="D6105">
        <v>3.7</v>
      </c>
      <c r="E6105">
        <v>6</v>
      </c>
      <c r="F610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105" t="s">
        <v>36</v>
      </c>
      <c r="H6105" t="s">
        <v>144</v>
      </c>
      <c r="I610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105">
        <v>14.7</v>
      </c>
      <c r="K6105">
        <v>10.3</v>
      </c>
      <c r="L6105">
        <v>12.7</v>
      </c>
      <c r="M6105">
        <v>22</v>
      </c>
      <c r="N6105">
        <v>297</v>
      </c>
    </row>
    <row r="6106" spans="1:14" x14ac:dyDescent="0.35">
      <c r="A6106" t="s">
        <v>475</v>
      </c>
      <c r="B6106" t="s">
        <v>482</v>
      </c>
      <c r="C6106" t="s">
        <v>25</v>
      </c>
      <c r="D6106">
        <v>2</v>
      </c>
      <c r="E6106">
        <v>4</v>
      </c>
      <c r="F610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106" t="s">
        <v>22</v>
      </c>
      <c r="H6106" t="s">
        <v>144</v>
      </c>
      <c r="I610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106">
        <v>12.1</v>
      </c>
      <c r="K6106">
        <v>8.4</v>
      </c>
      <c r="L6106">
        <v>10.4</v>
      </c>
      <c r="M6106">
        <v>27</v>
      </c>
      <c r="N6106">
        <v>245</v>
      </c>
    </row>
    <row r="6107" spans="1:14" x14ac:dyDescent="0.35">
      <c r="A6107" t="s">
        <v>475</v>
      </c>
      <c r="B6107" t="s">
        <v>482</v>
      </c>
      <c r="C6107" t="s">
        <v>25</v>
      </c>
      <c r="D6107">
        <v>3</v>
      </c>
      <c r="E6107">
        <v>6</v>
      </c>
      <c r="F610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107" t="s">
        <v>22</v>
      </c>
      <c r="H6107" t="s">
        <v>144</v>
      </c>
      <c r="I610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107">
        <v>14</v>
      </c>
      <c r="K6107">
        <v>9.1999999999999993</v>
      </c>
      <c r="L6107">
        <v>11.8</v>
      </c>
      <c r="M6107">
        <v>24</v>
      </c>
      <c r="N6107">
        <v>278</v>
      </c>
    </row>
    <row r="6108" spans="1:14" x14ac:dyDescent="0.35">
      <c r="A6108" t="s">
        <v>475</v>
      </c>
      <c r="B6108" t="s">
        <v>1775</v>
      </c>
      <c r="C6108" t="s">
        <v>25</v>
      </c>
      <c r="D6108">
        <v>2</v>
      </c>
      <c r="E6108">
        <v>4</v>
      </c>
      <c r="F610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108" t="s">
        <v>210</v>
      </c>
      <c r="H6108" t="s">
        <v>144</v>
      </c>
      <c r="I610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108">
        <v>5.7</v>
      </c>
      <c r="K6108">
        <v>6.2</v>
      </c>
      <c r="L6108">
        <v>5.9</v>
      </c>
      <c r="M6108">
        <v>48</v>
      </c>
      <c r="N6108">
        <v>139</v>
      </c>
    </row>
    <row r="6109" spans="1:14" x14ac:dyDescent="0.35">
      <c r="A6109" t="s">
        <v>475</v>
      </c>
      <c r="B6109" t="s">
        <v>1776</v>
      </c>
      <c r="C6109" t="s">
        <v>21</v>
      </c>
      <c r="D6109">
        <v>2</v>
      </c>
      <c r="E6109">
        <v>4</v>
      </c>
      <c r="F610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109" t="s">
        <v>47</v>
      </c>
      <c r="H6109" t="s">
        <v>144</v>
      </c>
      <c r="I610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109">
        <v>12</v>
      </c>
      <c r="K6109">
        <v>9.6</v>
      </c>
      <c r="L6109">
        <v>10.7</v>
      </c>
      <c r="M6109">
        <v>26</v>
      </c>
      <c r="N6109">
        <v>250</v>
      </c>
    </row>
    <row r="6110" spans="1:14" x14ac:dyDescent="0.35">
      <c r="A6110" t="s">
        <v>475</v>
      </c>
      <c r="B6110" t="s">
        <v>1776</v>
      </c>
      <c r="C6110" t="s">
        <v>21</v>
      </c>
      <c r="D6110">
        <v>2.7</v>
      </c>
      <c r="E6110">
        <v>6</v>
      </c>
      <c r="F611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110" t="s">
        <v>47</v>
      </c>
      <c r="H6110" t="s">
        <v>144</v>
      </c>
      <c r="I611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110">
        <v>12.6</v>
      </c>
      <c r="K6110">
        <v>9.1999999999999993</v>
      </c>
      <c r="L6110">
        <v>11</v>
      </c>
      <c r="M6110">
        <v>26</v>
      </c>
      <c r="N6110">
        <v>259</v>
      </c>
    </row>
    <row r="6111" spans="1:14" x14ac:dyDescent="0.35">
      <c r="A6111" t="s">
        <v>475</v>
      </c>
      <c r="B6111" t="s">
        <v>1777</v>
      </c>
      <c r="C6111" t="s">
        <v>66</v>
      </c>
      <c r="D6111">
        <v>3.5</v>
      </c>
      <c r="E6111">
        <v>6</v>
      </c>
      <c r="F611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111" t="s">
        <v>1198</v>
      </c>
      <c r="H6111" t="s">
        <v>144</v>
      </c>
      <c r="I611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111">
        <v>15</v>
      </c>
      <c r="K6111">
        <v>11.4</v>
      </c>
      <c r="L6111">
        <v>13.4</v>
      </c>
      <c r="M6111">
        <v>21</v>
      </c>
      <c r="N6111">
        <v>314</v>
      </c>
    </row>
    <row r="6112" spans="1:14" x14ac:dyDescent="0.35">
      <c r="A6112" t="s">
        <v>485</v>
      </c>
      <c r="B6112" t="s">
        <v>1778</v>
      </c>
      <c r="C6112" t="s">
        <v>25</v>
      </c>
      <c r="D6112">
        <v>3</v>
      </c>
      <c r="E6112">
        <v>6</v>
      </c>
      <c r="F611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112" t="s">
        <v>47</v>
      </c>
      <c r="H6112" t="s">
        <v>16</v>
      </c>
      <c r="I611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112">
        <v>14.1</v>
      </c>
      <c r="K6112">
        <v>9.8000000000000007</v>
      </c>
      <c r="L6112">
        <v>12.2</v>
      </c>
      <c r="M6112">
        <v>23</v>
      </c>
      <c r="N6112">
        <v>286</v>
      </c>
    </row>
    <row r="6113" spans="1:14" x14ac:dyDescent="0.35">
      <c r="A6113" t="s">
        <v>485</v>
      </c>
      <c r="B6113" t="s">
        <v>1779</v>
      </c>
      <c r="C6113" t="s">
        <v>25</v>
      </c>
      <c r="D6113">
        <v>3</v>
      </c>
      <c r="E6113">
        <v>6</v>
      </c>
      <c r="F611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113" t="s">
        <v>47</v>
      </c>
      <c r="H6113" t="s">
        <v>16</v>
      </c>
      <c r="I611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113">
        <v>14.7</v>
      </c>
      <c r="K6113">
        <v>9.9</v>
      </c>
      <c r="L6113">
        <v>12.6</v>
      </c>
      <c r="M6113">
        <v>22</v>
      </c>
      <c r="N6113">
        <v>295</v>
      </c>
    </row>
    <row r="6114" spans="1:14" x14ac:dyDescent="0.35">
      <c r="A6114" t="s">
        <v>485</v>
      </c>
      <c r="B6114" t="s">
        <v>1780</v>
      </c>
      <c r="C6114" t="s">
        <v>25</v>
      </c>
      <c r="D6114">
        <v>3</v>
      </c>
      <c r="E6114">
        <v>6</v>
      </c>
      <c r="F611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114" t="s">
        <v>47</v>
      </c>
      <c r="H6114" t="s">
        <v>16</v>
      </c>
      <c r="I611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114">
        <v>14.7</v>
      </c>
      <c r="K6114">
        <v>9.9</v>
      </c>
      <c r="L6114">
        <v>12.6</v>
      </c>
      <c r="M6114">
        <v>22</v>
      </c>
      <c r="N6114">
        <v>295</v>
      </c>
    </row>
    <row r="6115" spans="1:14" x14ac:dyDescent="0.35">
      <c r="A6115" t="s">
        <v>485</v>
      </c>
      <c r="B6115" t="s">
        <v>1781</v>
      </c>
      <c r="C6115" t="s">
        <v>38</v>
      </c>
      <c r="D6115">
        <v>4.7</v>
      </c>
      <c r="E6115">
        <v>8</v>
      </c>
      <c r="F611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115" t="s">
        <v>22</v>
      </c>
      <c r="H6115" t="s">
        <v>16</v>
      </c>
      <c r="I611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115">
        <v>17.8</v>
      </c>
      <c r="K6115">
        <v>11.6</v>
      </c>
      <c r="L6115">
        <v>15</v>
      </c>
      <c r="M6115">
        <v>19</v>
      </c>
      <c r="N6115">
        <v>354</v>
      </c>
    </row>
    <row r="6116" spans="1:14" x14ac:dyDescent="0.35">
      <c r="A6116" t="s">
        <v>485</v>
      </c>
      <c r="B6116" t="s">
        <v>1782</v>
      </c>
      <c r="C6116" t="s">
        <v>66</v>
      </c>
      <c r="D6116">
        <v>3</v>
      </c>
      <c r="E6116">
        <v>6</v>
      </c>
      <c r="F611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116" t="s">
        <v>47</v>
      </c>
      <c r="H6116" t="s">
        <v>16</v>
      </c>
      <c r="I611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116">
        <v>15.9</v>
      </c>
      <c r="K6116">
        <v>11.1</v>
      </c>
      <c r="L6116">
        <v>13.7</v>
      </c>
      <c r="M6116">
        <v>21</v>
      </c>
      <c r="N6116">
        <v>324</v>
      </c>
    </row>
    <row r="6117" spans="1:14" x14ac:dyDescent="0.35">
      <c r="A6117" t="s">
        <v>485</v>
      </c>
      <c r="B6117" t="s">
        <v>1783</v>
      </c>
      <c r="C6117" t="s">
        <v>66</v>
      </c>
      <c r="D6117">
        <v>3</v>
      </c>
      <c r="E6117">
        <v>6</v>
      </c>
      <c r="F611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117" t="s">
        <v>47</v>
      </c>
      <c r="H6117" t="s">
        <v>16</v>
      </c>
      <c r="I611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117">
        <v>16.100000000000001</v>
      </c>
      <c r="K6117">
        <v>11.4</v>
      </c>
      <c r="L6117">
        <v>14</v>
      </c>
      <c r="M6117">
        <v>20</v>
      </c>
      <c r="N6117">
        <v>330</v>
      </c>
    </row>
    <row r="6118" spans="1:14" x14ac:dyDescent="0.35">
      <c r="A6118" t="s">
        <v>485</v>
      </c>
      <c r="B6118" t="s">
        <v>1784</v>
      </c>
      <c r="C6118" t="s">
        <v>66</v>
      </c>
      <c r="D6118">
        <v>3.8</v>
      </c>
      <c r="E6118">
        <v>8</v>
      </c>
      <c r="F611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118" t="s">
        <v>47</v>
      </c>
      <c r="H6118" t="s">
        <v>16</v>
      </c>
      <c r="I611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118">
        <v>17.899999999999999</v>
      </c>
      <c r="K6118">
        <v>12.9</v>
      </c>
      <c r="L6118">
        <v>15.3</v>
      </c>
      <c r="M6118">
        <v>18</v>
      </c>
      <c r="N6118">
        <v>360</v>
      </c>
    </row>
    <row r="6119" spans="1:14" x14ac:dyDescent="0.35">
      <c r="A6119" t="s">
        <v>485</v>
      </c>
      <c r="B6119" t="s">
        <v>1785</v>
      </c>
      <c r="C6119" t="s">
        <v>66</v>
      </c>
      <c r="D6119">
        <v>3.8</v>
      </c>
      <c r="E6119">
        <v>8</v>
      </c>
      <c r="F611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119" t="s">
        <v>47</v>
      </c>
      <c r="H6119" t="s">
        <v>16</v>
      </c>
      <c r="I611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119">
        <v>17.899999999999999</v>
      </c>
      <c r="K6119">
        <v>12.9</v>
      </c>
      <c r="L6119">
        <v>15.3</v>
      </c>
      <c r="M6119">
        <v>18</v>
      </c>
      <c r="N6119">
        <v>360</v>
      </c>
    </row>
    <row r="6120" spans="1:14" x14ac:dyDescent="0.35">
      <c r="A6120" t="s">
        <v>485</v>
      </c>
      <c r="B6120" t="s">
        <v>1786</v>
      </c>
      <c r="C6120" t="s">
        <v>58</v>
      </c>
      <c r="D6120">
        <v>3</v>
      </c>
      <c r="E6120">
        <v>6</v>
      </c>
      <c r="F612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120" t="s">
        <v>47</v>
      </c>
      <c r="H6120" t="s">
        <v>16</v>
      </c>
      <c r="I612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120">
        <v>15.1</v>
      </c>
      <c r="K6120">
        <v>10.3</v>
      </c>
      <c r="L6120">
        <v>12.8</v>
      </c>
      <c r="M6120">
        <v>22</v>
      </c>
      <c r="N6120">
        <v>299</v>
      </c>
    </row>
    <row r="6121" spans="1:14" x14ac:dyDescent="0.35">
      <c r="A6121" t="s">
        <v>485</v>
      </c>
      <c r="B6121" t="s">
        <v>1787</v>
      </c>
      <c r="C6121" t="s">
        <v>58</v>
      </c>
      <c r="D6121">
        <v>3</v>
      </c>
      <c r="E6121">
        <v>6</v>
      </c>
      <c r="F612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121" t="s">
        <v>47</v>
      </c>
      <c r="H6121" t="s">
        <v>16</v>
      </c>
      <c r="I612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121">
        <v>15</v>
      </c>
      <c r="K6121">
        <v>10.3</v>
      </c>
      <c r="L6121">
        <v>12.8</v>
      </c>
      <c r="M6121">
        <v>22</v>
      </c>
      <c r="N6121">
        <v>301</v>
      </c>
    </row>
    <row r="6122" spans="1:14" x14ac:dyDescent="0.35">
      <c r="A6122" t="s">
        <v>485</v>
      </c>
      <c r="B6122" t="s">
        <v>1788</v>
      </c>
      <c r="C6122" t="s">
        <v>58</v>
      </c>
      <c r="D6122">
        <v>3.8</v>
      </c>
      <c r="E6122">
        <v>8</v>
      </c>
      <c r="F612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122" t="s">
        <v>47</v>
      </c>
      <c r="H6122" t="s">
        <v>16</v>
      </c>
      <c r="I612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122">
        <v>16</v>
      </c>
      <c r="K6122">
        <v>10.8</v>
      </c>
      <c r="L6122">
        <v>13.7</v>
      </c>
      <c r="M6122">
        <v>21</v>
      </c>
      <c r="N6122">
        <v>321</v>
      </c>
    </row>
    <row r="6123" spans="1:14" x14ac:dyDescent="0.35">
      <c r="A6123" t="s">
        <v>492</v>
      </c>
      <c r="B6123" t="s">
        <v>1090</v>
      </c>
      <c r="C6123" t="s">
        <v>14</v>
      </c>
      <c r="D6123">
        <v>2</v>
      </c>
      <c r="E6123">
        <v>4</v>
      </c>
      <c r="F612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123" t="s">
        <v>22</v>
      </c>
      <c r="H6123" t="s">
        <v>144</v>
      </c>
      <c r="I612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123">
        <v>8.3000000000000007</v>
      </c>
      <c r="K6123">
        <v>6.9</v>
      </c>
      <c r="L6123">
        <v>7.7</v>
      </c>
      <c r="M6123">
        <v>37</v>
      </c>
      <c r="N6123">
        <v>179</v>
      </c>
    </row>
    <row r="6124" spans="1:14" x14ac:dyDescent="0.35">
      <c r="A6124" t="s">
        <v>492</v>
      </c>
      <c r="B6124" t="s">
        <v>1090</v>
      </c>
      <c r="C6124" t="s">
        <v>14</v>
      </c>
      <c r="D6124">
        <v>2</v>
      </c>
      <c r="E6124">
        <v>4</v>
      </c>
      <c r="F612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124" t="s">
        <v>17</v>
      </c>
      <c r="H6124" t="s">
        <v>144</v>
      </c>
      <c r="I612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124">
        <v>8.8000000000000007</v>
      </c>
      <c r="K6124">
        <v>7</v>
      </c>
      <c r="L6124">
        <v>8</v>
      </c>
      <c r="M6124">
        <v>35</v>
      </c>
      <c r="N6124">
        <v>186</v>
      </c>
    </row>
    <row r="6125" spans="1:14" x14ac:dyDescent="0.35">
      <c r="A6125" t="s">
        <v>492</v>
      </c>
      <c r="B6125" t="s">
        <v>1091</v>
      </c>
      <c r="C6125" t="s">
        <v>14</v>
      </c>
      <c r="D6125">
        <v>2</v>
      </c>
      <c r="E6125">
        <v>4</v>
      </c>
      <c r="F612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125" t="s">
        <v>22</v>
      </c>
      <c r="H6125" t="s">
        <v>144</v>
      </c>
      <c r="I612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125">
        <v>8.6</v>
      </c>
      <c r="K6125">
        <v>7.4</v>
      </c>
      <c r="L6125">
        <v>8.1</v>
      </c>
      <c r="M6125">
        <v>35</v>
      </c>
      <c r="N6125">
        <v>189</v>
      </c>
    </row>
    <row r="6126" spans="1:14" x14ac:dyDescent="0.35">
      <c r="A6126" t="s">
        <v>492</v>
      </c>
      <c r="B6126" t="s">
        <v>493</v>
      </c>
      <c r="C6126" t="s">
        <v>21</v>
      </c>
      <c r="D6126">
        <v>2</v>
      </c>
      <c r="E6126">
        <v>4</v>
      </c>
      <c r="F612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126" t="s">
        <v>17</v>
      </c>
      <c r="H6126" t="s">
        <v>144</v>
      </c>
      <c r="I612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126">
        <v>9.6999999999999993</v>
      </c>
      <c r="K6126">
        <v>7.7</v>
      </c>
      <c r="L6126">
        <v>8.8000000000000007</v>
      </c>
      <c r="M6126">
        <v>32</v>
      </c>
      <c r="N6126">
        <v>206</v>
      </c>
    </row>
    <row r="6127" spans="1:14" x14ac:dyDescent="0.35">
      <c r="A6127" t="s">
        <v>492</v>
      </c>
      <c r="B6127" t="s">
        <v>493</v>
      </c>
      <c r="C6127" t="s">
        <v>21</v>
      </c>
      <c r="D6127">
        <v>2.5</v>
      </c>
      <c r="E6127">
        <v>4</v>
      </c>
      <c r="F612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127" t="s">
        <v>22</v>
      </c>
      <c r="H6127" t="s">
        <v>144</v>
      </c>
      <c r="I612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127">
        <v>9.6999999999999993</v>
      </c>
      <c r="K6127">
        <v>7.8</v>
      </c>
      <c r="L6127">
        <v>8.8000000000000007</v>
      </c>
      <c r="M6127">
        <v>32</v>
      </c>
      <c r="N6127">
        <v>206</v>
      </c>
    </row>
    <row r="6128" spans="1:14" x14ac:dyDescent="0.35">
      <c r="A6128" t="s">
        <v>492</v>
      </c>
      <c r="B6128" t="s">
        <v>1392</v>
      </c>
      <c r="C6128" t="s">
        <v>21</v>
      </c>
      <c r="D6128">
        <v>2.5</v>
      </c>
      <c r="E6128">
        <v>4</v>
      </c>
      <c r="F612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128" t="s">
        <v>22</v>
      </c>
      <c r="H6128" t="s">
        <v>144</v>
      </c>
      <c r="I612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128">
        <v>9.3000000000000007</v>
      </c>
      <c r="K6128">
        <v>7.6</v>
      </c>
      <c r="L6128">
        <v>8.5</v>
      </c>
      <c r="M6128">
        <v>33</v>
      </c>
      <c r="N6128">
        <v>201</v>
      </c>
    </row>
    <row r="6129" spans="1:14" x14ac:dyDescent="0.35">
      <c r="A6129" t="s">
        <v>492</v>
      </c>
      <c r="B6129" t="s">
        <v>494</v>
      </c>
      <c r="C6129" t="s">
        <v>21</v>
      </c>
      <c r="D6129">
        <v>2.5</v>
      </c>
      <c r="E6129">
        <v>4</v>
      </c>
      <c r="F612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129" t="s">
        <v>22</v>
      </c>
      <c r="H6129" t="s">
        <v>144</v>
      </c>
      <c r="I612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129">
        <v>10.199999999999999</v>
      </c>
      <c r="K6129">
        <v>8.1999999999999993</v>
      </c>
      <c r="L6129">
        <v>9.3000000000000007</v>
      </c>
      <c r="M6129">
        <v>30</v>
      </c>
      <c r="N6129">
        <v>217</v>
      </c>
    </row>
    <row r="6130" spans="1:14" x14ac:dyDescent="0.35">
      <c r="A6130" t="s">
        <v>492</v>
      </c>
      <c r="B6130" t="s">
        <v>1393</v>
      </c>
      <c r="C6130" t="s">
        <v>21</v>
      </c>
      <c r="D6130">
        <v>2.5</v>
      </c>
      <c r="E6130">
        <v>4</v>
      </c>
      <c r="F613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130" t="s">
        <v>22</v>
      </c>
      <c r="H6130" t="s">
        <v>144</v>
      </c>
      <c r="I613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130">
        <v>9.8000000000000007</v>
      </c>
      <c r="K6130">
        <v>7.9</v>
      </c>
      <c r="L6130">
        <v>9</v>
      </c>
      <c r="M6130">
        <v>31</v>
      </c>
      <c r="N6130">
        <v>208</v>
      </c>
    </row>
    <row r="6131" spans="1:14" x14ac:dyDescent="0.35">
      <c r="A6131" t="s">
        <v>492</v>
      </c>
      <c r="B6131" t="s">
        <v>1789</v>
      </c>
      <c r="C6131" t="s">
        <v>21</v>
      </c>
      <c r="D6131">
        <v>2.5</v>
      </c>
      <c r="E6131">
        <v>4</v>
      </c>
      <c r="F613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131" t="s">
        <v>22</v>
      </c>
      <c r="H6131" t="s">
        <v>144</v>
      </c>
      <c r="I613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131">
        <v>10.8</v>
      </c>
      <c r="K6131">
        <v>8.6999999999999993</v>
      </c>
      <c r="L6131">
        <v>9.8000000000000007</v>
      </c>
      <c r="M6131">
        <v>29</v>
      </c>
      <c r="N6131">
        <v>230</v>
      </c>
    </row>
    <row r="6132" spans="1:14" x14ac:dyDescent="0.35">
      <c r="A6132" t="s">
        <v>492</v>
      </c>
      <c r="B6132" t="s">
        <v>1790</v>
      </c>
      <c r="C6132" t="s">
        <v>21</v>
      </c>
      <c r="D6132">
        <v>2.2000000000000002</v>
      </c>
      <c r="E6132">
        <v>4</v>
      </c>
      <c r="F613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132" t="s">
        <v>22</v>
      </c>
      <c r="H6132" t="s">
        <v>52</v>
      </c>
      <c r="I613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6132">
        <v>8.9</v>
      </c>
      <c r="K6132">
        <v>7.9</v>
      </c>
      <c r="L6132">
        <v>8.4</v>
      </c>
      <c r="M6132">
        <v>34</v>
      </c>
      <c r="N6132">
        <v>227</v>
      </c>
    </row>
    <row r="6133" spans="1:14" x14ac:dyDescent="0.35">
      <c r="A6133" t="s">
        <v>492</v>
      </c>
      <c r="B6133" t="s">
        <v>495</v>
      </c>
      <c r="C6133" t="s">
        <v>21</v>
      </c>
      <c r="D6133">
        <v>2.5</v>
      </c>
      <c r="E6133">
        <v>4</v>
      </c>
      <c r="F613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133" t="s">
        <v>22</v>
      </c>
      <c r="H6133" t="s">
        <v>144</v>
      </c>
      <c r="I613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133">
        <v>10.6</v>
      </c>
      <c r="K6133">
        <v>8.4</v>
      </c>
      <c r="L6133">
        <v>9.6</v>
      </c>
      <c r="M6133">
        <v>29</v>
      </c>
      <c r="N6133">
        <v>225</v>
      </c>
    </row>
    <row r="6134" spans="1:14" x14ac:dyDescent="0.35">
      <c r="A6134" t="s">
        <v>492</v>
      </c>
      <c r="B6134" t="s">
        <v>496</v>
      </c>
      <c r="C6134" t="s">
        <v>21</v>
      </c>
      <c r="D6134">
        <v>2.5</v>
      </c>
      <c r="E6134">
        <v>4</v>
      </c>
      <c r="F613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134" t="s">
        <v>22</v>
      </c>
      <c r="H6134" t="s">
        <v>144</v>
      </c>
      <c r="I613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134">
        <v>11.6</v>
      </c>
      <c r="K6134">
        <v>9.1</v>
      </c>
      <c r="L6134">
        <v>10.5</v>
      </c>
      <c r="M6134">
        <v>27</v>
      </c>
      <c r="N6134">
        <v>244</v>
      </c>
    </row>
    <row r="6135" spans="1:14" x14ac:dyDescent="0.35">
      <c r="A6135" t="s">
        <v>492</v>
      </c>
      <c r="B6135" t="s">
        <v>1791</v>
      </c>
      <c r="C6135" t="s">
        <v>14</v>
      </c>
      <c r="D6135">
        <v>2</v>
      </c>
      <c r="E6135">
        <v>4</v>
      </c>
      <c r="F613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135" t="s">
        <v>22</v>
      </c>
      <c r="H6135" t="s">
        <v>144</v>
      </c>
      <c r="I613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135">
        <v>8.4</v>
      </c>
      <c r="K6135">
        <v>6.6</v>
      </c>
      <c r="L6135">
        <v>7.6</v>
      </c>
      <c r="M6135">
        <v>37</v>
      </c>
      <c r="N6135">
        <v>178</v>
      </c>
    </row>
    <row r="6136" spans="1:14" x14ac:dyDescent="0.35">
      <c r="A6136" t="s">
        <v>492</v>
      </c>
      <c r="B6136" t="s">
        <v>1792</v>
      </c>
      <c r="C6136" t="s">
        <v>14</v>
      </c>
      <c r="D6136">
        <v>2</v>
      </c>
      <c r="E6136">
        <v>4</v>
      </c>
      <c r="F613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136" t="s">
        <v>17</v>
      </c>
      <c r="H6136" t="s">
        <v>144</v>
      </c>
      <c r="I613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136">
        <v>8.6999999999999993</v>
      </c>
      <c r="K6136">
        <v>6.4</v>
      </c>
      <c r="L6136">
        <v>7.7</v>
      </c>
      <c r="M6136">
        <v>37</v>
      </c>
      <c r="N6136">
        <v>180</v>
      </c>
    </row>
    <row r="6137" spans="1:14" x14ac:dyDescent="0.35">
      <c r="A6137" t="s">
        <v>492</v>
      </c>
      <c r="B6137" t="s">
        <v>1791</v>
      </c>
      <c r="C6137" t="s">
        <v>14</v>
      </c>
      <c r="D6137">
        <v>2.5</v>
      </c>
      <c r="E6137">
        <v>4</v>
      </c>
      <c r="F613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137" t="s">
        <v>22</v>
      </c>
      <c r="H6137" t="s">
        <v>144</v>
      </c>
      <c r="I613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137">
        <v>8.8000000000000007</v>
      </c>
      <c r="K6137">
        <v>6.4</v>
      </c>
      <c r="L6137">
        <v>7.7</v>
      </c>
      <c r="M6137">
        <v>37</v>
      </c>
      <c r="N6137">
        <v>181</v>
      </c>
    </row>
    <row r="6138" spans="1:14" x14ac:dyDescent="0.35">
      <c r="A6138" t="s">
        <v>492</v>
      </c>
      <c r="B6138" t="s">
        <v>1793</v>
      </c>
      <c r="C6138" t="s">
        <v>14</v>
      </c>
      <c r="D6138">
        <v>2.5</v>
      </c>
      <c r="E6138">
        <v>4</v>
      </c>
      <c r="F613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138" t="s">
        <v>22</v>
      </c>
      <c r="H6138" t="s">
        <v>144</v>
      </c>
      <c r="I613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138">
        <v>8.8000000000000007</v>
      </c>
      <c r="K6138">
        <v>6.6</v>
      </c>
      <c r="L6138">
        <v>7.8</v>
      </c>
      <c r="M6138">
        <v>36</v>
      </c>
      <c r="N6138">
        <v>183</v>
      </c>
    </row>
    <row r="6139" spans="1:14" x14ac:dyDescent="0.35">
      <c r="A6139" t="s">
        <v>492</v>
      </c>
      <c r="B6139" t="s">
        <v>1794</v>
      </c>
      <c r="C6139" t="s">
        <v>14</v>
      </c>
      <c r="D6139">
        <v>2.5</v>
      </c>
      <c r="E6139">
        <v>4</v>
      </c>
      <c r="F613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139" t="s">
        <v>22</v>
      </c>
      <c r="H6139" t="s">
        <v>144</v>
      </c>
      <c r="I613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139">
        <v>9.1999999999999993</v>
      </c>
      <c r="K6139">
        <v>7</v>
      </c>
      <c r="L6139">
        <v>8.1999999999999993</v>
      </c>
      <c r="M6139">
        <v>34</v>
      </c>
      <c r="N6139">
        <v>192</v>
      </c>
    </row>
    <row r="6140" spans="1:14" x14ac:dyDescent="0.35">
      <c r="A6140" t="s">
        <v>492</v>
      </c>
      <c r="B6140" t="s">
        <v>1795</v>
      </c>
      <c r="C6140" t="s">
        <v>25</v>
      </c>
      <c r="D6140">
        <v>2</v>
      </c>
      <c r="E6140">
        <v>4</v>
      </c>
      <c r="F614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140" t="s">
        <v>22</v>
      </c>
      <c r="H6140" t="s">
        <v>144</v>
      </c>
      <c r="I614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140">
        <v>8.6</v>
      </c>
      <c r="K6140">
        <v>6.7</v>
      </c>
      <c r="L6140">
        <v>7.7</v>
      </c>
      <c r="M6140">
        <v>37</v>
      </c>
      <c r="N6140">
        <v>181</v>
      </c>
    </row>
    <row r="6141" spans="1:14" x14ac:dyDescent="0.35">
      <c r="A6141" t="s">
        <v>492</v>
      </c>
      <c r="B6141" t="s">
        <v>1796</v>
      </c>
      <c r="C6141" t="s">
        <v>25</v>
      </c>
      <c r="D6141">
        <v>2</v>
      </c>
      <c r="E6141">
        <v>4</v>
      </c>
      <c r="F614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141" t="s">
        <v>17</v>
      </c>
      <c r="H6141" t="s">
        <v>144</v>
      </c>
      <c r="I614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141">
        <v>8.6999999999999993</v>
      </c>
      <c r="K6141">
        <v>6.6</v>
      </c>
      <c r="L6141">
        <v>7.8</v>
      </c>
      <c r="M6141">
        <v>36</v>
      </c>
      <c r="N6141">
        <v>181</v>
      </c>
    </row>
    <row r="6142" spans="1:14" x14ac:dyDescent="0.35">
      <c r="A6142" t="s">
        <v>492</v>
      </c>
      <c r="B6142" t="s">
        <v>1795</v>
      </c>
      <c r="C6142" t="s">
        <v>25</v>
      </c>
      <c r="D6142">
        <v>2.5</v>
      </c>
      <c r="E6142">
        <v>4</v>
      </c>
      <c r="F614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142" t="s">
        <v>22</v>
      </c>
      <c r="H6142" t="s">
        <v>144</v>
      </c>
      <c r="I614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142">
        <v>9</v>
      </c>
      <c r="K6142">
        <v>6.8</v>
      </c>
      <c r="L6142">
        <v>8</v>
      </c>
      <c r="M6142">
        <v>35</v>
      </c>
      <c r="N6142">
        <v>187</v>
      </c>
    </row>
    <row r="6143" spans="1:14" x14ac:dyDescent="0.35">
      <c r="A6143" t="s">
        <v>492</v>
      </c>
      <c r="B6143" t="s">
        <v>1795</v>
      </c>
      <c r="C6143" t="s">
        <v>25</v>
      </c>
      <c r="D6143">
        <v>2.5</v>
      </c>
      <c r="E6143">
        <v>4</v>
      </c>
      <c r="F614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143" t="s">
        <v>17</v>
      </c>
      <c r="H6143" t="s">
        <v>144</v>
      </c>
      <c r="I614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143">
        <v>9.1999999999999993</v>
      </c>
      <c r="K6143">
        <v>6.6</v>
      </c>
      <c r="L6143">
        <v>8.1</v>
      </c>
      <c r="M6143">
        <v>35</v>
      </c>
      <c r="N6143">
        <v>189</v>
      </c>
    </row>
    <row r="6144" spans="1:14" x14ac:dyDescent="0.35">
      <c r="A6144" t="s">
        <v>492</v>
      </c>
      <c r="B6144" t="s">
        <v>1797</v>
      </c>
      <c r="C6144" t="s">
        <v>25</v>
      </c>
      <c r="D6144">
        <v>2.5</v>
      </c>
      <c r="E6144">
        <v>4</v>
      </c>
      <c r="F614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144" t="s">
        <v>22</v>
      </c>
      <c r="H6144" t="s">
        <v>144</v>
      </c>
      <c r="I614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144">
        <v>9.8000000000000007</v>
      </c>
      <c r="K6144">
        <v>7.4</v>
      </c>
      <c r="L6144">
        <v>8.6999999999999993</v>
      </c>
      <c r="M6144">
        <v>32</v>
      </c>
      <c r="N6144">
        <v>204</v>
      </c>
    </row>
    <row r="6145" spans="1:14" x14ac:dyDescent="0.35">
      <c r="A6145" t="s">
        <v>492</v>
      </c>
      <c r="B6145" t="s">
        <v>1798</v>
      </c>
      <c r="C6145" t="s">
        <v>25</v>
      </c>
      <c r="D6145">
        <v>2.5</v>
      </c>
      <c r="E6145">
        <v>4</v>
      </c>
      <c r="F614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145" t="s">
        <v>22</v>
      </c>
      <c r="H6145" t="s">
        <v>144</v>
      </c>
      <c r="I614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145">
        <v>9.1</v>
      </c>
      <c r="K6145">
        <v>6.7</v>
      </c>
      <c r="L6145">
        <v>8</v>
      </c>
      <c r="M6145">
        <v>35</v>
      </c>
      <c r="N6145">
        <v>187</v>
      </c>
    </row>
    <row r="6146" spans="1:14" x14ac:dyDescent="0.35">
      <c r="A6146" t="s">
        <v>492</v>
      </c>
      <c r="B6146" t="s">
        <v>1799</v>
      </c>
      <c r="C6146" t="s">
        <v>25</v>
      </c>
      <c r="D6146">
        <v>2.5</v>
      </c>
      <c r="E6146">
        <v>4</v>
      </c>
      <c r="F614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146" t="s">
        <v>22</v>
      </c>
      <c r="H6146" t="s">
        <v>144</v>
      </c>
      <c r="I614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146">
        <v>10</v>
      </c>
      <c r="K6146">
        <v>7.5</v>
      </c>
      <c r="L6146">
        <v>8.9</v>
      </c>
      <c r="M6146">
        <v>32</v>
      </c>
      <c r="N6146">
        <v>208</v>
      </c>
    </row>
    <row r="6147" spans="1:14" x14ac:dyDescent="0.35">
      <c r="A6147" t="s">
        <v>492</v>
      </c>
      <c r="B6147" t="s">
        <v>507</v>
      </c>
      <c r="C6147" t="s">
        <v>31</v>
      </c>
      <c r="D6147">
        <v>2</v>
      </c>
      <c r="E6147">
        <v>4</v>
      </c>
      <c r="F614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147" t="s">
        <v>22</v>
      </c>
      <c r="H6147" t="s">
        <v>16</v>
      </c>
      <c r="I614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147">
        <v>9</v>
      </c>
      <c r="K6147">
        <v>6.6</v>
      </c>
      <c r="L6147">
        <v>7.9</v>
      </c>
      <c r="M6147">
        <v>36</v>
      </c>
      <c r="N6147">
        <v>186</v>
      </c>
    </row>
    <row r="6148" spans="1:14" x14ac:dyDescent="0.35">
      <c r="A6148" t="s">
        <v>492</v>
      </c>
      <c r="B6148" t="s">
        <v>1094</v>
      </c>
      <c r="C6148" t="s">
        <v>31</v>
      </c>
      <c r="D6148">
        <v>2</v>
      </c>
      <c r="E6148">
        <v>4</v>
      </c>
      <c r="F614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148" t="s">
        <v>17</v>
      </c>
      <c r="H6148" t="s">
        <v>16</v>
      </c>
      <c r="I614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148">
        <v>9</v>
      </c>
      <c r="K6148">
        <v>7</v>
      </c>
      <c r="L6148">
        <v>8.1</v>
      </c>
      <c r="M6148">
        <v>35</v>
      </c>
      <c r="N6148">
        <v>189</v>
      </c>
    </row>
    <row r="6149" spans="1:14" x14ac:dyDescent="0.35">
      <c r="A6149" t="s">
        <v>508</v>
      </c>
      <c r="B6149" t="s">
        <v>1800</v>
      </c>
      <c r="C6149" t="s">
        <v>38</v>
      </c>
      <c r="D6149">
        <v>2</v>
      </c>
      <c r="E6149">
        <v>4</v>
      </c>
      <c r="F614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149" t="s">
        <v>40</v>
      </c>
      <c r="H6149" t="s">
        <v>16</v>
      </c>
      <c r="I614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149">
        <v>9.6999999999999993</v>
      </c>
      <c r="K6149">
        <v>6.8</v>
      </c>
      <c r="L6149">
        <v>8.4</v>
      </c>
      <c r="M6149">
        <v>34</v>
      </c>
      <c r="N6149">
        <v>195</v>
      </c>
    </row>
    <row r="6150" spans="1:14" x14ac:dyDescent="0.35">
      <c r="A6150" t="s">
        <v>508</v>
      </c>
      <c r="B6150" t="s">
        <v>1801</v>
      </c>
      <c r="C6150" t="s">
        <v>38</v>
      </c>
      <c r="D6150">
        <v>2</v>
      </c>
      <c r="E6150">
        <v>4</v>
      </c>
      <c r="F615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150" t="s">
        <v>40</v>
      </c>
      <c r="H6150" t="s">
        <v>16</v>
      </c>
      <c r="I615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150">
        <v>9.6</v>
      </c>
      <c r="K6150">
        <v>7.1</v>
      </c>
      <c r="L6150">
        <v>8.5</v>
      </c>
      <c r="M6150">
        <v>33</v>
      </c>
      <c r="N6150">
        <v>199</v>
      </c>
    </row>
    <row r="6151" spans="1:14" x14ac:dyDescent="0.35">
      <c r="A6151" t="s">
        <v>508</v>
      </c>
      <c r="B6151" t="s">
        <v>1802</v>
      </c>
      <c r="C6151" t="s">
        <v>61</v>
      </c>
      <c r="D6151">
        <v>2</v>
      </c>
      <c r="E6151">
        <v>4</v>
      </c>
      <c r="F615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151" t="s">
        <v>40</v>
      </c>
      <c r="H6151" t="s">
        <v>16</v>
      </c>
      <c r="I615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151">
        <v>9.4</v>
      </c>
      <c r="K6151">
        <v>6.8</v>
      </c>
      <c r="L6151">
        <v>8.3000000000000007</v>
      </c>
      <c r="M6151">
        <v>34</v>
      </c>
      <c r="N6151">
        <v>192</v>
      </c>
    </row>
    <row r="6152" spans="1:14" x14ac:dyDescent="0.35">
      <c r="A6152" t="s">
        <v>508</v>
      </c>
      <c r="B6152" t="s">
        <v>1803</v>
      </c>
      <c r="C6152" t="s">
        <v>61</v>
      </c>
      <c r="D6152">
        <v>2</v>
      </c>
      <c r="E6152">
        <v>4</v>
      </c>
      <c r="F615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152" t="s">
        <v>40</v>
      </c>
      <c r="H6152" t="s">
        <v>16</v>
      </c>
      <c r="I615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152">
        <v>9.9</v>
      </c>
      <c r="K6152">
        <v>7</v>
      </c>
      <c r="L6152">
        <v>8.6</v>
      </c>
      <c r="M6152">
        <v>33</v>
      </c>
      <c r="N6152">
        <v>201</v>
      </c>
    </row>
    <row r="6153" spans="1:14" x14ac:dyDescent="0.35">
      <c r="A6153" t="s">
        <v>508</v>
      </c>
      <c r="B6153" t="s">
        <v>1395</v>
      </c>
      <c r="C6153" t="s">
        <v>14</v>
      </c>
      <c r="D6153">
        <v>3</v>
      </c>
      <c r="E6153">
        <v>6</v>
      </c>
      <c r="F615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153" t="s">
        <v>398</v>
      </c>
      <c r="H6153" t="s">
        <v>16</v>
      </c>
      <c r="I615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153">
        <v>12.4</v>
      </c>
      <c r="K6153">
        <v>8.6999999999999993</v>
      </c>
      <c r="L6153">
        <v>10.7</v>
      </c>
      <c r="M6153">
        <v>26</v>
      </c>
      <c r="N6153">
        <v>253</v>
      </c>
    </row>
    <row r="6154" spans="1:14" x14ac:dyDescent="0.35">
      <c r="A6154" t="s">
        <v>508</v>
      </c>
      <c r="B6154" t="s">
        <v>1804</v>
      </c>
      <c r="C6154" t="s">
        <v>38</v>
      </c>
      <c r="D6154">
        <v>3</v>
      </c>
      <c r="E6154">
        <v>6</v>
      </c>
      <c r="F615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154" t="s">
        <v>398</v>
      </c>
      <c r="H6154" t="s">
        <v>16</v>
      </c>
      <c r="I615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154">
        <v>12.7</v>
      </c>
      <c r="K6154">
        <v>9.1999999999999993</v>
      </c>
      <c r="L6154">
        <v>11.2</v>
      </c>
      <c r="M6154">
        <v>25</v>
      </c>
      <c r="N6154">
        <v>263</v>
      </c>
    </row>
    <row r="6155" spans="1:14" x14ac:dyDescent="0.35">
      <c r="A6155" t="s">
        <v>508</v>
      </c>
      <c r="B6155" t="s">
        <v>1805</v>
      </c>
      <c r="C6155" t="s">
        <v>38</v>
      </c>
      <c r="D6155">
        <v>3</v>
      </c>
      <c r="E6155">
        <v>6</v>
      </c>
      <c r="F615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155" t="s">
        <v>398</v>
      </c>
      <c r="H6155" t="s">
        <v>16</v>
      </c>
      <c r="I615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155">
        <v>12.9</v>
      </c>
      <c r="K6155">
        <v>8.8000000000000007</v>
      </c>
      <c r="L6155">
        <v>11.1</v>
      </c>
      <c r="M6155">
        <v>25</v>
      </c>
      <c r="N6155">
        <v>255</v>
      </c>
    </row>
    <row r="6156" spans="1:14" x14ac:dyDescent="0.35">
      <c r="A6156" t="s">
        <v>508</v>
      </c>
      <c r="B6156" t="s">
        <v>1806</v>
      </c>
      <c r="C6156" t="s">
        <v>61</v>
      </c>
      <c r="D6156">
        <v>3</v>
      </c>
      <c r="E6156">
        <v>6</v>
      </c>
      <c r="F615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156" t="s">
        <v>398</v>
      </c>
      <c r="H6156" t="s">
        <v>16</v>
      </c>
      <c r="I615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156">
        <v>12.4</v>
      </c>
      <c r="K6156">
        <v>8.9</v>
      </c>
      <c r="L6156">
        <v>10.8</v>
      </c>
      <c r="M6156">
        <v>26</v>
      </c>
      <c r="N6156">
        <v>255</v>
      </c>
    </row>
    <row r="6157" spans="1:14" x14ac:dyDescent="0.35">
      <c r="A6157" t="s">
        <v>508</v>
      </c>
      <c r="B6157" t="s">
        <v>1095</v>
      </c>
      <c r="C6157" t="s">
        <v>14</v>
      </c>
      <c r="D6157">
        <v>4</v>
      </c>
      <c r="E6157">
        <v>8</v>
      </c>
      <c r="F615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157" t="s">
        <v>398</v>
      </c>
      <c r="H6157" t="s">
        <v>16</v>
      </c>
      <c r="I615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157">
        <v>13.2</v>
      </c>
      <c r="K6157">
        <v>8.6999999999999993</v>
      </c>
      <c r="L6157">
        <v>11.2</v>
      </c>
      <c r="M6157">
        <v>25</v>
      </c>
      <c r="N6157">
        <v>263</v>
      </c>
    </row>
    <row r="6158" spans="1:14" x14ac:dyDescent="0.35">
      <c r="A6158" t="s">
        <v>508</v>
      </c>
      <c r="B6158" t="s">
        <v>1096</v>
      </c>
      <c r="C6158" t="s">
        <v>14</v>
      </c>
      <c r="D6158">
        <v>4</v>
      </c>
      <c r="E6158">
        <v>8</v>
      </c>
      <c r="F615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158" t="s">
        <v>398</v>
      </c>
      <c r="H6158" t="s">
        <v>16</v>
      </c>
      <c r="I615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158">
        <v>13.2</v>
      </c>
      <c r="K6158">
        <v>8.6999999999999993</v>
      </c>
      <c r="L6158">
        <v>11.2</v>
      </c>
      <c r="M6158">
        <v>25</v>
      </c>
      <c r="N6158">
        <v>263</v>
      </c>
    </row>
    <row r="6159" spans="1:14" x14ac:dyDescent="0.35">
      <c r="A6159" t="s">
        <v>508</v>
      </c>
      <c r="B6159" t="s">
        <v>1807</v>
      </c>
      <c r="C6159" t="s">
        <v>38</v>
      </c>
      <c r="D6159">
        <v>4</v>
      </c>
      <c r="E6159">
        <v>8</v>
      </c>
      <c r="F615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159" t="s">
        <v>398</v>
      </c>
      <c r="H6159" t="s">
        <v>16</v>
      </c>
      <c r="I615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159">
        <v>13.9</v>
      </c>
      <c r="K6159">
        <v>9.6999999999999993</v>
      </c>
      <c r="L6159">
        <v>12</v>
      </c>
      <c r="M6159">
        <v>24</v>
      </c>
      <c r="N6159">
        <v>282</v>
      </c>
    </row>
    <row r="6160" spans="1:14" x14ac:dyDescent="0.35">
      <c r="A6160" t="s">
        <v>508</v>
      </c>
      <c r="B6160" t="s">
        <v>1808</v>
      </c>
      <c r="C6160" t="s">
        <v>38</v>
      </c>
      <c r="D6160">
        <v>4</v>
      </c>
      <c r="E6160">
        <v>8</v>
      </c>
      <c r="F616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160" t="s">
        <v>398</v>
      </c>
      <c r="H6160" t="s">
        <v>16</v>
      </c>
      <c r="I616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160">
        <v>13.9</v>
      </c>
      <c r="K6160">
        <v>9.1999999999999993</v>
      </c>
      <c r="L6160">
        <v>11.8</v>
      </c>
      <c r="M6160">
        <v>24</v>
      </c>
      <c r="N6160">
        <v>277</v>
      </c>
    </row>
    <row r="6161" spans="1:14" x14ac:dyDescent="0.35">
      <c r="A6161" t="s">
        <v>508</v>
      </c>
      <c r="B6161" t="s">
        <v>1398</v>
      </c>
      <c r="C6161" t="s">
        <v>35</v>
      </c>
      <c r="D6161">
        <v>2</v>
      </c>
      <c r="E6161">
        <v>4</v>
      </c>
      <c r="F616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161" t="s">
        <v>40</v>
      </c>
      <c r="H6161" t="s">
        <v>16</v>
      </c>
      <c r="I616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161">
        <v>10.3</v>
      </c>
      <c r="K6161">
        <v>7.9</v>
      </c>
      <c r="L6161">
        <v>9.1999999999999993</v>
      </c>
      <c r="M6161">
        <v>31</v>
      </c>
      <c r="N6161">
        <v>217</v>
      </c>
    </row>
    <row r="6162" spans="1:14" x14ac:dyDescent="0.35">
      <c r="A6162" t="s">
        <v>508</v>
      </c>
      <c r="B6162" t="s">
        <v>1809</v>
      </c>
      <c r="C6162" t="s">
        <v>14</v>
      </c>
      <c r="D6162">
        <v>3</v>
      </c>
      <c r="E6162">
        <v>6</v>
      </c>
      <c r="F616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162" t="s">
        <v>398</v>
      </c>
      <c r="H6162" t="s">
        <v>16</v>
      </c>
      <c r="I616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162">
        <v>12.4</v>
      </c>
      <c r="K6162">
        <v>8.6999999999999993</v>
      </c>
      <c r="L6162">
        <v>10.7</v>
      </c>
      <c r="M6162">
        <v>26</v>
      </c>
      <c r="N6162">
        <v>235</v>
      </c>
    </row>
    <row r="6163" spans="1:14" x14ac:dyDescent="0.35">
      <c r="A6163" t="s">
        <v>508</v>
      </c>
      <c r="B6163" t="s">
        <v>1810</v>
      </c>
      <c r="C6163" t="s">
        <v>25</v>
      </c>
      <c r="D6163">
        <v>3</v>
      </c>
      <c r="E6163">
        <v>6</v>
      </c>
      <c r="F616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163" t="s">
        <v>398</v>
      </c>
      <c r="H6163" t="s">
        <v>16</v>
      </c>
      <c r="I616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163">
        <v>11.2</v>
      </c>
      <c r="K6163">
        <v>8.3000000000000007</v>
      </c>
      <c r="L6163">
        <v>9.9</v>
      </c>
      <c r="M6163">
        <v>29</v>
      </c>
      <c r="N6163">
        <v>232</v>
      </c>
    </row>
    <row r="6164" spans="1:14" x14ac:dyDescent="0.35">
      <c r="A6164" t="s">
        <v>508</v>
      </c>
      <c r="B6164" t="s">
        <v>1811</v>
      </c>
      <c r="C6164" t="s">
        <v>38</v>
      </c>
      <c r="D6164">
        <v>3</v>
      </c>
      <c r="E6164">
        <v>6</v>
      </c>
      <c r="F616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164" t="s">
        <v>398</v>
      </c>
      <c r="H6164" t="s">
        <v>16</v>
      </c>
      <c r="I616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164">
        <v>12.5</v>
      </c>
      <c r="K6164">
        <v>9</v>
      </c>
      <c r="L6164">
        <v>10.9</v>
      </c>
      <c r="M6164">
        <v>26</v>
      </c>
      <c r="N6164">
        <v>245</v>
      </c>
    </row>
    <row r="6165" spans="1:14" x14ac:dyDescent="0.35">
      <c r="A6165" t="s">
        <v>508</v>
      </c>
      <c r="B6165" t="s">
        <v>1812</v>
      </c>
      <c r="C6165" t="s">
        <v>38</v>
      </c>
      <c r="D6165">
        <v>3</v>
      </c>
      <c r="E6165">
        <v>6</v>
      </c>
      <c r="F616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165" t="s">
        <v>398</v>
      </c>
      <c r="H6165" t="s">
        <v>16</v>
      </c>
      <c r="I616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165">
        <v>12.3</v>
      </c>
      <c r="K6165">
        <v>8.5</v>
      </c>
      <c r="L6165">
        <v>10.6</v>
      </c>
      <c r="M6165">
        <v>27</v>
      </c>
      <c r="N6165">
        <v>237</v>
      </c>
    </row>
    <row r="6166" spans="1:14" x14ac:dyDescent="0.35">
      <c r="A6166" t="s">
        <v>508</v>
      </c>
      <c r="B6166" t="s">
        <v>1813</v>
      </c>
      <c r="C6166" t="s">
        <v>425</v>
      </c>
      <c r="D6166">
        <v>3</v>
      </c>
      <c r="E6166">
        <v>6</v>
      </c>
      <c r="F616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166" t="s">
        <v>398</v>
      </c>
      <c r="H6166" t="s">
        <v>16</v>
      </c>
      <c r="I616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166">
        <v>11.5</v>
      </c>
      <c r="K6166">
        <v>8.6</v>
      </c>
      <c r="L6166">
        <v>10.199999999999999</v>
      </c>
      <c r="M6166">
        <v>28</v>
      </c>
      <c r="N6166">
        <v>239</v>
      </c>
    </row>
    <row r="6167" spans="1:14" x14ac:dyDescent="0.35">
      <c r="A6167" t="s">
        <v>508</v>
      </c>
      <c r="B6167" t="s">
        <v>1814</v>
      </c>
      <c r="C6167" t="s">
        <v>25</v>
      </c>
      <c r="D6167">
        <v>4</v>
      </c>
      <c r="E6167">
        <v>8</v>
      </c>
      <c r="F616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167" t="s">
        <v>398</v>
      </c>
      <c r="H6167" t="s">
        <v>16</v>
      </c>
      <c r="I616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167">
        <v>16</v>
      </c>
      <c r="K6167">
        <v>10.5</v>
      </c>
      <c r="L6167">
        <v>13.5</v>
      </c>
      <c r="M6167">
        <v>21</v>
      </c>
      <c r="N6167">
        <v>318</v>
      </c>
    </row>
    <row r="6168" spans="1:14" x14ac:dyDescent="0.35">
      <c r="A6168" t="s">
        <v>508</v>
      </c>
      <c r="B6168" t="s">
        <v>1815</v>
      </c>
      <c r="C6168" t="s">
        <v>425</v>
      </c>
      <c r="D6168">
        <v>4</v>
      </c>
      <c r="E6168">
        <v>8</v>
      </c>
      <c r="F616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168" t="s">
        <v>398</v>
      </c>
      <c r="H6168" t="s">
        <v>16</v>
      </c>
      <c r="I616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168">
        <v>14.6</v>
      </c>
      <c r="K6168">
        <v>10.4</v>
      </c>
      <c r="L6168">
        <v>12.7</v>
      </c>
      <c r="M6168">
        <v>22</v>
      </c>
      <c r="N6168">
        <v>299</v>
      </c>
    </row>
    <row r="6169" spans="1:14" x14ac:dyDescent="0.35">
      <c r="A6169" t="s">
        <v>508</v>
      </c>
      <c r="B6169" t="s">
        <v>1101</v>
      </c>
      <c r="C6169" t="s">
        <v>66</v>
      </c>
      <c r="D6169">
        <v>4</v>
      </c>
      <c r="E6169">
        <v>8</v>
      </c>
      <c r="F616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169" t="s">
        <v>398</v>
      </c>
      <c r="H6169" t="s">
        <v>16</v>
      </c>
      <c r="I616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169">
        <v>18.100000000000001</v>
      </c>
      <c r="K6169">
        <v>15.6</v>
      </c>
      <c r="L6169">
        <v>17</v>
      </c>
      <c r="M6169">
        <v>17</v>
      </c>
      <c r="N6169">
        <v>396</v>
      </c>
    </row>
    <row r="6170" spans="1:14" x14ac:dyDescent="0.35">
      <c r="A6170" t="s">
        <v>508</v>
      </c>
      <c r="B6170" t="s">
        <v>1257</v>
      </c>
      <c r="C6170" t="s">
        <v>425</v>
      </c>
      <c r="D6170">
        <v>2</v>
      </c>
      <c r="E6170">
        <v>4</v>
      </c>
      <c r="F617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170" t="s">
        <v>40</v>
      </c>
      <c r="H6170" t="s">
        <v>16</v>
      </c>
      <c r="I617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170">
        <v>10.7</v>
      </c>
      <c r="K6170">
        <v>8.3000000000000007</v>
      </c>
      <c r="L6170">
        <v>9.6</v>
      </c>
      <c r="M6170">
        <v>29</v>
      </c>
      <c r="N6170">
        <v>225</v>
      </c>
    </row>
    <row r="6171" spans="1:14" x14ac:dyDescent="0.35">
      <c r="A6171" t="s">
        <v>508</v>
      </c>
      <c r="B6171" t="s">
        <v>1400</v>
      </c>
      <c r="C6171" t="s">
        <v>21</v>
      </c>
      <c r="D6171">
        <v>3</v>
      </c>
      <c r="E6171">
        <v>6</v>
      </c>
      <c r="F617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171" t="s">
        <v>398</v>
      </c>
      <c r="H6171" t="s">
        <v>16</v>
      </c>
      <c r="I617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171">
        <v>12.5</v>
      </c>
      <c r="K6171">
        <v>9.6</v>
      </c>
      <c r="L6171">
        <v>11.2</v>
      </c>
      <c r="M6171">
        <v>25</v>
      </c>
      <c r="N6171">
        <v>262</v>
      </c>
    </row>
    <row r="6172" spans="1:14" x14ac:dyDescent="0.35">
      <c r="A6172" t="s">
        <v>508</v>
      </c>
      <c r="B6172" t="s">
        <v>1816</v>
      </c>
      <c r="C6172" t="s">
        <v>21</v>
      </c>
      <c r="D6172">
        <v>3</v>
      </c>
      <c r="E6172">
        <v>6</v>
      </c>
      <c r="F617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172" t="s">
        <v>398</v>
      </c>
      <c r="H6172" t="s">
        <v>16</v>
      </c>
      <c r="I617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172">
        <v>12.6</v>
      </c>
      <c r="K6172">
        <v>9.6999999999999993</v>
      </c>
      <c r="L6172">
        <v>11.3</v>
      </c>
      <c r="M6172">
        <v>25</v>
      </c>
      <c r="N6172">
        <v>265</v>
      </c>
    </row>
    <row r="6173" spans="1:14" x14ac:dyDescent="0.35">
      <c r="A6173" t="s">
        <v>508</v>
      </c>
      <c r="B6173" t="s">
        <v>1817</v>
      </c>
      <c r="C6173" t="s">
        <v>21</v>
      </c>
      <c r="D6173">
        <v>4</v>
      </c>
      <c r="E6173">
        <v>8</v>
      </c>
      <c r="F617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173" t="s">
        <v>398</v>
      </c>
      <c r="H6173" t="s">
        <v>16</v>
      </c>
      <c r="I617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173">
        <v>15</v>
      </c>
      <c r="K6173">
        <v>10.9</v>
      </c>
      <c r="L6173">
        <v>13.2</v>
      </c>
      <c r="M6173">
        <v>21</v>
      </c>
      <c r="N6173">
        <v>309</v>
      </c>
    </row>
    <row r="6174" spans="1:14" x14ac:dyDescent="0.35">
      <c r="A6174" t="s">
        <v>508</v>
      </c>
      <c r="B6174" t="s">
        <v>1818</v>
      </c>
      <c r="C6174" t="s">
        <v>21</v>
      </c>
      <c r="D6174">
        <v>4</v>
      </c>
      <c r="E6174">
        <v>8</v>
      </c>
      <c r="F617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174" t="s">
        <v>398</v>
      </c>
      <c r="H6174" t="s">
        <v>16</v>
      </c>
      <c r="I617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174">
        <v>15</v>
      </c>
      <c r="K6174">
        <v>10.9</v>
      </c>
      <c r="L6174">
        <v>13.2</v>
      </c>
      <c r="M6174">
        <v>21</v>
      </c>
      <c r="N6174">
        <v>309</v>
      </c>
    </row>
    <row r="6175" spans="1:14" x14ac:dyDescent="0.35">
      <c r="A6175" t="s">
        <v>508</v>
      </c>
      <c r="B6175" t="s">
        <v>1259</v>
      </c>
      <c r="C6175" t="s">
        <v>66</v>
      </c>
      <c r="D6175">
        <v>3</v>
      </c>
      <c r="E6175">
        <v>6</v>
      </c>
      <c r="F617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175" t="s">
        <v>398</v>
      </c>
      <c r="H6175" t="s">
        <v>16</v>
      </c>
      <c r="I617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175">
        <v>14</v>
      </c>
      <c r="K6175">
        <v>10.6</v>
      </c>
      <c r="L6175">
        <v>12.4</v>
      </c>
      <c r="M6175">
        <v>23</v>
      </c>
      <c r="N6175">
        <v>292</v>
      </c>
    </row>
    <row r="6176" spans="1:14" x14ac:dyDescent="0.35">
      <c r="A6176" t="s">
        <v>508</v>
      </c>
      <c r="B6176" t="s">
        <v>1819</v>
      </c>
      <c r="C6176" t="s">
        <v>66</v>
      </c>
      <c r="D6176">
        <v>3</v>
      </c>
      <c r="E6176">
        <v>6</v>
      </c>
      <c r="F617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176" t="s">
        <v>398</v>
      </c>
      <c r="H6176" t="s">
        <v>16</v>
      </c>
      <c r="I617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176">
        <v>14.1</v>
      </c>
      <c r="K6176">
        <v>10.9</v>
      </c>
      <c r="L6176">
        <v>12.6</v>
      </c>
      <c r="M6176">
        <v>22</v>
      </c>
      <c r="N6176">
        <v>297</v>
      </c>
    </row>
    <row r="6177" spans="1:14" x14ac:dyDescent="0.35">
      <c r="A6177" t="s">
        <v>508</v>
      </c>
      <c r="B6177" t="s">
        <v>1105</v>
      </c>
      <c r="C6177" t="s">
        <v>66</v>
      </c>
      <c r="D6177">
        <v>4.7</v>
      </c>
      <c r="E6177">
        <v>8</v>
      </c>
      <c r="F617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177" t="s">
        <v>69</v>
      </c>
      <c r="H6177" t="s">
        <v>16</v>
      </c>
      <c r="I617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177">
        <v>17.7</v>
      </c>
      <c r="K6177">
        <v>13.4</v>
      </c>
      <c r="L6177">
        <v>15.8</v>
      </c>
      <c r="M6177">
        <v>18</v>
      </c>
      <c r="N6177">
        <v>370</v>
      </c>
    </row>
    <row r="6178" spans="1:14" x14ac:dyDescent="0.35">
      <c r="A6178" t="s">
        <v>508</v>
      </c>
      <c r="B6178" t="s">
        <v>1820</v>
      </c>
      <c r="C6178" t="s">
        <v>66</v>
      </c>
      <c r="D6178">
        <v>4.7</v>
      </c>
      <c r="E6178">
        <v>8</v>
      </c>
      <c r="F617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178" t="s">
        <v>69</v>
      </c>
      <c r="H6178" t="s">
        <v>16</v>
      </c>
      <c r="I617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178">
        <v>17.2</v>
      </c>
      <c r="K6178">
        <v>12.8</v>
      </c>
      <c r="L6178">
        <v>15.2</v>
      </c>
      <c r="M6178">
        <v>19</v>
      </c>
      <c r="N6178">
        <v>357</v>
      </c>
    </row>
    <row r="6179" spans="1:14" x14ac:dyDescent="0.35">
      <c r="A6179" t="s">
        <v>508</v>
      </c>
      <c r="B6179" t="s">
        <v>1401</v>
      </c>
      <c r="C6179" t="s">
        <v>66</v>
      </c>
      <c r="D6179">
        <v>4.7</v>
      </c>
      <c r="E6179">
        <v>8</v>
      </c>
      <c r="F617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179" t="s">
        <v>69</v>
      </c>
      <c r="H6179" t="s">
        <v>16</v>
      </c>
      <c r="I617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179">
        <v>17.8</v>
      </c>
      <c r="K6179">
        <v>13.2</v>
      </c>
      <c r="L6179">
        <v>15.7</v>
      </c>
      <c r="M6179">
        <v>18</v>
      </c>
      <c r="N6179">
        <v>370</v>
      </c>
    </row>
    <row r="6180" spans="1:14" x14ac:dyDescent="0.35">
      <c r="A6180" t="s">
        <v>508</v>
      </c>
      <c r="B6180" t="s">
        <v>1821</v>
      </c>
      <c r="C6180" t="s">
        <v>14</v>
      </c>
      <c r="D6180">
        <v>3</v>
      </c>
      <c r="E6180">
        <v>6</v>
      </c>
      <c r="F618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180" t="s">
        <v>398</v>
      </c>
      <c r="H6180" t="s">
        <v>16</v>
      </c>
      <c r="I618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180">
        <v>12.4</v>
      </c>
      <c r="K6180">
        <v>9.8000000000000007</v>
      </c>
      <c r="L6180">
        <v>11.2</v>
      </c>
      <c r="M6180">
        <v>25</v>
      </c>
      <c r="N6180">
        <v>264</v>
      </c>
    </row>
    <row r="6181" spans="1:14" x14ac:dyDescent="0.35">
      <c r="A6181" t="s">
        <v>508</v>
      </c>
      <c r="B6181" t="s">
        <v>1822</v>
      </c>
      <c r="C6181" t="s">
        <v>14</v>
      </c>
      <c r="D6181">
        <v>4</v>
      </c>
      <c r="E6181">
        <v>8</v>
      </c>
      <c r="F618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181" t="s">
        <v>398</v>
      </c>
      <c r="H6181" t="s">
        <v>16</v>
      </c>
      <c r="I618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181">
        <v>15.5</v>
      </c>
      <c r="K6181">
        <v>11.5</v>
      </c>
      <c r="L6181">
        <v>13.7</v>
      </c>
      <c r="M6181">
        <v>21</v>
      </c>
      <c r="N6181">
        <v>323</v>
      </c>
    </row>
    <row r="6182" spans="1:14" x14ac:dyDescent="0.35">
      <c r="A6182" t="s">
        <v>508</v>
      </c>
      <c r="B6182" t="s">
        <v>1823</v>
      </c>
      <c r="C6182" t="s">
        <v>14</v>
      </c>
      <c r="D6182">
        <v>4</v>
      </c>
      <c r="E6182">
        <v>8</v>
      </c>
      <c r="F618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182" t="s">
        <v>398</v>
      </c>
      <c r="H6182" t="s">
        <v>16</v>
      </c>
      <c r="I618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182">
        <v>15.6</v>
      </c>
      <c r="K6182">
        <v>11.5</v>
      </c>
      <c r="L6182">
        <v>13.7</v>
      </c>
      <c r="M6182">
        <v>21</v>
      </c>
      <c r="N6182">
        <v>324</v>
      </c>
    </row>
    <row r="6183" spans="1:14" x14ac:dyDescent="0.35">
      <c r="A6183" t="s">
        <v>508</v>
      </c>
      <c r="B6183" t="s">
        <v>1824</v>
      </c>
      <c r="C6183" t="s">
        <v>31</v>
      </c>
      <c r="D6183">
        <v>4</v>
      </c>
      <c r="E6183">
        <v>8</v>
      </c>
      <c r="F618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183" t="s">
        <v>40</v>
      </c>
      <c r="H6183" t="s">
        <v>16</v>
      </c>
      <c r="I618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183">
        <v>15.3</v>
      </c>
      <c r="K6183">
        <v>11.4</v>
      </c>
      <c r="L6183">
        <v>13.5</v>
      </c>
      <c r="M6183">
        <v>21</v>
      </c>
      <c r="N6183">
        <v>315</v>
      </c>
    </row>
    <row r="6184" spans="1:14" x14ac:dyDescent="0.35">
      <c r="A6184" t="s">
        <v>508</v>
      </c>
      <c r="B6184" t="s">
        <v>1825</v>
      </c>
      <c r="C6184" t="s">
        <v>31</v>
      </c>
      <c r="D6184">
        <v>4</v>
      </c>
      <c r="E6184">
        <v>8</v>
      </c>
      <c r="F618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184" t="s">
        <v>40</v>
      </c>
      <c r="H6184" t="s">
        <v>16</v>
      </c>
      <c r="I618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184">
        <v>15.2</v>
      </c>
      <c r="K6184">
        <v>11.4</v>
      </c>
      <c r="L6184">
        <v>13.5</v>
      </c>
      <c r="M6184">
        <v>21</v>
      </c>
      <c r="N6184">
        <v>315</v>
      </c>
    </row>
    <row r="6185" spans="1:14" x14ac:dyDescent="0.35">
      <c r="A6185" t="s">
        <v>508</v>
      </c>
      <c r="B6185" t="s">
        <v>1826</v>
      </c>
      <c r="C6185" t="s">
        <v>31</v>
      </c>
      <c r="D6185">
        <v>4</v>
      </c>
      <c r="E6185">
        <v>8</v>
      </c>
      <c r="F618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185" t="s">
        <v>40</v>
      </c>
      <c r="H6185" t="s">
        <v>16</v>
      </c>
      <c r="I618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185">
        <v>15.9</v>
      </c>
      <c r="K6185">
        <v>11.8</v>
      </c>
      <c r="L6185">
        <v>14</v>
      </c>
      <c r="M6185">
        <v>20</v>
      </c>
      <c r="N6185">
        <v>327</v>
      </c>
    </row>
    <row r="6186" spans="1:14" x14ac:dyDescent="0.35">
      <c r="A6186" t="s">
        <v>508</v>
      </c>
      <c r="B6186" t="s">
        <v>1827</v>
      </c>
      <c r="C6186" t="s">
        <v>58</v>
      </c>
      <c r="D6186">
        <v>4</v>
      </c>
      <c r="E6186">
        <v>8</v>
      </c>
      <c r="F618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186" t="s">
        <v>398</v>
      </c>
      <c r="H6186" t="s">
        <v>16</v>
      </c>
      <c r="I618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186">
        <v>14.1</v>
      </c>
      <c r="K6186">
        <v>8.9</v>
      </c>
      <c r="L6186">
        <v>11.8</v>
      </c>
      <c r="M6186">
        <v>24</v>
      </c>
      <c r="N6186">
        <v>275</v>
      </c>
    </row>
    <row r="6187" spans="1:14" x14ac:dyDescent="0.35">
      <c r="A6187" t="s">
        <v>508</v>
      </c>
      <c r="B6187" t="s">
        <v>1828</v>
      </c>
      <c r="C6187" t="s">
        <v>38</v>
      </c>
      <c r="D6187">
        <v>4</v>
      </c>
      <c r="E6187">
        <v>8</v>
      </c>
      <c r="F618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187" t="s">
        <v>398</v>
      </c>
      <c r="H6187" t="s">
        <v>16</v>
      </c>
      <c r="I618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187">
        <v>15.8</v>
      </c>
      <c r="K6187">
        <v>9.8000000000000007</v>
      </c>
      <c r="L6187">
        <v>13.1</v>
      </c>
      <c r="M6187">
        <v>22</v>
      </c>
      <c r="N6187">
        <v>306</v>
      </c>
    </row>
    <row r="6188" spans="1:14" x14ac:dyDescent="0.35">
      <c r="A6188" t="s">
        <v>508</v>
      </c>
      <c r="B6188" t="s">
        <v>1829</v>
      </c>
      <c r="C6188" t="s">
        <v>14</v>
      </c>
      <c r="D6188">
        <v>4</v>
      </c>
      <c r="E6188">
        <v>8</v>
      </c>
      <c r="F618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188" t="s">
        <v>398</v>
      </c>
      <c r="H6188" t="s">
        <v>16</v>
      </c>
      <c r="I618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188">
        <v>14</v>
      </c>
      <c r="K6188">
        <v>8.6999999999999993</v>
      </c>
      <c r="L6188">
        <v>11.6</v>
      </c>
      <c r="M6188">
        <v>24</v>
      </c>
      <c r="N6188">
        <v>271</v>
      </c>
    </row>
    <row r="6189" spans="1:14" x14ac:dyDescent="0.35">
      <c r="A6189" t="s">
        <v>508</v>
      </c>
      <c r="B6189" t="s">
        <v>1110</v>
      </c>
      <c r="C6189" t="s">
        <v>58</v>
      </c>
      <c r="D6189">
        <v>6</v>
      </c>
      <c r="E6189">
        <v>12</v>
      </c>
      <c r="F618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189" t="s">
        <v>69</v>
      </c>
      <c r="H6189" t="s">
        <v>16</v>
      </c>
      <c r="I618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189">
        <v>18.600000000000001</v>
      </c>
      <c r="K6189">
        <v>10.9</v>
      </c>
      <c r="L6189">
        <v>15.1</v>
      </c>
      <c r="M6189">
        <v>19</v>
      </c>
      <c r="N6189">
        <v>356</v>
      </c>
    </row>
    <row r="6190" spans="1:14" x14ac:dyDescent="0.35">
      <c r="A6190" t="s">
        <v>508</v>
      </c>
      <c r="B6190" t="s">
        <v>1830</v>
      </c>
      <c r="C6190" t="s">
        <v>38</v>
      </c>
      <c r="D6190">
        <v>6</v>
      </c>
      <c r="E6190">
        <v>12</v>
      </c>
      <c r="F619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190" t="s">
        <v>398</v>
      </c>
      <c r="H6190" t="s">
        <v>16</v>
      </c>
      <c r="I619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190">
        <v>17.100000000000001</v>
      </c>
      <c r="K6190">
        <v>11</v>
      </c>
      <c r="L6190">
        <v>14.3</v>
      </c>
      <c r="M6190">
        <v>20</v>
      </c>
      <c r="N6190">
        <v>337</v>
      </c>
    </row>
    <row r="6191" spans="1:14" x14ac:dyDescent="0.35">
      <c r="A6191" t="s">
        <v>508</v>
      </c>
      <c r="B6191" t="s">
        <v>1831</v>
      </c>
      <c r="C6191" t="s">
        <v>14</v>
      </c>
      <c r="D6191">
        <v>6</v>
      </c>
      <c r="E6191">
        <v>12</v>
      </c>
      <c r="F619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191" t="s">
        <v>398</v>
      </c>
      <c r="H6191" t="s">
        <v>16</v>
      </c>
      <c r="I619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191">
        <v>17.600000000000001</v>
      </c>
      <c r="K6191">
        <v>11</v>
      </c>
      <c r="L6191">
        <v>14.6</v>
      </c>
      <c r="M6191">
        <v>19</v>
      </c>
      <c r="N6191">
        <v>343</v>
      </c>
    </row>
    <row r="6192" spans="1:14" x14ac:dyDescent="0.35">
      <c r="A6192" t="s">
        <v>508</v>
      </c>
      <c r="B6192" t="s">
        <v>1112</v>
      </c>
      <c r="C6192" t="s">
        <v>31</v>
      </c>
      <c r="D6192">
        <v>5.5</v>
      </c>
      <c r="E6192">
        <v>8</v>
      </c>
      <c r="F619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192" t="s">
        <v>69</v>
      </c>
      <c r="H6192" t="s">
        <v>16</v>
      </c>
      <c r="I619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192">
        <v>15.3</v>
      </c>
      <c r="K6192">
        <v>10.199999999999999</v>
      </c>
      <c r="L6192">
        <v>13</v>
      </c>
      <c r="M6192">
        <v>22</v>
      </c>
      <c r="N6192">
        <v>303</v>
      </c>
    </row>
    <row r="6193" spans="1:14" x14ac:dyDescent="0.35">
      <c r="A6193" t="s">
        <v>508</v>
      </c>
      <c r="B6193" t="s">
        <v>1268</v>
      </c>
      <c r="C6193" t="s">
        <v>31</v>
      </c>
      <c r="D6193">
        <v>3</v>
      </c>
      <c r="E6193">
        <v>6</v>
      </c>
      <c r="F619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193" t="s">
        <v>398</v>
      </c>
      <c r="H6193" t="s">
        <v>16</v>
      </c>
      <c r="I619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193">
        <v>11.8</v>
      </c>
      <c r="K6193">
        <v>8.1999999999999993</v>
      </c>
      <c r="L6193">
        <v>10.199999999999999</v>
      </c>
      <c r="M6193">
        <v>28</v>
      </c>
      <c r="N6193">
        <v>238</v>
      </c>
    </row>
    <row r="6194" spans="1:14" x14ac:dyDescent="0.35">
      <c r="A6194" t="s">
        <v>508</v>
      </c>
      <c r="B6194" t="s">
        <v>509</v>
      </c>
      <c r="C6194" t="s">
        <v>61</v>
      </c>
      <c r="D6194">
        <v>2</v>
      </c>
      <c r="E6194">
        <v>4</v>
      </c>
      <c r="F619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194" t="s">
        <v>40</v>
      </c>
      <c r="H6194" t="s">
        <v>16</v>
      </c>
      <c r="I619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194">
        <v>9.8000000000000007</v>
      </c>
      <c r="K6194">
        <v>6.8</v>
      </c>
      <c r="L6194">
        <v>8.4</v>
      </c>
      <c r="M6194">
        <v>34</v>
      </c>
      <c r="N6194">
        <v>196</v>
      </c>
    </row>
    <row r="6195" spans="1:14" x14ac:dyDescent="0.35">
      <c r="A6195" t="s">
        <v>508</v>
      </c>
      <c r="B6195" t="s">
        <v>901</v>
      </c>
      <c r="C6195" t="s">
        <v>61</v>
      </c>
      <c r="D6195">
        <v>2</v>
      </c>
      <c r="E6195">
        <v>4</v>
      </c>
      <c r="F619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195" t="s">
        <v>40</v>
      </c>
      <c r="H6195" t="s">
        <v>16</v>
      </c>
      <c r="I619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195">
        <v>10.3</v>
      </c>
      <c r="K6195">
        <v>7.8</v>
      </c>
      <c r="L6195">
        <v>9.1</v>
      </c>
      <c r="M6195">
        <v>31</v>
      </c>
      <c r="N6195">
        <v>215</v>
      </c>
    </row>
    <row r="6196" spans="1:14" x14ac:dyDescent="0.35">
      <c r="A6196" t="s">
        <v>508</v>
      </c>
      <c r="B6196" t="s">
        <v>902</v>
      </c>
      <c r="C6196" t="s">
        <v>14</v>
      </c>
      <c r="D6196">
        <v>2</v>
      </c>
      <c r="E6196">
        <v>4</v>
      </c>
      <c r="F619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196" t="s">
        <v>398</v>
      </c>
      <c r="H6196" t="s">
        <v>16</v>
      </c>
      <c r="I619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196">
        <v>11</v>
      </c>
      <c r="K6196">
        <v>7.3</v>
      </c>
      <c r="L6196">
        <v>9.4</v>
      </c>
      <c r="M6196">
        <v>30</v>
      </c>
      <c r="N6196">
        <v>219</v>
      </c>
    </row>
    <row r="6197" spans="1:14" x14ac:dyDescent="0.35">
      <c r="A6197" t="s">
        <v>508</v>
      </c>
      <c r="B6197" t="s">
        <v>1832</v>
      </c>
      <c r="C6197" t="s">
        <v>38</v>
      </c>
      <c r="D6197">
        <v>2</v>
      </c>
      <c r="E6197">
        <v>4</v>
      </c>
      <c r="F619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197" t="s">
        <v>398</v>
      </c>
      <c r="H6197" t="s">
        <v>16</v>
      </c>
      <c r="I619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197">
        <v>11.3</v>
      </c>
      <c r="K6197">
        <v>8.1</v>
      </c>
      <c r="L6197">
        <v>9.9</v>
      </c>
      <c r="M6197">
        <v>29</v>
      </c>
      <c r="N6197">
        <v>231</v>
      </c>
    </row>
    <row r="6198" spans="1:14" x14ac:dyDescent="0.35">
      <c r="A6198" t="s">
        <v>508</v>
      </c>
      <c r="B6198" t="s">
        <v>1833</v>
      </c>
      <c r="C6198" t="s">
        <v>38</v>
      </c>
      <c r="D6198">
        <v>2</v>
      </c>
      <c r="E6198">
        <v>4</v>
      </c>
      <c r="F619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198" t="s">
        <v>398</v>
      </c>
      <c r="H6198" t="s">
        <v>16</v>
      </c>
      <c r="I619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198">
        <v>10.9</v>
      </c>
      <c r="K6198">
        <v>7.7</v>
      </c>
      <c r="L6198">
        <v>9.5</v>
      </c>
      <c r="M6198">
        <v>30</v>
      </c>
      <c r="N6198">
        <v>221</v>
      </c>
    </row>
    <row r="6199" spans="1:14" x14ac:dyDescent="0.35">
      <c r="A6199" t="s">
        <v>508</v>
      </c>
      <c r="B6199" t="s">
        <v>1834</v>
      </c>
      <c r="C6199" t="s">
        <v>61</v>
      </c>
      <c r="D6199">
        <v>2</v>
      </c>
      <c r="E6199">
        <v>4</v>
      </c>
      <c r="F619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199" t="s">
        <v>398</v>
      </c>
      <c r="H6199" t="s">
        <v>16</v>
      </c>
      <c r="I619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199">
        <v>10.9</v>
      </c>
      <c r="K6199">
        <v>7.7</v>
      </c>
      <c r="L6199">
        <v>9.5</v>
      </c>
      <c r="M6199">
        <v>30</v>
      </c>
      <c r="N6199">
        <v>221</v>
      </c>
    </row>
    <row r="6200" spans="1:14" x14ac:dyDescent="0.35">
      <c r="A6200" t="s">
        <v>508</v>
      </c>
      <c r="B6200" t="s">
        <v>521</v>
      </c>
      <c r="C6200" t="s">
        <v>35</v>
      </c>
      <c r="D6200">
        <v>2</v>
      </c>
      <c r="E6200">
        <v>4</v>
      </c>
      <c r="F620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200" t="s">
        <v>40</v>
      </c>
      <c r="H6200" t="s">
        <v>16</v>
      </c>
      <c r="I620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200">
        <v>9.6</v>
      </c>
      <c r="K6200">
        <v>6.6</v>
      </c>
      <c r="L6200">
        <v>8.1999999999999993</v>
      </c>
      <c r="M6200">
        <v>34</v>
      </c>
      <c r="N6200">
        <v>193</v>
      </c>
    </row>
    <row r="6201" spans="1:14" x14ac:dyDescent="0.35">
      <c r="A6201" t="s">
        <v>508</v>
      </c>
      <c r="B6201" t="s">
        <v>904</v>
      </c>
      <c r="C6201" t="s">
        <v>35</v>
      </c>
      <c r="D6201">
        <v>2</v>
      </c>
      <c r="E6201">
        <v>4</v>
      </c>
      <c r="F620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201" t="s">
        <v>40</v>
      </c>
      <c r="H6201" t="s">
        <v>16</v>
      </c>
      <c r="I620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201">
        <v>9.9</v>
      </c>
      <c r="K6201">
        <v>7.3</v>
      </c>
      <c r="L6201">
        <v>8.6999999999999993</v>
      </c>
      <c r="M6201">
        <v>32</v>
      </c>
      <c r="N6201">
        <v>204</v>
      </c>
    </row>
    <row r="6202" spans="1:14" x14ac:dyDescent="0.35">
      <c r="A6202" t="s">
        <v>508</v>
      </c>
      <c r="B6202" t="s">
        <v>1835</v>
      </c>
      <c r="C6202" t="s">
        <v>14</v>
      </c>
      <c r="D6202">
        <v>3</v>
      </c>
      <c r="E6202">
        <v>6</v>
      </c>
      <c r="F620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202" t="s">
        <v>398</v>
      </c>
      <c r="H6202" t="s">
        <v>16</v>
      </c>
      <c r="I620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202">
        <v>11.3</v>
      </c>
      <c r="K6202">
        <v>7.9</v>
      </c>
      <c r="L6202">
        <v>9.8000000000000007</v>
      </c>
      <c r="M6202">
        <v>29</v>
      </c>
      <c r="N6202">
        <v>213</v>
      </c>
    </row>
    <row r="6203" spans="1:14" x14ac:dyDescent="0.35">
      <c r="A6203" t="s">
        <v>508</v>
      </c>
      <c r="B6203" t="s">
        <v>527</v>
      </c>
      <c r="C6203" t="s">
        <v>25</v>
      </c>
      <c r="D6203">
        <v>2</v>
      </c>
      <c r="E6203">
        <v>4</v>
      </c>
      <c r="F620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203" t="s">
        <v>398</v>
      </c>
      <c r="H6203" t="s">
        <v>16</v>
      </c>
      <c r="I620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203">
        <v>11</v>
      </c>
      <c r="K6203">
        <v>8.1</v>
      </c>
      <c r="L6203">
        <v>9.6999999999999993</v>
      </c>
      <c r="M6203">
        <v>29</v>
      </c>
      <c r="N6203">
        <v>228</v>
      </c>
    </row>
    <row r="6204" spans="1:14" x14ac:dyDescent="0.35">
      <c r="A6204" t="s">
        <v>508</v>
      </c>
      <c r="B6204" t="s">
        <v>1836</v>
      </c>
      <c r="C6204" t="s">
        <v>25</v>
      </c>
      <c r="D6204">
        <v>3</v>
      </c>
      <c r="E6204">
        <v>6</v>
      </c>
      <c r="F620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204" t="s">
        <v>398</v>
      </c>
      <c r="H6204" t="s">
        <v>16</v>
      </c>
      <c r="I620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204">
        <v>11.8</v>
      </c>
      <c r="K6204">
        <v>8.5</v>
      </c>
      <c r="L6204">
        <v>10.3</v>
      </c>
      <c r="M6204">
        <v>27</v>
      </c>
      <c r="N6204">
        <v>244</v>
      </c>
    </row>
    <row r="6205" spans="1:14" x14ac:dyDescent="0.35">
      <c r="A6205" t="s">
        <v>508</v>
      </c>
      <c r="B6205" t="s">
        <v>1837</v>
      </c>
      <c r="C6205" t="s">
        <v>38</v>
      </c>
      <c r="D6205">
        <v>3</v>
      </c>
      <c r="E6205">
        <v>6</v>
      </c>
      <c r="F620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205" t="s">
        <v>398</v>
      </c>
      <c r="H6205" t="s">
        <v>16</v>
      </c>
      <c r="I620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205">
        <v>12.7</v>
      </c>
      <c r="K6205">
        <v>10.1</v>
      </c>
      <c r="L6205">
        <v>11.6</v>
      </c>
      <c r="M6205">
        <v>24</v>
      </c>
      <c r="N6205">
        <v>271</v>
      </c>
    </row>
    <row r="6206" spans="1:14" x14ac:dyDescent="0.35">
      <c r="A6206" t="s">
        <v>508</v>
      </c>
      <c r="B6206" t="s">
        <v>1838</v>
      </c>
      <c r="C6206" t="s">
        <v>38</v>
      </c>
      <c r="D6206">
        <v>3</v>
      </c>
      <c r="E6206">
        <v>6</v>
      </c>
      <c r="F620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206" t="s">
        <v>398</v>
      </c>
      <c r="H6206" t="s">
        <v>16</v>
      </c>
      <c r="I620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206">
        <v>12.5</v>
      </c>
      <c r="K6206">
        <v>9.1</v>
      </c>
      <c r="L6206">
        <v>11</v>
      </c>
      <c r="M6206">
        <v>26</v>
      </c>
      <c r="N6206">
        <v>257</v>
      </c>
    </row>
    <row r="6207" spans="1:14" x14ac:dyDescent="0.35">
      <c r="A6207" t="s">
        <v>508</v>
      </c>
      <c r="B6207" t="s">
        <v>1839</v>
      </c>
      <c r="C6207" t="s">
        <v>425</v>
      </c>
      <c r="D6207">
        <v>3</v>
      </c>
      <c r="E6207">
        <v>6</v>
      </c>
      <c r="F620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207" t="s">
        <v>398</v>
      </c>
      <c r="H6207" t="s">
        <v>16</v>
      </c>
      <c r="I620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207">
        <v>12.3</v>
      </c>
      <c r="K6207">
        <v>8.9</v>
      </c>
      <c r="L6207">
        <v>10.8</v>
      </c>
      <c r="M6207">
        <v>26</v>
      </c>
      <c r="N6207">
        <v>254</v>
      </c>
    </row>
    <row r="6208" spans="1:14" x14ac:dyDescent="0.35">
      <c r="A6208" t="s">
        <v>508</v>
      </c>
      <c r="B6208" t="s">
        <v>541</v>
      </c>
      <c r="C6208" t="s">
        <v>66</v>
      </c>
      <c r="D6208">
        <v>4</v>
      </c>
      <c r="E6208">
        <v>8</v>
      </c>
      <c r="F620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208" t="s">
        <v>398</v>
      </c>
      <c r="H6208" t="s">
        <v>16</v>
      </c>
      <c r="I620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208">
        <v>18</v>
      </c>
      <c r="K6208">
        <v>14.1</v>
      </c>
      <c r="L6208">
        <v>16.3</v>
      </c>
      <c r="M6208">
        <v>17</v>
      </c>
      <c r="N6208">
        <v>378</v>
      </c>
    </row>
    <row r="6209" spans="1:14" x14ac:dyDescent="0.35">
      <c r="A6209" t="s">
        <v>508</v>
      </c>
      <c r="B6209" t="s">
        <v>911</v>
      </c>
      <c r="C6209" t="s">
        <v>21</v>
      </c>
      <c r="D6209">
        <v>2</v>
      </c>
      <c r="E6209">
        <v>4</v>
      </c>
      <c r="F620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209" t="s">
        <v>40</v>
      </c>
      <c r="H6209" t="s">
        <v>16</v>
      </c>
      <c r="I620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209">
        <v>10.1</v>
      </c>
      <c r="K6209">
        <v>7.6</v>
      </c>
      <c r="L6209">
        <v>9</v>
      </c>
      <c r="M6209">
        <v>31</v>
      </c>
      <c r="N6209">
        <v>209</v>
      </c>
    </row>
    <row r="6210" spans="1:14" x14ac:dyDescent="0.35">
      <c r="A6210" t="s">
        <v>508</v>
      </c>
      <c r="B6210" t="s">
        <v>1271</v>
      </c>
      <c r="C6210" t="s">
        <v>21</v>
      </c>
      <c r="D6210">
        <v>2</v>
      </c>
      <c r="E6210">
        <v>4</v>
      </c>
      <c r="F621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210" t="s">
        <v>398</v>
      </c>
      <c r="H6210" t="s">
        <v>16</v>
      </c>
      <c r="I621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210">
        <v>11</v>
      </c>
      <c r="K6210">
        <v>8.6999999999999993</v>
      </c>
      <c r="L6210">
        <v>10</v>
      </c>
      <c r="M6210">
        <v>28</v>
      </c>
      <c r="N6210">
        <v>234</v>
      </c>
    </row>
    <row r="6211" spans="1:14" x14ac:dyDescent="0.35">
      <c r="A6211" t="s">
        <v>508</v>
      </c>
      <c r="B6211" t="s">
        <v>1840</v>
      </c>
      <c r="C6211" t="s">
        <v>21</v>
      </c>
      <c r="D6211">
        <v>2</v>
      </c>
      <c r="E6211">
        <v>4</v>
      </c>
      <c r="F621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211" t="s">
        <v>398</v>
      </c>
      <c r="H6211" t="s">
        <v>16</v>
      </c>
      <c r="I621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211">
        <v>10.8</v>
      </c>
      <c r="K6211">
        <v>9</v>
      </c>
      <c r="L6211">
        <v>10</v>
      </c>
      <c r="M6211">
        <v>28</v>
      </c>
      <c r="N6211">
        <v>234</v>
      </c>
    </row>
    <row r="6212" spans="1:14" x14ac:dyDescent="0.35">
      <c r="A6212" t="s">
        <v>508</v>
      </c>
      <c r="B6212" t="s">
        <v>1120</v>
      </c>
      <c r="C6212" t="s">
        <v>66</v>
      </c>
      <c r="D6212">
        <v>3</v>
      </c>
      <c r="E6212">
        <v>6</v>
      </c>
      <c r="F621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212" t="s">
        <v>398</v>
      </c>
      <c r="H6212" t="s">
        <v>16</v>
      </c>
      <c r="I621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212">
        <v>13.5</v>
      </c>
      <c r="K6212">
        <v>10.3</v>
      </c>
      <c r="L6212">
        <v>12.1</v>
      </c>
      <c r="M6212">
        <v>23</v>
      </c>
      <c r="N6212">
        <v>282</v>
      </c>
    </row>
    <row r="6213" spans="1:14" x14ac:dyDescent="0.35">
      <c r="A6213" t="s">
        <v>508</v>
      </c>
      <c r="B6213" t="s">
        <v>1272</v>
      </c>
      <c r="C6213" t="s">
        <v>66</v>
      </c>
      <c r="D6213">
        <v>3</v>
      </c>
      <c r="E6213">
        <v>6</v>
      </c>
      <c r="F621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213" t="s">
        <v>398</v>
      </c>
      <c r="H6213" t="s">
        <v>16</v>
      </c>
      <c r="I621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213">
        <v>14.9</v>
      </c>
      <c r="K6213">
        <v>11.2</v>
      </c>
      <c r="L6213">
        <v>13.2</v>
      </c>
      <c r="M6213">
        <v>21</v>
      </c>
      <c r="N6213">
        <v>312</v>
      </c>
    </row>
    <row r="6214" spans="1:14" x14ac:dyDescent="0.35">
      <c r="A6214" t="s">
        <v>508</v>
      </c>
      <c r="B6214" t="s">
        <v>1273</v>
      </c>
      <c r="C6214" t="s">
        <v>66</v>
      </c>
      <c r="D6214">
        <v>4.7</v>
      </c>
      <c r="E6214">
        <v>8</v>
      </c>
      <c r="F621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214" t="s">
        <v>398</v>
      </c>
      <c r="H6214" t="s">
        <v>16</v>
      </c>
      <c r="I621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214">
        <v>17.2</v>
      </c>
      <c r="K6214">
        <v>12.6</v>
      </c>
      <c r="L6214">
        <v>15.1</v>
      </c>
      <c r="M6214">
        <v>19</v>
      </c>
      <c r="N6214">
        <v>355</v>
      </c>
    </row>
    <row r="6215" spans="1:14" x14ac:dyDescent="0.35">
      <c r="A6215" t="s">
        <v>508</v>
      </c>
      <c r="B6215" t="s">
        <v>1841</v>
      </c>
      <c r="C6215" t="s">
        <v>58</v>
      </c>
      <c r="D6215">
        <v>4</v>
      </c>
      <c r="E6215">
        <v>8</v>
      </c>
      <c r="F621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215" t="s">
        <v>398</v>
      </c>
      <c r="H6215" t="s">
        <v>16</v>
      </c>
      <c r="I621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215">
        <v>14.4</v>
      </c>
      <c r="K6215">
        <v>9.5</v>
      </c>
      <c r="L6215">
        <v>12.2</v>
      </c>
      <c r="M6215">
        <v>23</v>
      </c>
      <c r="N6215">
        <v>286</v>
      </c>
    </row>
    <row r="6216" spans="1:14" x14ac:dyDescent="0.35">
      <c r="A6216" t="s">
        <v>508</v>
      </c>
      <c r="B6216" t="s">
        <v>1842</v>
      </c>
      <c r="C6216" t="s">
        <v>58</v>
      </c>
      <c r="D6216">
        <v>6</v>
      </c>
      <c r="E6216">
        <v>12</v>
      </c>
      <c r="F621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216" t="s">
        <v>69</v>
      </c>
      <c r="H6216" t="s">
        <v>16</v>
      </c>
      <c r="I621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216">
        <v>18.399999999999999</v>
      </c>
      <c r="K6216">
        <v>11.1</v>
      </c>
      <c r="L6216">
        <v>15.1</v>
      </c>
      <c r="M6216">
        <v>19</v>
      </c>
      <c r="N6216">
        <v>355</v>
      </c>
    </row>
    <row r="6217" spans="1:14" x14ac:dyDescent="0.35">
      <c r="A6217" t="s">
        <v>508</v>
      </c>
      <c r="B6217" t="s">
        <v>1843</v>
      </c>
      <c r="C6217" t="s">
        <v>305</v>
      </c>
      <c r="D6217">
        <v>2</v>
      </c>
      <c r="E6217">
        <v>4</v>
      </c>
      <c r="F621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217" t="s">
        <v>69</v>
      </c>
      <c r="H6217" t="s">
        <v>16</v>
      </c>
      <c r="I621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217">
        <v>11.5</v>
      </c>
      <c r="K6217">
        <v>9.8000000000000007</v>
      </c>
      <c r="L6217">
        <v>10.7</v>
      </c>
      <c r="M6217">
        <v>26</v>
      </c>
      <c r="N6217">
        <v>251</v>
      </c>
    </row>
    <row r="6218" spans="1:14" x14ac:dyDescent="0.35">
      <c r="A6218" t="s">
        <v>508</v>
      </c>
      <c r="B6218" t="s">
        <v>1844</v>
      </c>
      <c r="C6218" t="s">
        <v>305</v>
      </c>
      <c r="D6218">
        <v>2</v>
      </c>
      <c r="E6218">
        <v>4</v>
      </c>
      <c r="F621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218" t="s">
        <v>69</v>
      </c>
      <c r="H6218" t="s">
        <v>16</v>
      </c>
      <c r="I621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218">
        <v>11.3</v>
      </c>
      <c r="K6218">
        <v>9.6</v>
      </c>
      <c r="L6218">
        <v>10.5</v>
      </c>
      <c r="M6218">
        <v>27</v>
      </c>
      <c r="N6218">
        <v>248</v>
      </c>
    </row>
    <row r="6219" spans="1:14" x14ac:dyDescent="0.35">
      <c r="A6219" t="s">
        <v>508</v>
      </c>
      <c r="B6219" t="s">
        <v>1845</v>
      </c>
      <c r="C6219" t="s">
        <v>305</v>
      </c>
      <c r="D6219">
        <v>2</v>
      </c>
      <c r="E6219">
        <v>4</v>
      </c>
      <c r="F621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219" t="s">
        <v>69</v>
      </c>
      <c r="H6219" t="s">
        <v>16</v>
      </c>
      <c r="I621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219">
        <v>12.3</v>
      </c>
      <c r="K6219">
        <v>10.3</v>
      </c>
      <c r="L6219">
        <v>11.4</v>
      </c>
      <c r="M6219">
        <v>25</v>
      </c>
      <c r="N6219">
        <v>268</v>
      </c>
    </row>
    <row r="6220" spans="1:14" x14ac:dyDescent="0.35">
      <c r="A6220" t="s">
        <v>508</v>
      </c>
      <c r="B6220" t="s">
        <v>1412</v>
      </c>
      <c r="C6220" t="s">
        <v>25</v>
      </c>
      <c r="D6220">
        <v>3</v>
      </c>
      <c r="E6220">
        <v>6</v>
      </c>
      <c r="F622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220" t="s">
        <v>398</v>
      </c>
      <c r="H6220" t="s">
        <v>16</v>
      </c>
      <c r="I622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220">
        <v>12.8</v>
      </c>
      <c r="K6220">
        <v>8.5</v>
      </c>
      <c r="L6220">
        <v>10.8</v>
      </c>
      <c r="M6220">
        <v>26</v>
      </c>
      <c r="N6220">
        <v>253</v>
      </c>
    </row>
    <row r="6221" spans="1:14" x14ac:dyDescent="0.35">
      <c r="A6221" t="s">
        <v>508</v>
      </c>
      <c r="B6221" t="s">
        <v>1846</v>
      </c>
      <c r="C6221" t="s">
        <v>38</v>
      </c>
      <c r="D6221">
        <v>4</v>
      </c>
      <c r="E6221">
        <v>8</v>
      </c>
      <c r="F622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221" t="s">
        <v>398</v>
      </c>
      <c r="H6221" t="s">
        <v>16</v>
      </c>
      <c r="I622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221">
        <v>13.8</v>
      </c>
      <c r="K6221">
        <v>9.1999999999999993</v>
      </c>
      <c r="L6221">
        <v>11.7</v>
      </c>
      <c r="M6221">
        <v>24</v>
      </c>
      <c r="N6221">
        <v>275</v>
      </c>
    </row>
    <row r="6222" spans="1:14" x14ac:dyDescent="0.35">
      <c r="A6222" t="s">
        <v>508</v>
      </c>
      <c r="B6222" t="s">
        <v>1414</v>
      </c>
      <c r="C6222" t="s">
        <v>58</v>
      </c>
      <c r="D6222">
        <v>4</v>
      </c>
      <c r="E6222">
        <v>8</v>
      </c>
      <c r="F622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222" t="s">
        <v>398</v>
      </c>
      <c r="H6222" t="s">
        <v>16</v>
      </c>
      <c r="I622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222">
        <v>13.5</v>
      </c>
      <c r="K6222">
        <v>8.6</v>
      </c>
      <c r="L6222">
        <v>11.3</v>
      </c>
      <c r="M6222">
        <v>25</v>
      </c>
      <c r="N6222">
        <v>265</v>
      </c>
    </row>
    <row r="6223" spans="1:14" x14ac:dyDescent="0.35">
      <c r="A6223" t="s">
        <v>508</v>
      </c>
      <c r="B6223" t="s">
        <v>1415</v>
      </c>
      <c r="C6223" t="s">
        <v>25</v>
      </c>
      <c r="D6223">
        <v>4</v>
      </c>
      <c r="E6223">
        <v>8</v>
      </c>
      <c r="F622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223" t="s">
        <v>398</v>
      </c>
      <c r="H6223" t="s">
        <v>16</v>
      </c>
      <c r="I622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223">
        <v>13.5</v>
      </c>
      <c r="K6223">
        <v>8.6</v>
      </c>
      <c r="L6223">
        <v>11.3</v>
      </c>
      <c r="M6223">
        <v>25</v>
      </c>
      <c r="N6223">
        <v>265</v>
      </c>
    </row>
    <row r="6224" spans="1:14" x14ac:dyDescent="0.35">
      <c r="A6224" t="s">
        <v>508</v>
      </c>
      <c r="B6224" t="s">
        <v>1275</v>
      </c>
      <c r="C6224" t="s">
        <v>31</v>
      </c>
      <c r="D6224">
        <v>3</v>
      </c>
      <c r="E6224">
        <v>6</v>
      </c>
      <c r="F622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224" t="s">
        <v>398</v>
      </c>
      <c r="H6224" t="s">
        <v>16</v>
      </c>
      <c r="I622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224">
        <v>11.8</v>
      </c>
      <c r="K6224">
        <v>8.5</v>
      </c>
      <c r="L6224">
        <v>10.3</v>
      </c>
      <c r="M6224">
        <v>27</v>
      </c>
      <c r="N6224">
        <v>241</v>
      </c>
    </row>
    <row r="6225" spans="1:14" x14ac:dyDescent="0.35">
      <c r="A6225" t="s">
        <v>508</v>
      </c>
      <c r="B6225" t="s">
        <v>556</v>
      </c>
      <c r="C6225" t="s">
        <v>31</v>
      </c>
      <c r="D6225">
        <v>4.7</v>
      </c>
      <c r="E6225">
        <v>8</v>
      </c>
      <c r="F622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225" t="s">
        <v>398</v>
      </c>
      <c r="H6225" t="s">
        <v>16</v>
      </c>
      <c r="I622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225">
        <v>13.5</v>
      </c>
      <c r="K6225">
        <v>9.3000000000000007</v>
      </c>
      <c r="L6225">
        <v>11.6</v>
      </c>
      <c r="M6225">
        <v>24</v>
      </c>
      <c r="N6225">
        <v>270</v>
      </c>
    </row>
    <row r="6226" spans="1:14" x14ac:dyDescent="0.35">
      <c r="A6226" t="s">
        <v>508</v>
      </c>
      <c r="B6226" t="s">
        <v>1276</v>
      </c>
      <c r="C6226" t="s">
        <v>31</v>
      </c>
      <c r="D6226">
        <v>2</v>
      </c>
      <c r="E6226">
        <v>4</v>
      </c>
      <c r="F622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226" t="s">
        <v>398</v>
      </c>
      <c r="H6226" t="s">
        <v>16</v>
      </c>
      <c r="I622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226">
        <v>10</v>
      </c>
      <c r="K6226">
        <v>7.3</v>
      </c>
      <c r="L6226">
        <v>8.8000000000000007</v>
      </c>
      <c r="M6226">
        <v>32</v>
      </c>
      <c r="N6226">
        <v>205</v>
      </c>
    </row>
    <row r="6227" spans="1:14" x14ac:dyDescent="0.35">
      <c r="A6227" t="s">
        <v>565</v>
      </c>
      <c r="B6227" t="s">
        <v>1847</v>
      </c>
      <c r="C6227" t="s">
        <v>38</v>
      </c>
      <c r="D6227">
        <v>1.5</v>
      </c>
      <c r="E6227">
        <v>3</v>
      </c>
      <c r="F622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227" t="s">
        <v>22</v>
      </c>
      <c r="H6227" t="s">
        <v>16</v>
      </c>
      <c r="I622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227">
        <v>8.8000000000000007</v>
      </c>
      <c r="K6227">
        <v>6.8</v>
      </c>
      <c r="L6227">
        <v>7.9</v>
      </c>
      <c r="M6227">
        <v>36</v>
      </c>
      <c r="N6227">
        <v>184</v>
      </c>
    </row>
    <row r="6228" spans="1:14" x14ac:dyDescent="0.35">
      <c r="A6228" t="s">
        <v>565</v>
      </c>
      <c r="B6228" t="s">
        <v>1847</v>
      </c>
      <c r="C6228" t="s">
        <v>38</v>
      </c>
      <c r="D6228">
        <v>1.5</v>
      </c>
      <c r="E6228">
        <v>3</v>
      </c>
      <c r="F622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228" t="s">
        <v>17</v>
      </c>
      <c r="H6228" t="s">
        <v>16</v>
      </c>
      <c r="I622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228">
        <v>8.5</v>
      </c>
      <c r="K6228">
        <v>6.2</v>
      </c>
      <c r="L6228">
        <v>7.5</v>
      </c>
      <c r="M6228">
        <v>38</v>
      </c>
      <c r="N6228">
        <v>175</v>
      </c>
    </row>
    <row r="6229" spans="1:14" x14ac:dyDescent="0.35">
      <c r="A6229" t="s">
        <v>565</v>
      </c>
      <c r="B6229" t="s">
        <v>1848</v>
      </c>
      <c r="C6229" t="s">
        <v>38</v>
      </c>
      <c r="D6229">
        <v>1.5</v>
      </c>
      <c r="E6229">
        <v>3</v>
      </c>
      <c r="F622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229" t="s">
        <v>22</v>
      </c>
      <c r="H6229" t="s">
        <v>16</v>
      </c>
      <c r="I622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229">
        <v>8.8000000000000007</v>
      </c>
      <c r="K6229">
        <v>6.8</v>
      </c>
      <c r="L6229">
        <v>7.9</v>
      </c>
      <c r="M6229">
        <v>36</v>
      </c>
      <c r="N6229">
        <v>184</v>
      </c>
    </row>
    <row r="6230" spans="1:14" x14ac:dyDescent="0.35">
      <c r="A6230" t="s">
        <v>565</v>
      </c>
      <c r="B6230" t="s">
        <v>1848</v>
      </c>
      <c r="C6230" t="s">
        <v>38</v>
      </c>
      <c r="D6230">
        <v>1.5</v>
      </c>
      <c r="E6230">
        <v>3</v>
      </c>
      <c r="F623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230" t="s">
        <v>17</v>
      </c>
      <c r="H6230" t="s">
        <v>16</v>
      </c>
      <c r="I623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230">
        <v>8.4</v>
      </c>
      <c r="K6230">
        <v>6.3</v>
      </c>
      <c r="L6230">
        <v>7.5</v>
      </c>
      <c r="M6230">
        <v>38</v>
      </c>
      <c r="N6230">
        <v>175</v>
      </c>
    </row>
    <row r="6231" spans="1:14" x14ac:dyDescent="0.35">
      <c r="A6231" t="s">
        <v>565</v>
      </c>
      <c r="B6231" t="s">
        <v>1849</v>
      </c>
      <c r="C6231" t="s">
        <v>25</v>
      </c>
      <c r="D6231">
        <v>1.5</v>
      </c>
      <c r="E6231">
        <v>3</v>
      </c>
      <c r="F623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231" t="s">
        <v>47</v>
      </c>
      <c r="H6231" t="s">
        <v>16</v>
      </c>
      <c r="I623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231">
        <v>10.199999999999999</v>
      </c>
      <c r="K6231">
        <v>7.6</v>
      </c>
      <c r="L6231">
        <v>9</v>
      </c>
      <c r="M6231">
        <v>31</v>
      </c>
      <c r="N6231">
        <v>212</v>
      </c>
    </row>
    <row r="6232" spans="1:14" x14ac:dyDescent="0.35">
      <c r="A6232" t="s">
        <v>565</v>
      </c>
      <c r="B6232" t="s">
        <v>1849</v>
      </c>
      <c r="C6232" t="s">
        <v>25</v>
      </c>
      <c r="D6232">
        <v>1.5</v>
      </c>
      <c r="E6232">
        <v>3</v>
      </c>
      <c r="F623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232" t="s">
        <v>17</v>
      </c>
      <c r="H6232" t="s">
        <v>16</v>
      </c>
      <c r="I623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232">
        <v>10.5</v>
      </c>
      <c r="K6232">
        <v>7.4</v>
      </c>
      <c r="L6232">
        <v>9.1</v>
      </c>
      <c r="M6232">
        <v>31</v>
      </c>
      <c r="N6232">
        <v>214</v>
      </c>
    </row>
    <row r="6233" spans="1:14" x14ac:dyDescent="0.35">
      <c r="A6233" t="s">
        <v>565</v>
      </c>
      <c r="B6233" t="s">
        <v>1850</v>
      </c>
      <c r="C6233" t="s">
        <v>35</v>
      </c>
      <c r="D6233">
        <v>1.5</v>
      </c>
      <c r="E6233">
        <v>3</v>
      </c>
      <c r="F623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233" t="s">
        <v>22</v>
      </c>
      <c r="H6233" t="s">
        <v>16</v>
      </c>
      <c r="I623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233">
        <v>8.8000000000000007</v>
      </c>
      <c r="K6233">
        <v>6.8</v>
      </c>
      <c r="L6233">
        <v>7.9</v>
      </c>
      <c r="M6233">
        <v>36</v>
      </c>
      <c r="N6233">
        <v>184</v>
      </c>
    </row>
    <row r="6234" spans="1:14" x14ac:dyDescent="0.35">
      <c r="A6234" t="s">
        <v>565</v>
      </c>
      <c r="B6234" t="s">
        <v>1850</v>
      </c>
      <c r="C6234" t="s">
        <v>35</v>
      </c>
      <c r="D6234">
        <v>1.5</v>
      </c>
      <c r="E6234">
        <v>3</v>
      </c>
      <c r="F623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234" t="s">
        <v>17</v>
      </c>
      <c r="H6234" t="s">
        <v>16</v>
      </c>
      <c r="I623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234">
        <v>8.4</v>
      </c>
      <c r="K6234">
        <v>6.3</v>
      </c>
      <c r="L6234">
        <v>7.5</v>
      </c>
      <c r="M6234">
        <v>38</v>
      </c>
      <c r="N6234">
        <v>175</v>
      </c>
    </row>
    <row r="6235" spans="1:14" x14ac:dyDescent="0.35">
      <c r="A6235" t="s">
        <v>565</v>
      </c>
      <c r="B6235" t="s">
        <v>1851</v>
      </c>
      <c r="C6235" t="s">
        <v>61</v>
      </c>
      <c r="D6235">
        <v>1.5</v>
      </c>
      <c r="E6235">
        <v>3</v>
      </c>
      <c r="F623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235" t="s">
        <v>47</v>
      </c>
      <c r="H6235" t="s">
        <v>16</v>
      </c>
      <c r="I623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235">
        <v>10.3</v>
      </c>
      <c r="K6235">
        <v>7.9</v>
      </c>
      <c r="L6235">
        <v>9.1999999999999993</v>
      </c>
      <c r="M6235">
        <v>31</v>
      </c>
      <c r="N6235">
        <v>215</v>
      </c>
    </row>
    <row r="6236" spans="1:14" x14ac:dyDescent="0.35">
      <c r="A6236" t="s">
        <v>565</v>
      </c>
      <c r="B6236" t="s">
        <v>1851</v>
      </c>
      <c r="C6236" t="s">
        <v>61</v>
      </c>
      <c r="D6236">
        <v>1.5</v>
      </c>
      <c r="E6236">
        <v>3</v>
      </c>
      <c r="F623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236" t="s">
        <v>17</v>
      </c>
      <c r="H6236" t="s">
        <v>16</v>
      </c>
      <c r="I623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236">
        <v>10.5</v>
      </c>
      <c r="K6236">
        <v>7.4</v>
      </c>
      <c r="L6236">
        <v>9.1</v>
      </c>
      <c r="M6236">
        <v>31</v>
      </c>
      <c r="N6236">
        <v>214</v>
      </c>
    </row>
    <row r="6237" spans="1:14" x14ac:dyDescent="0.35">
      <c r="A6237" t="s">
        <v>565</v>
      </c>
      <c r="B6237" t="s">
        <v>1852</v>
      </c>
      <c r="C6237" t="s">
        <v>38</v>
      </c>
      <c r="D6237">
        <v>2</v>
      </c>
      <c r="E6237">
        <v>4</v>
      </c>
      <c r="F623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237" t="s">
        <v>22</v>
      </c>
      <c r="H6237" t="s">
        <v>16</v>
      </c>
      <c r="I623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237">
        <v>9.3000000000000007</v>
      </c>
      <c r="K6237">
        <v>7.3</v>
      </c>
      <c r="L6237">
        <v>8.4</v>
      </c>
      <c r="M6237">
        <v>34</v>
      </c>
      <c r="N6237">
        <v>197</v>
      </c>
    </row>
    <row r="6238" spans="1:14" x14ac:dyDescent="0.35">
      <c r="A6238" t="s">
        <v>565</v>
      </c>
      <c r="B6238" t="s">
        <v>1852</v>
      </c>
      <c r="C6238" t="s">
        <v>38</v>
      </c>
      <c r="D6238">
        <v>2</v>
      </c>
      <c r="E6238">
        <v>4</v>
      </c>
      <c r="F623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238" t="s">
        <v>17</v>
      </c>
      <c r="H6238" t="s">
        <v>16</v>
      </c>
      <c r="I623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238">
        <v>10.199999999999999</v>
      </c>
      <c r="K6238">
        <v>7.4</v>
      </c>
      <c r="L6238">
        <v>9</v>
      </c>
      <c r="M6238">
        <v>31</v>
      </c>
      <c r="N6238">
        <v>210</v>
      </c>
    </row>
    <row r="6239" spans="1:14" x14ac:dyDescent="0.35">
      <c r="A6239" t="s">
        <v>565</v>
      </c>
      <c r="B6239" t="s">
        <v>1853</v>
      </c>
      <c r="C6239" t="s">
        <v>38</v>
      </c>
      <c r="D6239">
        <v>2</v>
      </c>
      <c r="E6239">
        <v>4</v>
      </c>
      <c r="F623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239" t="s">
        <v>22</v>
      </c>
      <c r="H6239" t="s">
        <v>16</v>
      </c>
      <c r="I623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239">
        <v>9.3000000000000007</v>
      </c>
      <c r="K6239">
        <v>7.3</v>
      </c>
      <c r="L6239">
        <v>8.4</v>
      </c>
      <c r="M6239">
        <v>34</v>
      </c>
      <c r="N6239">
        <v>197</v>
      </c>
    </row>
    <row r="6240" spans="1:14" x14ac:dyDescent="0.35">
      <c r="A6240" t="s">
        <v>565</v>
      </c>
      <c r="B6240" t="s">
        <v>1853</v>
      </c>
      <c r="C6240" t="s">
        <v>38</v>
      </c>
      <c r="D6240">
        <v>2</v>
      </c>
      <c r="E6240">
        <v>4</v>
      </c>
      <c r="F624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240" t="s">
        <v>17</v>
      </c>
      <c r="H6240" t="s">
        <v>16</v>
      </c>
      <c r="I624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240">
        <v>10.199999999999999</v>
      </c>
      <c r="K6240">
        <v>7.4</v>
      </c>
      <c r="L6240">
        <v>9</v>
      </c>
      <c r="M6240">
        <v>31</v>
      </c>
      <c r="N6240">
        <v>210</v>
      </c>
    </row>
    <row r="6241" spans="1:14" x14ac:dyDescent="0.35">
      <c r="A6241" t="s">
        <v>565</v>
      </c>
      <c r="B6241" t="s">
        <v>1854</v>
      </c>
      <c r="C6241" t="s">
        <v>25</v>
      </c>
      <c r="D6241">
        <v>2</v>
      </c>
      <c r="E6241">
        <v>4</v>
      </c>
      <c r="F624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241" t="s">
        <v>47</v>
      </c>
      <c r="H6241" t="s">
        <v>16</v>
      </c>
      <c r="I624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241">
        <v>10.4</v>
      </c>
      <c r="K6241">
        <v>7.6</v>
      </c>
      <c r="L6241">
        <v>9.1999999999999993</v>
      </c>
      <c r="M6241">
        <v>31</v>
      </c>
      <c r="N6241">
        <v>214</v>
      </c>
    </row>
    <row r="6242" spans="1:14" x14ac:dyDescent="0.35">
      <c r="A6242" t="s">
        <v>565</v>
      </c>
      <c r="B6242" t="s">
        <v>1854</v>
      </c>
      <c r="C6242" t="s">
        <v>25</v>
      </c>
      <c r="D6242">
        <v>2</v>
      </c>
      <c r="E6242">
        <v>4</v>
      </c>
      <c r="F624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242" t="s">
        <v>17</v>
      </c>
      <c r="H6242" t="s">
        <v>16</v>
      </c>
      <c r="I624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242">
        <v>11.4</v>
      </c>
      <c r="K6242">
        <v>7.7</v>
      </c>
      <c r="L6242">
        <v>9.6999999999999993</v>
      </c>
      <c r="M6242">
        <v>29</v>
      </c>
      <c r="N6242">
        <v>227</v>
      </c>
    </row>
    <row r="6243" spans="1:14" x14ac:dyDescent="0.35">
      <c r="A6243" t="s">
        <v>565</v>
      </c>
      <c r="B6243" t="s">
        <v>1855</v>
      </c>
      <c r="C6243" t="s">
        <v>35</v>
      </c>
      <c r="D6243">
        <v>2</v>
      </c>
      <c r="E6243">
        <v>4</v>
      </c>
      <c r="F624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243" t="s">
        <v>22</v>
      </c>
      <c r="H6243" t="s">
        <v>16</v>
      </c>
      <c r="I624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243">
        <v>9.4</v>
      </c>
      <c r="K6243">
        <v>7.2</v>
      </c>
      <c r="L6243">
        <v>8.4</v>
      </c>
      <c r="M6243">
        <v>34</v>
      </c>
      <c r="N6243">
        <v>197</v>
      </c>
    </row>
    <row r="6244" spans="1:14" x14ac:dyDescent="0.35">
      <c r="A6244" t="s">
        <v>565</v>
      </c>
      <c r="B6244" t="s">
        <v>1855</v>
      </c>
      <c r="C6244" t="s">
        <v>35</v>
      </c>
      <c r="D6244">
        <v>2</v>
      </c>
      <c r="E6244">
        <v>4</v>
      </c>
      <c r="F624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244" t="s">
        <v>17</v>
      </c>
      <c r="H6244" t="s">
        <v>16</v>
      </c>
      <c r="I624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244">
        <v>10.199999999999999</v>
      </c>
      <c r="K6244">
        <v>7.4</v>
      </c>
      <c r="L6244">
        <v>9</v>
      </c>
      <c r="M6244">
        <v>31</v>
      </c>
      <c r="N6244">
        <v>210</v>
      </c>
    </row>
    <row r="6245" spans="1:14" x14ac:dyDescent="0.35">
      <c r="A6245" t="s">
        <v>565</v>
      </c>
      <c r="B6245" t="s">
        <v>1856</v>
      </c>
      <c r="C6245" t="s">
        <v>25</v>
      </c>
      <c r="D6245">
        <v>2</v>
      </c>
      <c r="E6245">
        <v>4</v>
      </c>
      <c r="F624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245" t="s">
        <v>47</v>
      </c>
      <c r="H6245" t="s">
        <v>16</v>
      </c>
      <c r="I624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245">
        <v>10.5</v>
      </c>
      <c r="K6245">
        <v>7.6</v>
      </c>
      <c r="L6245">
        <v>9.1999999999999993</v>
      </c>
      <c r="M6245">
        <v>31</v>
      </c>
      <c r="N6245">
        <v>215</v>
      </c>
    </row>
    <row r="6246" spans="1:14" x14ac:dyDescent="0.35">
      <c r="A6246" t="s">
        <v>565</v>
      </c>
      <c r="B6246" t="s">
        <v>1856</v>
      </c>
      <c r="C6246" t="s">
        <v>25</v>
      </c>
      <c r="D6246">
        <v>2</v>
      </c>
      <c r="E6246">
        <v>4</v>
      </c>
      <c r="F624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246" t="s">
        <v>17</v>
      </c>
      <c r="H6246" t="s">
        <v>16</v>
      </c>
      <c r="I624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246">
        <v>11.3</v>
      </c>
      <c r="K6246">
        <v>7.8</v>
      </c>
      <c r="L6246">
        <v>9.6999999999999993</v>
      </c>
      <c r="M6246">
        <v>29</v>
      </c>
      <c r="N6246">
        <v>228</v>
      </c>
    </row>
    <row r="6247" spans="1:14" x14ac:dyDescent="0.35">
      <c r="A6247" t="s">
        <v>565</v>
      </c>
      <c r="B6247" t="s">
        <v>1857</v>
      </c>
      <c r="C6247" t="s">
        <v>38</v>
      </c>
      <c r="D6247">
        <v>2</v>
      </c>
      <c r="E6247">
        <v>4</v>
      </c>
      <c r="F624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247" t="s">
        <v>22</v>
      </c>
      <c r="H6247" t="s">
        <v>16</v>
      </c>
      <c r="I624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247">
        <v>9.3000000000000007</v>
      </c>
      <c r="K6247">
        <v>7.3</v>
      </c>
      <c r="L6247">
        <v>8.4</v>
      </c>
      <c r="M6247">
        <v>34</v>
      </c>
      <c r="N6247">
        <v>197</v>
      </c>
    </row>
    <row r="6248" spans="1:14" x14ac:dyDescent="0.35">
      <c r="A6248" t="s">
        <v>565</v>
      </c>
      <c r="B6248" t="s">
        <v>1857</v>
      </c>
      <c r="C6248" t="s">
        <v>38</v>
      </c>
      <c r="D6248">
        <v>2</v>
      </c>
      <c r="E6248">
        <v>4</v>
      </c>
      <c r="F624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248" t="s">
        <v>17</v>
      </c>
      <c r="H6248" t="s">
        <v>16</v>
      </c>
      <c r="I624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248">
        <v>10.199999999999999</v>
      </c>
      <c r="K6248">
        <v>7.4</v>
      </c>
      <c r="L6248">
        <v>9</v>
      </c>
      <c r="M6248">
        <v>31</v>
      </c>
      <c r="N6248">
        <v>210</v>
      </c>
    </row>
    <row r="6249" spans="1:14" x14ac:dyDescent="0.35">
      <c r="A6249" t="s">
        <v>565</v>
      </c>
      <c r="B6249" t="s">
        <v>1858</v>
      </c>
      <c r="C6249" t="s">
        <v>25</v>
      </c>
      <c r="D6249">
        <v>2</v>
      </c>
      <c r="E6249">
        <v>4</v>
      </c>
      <c r="F624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249" t="s">
        <v>47</v>
      </c>
      <c r="H6249" t="s">
        <v>16</v>
      </c>
      <c r="I624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249">
        <v>10.4</v>
      </c>
      <c r="K6249">
        <v>7.6</v>
      </c>
      <c r="L6249">
        <v>9.1999999999999993</v>
      </c>
      <c r="M6249">
        <v>31</v>
      </c>
      <c r="N6249">
        <v>214</v>
      </c>
    </row>
    <row r="6250" spans="1:14" x14ac:dyDescent="0.35">
      <c r="A6250" t="s">
        <v>565</v>
      </c>
      <c r="B6250" t="s">
        <v>1858</v>
      </c>
      <c r="C6250" t="s">
        <v>25</v>
      </c>
      <c r="D6250">
        <v>2</v>
      </c>
      <c r="E6250">
        <v>4</v>
      </c>
      <c r="F625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250" t="s">
        <v>17</v>
      </c>
      <c r="H6250" t="s">
        <v>16</v>
      </c>
      <c r="I625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250">
        <v>11.4</v>
      </c>
      <c r="K6250">
        <v>7.7</v>
      </c>
      <c r="L6250">
        <v>9.6999999999999993</v>
      </c>
      <c r="M6250">
        <v>29</v>
      </c>
      <c r="N6250">
        <v>227</v>
      </c>
    </row>
    <row r="6251" spans="1:14" x14ac:dyDescent="0.35">
      <c r="A6251" t="s">
        <v>565</v>
      </c>
      <c r="B6251" t="s">
        <v>1859</v>
      </c>
      <c r="C6251" t="s">
        <v>35</v>
      </c>
      <c r="D6251">
        <v>2</v>
      </c>
      <c r="E6251">
        <v>4</v>
      </c>
      <c r="F625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251" t="s">
        <v>22</v>
      </c>
      <c r="H6251" t="s">
        <v>16</v>
      </c>
      <c r="I625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251">
        <v>9.4</v>
      </c>
      <c r="K6251">
        <v>7.2</v>
      </c>
      <c r="L6251">
        <v>8.4</v>
      </c>
      <c r="M6251">
        <v>34</v>
      </c>
      <c r="N6251">
        <v>197</v>
      </c>
    </row>
    <row r="6252" spans="1:14" x14ac:dyDescent="0.35">
      <c r="A6252" t="s">
        <v>565</v>
      </c>
      <c r="B6252" t="s">
        <v>1859</v>
      </c>
      <c r="C6252" t="s">
        <v>35</v>
      </c>
      <c r="D6252">
        <v>2</v>
      </c>
      <c r="E6252">
        <v>4</v>
      </c>
      <c r="F625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252" t="s">
        <v>17</v>
      </c>
      <c r="H6252" t="s">
        <v>16</v>
      </c>
      <c r="I625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252">
        <v>10.8</v>
      </c>
      <c r="K6252">
        <v>7.7</v>
      </c>
      <c r="L6252">
        <v>9.4</v>
      </c>
      <c r="M6252">
        <v>30</v>
      </c>
      <c r="N6252">
        <v>220</v>
      </c>
    </row>
    <row r="6253" spans="1:14" x14ac:dyDescent="0.35">
      <c r="A6253" t="s">
        <v>565</v>
      </c>
      <c r="B6253" t="s">
        <v>1860</v>
      </c>
      <c r="C6253" t="s">
        <v>25</v>
      </c>
      <c r="D6253">
        <v>2</v>
      </c>
      <c r="E6253">
        <v>4</v>
      </c>
      <c r="F625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253" t="s">
        <v>47</v>
      </c>
      <c r="H6253" t="s">
        <v>16</v>
      </c>
      <c r="I625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253">
        <v>10.6</v>
      </c>
      <c r="K6253">
        <v>7.8</v>
      </c>
      <c r="L6253">
        <v>9.3000000000000007</v>
      </c>
      <c r="M6253">
        <v>30</v>
      </c>
      <c r="N6253">
        <v>220</v>
      </c>
    </row>
    <row r="6254" spans="1:14" x14ac:dyDescent="0.35">
      <c r="A6254" t="s">
        <v>565</v>
      </c>
      <c r="B6254" t="s">
        <v>1860</v>
      </c>
      <c r="C6254" t="s">
        <v>25</v>
      </c>
      <c r="D6254">
        <v>2</v>
      </c>
      <c r="E6254">
        <v>4</v>
      </c>
      <c r="F625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254" t="s">
        <v>17</v>
      </c>
      <c r="H6254" t="s">
        <v>16</v>
      </c>
      <c r="I625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254">
        <v>11.3</v>
      </c>
      <c r="K6254">
        <v>7.8</v>
      </c>
      <c r="L6254">
        <v>9.6999999999999993</v>
      </c>
      <c r="M6254">
        <v>29</v>
      </c>
      <c r="N6254">
        <v>228</v>
      </c>
    </row>
    <row r="6255" spans="1:14" x14ac:dyDescent="0.35">
      <c r="A6255" t="s">
        <v>584</v>
      </c>
      <c r="B6255" t="s">
        <v>1861</v>
      </c>
      <c r="C6255" t="s">
        <v>21</v>
      </c>
      <c r="D6255">
        <v>1.5</v>
      </c>
      <c r="E6255">
        <v>4</v>
      </c>
      <c r="F625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255" t="s">
        <v>45</v>
      </c>
      <c r="H6255" t="s">
        <v>144</v>
      </c>
      <c r="I625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255">
        <v>9.6</v>
      </c>
      <c r="K6255">
        <v>8.9</v>
      </c>
      <c r="L6255">
        <v>9.3000000000000007</v>
      </c>
      <c r="M6255">
        <v>30</v>
      </c>
      <c r="N6255">
        <v>216</v>
      </c>
    </row>
    <row r="6256" spans="1:14" x14ac:dyDescent="0.35">
      <c r="A6256" t="s">
        <v>584</v>
      </c>
      <c r="B6256" t="s">
        <v>1862</v>
      </c>
      <c r="C6256" t="s">
        <v>14</v>
      </c>
      <c r="D6256">
        <v>1.2</v>
      </c>
      <c r="E6256">
        <v>3</v>
      </c>
      <c r="F625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256" t="s">
        <v>210</v>
      </c>
      <c r="H6256" t="s">
        <v>144</v>
      </c>
      <c r="I625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256">
        <v>6.6</v>
      </c>
      <c r="K6256">
        <v>5.6</v>
      </c>
      <c r="L6256">
        <v>6.2</v>
      </c>
      <c r="M6256">
        <v>46</v>
      </c>
      <c r="N6256">
        <v>143</v>
      </c>
    </row>
    <row r="6257" spans="1:14" x14ac:dyDescent="0.35">
      <c r="A6257" t="s">
        <v>584</v>
      </c>
      <c r="B6257" t="s">
        <v>1862</v>
      </c>
      <c r="C6257" t="s">
        <v>14</v>
      </c>
      <c r="D6257">
        <v>1.2</v>
      </c>
      <c r="E6257">
        <v>3</v>
      </c>
      <c r="F625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257" t="s">
        <v>127</v>
      </c>
      <c r="H6257" t="s">
        <v>144</v>
      </c>
      <c r="I625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257">
        <v>7.1</v>
      </c>
      <c r="K6257">
        <v>5.8</v>
      </c>
      <c r="L6257">
        <v>6.5</v>
      </c>
      <c r="M6257">
        <v>43</v>
      </c>
      <c r="N6257">
        <v>151</v>
      </c>
    </row>
    <row r="6258" spans="1:14" x14ac:dyDescent="0.35">
      <c r="A6258" t="s">
        <v>584</v>
      </c>
      <c r="B6258" t="s">
        <v>1863</v>
      </c>
      <c r="C6258" t="s">
        <v>14</v>
      </c>
      <c r="D6258">
        <v>1.2</v>
      </c>
      <c r="E6258">
        <v>3</v>
      </c>
      <c r="F625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258" t="s">
        <v>210</v>
      </c>
      <c r="H6258" t="s">
        <v>144</v>
      </c>
      <c r="I625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258">
        <v>6.9</v>
      </c>
      <c r="K6258">
        <v>5.7</v>
      </c>
      <c r="L6258">
        <v>6.4</v>
      </c>
      <c r="M6258">
        <v>44</v>
      </c>
      <c r="N6258">
        <v>148</v>
      </c>
    </row>
    <row r="6259" spans="1:14" x14ac:dyDescent="0.35">
      <c r="A6259" t="s">
        <v>584</v>
      </c>
      <c r="B6259" t="s">
        <v>1863</v>
      </c>
      <c r="C6259" t="s">
        <v>14</v>
      </c>
      <c r="D6259">
        <v>1.2</v>
      </c>
      <c r="E6259">
        <v>3</v>
      </c>
      <c r="F625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259" t="s">
        <v>127</v>
      </c>
      <c r="H6259" t="s">
        <v>144</v>
      </c>
      <c r="I625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259">
        <v>7.2</v>
      </c>
      <c r="K6259">
        <v>5.9</v>
      </c>
      <c r="L6259">
        <v>6.6</v>
      </c>
      <c r="M6259">
        <v>43</v>
      </c>
      <c r="N6259">
        <v>153</v>
      </c>
    </row>
    <row r="6260" spans="1:14" x14ac:dyDescent="0.35">
      <c r="A6260" t="s">
        <v>584</v>
      </c>
      <c r="B6260" t="s">
        <v>1864</v>
      </c>
      <c r="C6260" t="s">
        <v>21</v>
      </c>
      <c r="D6260">
        <v>2.4</v>
      </c>
      <c r="E6260">
        <v>4</v>
      </c>
      <c r="F626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260" t="s">
        <v>455</v>
      </c>
      <c r="H6260" t="s">
        <v>144</v>
      </c>
      <c r="I626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260">
        <v>9.9</v>
      </c>
      <c r="K6260">
        <v>8.1</v>
      </c>
      <c r="L6260">
        <v>9.1</v>
      </c>
      <c r="M6260">
        <v>31</v>
      </c>
      <c r="N6260">
        <v>212</v>
      </c>
    </row>
    <row r="6261" spans="1:14" x14ac:dyDescent="0.35">
      <c r="A6261" t="s">
        <v>584</v>
      </c>
      <c r="B6261" t="s">
        <v>1864</v>
      </c>
      <c r="C6261" t="s">
        <v>21</v>
      </c>
      <c r="D6261">
        <v>3</v>
      </c>
      <c r="E6261">
        <v>6</v>
      </c>
      <c r="F626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261" t="s">
        <v>22</v>
      </c>
      <c r="H6261" t="s">
        <v>16</v>
      </c>
      <c r="I626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261">
        <v>12</v>
      </c>
      <c r="K6261">
        <v>8.8000000000000007</v>
      </c>
      <c r="L6261">
        <v>10.6</v>
      </c>
      <c r="M6261">
        <v>27</v>
      </c>
      <c r="N6261">
        <v>246</v>
      </c>
    </row>
    <row r="6262" spans="1:14" x14ac:dyDescent="0.35">
      <c r="A6262" t="s">
        <v>584</v>
      </c>
      <c r="B6262" t="s">
        <v>593</v>
      </c>
      <c r="C6262" t="s">
        <v>21</v>
      </c>
      <c r="D6262">
        <v>2</v>
      </c>
      <c r="E6262">
        <v>4</v>
      </c>
      <c r="F626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262" t="s">
        <v>455</v>
      </c>
      <c r="H6262" t="s">
        <v>144</v>
      </c>
      <c r="I626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262">
        <v>9.6999999999999993</v>
      </c>
      <c r="K6262">
        <v>7.8</v>
      </c>
      <c r="L6262">
        <v>8.8000000000000007</v>
      </c>
      <c r="M6262">
        <v>32</v>
      </c>
      <c r="N6262">
        <v>206</v>
      </c>
    </row>
    <row r="6263" spans="1:14" x14ac:dyDescent="0.35">
      <c r="A6263" t="s">
        <v>584</v>
      </c>
      <c r="B6263" t="s">
        <v>594</v>
      </c>
      <c r="C6263" t="s">
        <v>21</v>
      </c>
      <c r="D6263">
        <v>2</v>
      </c>
      <c r="E6263">
        <v>4</v>
      </c>
      <c r="F626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263" t="s">
        <v>455</v>
      </c>
      <c r="H6263" t="s">
        <v>144</v>
      </c>
      <c r="I626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263">
        <v>10.1</v>
      </c>
      <c r="K6263">
        <v>8.1999999999999993</v>
      </c>
      <c r="L6263">
        <v>9.1999999999999993</v>
      </c>
      <c r="M6263">
        <v>31</v>
      </c>
      <c r="N6263">
        <v>213</v>
      </c>
    </row>
    <row r="6264" spans="1:14" x14ac:dyDescent="0.35">
      <c r="A6264" t="s">
        <v>584</v>
      </c>
      <c r="B6264" t="s">
        <v>594</v>
      </c>
      <c r="C6264" t="s">
        <v>21</v>
      </c>
      <c r="D6264">
        <v>2.4</v>
      </c>
      <c r="E6264">
        <v>4</v>
      </c>
      <c r="F626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264" t="s">
        <v>455</v>
      </c>
      <c r="H6264" t="s">
        <v>144</v>
      </c>
      <c r="I626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264">
        <v>10.3</v>
      </c>
      <c r="K6264">
        <v>8.3000000000000007</v>
      </c>
      <c r="L6264">
        <v>9.4</v>
      </c>
      <c r="M6264">
        <v>30</v>
      </c>
      <c r="N6264">
        <v>218</v>
      </c>
    </row>
    <row r="6265" spans="1:14" x14ac:dyDescent="0.35">
      <c r="A6265" t="s">
        <v>595</v>
      </c>
      <c r="B6265" t="s">
        <v>596</v>
      </c>
      <c r="C6265" t="s">
        <v>31</v>
      </c>
      <c r="D6265">
        <v>3.7</v>
      </c>
      <c r="E6265">
        <v>6</v>
      </c>
      <c r="F626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265" t="s">
        <v>360</v>
      </c>
      <c r="H6265" t="s">
        <v>16</v>
      </c>
      <c r="I626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265">
        <v>12.6</v>
      </c>
      <c r="K6265">
        <v>9.3000000000000007</v>
      </c>
      <c r="L6265">
        <v>11.1</v>
      </c>
      <c r="M6265">
        <v>25</v>
      </c>
      <c r="N6265">
        <v>261</v>
      </c>
    </row>
    <row r="6266" spans="1:14" x14ac:dyDescent="0.35">
      <c r="A6266" t="s">
        <v>595</v>
      </c>
      <c r="B6266" t="s">
        <v>596</v>
      </c>
      <c r="C6266" t="s">
        <v>31</v>
      </c>
      <c r="D6266">
        <v>3.7</v>
      </c>
      <c r="E6266">
        <v>6</v>
      </c>
      <c r="F626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266" t="s">
        <v>17</v>
      </c>
      <c r="H6266" t="s">
        <v>16</v>
      </c>
      <c r="I626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266">
        <v>13.3</v>
      </c>
      <c r="K6266">
        <v>9.3000000000000007</v>
      </c>
      <c r="L6266">
        <v>11.5</v>
      </c>
      <c r="M6266">
        <v>25</v>
      </c>
      <c r="N6266">
        <v>270</v>
      </c>
    </row>
    <row r="6267" spans="1:14" x14ac:dyDescent="0.35">
      <c r="A6267" t="s">
        <v>595</v>
      </c>
      <c r="B6267" t="s">
        <v>1865</v>
      </c>
      <c r="C6267" t="s">
        <v>31</v>
      </c>
      <c r="D6267">
        <v>3.7</v>
      </c>
      <c r="E6267">
        <v>6</v>
      </c>
      <c r="F626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267" t="s">
        <v>360</v>
      </c>
      <c r="H6267" t="s">
        <v>16</v>
      </c>
      <c r="I626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267">
        <v>13</v>
      </c>
      <c r="K6267">
        <v>9.6999999999999993</v>
      </c>
      <c r="L6267">
        <v>11.5</v>
      </c>
      <c r="M6267">
        <v>25</v>
      </c>
      <c r="N6267">
        <v>271</v>
      </c>
    </row>
    <row r="6268" spans="1:14" x14ac:dyDescent="0.35">
      <c r="A6268" t="s">
        <v>595</v>
      </c>
      <c r="B6268" t="s">
        <v>1865</v>
      </c>
      <c r="C6268" t="s">
        <v>31</v>
      </c>
      <c r="D6268">
        <v>3.7</v>
      </c>
      <c r="E6268">
        <v>6</v>
      </c>
      <c r="F626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268" t="s">
        <v>17</v>
      </c>
      <c r="H6268" t="s">
        <v>16</v>
      </c>
      <c r="I626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268">
        <v>13.6</v>
      </c>
      <c r="K6268">
        <v>9.6999999999999993</v>
      </c>
      <c r="L6268">
        <v>11.8</v>
      </c>
      <c r="M6268">
        <v>24</v>
      </c>
      <c r="N6268">
        <v>279</v>
      </c>
    </row>
    <row r="6269" spans="1:14" x14ac:dyDescent="0.35">
      <c r="A6269" t="s">
        <v>595</v>
      </c>
      <c r="B6269" t="s">
        <v>1866</v>
      </c>
      <c r="C6269" t="s">
        <v>25</v>
      </c>
      <c r="D6269">
        <v>2.5</v>
      </c>
      <c r="E6269">
        <v>4</v>
      </c>
      <c r="F626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269" t="s">
        <v>210</v>
      </c>
      <c r="H6269" t="s">
        <v>144</v>
      </c>
      <c r="I626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269">
        <v>8.6</v>
      </c>
      <c r="K6269">
        <v>6.1</v>
      </c>
      <c r="L6269">
        <v>7.4</v>
      </c>
      <c r="M6269">
        <v>38</v>
      </c>
      <c r="N6269">
        <v>174</v>
      </c>
    </row>
    <row r="6270" spans="1:14" x14ac:dyDescent="0.35">
      <c r="A6270" t="s">
        <v>595</v>
      </c>
      <c r="B6270" t="s">
        <v>1867</v>
      </c>
      <c r="C6270" t="s">
        <v>25</v>
      </c>
      <c r="D6270">
        <v>2</v>
      </c>
      <c r="E6270">
        <v>4</v>
      </c>
      <c r="F627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270" t="s">
        <v>210</v>
      </c>
      <c r="H6270" t="s">
        <v>144</v>
      </c>
      <c r="I627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270">
        <v>9.1</v>
      </c>
      <c r="K6270">
        <v>6.9</v>
      </c>
      <c r="L6270">
        <v>8.1</v>
      </c>
      <c r="M6270">
        <v>35</v>
      </c>
      <c r="N6270">
        <v>190</v>
      </c>
    </row>
    <row r="6271" spans="1:14" x14ac:dyDescent="0.35">
      <c r="A6271" t="s">
        <v>595</v>
      </c>
      <c r="B6271" t="s">
        <v>1867</v>
      </c>
      <c r="C6271" t="s">
        <v>25</v>
      </c>
      <c r="D6271">
        <v>2.5</v>
      </c>
      <c r="E6271">
        <v>4</v>
      </c>
      <c r="F627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271" t="s">
        <v>210</v>
      </c>
      <c r="H6271" t="s">
        <v>144</v>
      </c>
      <c r="I627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271">
        <v>8.5</v>
      </c>
      <c r="K6271">
        <v>6.3</v>
      </c>
      <c r="L6271">
        <v>7.5</v>
      </c>
      <c r="M6271">
        <v>38</v>
      </c>
      <c r="N6271">
        <v>177</v>
      </c>
    </row>
    <row r="6272" spans="1:14" x14ac:dyDescent="0.35">
      <c r="A6272" t="s">
        <v>595</v>
      </c>
      <c r="B6272" t="s">
        <v>1868</v>
      </c>
      <c r="C6272" t="s">
        <v>25</v>
      </c>
      <c r="D6272">
        <v>2.5</v>
      </c>
      <c r="E6272">
        <v>4</v>
      </c>
      <c r="F627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272" t="s">
        <v>210</v>
      </c>
      <c r="H6272" t="s">
        <v>144</v>
      </c>
      <c r="I627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272">
        <v>9.1</v>
      </c>
      <c r="K6272">
        <v>6.5</v>
      </c>
      <c r="L6272">
        <v>7.9</v>
      </c>
      <c r="M6272">
        <v>36</v>
      </c>
      <c r="N6272">
        <v>186</v>
      </c>
    </row>
    <row r="6273" spans="1:14" x14ac:dyDescent="0.35">
      <c r="A6273" t="s">
        <v>595</v>
      </c>
      <c r="B6273" t="s">
        <v>1869</v>
      </c>
      <c r="C6273" t="s">
        <v>25</v>
      </c>
      <c r="D6273">
        <v>2.5</v>
      </c>
      <c r="E6273">
        <v>4</v>
      </c>
      <c r="F627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273" t="s">
        <v>210</v>
      </c>
      <c r="H6273" t="s">
        <v>144</v>
      </c>
      <c r="I627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273">
        <v>9.3000000000000007</v>
      </c>
      <c r="K6273">
        <v>6.7</v>
      </c>
      <c r="L6273">
        <v>8.1</v>
      </c>
      <c r="M6273">
        <v>35</v>
      </c>
      <c r="N6273">
        <v>190</v>
      </c>
    </row>
    <row r="6274" spans="1:14" x14ac:dyDescent="0.35">
      <c r="A6274" t="s">
        <v>595</v>
      </c>
      <c r="B6274" t="s">
        <v>1870</v>
      </c>
      <c r="C6274" t="s">
        <v>66</v>
      </c>
      <c r="D6274">
        <v>5.6</v>
      </c>
      <c r="E6274">
        <v>8</v>
      </c>
      <c r="F627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274" t="s">
        <v>360</v>
      </c>
      <c r="H6274" t="s">
        <v>144</v>
      </c>
      <c r="I627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274">
        <v>17.7</v>
      </c>
      <c r="K6274">
        <v>12.9</v>
      </c>
      <c r="L6274">
        <v>15.5</v>
      </c>
      <c r="M6274">
        <v>18</v>
      </c>
      <c r="N6274">
        <v>364</v>
      </c>
    </row>
    <row r="6275" spans="1:14" x14ac:dyDescent="0.35">
      <c r="A6275" t="s">
        <v>595</v>
      </c>
      <c r="B6275" t="s">
        <v>1871</v>
      </c>
      <c r="C6275" t="s">
        <v>601</v>
      </c>
      <c r="D6275">
        <v>2.5</v>
      </c>
      <c r="E6275">
        <v>4</v>
      </c>
      <c r="F627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275" t="s">
        <v>225</v>
      </c>
      <c r="H6275" t="s">
        <v>144</v>
      </c>
      <c r="I627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275">
        <v>13.7</v>
      </c>
      <c r="K6275">
        <v>10.7</v>
      </c>
      <c r="L6275">
        <v>12.3</v>
      </c>
      <c r="M6275">
        <v>23</v>
      </c>
      <c r="N6275">
        <v>290</v>
      </c>
    </row>
    <row r="6276" spans="1:14" x14ac:dyDescent="0.35">
      <c r="A6276" t="s">
        <v>595</v>
      </c>
      <c r="B6276" t="s">
        <v>1871</v>
      </c>
      <c r="C6276" t="s">
        <v>601</v>
      </c>
      <c r="D6276">
        <v>4</v>
      </c>
      <c r="E6276">
        <v>6</v>
      </c>
      <c r="F627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276" t="s">
        <v>225</v>
      </c>
      <c r="H6276" t="s">
        <v>144</v>
      </c>
      <c r="I627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276">
        <v>14.7</v>
      </c>
      <c r="K6276">
        <v>10.3</v>
      </c>
      <c r="L6276">
        <v>12.7</v>
      </c>
      <c r="M6276">
        <v>22</v>
      </c>
      <c r="N6276">
        <v>299</v>
      </c>
    </row>
    <row r="6277" spans="1:14" x14ac:dyDescent="0.35">
      <c r="A6277" t="s">
        <v>595</v>
      </c>
      <c r="B6277" t="s">
        <v>1872</v>
      </c>
      <c r="C6277" t="s">
        <v>601</v>
      </c>
      <c r="D6277">
        <v>4</v>
      </c>
      <c r="E6277">
        <v>6</v>
      </c>
      <c r="F627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277" t="s">
        <v>225</v>
      </c>
      <c r="H6277" t="s">
        <v>144</v>
      </c>
      <c r="I627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277">
        <v>15.8</v>
      </c>
      <c r="K6277">
        <v>11.5</v>
      </c>
      <c r="L6277">
        <v>13.9</v>
      </c>
      <c r="M6277">
        <v>20</v>
      </c>
      <c r="N6277">
        <v>326</v>
      </c>
    </row>
    <row r="6278" spans="1:14" x14ac:dyDescent="0.35">
      <c r="A6278" t="s">
        <v>595</v>
      </c>
      <c r="B6278" t="s">
        <v>1872</v>
      </c>
      <c r="C6278" t="s">
        <v>601</v>
      </c>
      <c r="D6278">
        <v>4</v>
      </c>
      <c r="E6278">
        <v>6</v>
      </c>
      <c r="F627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278" t="s">
        <v>17</v>
      </c>
      <c r="H6278" t="s">
        <v>144</v>
      </c>
      <c r="I627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278">
        <v>15.1</v>
      </c>
      <c r="K6278">
        <v>11.5</v>
      </c>
      <c r="L6278">
        <v>13.5</v>
      </c>
      <c r="M6278">
        <v>21</v>
      </c>
      <c r="N6278">
        <v>317</v>
      </c>
    </row>
    <row r="6279" spans="1:14" x14ac:dyDescent="0.35">
      <c r="A6279" t="s">
        <v>595</v>
      </c>
      <c r="B6279" t="s">
        <v>603</v>
      </c>
      <c r="C6279" t="s">
        <v>38</v>
      </c>
      <c r="D6279">
        <v>3.8</v>
      </c>
      <c r="E6279">
        <v>6</v>
      </c>
      <c r="F627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279" t="s">
        <v>32</v>
      </c>
      <c r="H6279" t="s">
        <v>16</v>
      </c>
      <c r="I627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279">
        <v>14.2</v>
      </c>
      <c r="K6279">
        <v>10.7</v>
      </c>
      <c r="L6279">
        <v>12.6</v>
      </c>
      <c r="M6279">
        <v>22</v>
      </c>
      <c r="N6279">
        <v>295</v>
      </c>
    </row>
    <row r="6280" spans="1:14" x14ac:dyDescent="0.35">
      <c r="A6280" t="s">
        <v>595</v>
      </c>
      <c r="B6280" t="s">
        <v>1873</v>
      </c>
      <c r="C6280" t="s">
        <v>25</v>
      </c>
      <c r="D6280">
        <v>1.6</v>
      </c>
      <c r="E6280">
        <v>4</v>
      </c>
      <c r="F628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280" t="s">
        <v>210</v>
      </c>
      <c r="H6280" t="s">
        <v>144</v>
      </c>
      <c r="I628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280">
        <v>7.7</v>
      </c>
      <c r="K6280">
        <v>6.6</v>
      </c>
      <c r="L6280">
        <v>7.2</v>
      </c>
      <c r="M6280">
        <v>39</v>
      </c>
      <c r="N6280">
        <v>169</v>
      </c>
    </row>
    <row r="6281" spans="1:14" x14ac:dyDescent="0.35">
      <c r="A6281" t="s">
        <v>595</v>
      </c>
      <c r="B6281" t="s">
        <v>1874</v>
      </c>
      <c r="C6281" t="s">
        <v>25</v>
      </c>
      <c r="D6281">
        <v>3.5</v>
      </c>
      <c r="E6281">
        <v>6</v>
      </c>
      <c r="F628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281" t="s">
        <v>19</v>
      </c>
      <c r="H6281" t="s">
        <v>16</v>
      </c>
      <c r="I628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281">
        <v>11.6</v>
      </c>
      <c r="K6281">
        <v>7.9</v>
      </c>
      <c r="L6281">
        <v>9.9</v>
      </c>
      <c r="M6281">
        <v>29</v>
      </c>
      <c r="N6281">
        <v>233</v>
      </c>
    </row>
    <row r="6282" spans="1:14" x14ac:dyDescent="0.35">
      <c r="A6282" t="s">
        <v>595</v>
      </c>
      <c r="B6282" t="s">
        <v>1875</v>
      </c>
      <c r="C6282" t="s">
        <v>14</v>
      </c>
      <c r="D6282">
        <v>1.6</v>
      </c>
      <c r="E6282">
        <v>4</v>
      </c>
      <c r="F628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282" t="s">
        <v>44</v>
      </c>
      <c r="H6282" t="s">
        <v>144</v>
      </c>
      <c r="I628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282">
        <v>9</v>
      </c>
      <c r="K6282">
        <v>6.8</v>
      </c>
      <c r="L6282">
        <v>8</v>
      </c>
      <c r="M6282">
        <v>35</v>
      </c>
      <c r="N6282">
        <v>188</v>
      </c>
    </row>
    <row r="6283" spans="1:14" x14ac:dyDescent="0.35">
      <c r="A6283" t="s">
        <v>595</v>
      </c>
      <c r="B6283" t="s">
        <v>1875</v>
      </c>
      <c r="C6283" t="s">
        <v>14</v>
      </c>
      <c r="D6283">
        <v>1.6</v>
      </c>
      <c r="E6283">
        <v>4</v>
      </c>
      <c r="F628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283" t="s">
        <v>127</v>
      </c>
      <c r="H6283" t="s">
        <v>144</v>
      </c>
      <c r="I628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283">
        <v>8.6999999999999993</v>
      </c>
      <c r="K6283">
        <v>6.8</v>
      </c>
      <c r="L6283">
        <v>7.9</v>
      </c>
      <c r="M6283">
        <v>36</v>
      </c>
      <c r="N6283">
        <v>186</v>
      </c>
    </row>
    <row r="6284" spans="1:14" x14ac:dyDescent="0.35">
      <c r="A6284" t="s">
        <v>595</v>
      </c>
      <c r="B6284" t="s">
        <v>1876</v>
      </c>
      <c r="C6284" t="s">
        <v>425</v>
      </c>
      <c r="D6284">
        <v>3.5</v>
      </c>
      <c r="E6284">
        <v>6</v>
      </c>
      <c r="F628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284" t="s">
        <v>19</v>
      </c>
      <c r="H6284" t="s">
        <v>144</v>
      </c>
      <c r="I628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284">
        <v>11.7</v>
      </c>
      <c r="K6284">
        <v>8.3000000000000007</v>
      </c>
      <c r="L6284">
        <v>10.199999999999999</v>
      </c>
      <c r="M6284">
        <v>28</v>
      </c>
      <c r="N6284">
        <v>240</v>
      </c>
    </row>
    <row r="6285" spans="1:14" x14ac:dyDescent="0.35">
      <c r="A6285" t="s">
        <v>595</v>
      </c>
      <c r="B6285" t="s">
        <v>1877</v>
      </c>
      <c r="C6285" t="s">
        <v>425</v>
      </c>
      <c r="D6285">
        <v>3.5</v>
      </c>
      <c r="E6285">
        <v>6</v>
      </c>
      <c r="F628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285" t="s">
        <v>19</v>
      </c>
      <c r="H6285" t="s">
        <v>144</v>
      </c>
      <c r="I628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285">
        <v>11.7</v>
      </c>
      <c r="K6285">
        <v>8.5</v>
      </c>
      <c r="L6285">
        <v>10.3</v>
      </c>
      <c r="M6285">
        <v>27</v>
      </c>
      <c r="N6285">
        <v>242</v>
      </c>
    </row>
    <row r="6286" spans="1:14" x14ac:dyDescent="0.35">
      <c r="A6286" t="s">
        <v>595</v>
      </c>
      <c r="B6286" t="s">
        <v>1878</v>
      </c>
      <c r="C6286" t="s">
        <v>305</v>
      </c>
      <c r="D6286">
        <v>2</v>
      </c>
      <c r="E6286">
        <v>4</v>
      </c>
      <c r="F628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286" t="s">
        <v>210</v>
      </c>
      <c r="H6286" t="s">
        <v>144</v>
      </c>
      <c r="I628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286">
        <v>9.8000000000000007</v>
      </c>
      <c r="K6286">
        <v>8.8000000000000007</v>
      </c>
      <c r="L6286">
        <v>9.3000000000000007</v>
      </c>
      <c r="M6286">
        <v>30</v>
      </c>
      <c r="N6286">
        <v>218</v>
      </c>
    </row>
    <row r="6287" spans="1:14" x14ac:dyDescent="0.35">
      <c r="A6287" t="s">
        <v>595</v>
      </c>
      <c r="B6287" t="s">
        <v>1879</v>
      </c>
      <c r="C6287" t="s">
        <v>21</v>
      </c>
      <c r="D6287">
        <v>3.5</v>
      </c>
      <c r="E6287">
        <v>6</v>
      </c>
      <c r="F628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287" t="s">
        <v>210</v>
      </c>
      <c r="H6287" t="s">
        <v>144</v>
      </c>
      <c r="I628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287">
        <v>11.6</v>
      </c>
      <c r="K6287">
        <v>8.5</v>
      </c>
      <c r="L6287">
        <v>10.199999999999999</v>
      </c>
      <c r="M6287">
        <v>28</v>
      </c>
      <c r="N6287">
        <v>240</v>
      </c>
    </row>
    <row r="6288" spans="1:14" x14ac:dyDescent="0.35">
      <c r="A6288" t="s">
        <v>595</v>
      </c>
      <c r="B6288" t="s">
        <v>1880</v>
      </c>
      <c r="C6288" t="s">
        <v>21</v>
      </c>
      <c r="D6288">
        <v>3.5</v>
      </c>
      <c r="E6288">
        <v>6</v>
      </c>
      <c r="F628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288" t="s">
        <v>210</v>
      </c>
      <c r="H6288" t="s">
        <v>144</v>
      </c>
      <c r="I628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288">
        <v>12.1</v>
      </c>
      <c r="K6288">
        <v>8.9</v>
      </c>
      <c r="L6288">
        <v>10.7</v>
      </c>
      <c r="M6288">
        <v>26</v>
      </c>
      <c r="N6288">
        <v>250</v>
      </c>
    </row>
    <row r="6289" spans="1:14" x14ac:dyDescent="0.35">
      <c r="A6289" t="s">
        <v>595</v>
      </c>
      <c r="B6289" t="s">
        <v>1881</v>
      </c>
      <c r="C6289" t="s">
        <v>21</v>
      </c>
      <c r="D6289">
        <v>3.5</v>
      </c>
      <c r="E6289">
        <v>6</v>
      </c>
      <c r="F628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289" t="s">
        <v>210</v>
      </c>
      <c r="H6289" t="s">
        <v>144</v>
      </c>
      <c r="I628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289">
        <v>12.4</v>
      </c>
      <c r="K6289">
        <v>9.1999999999999993</v>
      </c>
      <c r="L6289">
        <v>11</v>
      </c>
      <c r="M6289">
        <v>26</v>
      </c>
      <c r="N6289">
        <v>259</v>
      </c>
    </row>
    <row r="6290" spans="1:14" x14ac:dyDescent="0.35">
      <c r="A6290" t="s">
        <v>595</v>
      </c>
      <c r="B6290" t="s">
        <v>1882</v>
      </c>
      <c r="C6290" t="s">
        <v>61</v>
      </c>
      <c r="D6290">
        <v>2</v>
      </c>
      <c r="E6290">
        <v>4</v>
      </c>
      <c r="F629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290" t="s">
        <v>19</v>
      </c>
      <c r="H6290" t="s">
        <v>144</v>
      </c>
      <c r="I629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290">
        <v>8.6</v>
      </c>
      <c r="K6290">
        <v>7.2</v>
      </c>
      <c r="L6290">
        <v>8</v>
      </c>
      <c r="M6290">
        <v>35</v>
      </c>
      <c r="N6290">
        <v>188</v>
      </c>
    </row>
    <row r="6291" spans="1:14" x14ac:dyDescent="0.35">
      <c r="A6291" t="s">
        <v>595</v>
      </c>
      <c r="B6291" t="s">
        <v>1882</v>
      </c>
      <c r="C6291" t="s">
        <v>61</v>
      </c>
      <c r="D6291">
        <v>2</v>
      </c>
      <c r="E6291">
        <v>4</v>
      </c>
      <c r="F629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291" t="s">
        <v>17</v>
      </c>
      <c r="H6291" t="s">
        <v>144</v>
      </c>
      <c r="I629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291">
        <v>10.1</v>
      </c>
      <c r="K6291">
        <v>8.1</v>
      </c>
      <c r="L6291">
        <v>9.1999999999999993</v>
      </c>
      <c r="M6291">
        <v>31</v>
      </c>
      <c r="N6291">
        <v>217</v>
      </c>
    </row>
    <row r="6292" spans="1:14" x14ac:dyDescent="0.35">
      <c r="A6292" t="s">
        <v>595</v>
      </c>
      <c r="B6292" t="s">
        <v>1883</v>
      </c>
      <c r="C6292" t="s">
        <v>61</v>
      </c>
      <c r="D6292">
        <v>2</v>
      </c>
      <c r="E6292">
        <v>4</v>
      </c>
      <c r="F629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292" t="s">
        <v>19</v>
      </c>
      <c r="H6292" t="s">
        <v>144</v>
      </c>
      <c r="I629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292">
        <v>9.1</v>
      </c>
      <c r="K6292">
        <v>7.6</v>
      </c>
      <c r="L6292">
        <v>8.4</v>
      </c>
      <c r="M6292">
        <v>34</v>
      </c>
      <c r="N6292">
        <v>198</v>
      </c>
    </row>
    <row r="6293" spans="1:14" x14ac:dyDescent="0.35">
      <c r="A6293" t="s">
        <v>595</v>
      </c>
      <c r="B6293" t="s">
        <v>1884</v>
      </c>
      <c r="C6293" t="s">
        <v>21</v>
      </c>
      <c r="D6293">
        <v>2.5</v>
      </c>
      <c r="E6293">
        <v>4</v>
      </c>
      <c r="F629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293" t="s">
        <v>210</v>
      </c>
      <c r="H6293" t="s">
        <v>144</v>
      </c>
      <c r="I629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293">
        <v>9.1</v>
      </c>
      <c r="K6293">
        <v>7.1</v>
      </c>
      <c r="L6293">
        <v>8.1999999999999993</v>
      </c>
      <c r="M6293">
        <v>34</v>
      </c>
      <c r="N6293">
        <v>192</v>
      </c>
    </row>
    <row r="6294" spans="1:14" x14ac:dyDescent="0.35">
      <c r="A6294" t="s">
        <v>595</v>
      </c>
      <c r="B6294" t="s">
        <v>1885</v>
      </c>
      <c r="C6294" t="s">
        <v>21</v>
      </c>
      <c r="D6294">
        <v>2.5</v>
      </c>
      <c r="E6294">
        <v>4</v>
      </c>
      <c r="F629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294" t="s">
        <v>210</v>
      </c>
      <c r="H6294" t="s">
        <v>144</v>
      </c>
      <c r="I629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294">
        <v>9.6</v>
      </c>
      <c r="K6294">
        <v>7.5</v>
      </c>
      <c r="L6294">
        <v>8.6999999999999993</v>
      </c>
      <c r="M6294">
        <v>32</v>
      </c>
      <c r="N6294">
        <v>204</v>
      </c>
    </row>
    <row r="6295" spans="1:14" x14ac:dyDescent="0.35">
      <c r="A6295" t="s">
        <v>595</v>
      </c>
      <c r="B6295" t="s">
        <v>1886</v>
      </c>
      <c r="C6295" t="s">
        <v>25</v>
      </c>
      <c r="D6295">
        <v>1.8</v>
      </c>
      <c r="E6295">
        <v>4</v>
      </c>
      <c r="F629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295" t="s">
        <v>210</v>
      </c>
      <c r="H6295" t="s">
        <v>144</v>
      </c>
      <c r="I629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295">
        <v>8.1</v>
      </c>
      <c r="K6295">
        <v>6.3</v>
      </c>
      <c r="L6295">
        <v>7.3</v>
      </c>
      <c r="M6295">
        <v>39</v>
      </c>
      <c r="N6295">
        <v>172</v>
      </c>
    </row>
    <row r="6296" spans="1:14" x14ac:dyDescent="0.35">
      <c r="A6296" t="s">
        <v>595</v>
      </c>
      <c r="B6296" t="s">
        <v>1886</v>
      </c>
      <c r="C6296" t="s">
        <v>25</v>
      </c>
      <c r="D6296">
        <v>1.8</v>
      </c>
      <c r="E6296">
        <v>4</v>
      </c>
      <c r="F629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296" t="s">
        <v>17</v>
      </c>
      <c r="H6296" t="s">
        <v>144</v>
      </c>
      <c r="I629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296">
        <v>8.8000000000000007</v>
      </c>
      <c r="K6296">
        <v>6.6</v>
      </c>
      <c r="L6296">
        <v>7.8</v>
      </c>
      <c r="M6296">
        <v>36</v>
      </c>
      <c r="N6296">
        <v>183</v>
      </c>
    </row>
    <row r="6297" spans="1:14" x14ac:dyDescent="0.35">
      <c r="A6297" t="s">
        <v>595</v>
      </c>
      <c r="B6297" t="s">
        <v>1887</v>
      </c>
      <c r="C6297" t="s">
        <v>25</v>
      </c>
      <c r="D6297">
        <v>1.6</v>
      </c>
      <c r="E6297">
        <v>4</v>
      </c>
      <c r="F629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297" t="s">
        <v>19</v>
      </c>
      <c r="H6297" t="s">
        <v>16</v>
      </c>
      <c r="I629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297">
        <v>8.9</v>
      </c>
      <c r="K6297">
        <v>7.3</v>
      </c>
      <c r="L6297">
        <v>8.1999999999999993</v>
      </c>
      <c r="M6297">
        <v>34</v>
      </c>
      <c r="N6297">
        <v>193</v>
      </c>
    </row>
    <row r="6298" spans="1:14" x14ac:dyDescent="0.35">
      <c r="A6298" t="s">
        <v>595</v>
      </c>
      <c r="B6298" t="s">
        <v>1887</v>
      </c>
      <c r="C6298" t="s">
        <v>25</v>
      </c>
      <c r="D6298">
        <v>1.6</v>
      </c>
      <c r="E6298">
        <v>4</v>
      </c>
      <c r="F629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298" t="s">
        <v>17</v>
      </c>
      <c r="H6298" t="s">
        <v>16</v>
      </c>
      <c r="I629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298">
        <v>9.1</v>
      </c>
      <c r="K6298">
        <v>7.3</v>
      </c>
      <c r="L6298">
        <v>8.3000000000000007</v>
      </c>
      <c r="M6298">
        <v>34</v>
      </c>
      <c r="N6298">
        <v>195</v>
      </c>
    </row>
    <row r="6299" spans="1:14" x14ac:dyDescent="0.35">
      <c r="A6299" t="s">
        <v>595</v>
      </c>
      <c r="B6299" t="s">
        <v>1888</v>
      </c>
      <c r="C6299" t="s">
        <v>25</v>
      </c>
      <c r="D6299">
        <v>1.6</v>
      </c>
      <c r="E6299">
        <v>4</v>
      </c>
      <c r="F629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299" t="s">
        <v>19</v>
      </c>
      <c r="H6299" t="s">
        <v>16</v>
      </c>
      <c r="I629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299">
        <v>9.4</v>
      </c>
      <c r="K6299">
        <v>7.8</v>
      </c>
      <c r="L6299">
        <v>8.6999999999999993</v>
      </c>
      <c r="M6299">
        <v>32</v>
      </c>
      <c r="N6299">
        <v>205</v>
      </c>
    </row>
    <row r="6300" spans="1:14" x14ac:dyDescent="0.35">
      <c r="A6300" t="s">
        <v>595</v>
      </c>
      <c r="B6300" t="s">
        <v>1888</v>
      </c>
      <c r="C6300" t="s">
        <v>25</v>
      </c>
      <c r="D6300">
        <v>1.6</v>
      </c>
      <c r="E6300">
        <v>4</v>
      </c>
      <c r="F630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300" t="s">
        <v>17</v>
      </c>
      <c r="H6300" t="s">
        <v>16</v>
      </c>
      <c r="I630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300">
        <v>9.5</v>
      </c>
      <c r="K6300">
        <v>7.6</v>
      </c>
      <c r="L6300">
        <v>8.6999999999999993</v>
      </c>
      <c r="M6300">
        <v>32</v>
      </c>
      <c r="N6300">
        <v>204</v>
      </c>
    </row>
    <row r="6301" spans="1:14" x14ac:dyDescent="0.35">
      <c r="A6301" t="s">
        <v>595</v>
      </c>
      <c r="B6301" t="s">
        <v>1889</v>
      </c>
      <c r="C6301" t="s">
        <v>203</v>
      </c>
      <c r="D6301">
        <v>5.6</v>
      </c>
      <c r="E6301">
        <v>8</v>
      </c>
      <c r="F630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301" t="s">
        <v>360</v>
      </c>
      <c r="H6301" t="s">
        <v>144</v>
      </c>
      <c r="I630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301">
        <v>15</v>
      </c>
      <c r="K6301">
        <v>11.2</v>
      </c>
      <c r="L6301">
        <v>13.3</v>
      </c>
      <c r="M6301">
        <v>21</v>
      </c>
      <c r="N6301">
        <v>312</v>
      </c>
    </row>
    <row r="6302" spans="1:14" x14ac:dyDescent="0.35">
      <c r="A6302" t="s">
        <v>595</v>
      </c>
      <c r="B6302" t="s">
        <v>1890</v>
      </c>
      <c r="C6302" t="s">
        <v>203</v>
      </c>
      <c r="D6302">
        <v>5.6</v>
      </c>
      <c r="E6302">
        <v>8</v>
      </c>
      <c r="F630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302" t="s">
        <v>360</v>
      </c>
      <c r="H6302" t="s">
        <v>144</v>
      </c>
      <c r="I630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302">
        <v>15.2</v>
      </c>
      <c r="K6302">
        <v>11.1</v>
      </c>
      <c r="L6302">
        <v>13.4</v>
      </c>
      <c r="M6302">
        <v>21</v>
      </c>
      <c r="N6302">
        <v>315</v>
      </c>
    </row>
    <row r="6303" spans="1:14" x14ac:dyDescent="0.35">
      <c r="A6303" t="s">
        <v>595</v>
      </c>
      <c r="B6303" t="s">
        <v>1891</v>
      </c>
      <c r="C6303" t="s">
        <v>203</v>
      </c>
      <c r="D6303">
        <v>5.6</v>
      </c>
      <c r="E6303">
        <v>8</v>
      </c>
      <c r="F630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303" t="s">
        <v>360</v>
      </c>
      <c r="H6303" t="s">
        <v>144</v>
      </c>
      <c r="I630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303">
        <v>15.9</v>
      </c>
      <c r="K6303">
        <v>11.9</v>
      </c>
      <c r="L6303">
        <v>14.1</v>
      </c>
      <c r="M6303">
        <v>20</v>
      </c>
      <c r="N6303">
        <v>331</v>
      </c>
    </row>
    <row r="6304" spans="1:14" x14ac:dyDescent="0.35">
      <c r="A6304" t="s">
        <v>595</v>
      </c>
      <c r="B6304" t="s">
        <v>1892</v>
      </c>
      <c r="C6304" t="s">
        <v>25</v>
      </c>
      <c r="D6304">
        <v>1.6</v>
      </c>
      <c r="E6304">
        <v>4</v>
      </c>
      <c r="F630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304" t="s">
        <v>210</v>
      </c>
      <c r="H6304" t="s">
        <v>144</v>
      </c>
      <c r="I630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304">
        <v>7.6</v>
      </c>
      <c r="K6304">
        <v>6.2</v>
      </c>
      <c r="L6304">
        <v>7</v>
      </c>
      <c r="M6304">
        <v>40</v>
      </c>
      <c r="N6304">
        <v>164</v>
      </c>
    </row>
    <row r="6305" spans="1:14" x14ac:dyDescent="0.35">
      <c r="A6305" t="s">
        <v>595</v>
      </c>
      <c r="B6305" t="s">
        <v>1892</v>
      </c>
      <c r="C6305" t="s">
        <v>25</v>
      </c>
      <c r="D6305">
        <v>1.6</v>
      </c>
      <c r="E6305">
        <v>4</v>
      </c>
      <c r="F630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305" t="s">
        <v>127</v>
      </c>
      <c r="H6305" t="s">
        <v>144</v>
      </c>
      <c r="I630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305">
        <v>8.6</v>
      </c>
      <c r="K6305">
        <v>6.6</v>
      </c>
      <c r="L6305">
        <v>7.7</v>
      </c>
      <c r="M6305">
        <v>37</v>
      </c>
      <c r="N6305">
        <v>180</v>
      </c>
    </row>
    <row r="6306" spans="1:14" x14ac:dyDescent="0.35">
      <c r="A6306" t="s">
        <v>620</v>
      </c>
      <c r="B6306" t="s">
        <v>1893</v>
      </c>
      <c r="C6306" t="s">
        <v>35</v>
      </c>
      <c r="D6306">
        <v>3</v>
      </c>
      <c r="E6306">
        <v>6</v>
      </c>
      <c r="F630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306" t="s">
        <v>40</v>
      </c>
      <c r="H6306" t="s">
        <v>16</v>
      </c>
      <c r="I630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306">
        <v>10.6</v>
      </c>
      <c r="K6306">
        <v>8</v>
      </c>
      <c r="L6306">
        <v>9.4</v>
      </c>
      <c r="M6306">
        <v>30</v>
      </c>
      <c r="N6306">
        <v>221</v>
      </c>
    </row>
    <row r="6307" spans="1:14" x14ac:dyDescent="0.35">
      <c r="A6307" t="s">
        <v>620</v>
      </c>
      <c r="B6307" t="s">
        <v>1893</v>
      </c>
      <c r="C6307" t="s">
        <v>35</v>
      </c>
      <c r="D6307">
        <v>3</v>
      </c>
      <c r="E6307">
        <v>6</v>
      </c>
      <c r="F630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307" t="s">
        <v>182</v>
      </c>
      <c r="H6307" t="s">
        <v>16</v>
      </c>
      <c r="I630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307">
        <v>11.8</v>
      </c>
      <c r="K6307">
        <v>8.1</v>
      </c>
      <c r="L6307">
        <v>10.1</v>
      </c>
      <c r="M6307">
        <v>28</v>
      </c>
      <c r="N6307">
        <v>237</v>
      </c>
    </row>
    <row r="6308" spans="1:14" x14ac:dyDescent="0.35">
      <c r="A6308" t="s">
        <v>620</v>
      </c>
      <c r="B6308" t="s">
        <v>1894</v>
      </c>
      <c r="C6308" t="s">
        <v>35</v>
      </c>
      <c r="D6308">
        <v>3</v>
      </c>
      <c r="E6308">
        <v>6</v>
      </c>
      <c r="F630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308" t="s">
        <v>40</v>
      </c>
      <c r="H6308" t="s">
        <v>16</v>
      </c>
      <c r="I630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308">
        <v>10.8</v>
      </c>
      <c r="K6308">
        <v>8.3000000000000007</v>
      </c>
      <c r="L6308">
        <v>9.6999999999999993</v>
      </c>
      <c r="M6308">
        <v>29</v>
      </c>
      <c r="N6308">
        <v>227</v>
      </c>
    </row>
    <row r="6309" spans="1:14" x14ac:dyDescent="0.35">
      <c r="A6309" t="s">
        <v>620</v>
      </c>
      <c r="B6309" t="s">
        <v>1894</v>
      </c>
      <c r="C6309" t="s">
        <v>35</v>
      </c>
      <c r="D6309">
        <v>3</v>
      </c>
      <c r="E6309">
        <v>6</v>
      </c>
      <c r="F630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309" t="s">
        <v>182</v>
      </c>
      <c r="H6309" t="s">
        <v>16</v>
      </c>
      <c r="I630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309">
        <v>12</v>
      </c>
      <c r="K6309">
        <v>8.1999999999999993</v>
      </c>
      <c r="L6309">
        <v>10.3</v>
      </c>
      <c r="M6309">
        <v>27</v>
      </c>
      <c r="N6309">
        <v>241</v>
      </c>
    </row>
    <row r="6310" spans="1:14" x14ac:dyDescent="0.35">
      <c r="A6310" t="s">
        <v>620</v>
      </c>
      <c r="B6310" t="s">
        <v>1895</v>
      </c>
      <c r="C6310" t="s">
        <v>35</v>
      </c>
      <c r="D6310">
        <v>3</v>
      </c>
      <c r="E6310">
        <v>6</v>
      </c>
      <c r="F631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310" t="s">
        <v>40</v>
      </c>
      <c r="H6310" t="s">
        <v>16</v>
      </c>
      <c r="I631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310">
        <v>11.5</v>
      </c>
      <c r="K6310">
        <v>9.1</v>
      </c>
      <c r="L6310">
        <v>10.4</v>
      </c>
      <c r="M6310">
        <v>27</v>
      </c>
      <c r="N6310">
        <v>243</v>
      </c>
    </row>
    <row r="6311" spans="1:14" x14ac:dyDescent="0.35">
      <c r="A6311" t="s">
        <v>620</v>
      </c>
      <c r="B6311" t="s">
        <v>1895</v>
      </c>
      <c r="C6311" t="s">
        <v>35</v>
      </c>
      <c r="D6311">
        <v>3</v>
      </c>
      <c r="E6311">
        <v>6</v>
      </c>
      <c r="F631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311" t="s">
        <v>182</v>
      </c>
      <c r="H6311" t="s">
        <v>16</v>
      </c>
      <c r="I631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311">
        <v>13</v>
      </c>
      <c r="K6311">
        <v>8.9</v>
      </c>
      <c r="L6311">
        <v>11.2</v>
      </c>
      <c r="M6311">
        <v>25</v>
      </c>
      <c r="N6311">
        <v>260</v>
      </c>
    </row>
    <row r="6312" spans="1:14" x14ac:dyDescent="0.35">
      <c r="A6312" t="s">
        <v>620</v>
      </c>
      <c r="B6312" t="s">
        <v>1896</v>
      </c>
      <c r="C6312" t="s">
        <v>35</v>
      </c>
      <c r="D6312">
        <v>3</v>
      </c>
      <c r="E6312">
        <v>6</v>
      </c>
      <c r="F631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312" t="s">
        <v>40</v>
      </c>
      <c r="H6312" t="s">
        <v>16</v>
      </c>
      <c r="I631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312">
        <v>11.8</v>
      </c>
      <c r="K6312">
        <v>9.1999999999999993</v>
      </c>
      <c r="L6312">
        <v>10.7</v>
      </c>
      <c r="M6312">
        <v>26</v>
      </c>
      <c r="N6312">
        <v>249</v>
      </c>
    </row>
    <row r="6313" spans="1:14" x14ac:dyDescent="0.35">
      <c r="A6313" t="s">
        <v>620</v>
      </c>
      <c r="B6313" t="s">
        <v>1896</v>
      </c>
      <c r="C6313" t="s">
        <v>35</v>
      </c>
      <c r="D6313">
        <v>3</v>
      </c>
      <c r="E6313">
        <v>6</v>
      </c>
      <c r="F631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313" t="s">
        <v>182</v>
      </c>
      <c r="H6313" t="s">
        <v>16</v>
      </c>
      <c r="I631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313">
        <v>12.7</v>
      </c>
      <c r="K6313">
        <v>9</v>
      </c>
      <c r="L6313">
        <v>11</v>
      </c>
      <c r="M6313">
        <v>26</v>
      </c>
      <c r="N6313">
        <v>258</v>
      </c>
    </row>
    <row r="6314" spans="1:14" x14ac:dyDescent="0.35">
      <c r="A6314" t="s">
        <v>620</v>
      </c>
      <c r="B6314" t="s">
        <v>1897</v>
      </c>
      <c r="C6314" t="s">
        <v>35</v>
      </c>
      <c r="D6314">
        <v>3</v>
      </c>
      <c r="E6314">
        <v>6</v>
      </c>
      <c r="F631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314" t="s">
        <v>40</v>
      </c>
      <c r="H6314" t="s">
        <v>16</v>
      </c>
      <c r="I631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314">
        <v>10.8</v>
      </c>
      <c r="K6314">
        <v>8.3000000000000007</v>
      </c>
      <c r="L6314">
        <v>9.6999999999999993</v>
      </c>
      <c r="M6314">
        <v>29</v>
      </c>
      <c r="N6314">
        <v>226</v>
      </c>
    </row>
    <row r="6315" spans="1:14" x14ac:dyDescent="0.35">
      <c r="A6315" t="s">
        <v>620</v>
      </c>
      <c r="B6315" t="s">
        <v>1897</v>
      </c>
      <c r="C6315" t="s">
        <v>35</v>
      </c>
      <c r="D6315">
        <v>3</v>
      </c>
      <c r="E6315">
        <v>6</v>
      </c>
      <c r="F631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315" t="s">
        <v>182</v>
      </c>
      <c r="H6315" t="s">
        <v>16</v>
      </c>
      <c r="I631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315">
        <v>12.1</v>
      </c>
      <c r="K6315">
        <v>8.3000000000000007</v>
      </c>
      <c r="L6315">
        <v>10.3</v>
      </c>
      <c r="M6315">
        <v>27</v>
      </c>
      <c r="N6315">
        <v>242</v>
      </c>
    </row>
    <row r="6316" spans="1:14" x14ac:dyDescent="0.35">
      <c r="A6316" t="s">
        <v>620</v>
      </c>
      <c r="B6316" t="s">
        <v>1898</v>
      </c>
      <c r="C6316" t="s">
        <v>35</v>
      </c>
      <c r="D6316">
        <v>3</v>
      </c>
      <c r="E6316">
        <v>6</v>
      </c>
      <c r="F631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316" t="s">
        <v>40</v>
      </c>
      <c r="H6316" t="s">
        <v>16</v>
      </c>
      <c r="I631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316">
        <v>10.8</v>
      </c>
      <c r="K6316">
        <v>8.4</v>
      </c>
      <c r="L6316">
        <v>9.6999999999999993</v>
      </c>
      <c r="M6316">
        <v>29</v>
      </c>
      <c r="N6316">
        <v>228</v>
      </c>
    </row>
    <row r="6317" spans="1:14" x14ac:dyDescent="0.35">
      <c r="A6317" t="s">
        <v>620</v>
      </c>
      <c r="B6317" t="s">
        <v>1898</v>
      </c>
      <c r="C6317" t="s">
        <v>35</v>
      </c>
      <c r="D6317">
        <v>3</v>
      </c>
      <c r="E6317">
        <v>6</v>
      </c>
      <c r="F631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317" t="s">
        <v>182</v>
      </c>
      <c r="H6317" t="s">
        <v>16</v>
      </c>
      <c r="I631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317">
        <v>12.1</v>
      </c>
      <c r="K6317">
        <v>8.3000000000000007</v>
      </c>
      <c r="L6317">
        <v>10.4</v>
      </c>
      <c r="M6317">
        <v>27</v>
      </c>
      <c r="N6317">
        <v>243</v>
      </c>
    </row>
    <row r="6318" spans="1:14" x14ac:dyDescent="0.35">
      <c r="A6318" t="s">
        <v>620</v>
      </c>
      <c r="B6318" t="s">
        <v>1899</v>
      </c>
      <c r="C6318" t="s">
        <v>35</v>
      </c>
      <c r="D6318">
        <v>3</v>
      </c>
      <c r="E6318">
        <v>6</v>
      </c>
      <c r="F631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318" t="s">
        <v>40</v>
      </c>
      <c r="H6318" t="s">
        <v>16</v>
      </c>
      <c r="I631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318">
        <v>11.9</v>
      </c>
      <c r="K6318">
        <v>9.1</v>
      </c>
      <c r="L6318">
        <v>10.6</v>
      </c>
      <c r="M6318">
        <v>27</v>
      </c>
      <c r="N6318">
        <v>248</v>
      </c>
    </row>
    <row r="6319" spans="1:14" x14ac:dyDescent="0.35">
      <c r="A6319" t="s">
        <v>620</v>
      </c>
      <c r="B6319" t="s">
        <v>1899</v>
      </c>
      <c r="C6319" t="s">
        <v>35</v>
      </c>
      <c r="D6319">
        <v>3</v>
      </c>
      <c r="E6319">
        <v>6</v>
      </c>
      <c r="F631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319" t="s">
        <v>182</v>
      </c>
      <c r="H6319" t="s">
        <v>16</v>
      </c>
      <c r="I631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319">
        <v>14.6</v>
      </c>
      <c r="K6319">
        <v>9.4</v>
      </c>
      <c r="L6319">
        <v>12.3</v>
      </c>
      <c r="M6319">
        <v>23</v>
      </c>
      <c r="N6319">
        <v>286</v>
      </c>
    </row>
    <row r="6320" spans="1:14" x14ac:dyDescent="0.35">
      <c r="A6320" t="s">
        <v>620</v>
      </c>
      <c r="B6320" t="s">
        <v>1900</v>
      </c>
      <c r="C6320" t="s">
        <v>35</v>
      </c>
      <c r="D6320">
        <v>3</v>
      </c>
      <c r="E6320">
        <v>6</v>
      </c>
      <c r="F632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320" t="s">
        <v>40</v>
      </c>
      <c r="H6320" t="s">
        <v>16</v>
      </c>
      <c r="I632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320">
        <v>10.7</v>
      </c>
      <c r="K6320">
        <v>8.3000000000000007</v>
      </c>
      <c r="L6320">
        <v>9.6</v>
      </c>
      <c r="M6320">
        <v>29</v>
      </c>
      <c r="N6320">
        <v>225</v>
      </c>
    </row>
    <row r="6321" spans="1:14" x14ac:dyDescent="0.35">
      <c r="A6321" t="s">
        <v>620</v>
      </c>
      <c r="B6321" t="s">
        <v>1900</v>
      </c>
      <c r="C6321" t="s">
        <v>35</v>
      </c>
      <c r="D6321">
        <v>3</v>
      </c>
      <c r="E6321">
        <v>6</v>
      </c>
      <c r="F632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321" t="s">
        <v>182</v>
      </c>
      <c r="H6321" t="s">
        <v>16</v>
      </c>
      <c r="I632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321">
        <v>12.1</v>
      </c>
      <c r="K6321">
        <v>8.3000000000000007</v>
      </c>
      <c r="L6321">
        <v>10.4</v>
      </c>
      <c r="M6321">
        <v>27</v>
      </c>
      <c r="N6321">
        <v>242</v>
      </c>
    </row>
    <row r="6322" spans="1:14" x14ac:dyDescent="0.35">
      <c r="A6322" t="s">
        <v>620</v>
      </c>
      <c r="B6322" t="s">
        <v>1901</v>
      </c>
      <c r="C6322" t="s">
        <v>35</v>
      </c>
      <c r="D6322">
        <v>3</v>
      </c>
      <c r="E6322">
        <v>6</v>
      </c>
      <c r="F632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322" t="s">
        <v>40</v>
      </c>
      <c r="H6322" t="s">
        <v>16</v>
      </c>
      <c r="I632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322">
        <v>11</v>
      </c>
      <c r="K6322">
        <v>8.4</v>
      </c>
      <c r="L6322">
        <v>9.8000000000000007</v>
      </c>
      <c r="M6322">
        <v>29</v>
      </c>
      <c r="N6322">
        <v>230</v>
      </c>
    </row>
    <row r="6323" spans="1:14" x14ac:dyDescent="0.35">
      <c r="A6323" t="s">
        <v>620</v>
      </c>
      <c r="B6323" t="s">
        <v>1901</v>
      </c>
      <c r="C6323" t="s">
        <v>35</v>
      </c>
      <c r="D6323">
        <v>3</v>
      </c>
      <c r="E6323">
        <v>6</v>
      </c>
      <c r="F632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323" t="s">
        <v>182</v>
      </c>
      <c r="H6323" t="s">
        <v>16</v>
      </c>
      <c r="I632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323">
        <v>12.2</v>
      </c>
      <c r="K6323">
        <v>8.5</v>
      </c>
      <c r="L6323">
        <v>10.5</v>
      </c>
      <c r="M6323">
        <v>27</v>
      </c>
      <c r="N6323">
        <v>246</v>
      </c>
    </row>
    <row r="6324" spans="1:14" x14ac:dyDescent="0.35">
      <c r="A6324" t="s">
        <v>620</v>
      </c>
      <c r="B6324" t="s">
        <v>1902</v>
      </c>
      <c r="C6324" t="s">
        <v>35</v>
      </c>
      <c r="D6324">
        <v>3</v>
      </c>
      <c r="E6324">
        <v>6</v>
      </c>
      <c r="F632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324" t="s">
        <v>40</v>
      </c>
      <c r="H6324" t="s">
        <v>16</v>
      </c>
      <c r="I632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324">
        <v>11.8</v>
      </c>
      <c r="K6324">
        <v>9.1999999999999993</v>
      </c>
      <c r="L6324">
        <v>10.6</v>
      </c>
      <c r="M6324">
        <v>27</v>
      </c>
      <c r="N6324">
        <v>248</v>
      </c>
    </row>
    <row r="6325" spans="1:14" x14ac:dyDescent="0.35">
      <c r="A6325" t="s">
        <v>620</v>
      </c>
      <c r="B6325" t="s">
        <v>1902</v>
      </c>
      <c r="C6325" t="s">
        <v>35</v>
      </c>
      <c r="D6325">
        <v>3</v>
      </c>
      <c r="E6325">
        <v>6</v>
      </c>
      <c r="F632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325" t="s">
        <v>182</v>
      </c>
      <c r="H6325" t="s">
        <v>16</v>
      </c>
      <c r="I632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325">
        <v>12.8</v>
      </c>
      <c r="K6325">
        <v>8.9</v>
      </c>
      <c r="L6325">
        <v>11</v>
      </c>
      <c r="M6325">
        <v>26</v>
      </c>
      <c r="N6325">
        <v>257</v>
      </c>
    </row>
    <row r="6326" spans="1:14" x14ac:dyDescent="0.35">
      <c r="A6326" t="s">
        <v>620</v>
      </c>
      <c r="B6326" t="s">
        <v>1903</v>
      </c>
      <c r="C6326" t="s">
        <v>35</v>
      </c>
      <c r="D6326">
        <v>3</v>
      </c>
      <c r="E6326">
        <v>6</v>
      </c>
      <c r="F632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326" t="s">
        <v>40</v>
      </c>
      <c r="H6326" t="s">
        <v>16</v>
      </c>
      <c r="I632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326">
        <v>11.9</v>
      </c>
      <c r="K6326">
        <v>9.3000000000000007</v>
      </c>
      <c r="L6326">
        <v>10.7</v>
      </c>
      <c r="M6326">
        <v>26</v>
      </c>
      <c r="N6326">
        <v>250</v>
      </c>
    </row>
    <row r="6327" spans="1:14" x14ac:dyDescent="0.35">
      <c r="A6327" t="s">
        <v>620</v>
      </c>
      <c r="B6327" t="s">
        <v>1903</v>
      </c>
      <c r="C6327" t="s">
        <v>35</v>
      </c>
      <c r="D6327">
        <v>3</v>
      </c>
      <c r="E6327">
        <v>6</v>
      </c>
      <c r="F632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327" t="s">
        <v>182</v>
      </c>
      <c r="H6327" t="s">
        <v>16</v>
      </c>
      <c r="I632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327">
        <v>12.9</v>
      </c>
      <c r="K6327">
        <v>9.1</v>
      </c>
      <c r="L6327">
        <v>11.2</v>
      </c>
      <c r="M6327">
        <v>25</v>
      </c>
      <c r="N6327">
        <v>260</v>
      </c>
    </row>
    <row r="6328" spans="1:14" x14ac:dyDescent="0.35">
      <c r="A6328" t="s">
        <v>620</v>
      </c>
      <c r="B6328" t="s">
        <v>1904</v>
      </c>
      <c r="C6328" t="s">
        <v>35</v>
      </c>
      <c r="D6328">
        <v>3</v>
      </c>
      <c r="E6328">
        <v>6</v>
      </c>
      <c r="F632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328" t="s">
        <v>40</v>
      </c>
      <c r="H6328" t="s">
        <v>16</v>
      </c>
      <c r="I632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328">
        <v>11.1</v>
      </c>
      <c r="K6328">
        <v>8.5</v>
      </c>
      <c r="L6328">
        <v>9.9</v>
      </c>
      <c r="M6328">
        <v>29</v>
      </c>
      <c r="N6328">
        <v>232</v>
      </c>
    </row>
    <row r="6329" spans="1:14" x14ac:dyDescent="0.35">
      <c r="A6329" t="s">
        <v>620</v>
      </c>
      <c r="B6329" t="s">
        <v>1904</v>
      </c>
      <c r="C6329" t="s">
        <v>35</v>
      </c>
      <c r="D6329">
        <v>3</v>
      </c>
      <c r="E6329">
        <v>6</v>
      </c>
      <c r="F632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329" t="s">
        <v>182</v>
      </c>
      <c r="H6329" t="s">
        <v>16</v>
      </c>
      <c r="I632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329">
        <v>12.1</v>
      </c>
      <c r="K6329">
        <v>8.4</v>
      </c>
      <c r="L6329">
        <v>10.4</v>
      </c>
      <c r="M6329">
        <v>27</v>
      </c>
      <c r="N6329">
        <v>243</v>
      </c>
    </row>
    <row r="6330" spans="1:14" x14ac:dyDescent="0.35">
      <c r="A6330" t="s">
        <v>620</v>
      </c>
      <c r="B6330" t="s">
        <v>1905</v>
      </c>
      <c r="C6330" t="s">
        <v>35</v>
      </c>
      <c r="D6330">
        <v>3</v>
      </c>
      <c r="E6330">
        <v>6</v>
      </c>
      <c r="F633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330" t="s">
        <v>40</v>
      </c>
      <c r="H6330" t="s">
        <v>16</v>
      </c>
      <c r="I633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330">
        <v>11</v>
      </c>
      <c r="K6330">
        <v>8.5</v>
      </c>
      <c r="L6330">
        <v>9.9</v>
      </c>
      <c r="M6330">
        <v>29</v>
      </c>
      <c r="N6330">
        <v>231</v>
      </c>
    </row>
    <row r="6331" spans="1:14" x14ac:dyDescent="0.35">
      <c r="A6331" t="s">
        <v>620</v>
      </c>
      <c r="B6331" t="s">
        <v>1905</v>
      </c>
      <c r="C6331" t="s">
        <v>35</v>
      </c>
      <c r="D6331">
        <v>3</v>
      </c>
      <c r="E6331">
        <v>6</v>
      </c>
      <c r="F633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331" t="s">
        <v>182</v>
      </c>
      <c r="H6331" t="s">
        <v>16</v>
      </c>
      <c r="I633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331">
        <v>12.2</v>
      </c>
      <c r="K6331">
        <v>8.5</v>
      </c>
      <c r="L6331">
        <v>10.5</v>
      </c>
      <c r="M6331">
        <v>27</v>
      </c>
      <c r="N6331">
        <v>246</v>
      </c>
    </row>
    <row r="6332" spans="1:14" x14ac:dyDescent="0.35">
      <c r="A6332" t="s">
        <v>620</v>
      </c>
      <c r="B6332" t="s">
        <v>1906</v>
      </c>
      <c r="C6332" t="s">
        <v>31</v>
      </c>
      <c r="D6332">
        <v>3.8</v>
      </c>
      <c r="E6332">
        <v>6</v>
      </c>
      <c r="F633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332" t="s">
        <v>40</v>
      </c>
      <c r="H6332" t="s">
        <v>16</v>
      </c>
      <c r="I633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332">
        <v>15.3</v>
      </c>
      <c r="K6332">
        <v>11.2</v>
      </c>
      <c r="L6332">
        <v>13.5</v>
      </c>
      <c r="M6332">
        <v>21</v>
      </c>
      <c r="N6332">
        <v>315</v>
      </c>
    </row>
    <row r="6333" spans="1:14" x14ac:dyDescent="0.35">
      <c r="A6333" t="s">
        <v>620</v>
      </c>
      <c r="B6333" t="s">
        <v>629</v>
      </c>
      <c r="C6333" t="s">
        <v>31</v>
      </c>
      <c r="D6333">
        <v>4</v>
      </c>
      <c r="E6333">
        <v>6</v>
      </c>
      <c r="F633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333" t="s">
        <v>40</v>
      </c>
      <c r="H6333" t="s">
        <v>16</v>
      </c>
      <c r="I633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333">
        <v>15.8</v>
      </c>
      <c r="K6333">
        <v>11.7</v>
      </c>
      <c r="L6333">
        <v>13.9</v>
      </c>
      <c r="M6333">
        <v>20</v>
      </c>
      <c r="N6333">
        <v>324</v>
      </c>
    </row>
    <row r="6334" spans="1:14" x14ac:dyDescent="0.35">
      <c r="A6334" t="s">
        <v>620</v>
      </c>
      <c r="B6334" t="s">
        <v>629</v>
      </c>
      <c r="C6334" t="s">
        <v>31</v>
      </c>
      <c r="D6334">
        <v>4</v>
      </c>
      <c r="E6334">
        <v>6</v>
      </c>
      <c r="F633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334" t="s">
        <v>17</v>
      </c>
      <c r="H6334" t="s">
        <v>16</v>
      </c>
      <c r="I633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334">
        <v>18</v>
      </c>
      <c r="K6334">
        <v>11.5</v>
      </c>
      <c r="L6334">
        <v>15.1</v>
      </c>
      <c r="M6334">
        <v>19</v>
      </c>
      <c r="N6334">
        <v>352</v>
      </c>
    </row>
    <row r="6335" spans="1:14" x14ac:dyDescent="0.35">
      <c r="A6335" t="s">
        <v>620</v>
      </c>
      <c r="B6335" t="s">
        <v>1907</v>
      </c>
      <c r="C6335" t="s">
        <v>31</v>
      </c>
      <c r="D6335">
        <v>4</v>
      </c>
      <c r="E6335">
        <v>6</v>
      </c>
      <c r="F633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335" t="s">
        <v>40</v>
      </c>
      <c r="H6335" t="s">
        <v>16</v>
      </c>
      <c r="I633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335">
        <v>16.100000000000001</v>
      </c>
      <c r="K6335">
        <v>12.2</v>
      </c>
      <c r="L6335">
        <v>14.4</v>
      </c>
      <c r="M6335">
        <v>20</v>
      </c>
      <c r="N6335">
        <v>335</v>
      </c>
    </row>
    <row r="6336" spans="1:14" x14ac:dyDescent="0.35">
      <c r="A6336" t="s">
        <v>620</v>
      </c>
      <c r="B6336" t="s">
        <v>1908</v>
      </c>
      <c r="C6336" t="s">
        <v>31</v>
      </c>
      <c r="D6336">
        <v>4</v>
      </c>
      <c r="E6336">
        <v>6</v>
      </c>
      <c r="F633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336" t="s">
        <v>17</v>
      </c>
      <c r="H6336" t="s">
        <v>16</v>
      </c>
      <c r="I633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336">
        <v>16.399999999999999</v>
      </c>
      <c r="K6336">
        <v>11.2</v>
      </c>
      <c r="L6336">
        <v>14.1</v>
      </c>
      <c r="M6336">
        <v>20</v>
      </c>
      <c r="N6336">
        <v>334</v>
      </c>
    </row>
    <row r="6337" spans="1:14" x14ac:dyDescent="0.35">
      <c r="A6337" t="s">
        <v>620</v>
      </c>
      <c r="B6337" t="s">
        <v>1909</v>
      </c>
      <c r="C6337" t="s">
        <v>31</v>
      </c>
      <c r="D6337">
        <v>4</v>
      </c>
      <c r="E6337">
        <v>6</v>
      </c>
      <c r="F633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337" t="s">
        <v>17</v>
      </c>
      <c r="H6337" t="s">
        <v>16</v>
      </c>
      <c r="I633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337">
        <v>17.399999999999999</v>
      </c>
      <c r="K6337">
        <v>12.4</v>
      </c>
      <c r="L6337">
        <v>15.1</v>
      </c>
      <c r="M6337">
        <v>19</v>
      </c>
      <c r="N6337">
        <v>350</v>
      </c>
    </row>
    <row r="6338" spans="1:14" x14ac:dyDescent="0.35">
      <c r="A6338" t="s">
        <v>620</v>
      </c>
      <c r="B6338" t="s">
        <v>1910</v>
      </c>
      <c r="C6338" t="s">
        <v>35</v>
      </c>
      <c r="D6338">
        <v>3</v>
      </c>
      <c r="E6338">
        <v>6</v>
      </c>
      <c r="F633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338" t="s">
        <v>40</v>
      </c>
      <c r="H6338" t="s">
        <v>16</v>
      </c>
      <c r="I633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338">
        <v>10.9</v>
      </c>
      <c r="K6338">
        <v>8.4</v>
      </c>
      <c r="L6338">
        <v>9.8000000000000007</v>
      </c>
      <c r="M6338">
        <v>29</v>
      </c>
      <c r="N6338">
        <v>228</v>
      </c>
    </row>
    <row r="6339" spans="1:14" x14ac:dyDescent="0.35">
      <c r="A6339" t="s">
        <v>620</v>
      </c>
      <c r="B6339" t="s">
        <v>1910</v>
      </c>
      <c r="C6339" t="s">
        <v>35</v>
      </c>
      <c r="D6339">
        <v>3</v>
      </c>
      <c r="E6339">
        <v>6</v>
      </c>
      <c r="F633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339" t="s">
        <v>182</v>
      </c>
      <c r="H6339" t="s">
        <v>16</v>
      </c>
      <c r="I633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339">
        <v>12.2</v>
      </c>
      <c r="K6339">
        <v>8.5</v>
      </c>
      <c r="L6339">
        <v>10.5</v>
      </c>
      <c r="M6339">
        <v>27</v>
      </c>
      <c r="N6339">
        <v>246</v>
      </c>
    </row>
    <row r="6340" spans="1:14" x14ac:dyDescent="0.35">
      <c r="A6340" t="s">
        <v>620</v>
      </c>
      <c r="B6340" t="s">
        <v>1911</v>
      </c>
      <c r="C6340" t="s">
        <v>35</v>
      </c>
      <c r="D6340">
        <v>3</v>
      </c>
      <c r="E6340">
        <v>6</v>
      </c>
      <c r="F634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340" t="s">
        <v>40</v>
      </c>
      <c r="H6340" t="s">
        <v>16</v>
      </c>
      <c r="I634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340">
        <v>12.1</v>
      </c>
      <c r="K6340">
        <v>9.1999999999999993</v>
      </c>
      <c r="L6340">
        <v>10.8</v>
      </c>
      <c r="M6340">
        <v>26</v>
      </c>
      <c r="N6340">
        <v>251</v>
      </c>
    </row>
    <row r="6341" spans="1:14" x14ac:dyDescent="0.35">
      <c r="A6341" t="s">
        <v>620</v>
      </c>
      <c r="B6341" t="s">
        <v>1911</v>
      </c>
      <c r="C6341" t="s">
        <v>35</v>
      </c>
      <c r="D6341">
        <v>3</v>
      </c>
      <c r="E6341">
        <v>6</v>
      </c>
      <c r="F634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341" t="s">
        <v>182</v>
      </c>
      <c r="H6341" t="s">
        <v>16</v>
      </c>
      <c r="I634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341">
        <v>13.2</v>
      </c>
      <c r="K6341">
        <v>9.1999999999999993</v>
      </c>
      <c r="L6341">
        <v>11.4</v>
      </c>
      <c r="M6341">
        <v>25</v>
      </c>
      <c r="N6341">
        <v>266</v>
      </c>
    </row>
    <row r="6342" spans="1:14" x14ac:dyDescent="0.35">
      <c r="A6342" t="s">
        <v>620</v>
      </c>
      <c r="B6342" t="s">
        <v>1912</v>
      </c>
      <c r="C6342" t="s">
        <v>35</v>
      </c>
      <c r="D6342">
        <v>3</v>
      </c>
      <c r="E6342">
        <v>6</v>
      </c>
      <c r="F634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342" t="s">
        <v>40</v>
      </c>
      <c r="H6342" t="s">
        <v>16</v>
      </c>
      <c r="I634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342">
        <v>11.1</v>
      </c>
      <c r="K6342">
        <v>8.6</v>
      </c>
      <c r="L6342">
        <v>10</v>
      </c>
      <c r="M6342">
        <v>28</v>
      </c>
      <c r="N6342">
        <v>233</v>
      </c>
    </row>
    <row r="6343" spans="1:14" x14ac:dyDescent="0.35">
      <c r="A6343" t="s">
        <v>620</v>
      </c>
      <c r="B6343" t="s">
        <v>1912</v>
      </c>
      <c r="C6343" t="s">
        <v>35</v>
      </c>
      <c r="D6343">
        <v>3</v>
      </c>
      <c r="E6343">
        <v>6</v>
      </c>
      <c r="F634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343" t="s">
        <v>182</v>
      </c>
      <c r="H6343" t="s">
        <v>16</v>
      </c>
      <c r="I634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343">
        <v>12.2</v>
      </c>
      <c r="K6343">
        <v>8.5</v>
      </c>
      <c r="L6343">
        <v>10.5</v>
      </c>
      <c r="M6343">
        <v>27</v>
      </c>
      <c r="N6343">
        <v>246</v>
      </c>
    </row>
    <row r="6344" spans="1:14" x14ac:dyDescent="0.35">
      <c r="A6344" t="s">
        <v>620</v>
      </c>
      <c r="B6344" t="s">
        <v>1913</v>
      </c>
      <c r="C6344" t="s">
        <v>35</v>
      </c>
      <c r="D6344">
        <v>3.8</v>
      </c>
      <c r="E6344">
        <v>6</v>
      </c>
      <c r="F634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344" t="s">
        <v>40</v>
      </c>
      <c r="H6344" t="s">
        <v>16</v>
      </c>
      <c r="I634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344">
        <v>12.6</v>
      </c>
      <c r="K6344">
        <v>9.9</v>
      </c>
      <c r="L6344">
        <v>11.4</v>
      </c>
      <c r="M6344">
        <v>25</v>
      </c>
      <c r="N6344">
        <v>266</v>
      </c>
    </row>
    <row r="6345" spans="1:14" x14ac:dyDescent="0.35">
      <c r="A6345" t="s">
        <v>620</v>
      </c>
      <c r="B6345" t="s">
        <v>1914</v>
      </c>
      <c r="C6345" t="s">
        <v>35</v>
      </c>
      <c r="D6345">
        <v>3.8</v>
      </c>
      <c r="E6345">
        <v>6</v>
      </c>
      <c r="F634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345" t="s">
        <v>40</v>
      </c>
      <c r="H6345" t="s">
        <v>16</v>
      </c>
      <c r="I634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345">
        <v>12.7</v>
      </c>
      <c r="K6345">
        <v>9.9</v>
      </c>
      <c r="L6345">
        <v>11.4</v>
      </c>
      <c r="M6345">
        <v>25</v>
      </c>
      <c r="N6345">
        <v>267</v>
      </c>
    </row>
    <row r="6346" spans="1:14" x14ac:dyDescent="0.35">
      <c r="A6346" t="s">
        <v>620</v>
      </c>
      <c r="B6346" t="s">
        <v>1915</v>
      </c>
      <c r="C6346" t="s">
        <v>35</v>
      </c>
      <c r="D6346">
        <v>3.8</v>
      </c>
      <c r="E6346">
        <v>6</v>
      </c>
      <c r="F634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346" t="s">
        <v>40</v>
      </c>
      <c r="H6346" t="s">
        <v>16</v>
      </c>
      <c r="I634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346">
        <v>12.6</v>
      </c>
      <c r="K6346">
        <v>9.9</v>
      </c>
      <c r="L6346">
        <v>11.4</v>
      </c>
      <c r="M6346">
        <v>25</v>
      </c>
      <c r="N6346">
        <v>266</v>
      </c>
    </row>
    <row r="6347" spans="1:14" x14ac:dyDescent="0.35">
      <c r="A6347" t="s">
        <v>620</v>
      </c>
      <c r="B6347" t="s">
        <v>1916</v>
      </c>
      <c r="C6347" t="s">
        <v>35</v>
      </c>
      <c r="D6347">
        <v>3.8</v>
      </c>
      <c r="E6347">
        <v>6</v>
      </c>
      <c r="F634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347" t="s">
        <v>40</v>
      </c>
      <c r="H6347" t="s">
        <v>16</v>
      </c>
      <c r="I634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347">
        <v>12.7</v>
      </c>
      <c r="K6347">
        <v>9.9</v>
      </c>
      <c r="L6347">
        <v>11.4</v>
      </c>
      <c r="M6347">
        <v>25</v>
      </c>
      <c r="N6347">
        <v>267</v>
      </c>
    </row>
    <row r="6348" spans="1:14" x14ac:dyDescent="0.35">
      <c r="A6348" t="s">
        <v>620</v>
      </c>
      <c r="B6348" t="s">
        <v>1917</v>
      </c>
      <c r="C6348" t="s">
        <v>35</v>
      </c>
      <c r="D6348">
        <v>3.8</v>
      </c>
      <c r="E6348">
        <v>6</v>
      </c>
      <c r="F634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348" t="s">
        <v>40</v>
      </c>
      <c r="H6348" t="s">
        <v>16</v>
      </c>
      <c r="I634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348">
        <v>14.3</v>
      </c>
      <c r="K6348">
        <v>10.9</v>
      </c>
      <c r="L6348">
        <v>12.7</v>
      </c>
      <c r="M6348">
        <v>22</v>
      </c>
      <c r="N6348">
        <v>297</v>
      </c>
    </row>
    <row r="6349" spans="1:14" x14ac:dyDescent="0.35">
      <c r="A6349" t="s">
        <v>620</v>
      </c>
      <c r="B6349" t="s">
        <v>1918</v>
      </c>
      <c r="C6349" t="s">
        <v>31</v>
      </c>
      <c r="D6349">
        <v>2</v>
      </c>
      <c r="E6349">
        <v>4</v>
      </c>
      <c r="F634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349" t="s">
        <v>40</v>
      </c>
      <c r="H6349" t="s">
        <v>16</v>
      </c>
      <c r="I634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349">
        <v>10.5</v>
      </c>
      <c r="K6349">
        <v>8</v>
      </c>
      <c r="L6349">
        <v>9.4</v>
      </c>
      <c r="M6349">
        <v>30</v>
      </c>
      <c r="N6349">
        <v>219</v>
      </c>
    </row>
    <row r="6350" spans="1:14" x14ac:dyDescent="0.35">
      <c r="A6350" t="s">
        <v>620</v>
      </c>
      <c r="B6350" t="s">
        <v>1918</v>
      </c>
      <c r="C6350" t="s">
        <v>31</v>
      </c>
      <c r="D6350">
        <v>2</v>
      </c>
      <c r="E6350">
        <v>4</v>
      </c>
      <c r="F635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350" t="s">
        <v>17</v>
      </c>
      <c r="H6350" t="s">
        <v>16</v>
      </c>
      <c r="I635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350">
        <v>11</v>
      </c>
      <c r="K6350">
        <v>8.3000000000000007</v>
      </c>
      <c r="L6350">
        <v>9.8000000000000007</v>
      </c>
      <c r="M6350">
        <v>29</v>
      </c>
      <c r="N6350">
        <v>229</v>
      </c>
    </row>
    <row r="6351" spans="1:14" x14ac:dyDescent="0.35">
      <c r="A6351" t="s">
        <v>620</v>
      </c>
      <c r="B6351" t="s">
        <v>1919</v>
      </c>
      <c r="C6351" t="s">
        <v>31</v>
      </c>
      <c r="D6351">
        <v>2.5</v>
      </c>
      <c r="E6351">
        <v>4</v>
      </c>
      <c r="F635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351" t="s">
        <v>40</v>
      </c>
      <c r="H6351" t="s">
        <v>16</v>
      </c>
      <c r="I635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351">
        <v>11.8</v>
      </c>
      <c r="K6351">
        <v>9.1999999999999993</v>
      </c>
      <c r="L6351">
        <v>10.6</v>
      </c>
      <c r="M6351">
        <v>27</v>
      </c>
      <c r="N6351">
        <v>249</v>
      </c>
    </row>
    <row r="6352" spans="1:14" x14ac:dyDescent="0.35">
      <c r="A6352" t="s">
        <v>620</v>
      </c>
      <c r="B6352" t="s">
        <v>1919</v>
      </c>
      <c r="C6352" t="s">
        <v>31</v>
      </c>
      <c r="D6352">
        <v>2.5</v>
      </c>
      <c r="E6352">
        <v>4</v>
      </c>
      <c r="F635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352" t="s">
        <v>17</v>
      </c>
      <c r="H6352" t="s">
        <v>16</v>
      </c>
      <c r="I635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352">
        <v>12.3</v>
      </c>
      <c r="K6352">
        <v>9.4</v>
      </c>
      <c r="L6352">
        <v>11</v>
      </c>
      <c r="M6352">
        <v>26</v>
      </c>
      <c r="N6352">
        <v>257</v>
      </c>
    </row>
    <row r="6353" spans="1:14" x14ac:dyDescent="0.35">
      <c r="A6353" t="s">
        <v>620</v>
      </c>
      <c r="B6353" t="s">
        <v>1920</v>
      </c>
      <c r="C6353" t="s">
        <v>31</v>
      </c>
      <c r="D6353">
        <v>2.5</v>
      </c>
      <c r="E6353">
        <v>4</v>
      </c>
      <c r="F635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353" t="s">
        <v>40</v>
      </c>
      <c r="H6353" t="s">
        <v>16</v>
      </c>
      <c r="I635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353">
        <v>11.1</v>
      </c>
      <c r="K6353">
        <v>8.4</v>
      </c>
      <c r="L6353">
        <v>9.9</v>
      </c>
      <c r="M6353">
        <v>29</v>
      </c>
      <c r="N6353">
        <v>231</v>
      </c>
    </row>
    <row r="6354" spans="1:14" x14ac:dyDescent="0.35">
      <c r="A6354" t="s">
        <v>620</v>
      </c>
      <c r="B6354" t="s">
        <v>1920</v>
      </c>
      <c r="C6354" t="s">
        <v>31</v>
      </c>
      <c r="D6354">
        <v>2.5</v>
      </c>
      <c r="E6354">
        <v>4</v>
      </c>
      <c r="F635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354" t="s">
        <v>17</v>
      </c>
      <c r="H6354" t="s">
        <v>16</v>
      </c>
      <c r="I635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354">
        <v>12.1</v>
      </c>
      <c r="K6354">
        <v>9</v>
      </c>
      <c r="L6354">
        <v>10.7</v>
      </c>
      <c r="M6354">
        <v>26</v>
      </c>
      <c r="N6354">
        <v>249</v>
      </c>
    </row>
    <row r="6355" spans="1:14" x14ac:dyDescent="0.35">
      <c r="A6355" t="s">
        <v>620</v>
      </c>
      <c r="B6355" t="s">
        <v>1921</v>
      </c>
      <c r="C6355" t="s">
        <v>66</v>
      </c>
      <c r="D6355">
        <v>3</v>
      </c>
      <c r="E6355">
        <v>6</v>
      </c>
      <c r="F635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355" t="s">
        <v>47</v>
      </c>
      <c r="H6355" t="s">
        <v>16</v>
      </c>
      <c r="I635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355">
        <v>12.5</v>
      </c>
      <c r="K6355">
        <v>10</v>
      </c>
      <c r="L6355">
        <v>11.4</v>
      </c>
      <c r="M6355">
        <v>25</v>
      </c>
      <c r="N6355">
        <v>265</v>
      </c>
    </row>
    <row r="6356" spans="1:14" x14ac:dyDescent="0.35">
      <c r="A6356" t="s">
        <v>620</v>
      </c>
      <c r="B6356" t="s">
        <v>1922</v>
      </c>
      <c r="C6356" t="s">
        <v>66</v>
      </c>
      <c r="D6356">
        <v>2.9</v>
      </c>
      <c r="E6356">
        <v>6</v>
      </c>
      <c r="F635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356" t="s">
        <v>47</v>
      </c>
      <c r="H6356" t="s">
        <v>16</v>
      </c>
      <c r="I635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356">
        <v>12.9</v>
      </c>
      <c r="K6356">
        <v>10.4</v>
      </c>
      <c r="L6356">
        <v>11.8</v>
      </c>
      <c r="M6356">
        <v>24</v>
      </c>
      <c r="N6356">
        <v>275</v>
      </c>
    </row>
    <row r="6357" spans="1:14" x14ac:dyDescent="0.35">
      <c r="A6357" t="s">
        <v>620</v>
      </c>
      <c r="B6357" t="s">
        <v>1923</v>
      </c>
      <c r="C6357" t="s">
        <v>66</v>
      </c>
      <c r="D6357">
        <v>4</v>
      </c>
      <c r="E6357">
        <v>8</v>
      </c>
      <c r="F635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357" t="s">
        <v>47</v>
      </c>
      <c r="H6357" t="s">
        <v>16</v>
      </c>
      <c r="I635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357">
        <v>15.6</v>
      </c>
      <c r="K6357">
        <v>12.4</v>
      </c>
      <c r="L6357">
        <v>14.1</v>
      </c>
      <c r="M6357">
        <v>20</v>
      </c>
      <c r="N6357">
        <v>329</v>
      </c>
    </row>
    <row r="6358" spans="1:14" x14ac:dyDescent="0.35">
      <c r="A6358" t="s">
        <v>620</v>
      </c>
      <c r="B6358" t="s">
        <v>1924</v>
      </c>
      <c r="C6358" t="s">
        <v>31</v>
      </c>
      <c r="D6358">
        <v>2</v>
      </c>
      <c r="E6358">
        <v>4</v>
      </c>
      <c r="F635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358" t="s">
        <v>40</v>
      </c>
      <c r="H6358" t="s">
        <v>16</v>
      </c>
      <c r="I635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358">
        <v>10.5</v>
      </c>
      <c r="K6358">
        <v>8</v>
      </c>
      <c r="L6358">
        <v>9.4</v>
      </c>
      <c r="M6358">
        <v>30</v>
      </c>
      <c r="N6358">
        <v>219</v>
      </c>
    </row>
    <row r="6359" spans="1:14" x14ac:dyDescent="0.35">
      <c r="A6359" t="s">
        <v>620</v>
      </c>
      <c r="B6359" t="s">
        <v>1924</v>
      </c>
      <c r="C6359" t="s">
        <v>31</v>
      </c>
      <c r="D6359">
        <v>2</v>
      </c>
      <c r="E6359">
        <v>4</v>
      </c>
      <c r="F635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359" t="s">
        <v>17</v>
      </c>
      <c r="H6359" t="s">
        <v>16</v>
      </c>
      <c r="I635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359">
        <v>11</v>
      </c>
      <c r="K6359">
        <v>8.3000000000000007</v>
      </c>
      <c r="L6359">
        <v>9.8000000000000007</v>
      </c>
      <c r="M6359">
        <v>29</v>
      </c>
      <c r="N6359">
        <v>229</v>
      </c>
    </row>
    <row r="6360" spans="1:14" x14ac:dyDescent="0.35">
      <c r="A6360" t="s">
        <v>620</v>
      </c>
      <c r="B6360" t="s">
        <v>1925</v>
      </c>
      <c r="C6360" t="s">
        <v>31</v>
      </c>
      <c r="D6360">
        <v>2.5</v>
      </c>
      <c r="E6360">
        <v>4</v>
      </c>
      <c r="F636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360" t="s">
        <v>40</v>
      </c>
      <c r="H6360" t="s">
        <v>16</v>
      </c>
      <c r="I636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360">
        <v>11.8</v>
      </c>
      <c r="K6360">
        <v>9.1999999999999993</v>
      </c>
      <c r="L6360">
        <v>10.6</v>
      </c>
      <c r="M6360">
        <v>27</v>
      </c>
      <c r="N6360">
        <v>249</v>
      </c>
    </row>
    <row r="6361" spans="1:14" x14ac:dyDescent="0.35">
      <c r="A6361" t="s">
        <v>620</v>
      </c>
      <c r="B6361" t="s">
        <v>1925</v>
      </c>
      <c r="C6361" t="s">
        <v>31</v>
      </c>
      <c r="D6361">
        <v>2.5</v>
      </c>
      <c r="E6361">
        <v>4</v>
      </c>
      <c r="F636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361" t="s">
        <v>17</v>
      </c>
      <c r="H6361" t="s">
        <v>16</v>
      </c>
      <c r="I636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361">
        <v>12.3</v>
      </c>
      <c r="K6361">
        <v>9.4</v>
      </c>
      <c r="L6361">
        <v>11</v>
      </c>
      <c r="M6361">
        <v>26</v>
      </c>
      <c r="N6361">
        <v>257</v>
      </c>
    </row>
    <row r="6362" spans="1:14" x14ac:dyDescent="0.35">
      <c r="A6362" t="s">
        <v>620</v>
      </c>
      <c r="B6362" t="s">
        <v>1926</v>
      </c>
      <c r="C6362" t="s">
        <v>31</v>
      </c>
      <c r="D6362">
        <v>2.5</v>
      </c>
      <c r="E6362">
        <v>4</v>
      </c>
      <c r="F636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362" t="s">
        <v>40</v>
      </c>
      <c r="H6362" t="s">
        <v>16</v>
      </c>
      <c r="I636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362">
        <v>11.1</v>
      </c>
      <c r="K6362">
        <v>8.4</v>
      </c>
      <c r="L6362">
        <v>9.9</v>
      </c>
      <c r="M6362">
        <v>29</v>
      </c>
      <c r="N6362">
        <v>231</v>
      </c>
    </row>
    <row r="6363" spans="1:14" x14ac:dyDescent="0.35">
      <c r="A6363" t="s">
        <v>620</v>
      </c>
      <c r="B6363" t="s">
        <v>1926</v>
      </c>
      <c r="C6363" t="s">
        <v>31</v>
      </c>
      <c r="D6363">
        <v>2.5</v>
      </c>
      <c r="E6363">
        <v>4</v>
      </c>
      <c r="F636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363" t="s">
        <v>17</v>
      </c>
      <c r="H6363" t="s">
        <v>16</v>
      </c>
      <c r="I636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363">
        <v>12.1</v>
      </c>
      <c r="K6363">
        <v>9</v>
      </c>
      <c r="L6363">
        <v>10.7</v>
      </c>
      <c r="M6363">
        <v>26</v>
      </c>
      <c r="N6363">
        <v>249</v>
      </c>
    </row>
    <row r="6364" spans="1:14" x14ac:dyDescent="0.35">
      <c r="A6364" t="s">
        <v>620</v>
      </c>
      <c r="B6364" t="s">
        <v>1927</v>
      </c>
      <c r="C6364" t="s">
        <v>21</v>
      </c>
      <c r="D6364">
        <v>2</v>
      </c>
      <c r="E6364">
        <v>4</v>
      </c>
      <c r="F636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364" t="s">
        <v>40</v>
      </c>
      <c r="H6364" t="s">
        <v>16</v>
      </c>
      <c r="I636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364">
        <v>12.2</v>
      </c>
      <c r="K6364">
        <v>10.199999999999999</v>
      </c>
      <c r="L6364">
        <v>11.3</v>
      </c>
      <c r="M6364">
        <v>25</v>
      </c>
      <c r="N6364">
        <v>264</v>
      </c>
    </row>
    <row r="6365" spans="1:14" x14ac:dyDescent="0.35">
      <c r="A6365" t="s">
        <v>620</v>
      </c>
      <c r="B6365" t="s">
        <v>1928</v>
      </c>
      <c r="C6365" t="s">
        <v>21</v>
      </c>
      <c r="D6365">
        <v>3</v>
      </c>
      <c r="E6365">
        <v>6</v>
      </c>
      <c r="F636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365" t="s">
        <v>40</v>
      </c>
      <c r="H6365" t="s">
        <v>16</v>
      </c>
      <c r="I636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365">
        <v>12.9</v>
      </c>
      <c r="K6365">
        <v>10.199999999999999</v>
      </c>
      <c r="L6365">
        <v>11.7</v>
      </c>
      <c r="M6365">
        <v>24</v>
      </c>
      <c r="N6365">
        <v>272</v>
      </c>
    </row>
    <row r="6366" spans="1:14" x14ac:dyDescent="0.35">
      <c r="A6366" t="s">
        <v>620</v>
      </c>
      <c r="B6366" t="s">
        <v>1929</v>
      </c>
      <c r="C6366" t="s">
        <v>58</v>
      </c>
      <c r="D6366">
        <v>3</v>
      </c>
      <c r="E6366">
        <v>6</v>
      </c>
      <c r="F636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366" t="s">
        <v>758</v>
      </c>
      <c r="H6366" t="s">
        <v>16</v>
      </c>
      <c r="I636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366">
        <v>12.4</v>
      </c>
      <c r="K6366">
        <v>8.6999999999999993</v>
      </c>
      <c r="L6366">
        <v>10.7</v>
      </c>
      <c r="M6366">
        <v>26</v>
      </c>
      <c r="N6366">
        <v>250</v>
      </c>
    </row>
    <row r="6367" spans="1:14" x14ac:dyDescent="0.35">
      <c r="A6367" t="s">
        <v>620</v>
      </c>
      <c r="B6367" t="s">
        <v>1930</v>
      </c>
      <c r="C6367" t="s">
        <v>58</v>
      </c>
      <c r="D6367">
        <v>3</v>
      </c>
      <c r="E6367">
        <v>6</v>
      </c>
      <c r="F636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367" t="s">
        <v>758</v>
      </c>
      <c r="H6367" t="s">
        <v>16</v>
      </c>
      <c r="I636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367">
        <v>12.4</v>
      </c>
      <c r="K6367">
        <v>9</v>
      </c>
      <c r="L6367">
        <v>10.9</v>
      </c>
      <c r="M6367">
        <v>26</v>
      </c>
      <c r="N6367">
        <v>253</v>
      </c>
    </row>
    <row r="6368" spans="1:14" x14ac:dyDescent="0.35">
      <c r="A6368" t="s">
        <v>620</v>
      </c>
      <c r="B6368" t="s">
        <v>1931</v>
      </c>
      <c r="C6368" t="s">
        <v>58</v>
      </c>
      <c r="D6368">
        <v>3</v>
      </c>
      <c r="E6368">
        <v>6</v>
      </c>
      <c r="F636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368" t="s">
        <v>758</v>
      </c>
      <c r="H6368" t="s">
        <v>16</v>
      </c>
      <c r="I636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368">
        <v>12.4</v>
      </c>
      <c r="K6368">
        <v>9</v>
      </c>
      <c r="L6368">
        <v>10.9</v>
      </c>
      <c r="M6368">
        <v>26</v>
      </c>
      <c r="N6368">
        <v>253</v>
      </c>
    </row>
    <row r="6369" spans="1:14" x14ac:dyDescent="0.35">
      <c r="A6369" t="s">
        <v>620</v>
      </c>
      <c r="B6369" t="s">
        <v>1932</v>
      </c>
      <c r="C6369" t="s">
        <v>58</v>
      </c>
      <c r="D6369">
        <v>3</v>
      </c>
      <c r="E6369">
        <v>6</v>
      </c>
      <c r="F636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369" t="s">
        <v>758</v>
      </c>
      <c r="H6369" t="s">
        <v>16</v>
      </c>
      <c r="I636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369">
        <v>12.2</v>
      </c>
      <c r="K6369">
        <v>8.9</v>
      </c>
      <c r="L6369">
        <v>10.7</v>
      </c>
      <c r="M6369">
        <v>26</v>
      </c>
      <c r="N6369">
        <v>250</v>
      </c>
    </row>
    <row r="6370" spans="1:14" x14ac:dyDescent="0.35">
      <c r="A6370" t="s">
        <v>620</v>
      </c>
      <c r="B6370" t="s">
        <v>1933</v>
      </c>
      <c r="C6370" t="s">
        <v>58</v>
      </c>
      <c r="D6370">
        <v>2.9</v>
      </c>
      <c r="E6370">
        <v>6</v>
      </c>
      <c r="F637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370" t="s">
        <v>758</v>
      </c>
      <c r="H6370" t="s">
        <v>16</v>
      </c>
      <c r="I637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370">
        <v>13.1</v>
      </c>
      <c r="K6370">
        <v>8.9</v>
      </c>
      <c r="L6370">
        <v>11.2</v>
      </c>
      <c r="M6370">
        <v>25</v>
      </c>
      <c r="N6370">
        <v>261</v>
      </c>
    </row>
    <row r="6371" spans="1:14" x14ac:dyDescent="0.35">
      <c r="A6371" t="s">
        <v>620</v>
      </c>
      <c r="B6371" t="s">
        <v>1934</v>
      </c>
      <c r="C6371" t="s">
        <v>58</v>
      </c>
      <c r="D6371">
        <v>2.9</v>
      </c>
      <c r="E6371">
        <v>6</v>
      </c>
      <c r="F637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371" t="s">
        <v>758</v>
      </c>
      <c r="H6371" t="s">
        <v>16</v>
      </c>
      <c r="I637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371">
        <v>13.1</v>
      </c>
      <c r="K6371">
        <v>8.9</v>
      </c>
      <c r="L6371">
        <v>11.2</v>
      </c>
      <c r="M6371">
        <v>25</v>
      </c>
      <c r="N6371">
        <v>261</v>
      </c>
    </row>
    <row r="6372" spans="1:14" x14ac:dyDescent="0.35">
      <c r="A6372" t="s">
        <v>620</v>
      </c>
      <c r="B6372" t="s">
        <v>1935</v>
      </c>
      <c r="C6372" t="s">
        <v>58</v>
      </c>
      <c r="D6372">
        <v>2.9</v>
      </c>
      <c r="E6372">
        <v>6</v>
      </c>
      <c r="F637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372" t="s">
        <v>758</v>
      </c>
      <c r="H6372" t="s">
        <v>16</v>
      </c>
      <c r="I637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372">
        <v>13.1</v>
      </c>
      <c r="K6372">
        <v>9.8000000000000007</v>
      </c>
      <c r="L6372">
        <v>11.6</v>
      </c>
      <c r="M6372">
        <v>24</v>
      </c>
      <c r="N6372">
        <v>273</v>
      </c>
    </row>
    <row r="6373" spans="1:14" x14ac:dyDescent="0.35">
      <c r="A6373" t="s">
        <v>620</v>
      </c>
      <c r="B6373" t="s">
        <v>1936</v>
      </c>
      <c r="C6373" t="s">
        <v>58</v>
      </c>
      <c r="D6373">
        <v>4</v>
      </c>
      <c r="E6373">
        <v>8</v>
      </c>
      <c r="F637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373" t="s">
        <v>758</v>
      </c>
      <c r="H6373" t="s">
        <v>16</v>
      </c>
      <c r="I637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373">
        <v>14.5</v>
      </c>
      <c r="K6373">
        <v>10.199999999999999</v>
      </c>
      <c r="L6373">
        <v>12.6</v>
      </c>
      <c r="M6373">
        <v>22</v>
      </c>
      <c r="N6373">
        <v>295</v>
      </c>
    </row>
    <row r="6374" spans="1:14" x14ac:dyDescent="0.35">
      <c r="A6374" t="s">
        <v>620</v>
      </c>
      <c r="B6374" t="s">
        <v>1937</v>
      </c>
      <c r="C6374" t="s">
        <v>58</v>
      </c>
      <c r="D6374">
        <v>4</v>
      </c>
      <c r="E6374">
        <v>8</v>
      </c>
      <c r="F637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374" t="s">
        <v>758</v>
      </c>
      <c r="H6374" t="s">
        <v>16</v>
      </c>
      <c r="I637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374">
        <v>15.7</v>
      </c>
      <c r="K6374">
        <v>10.5</v>
      </c>
      <c r="L6374">
        <v>13.4</v>
      </c>
      <c r="M6374">
        <v>21</v>
      </c>
      <c r="N6374">
        <v>313</v>
      </c>
    </row>
    <row r="6375" spans="1:14" x14ac:dyDescent="0.35">
      <c r="A6375" t="s">
        <v>620</v>
      </c>
      <c r="B6375" t="s">
        <v>1938</v>
      </c>
      <c r="C6375" t="s">
        <v>58</v>
      </c>
      <c r="D6375">
        <v>4</v>
      </c>
      <c r="E6375">
        <v>8</v>
      </c>
      <c r="F637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375" t="s">
        <v>758</v>
      </c>
      <c r="H6375" t="s">
        <v>16</v>
      </c>
      <c r="I637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375">
        <v>12.8</v>
      </c>
      <c r="K6375">
        <v>9.1999999999999993</v>
      </c>
      <c r="L6375">
        <v>11.2</v>
      </c>
      <c r="M6375">
        <v>25</v>
      </c>
      <c r="N6375">
        <v>261</v>
      </c>
    </row>
    <row r="6376" spans="1:14" x14ac:dyDescent="0.35">
      <c r="A6376" t="s">
        <v>620</v>
      </c>
      <c r="B6376" t="s">
        <v>1939</v>
      </c>
      <c r="C6376" t="s">
        <v>58</v>
      </c>
      <c r="D6376">
        <v>4</v>
      </c>
      <c r="E6376">
        <v>8</v>
      </c>
      <c r="F637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376" t="s">
        <v>758</v>
      </c>
      <c r="H6376" t="s">
        <v>16</v>
      </c>
      <c r="I637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376">
        <v>12.8</v>
      </c>
      <c r="K6376">
        <v>9.1999999999999993</v>
      </c>
      <c r="L6376">
        <v>11.2</v>
      </c>
      <c r="M6376">
        <v>25</v>
      </c>
      <c r="N6376">
        <v>261</v>
      </c>
    </row>
    <row r="6377" spans="1:14" x14ac:dyDescent="0.35">
      <c r="A6377" t="s">
        <v>620</v>
      </c>
      <c r="B6377" t="s">
        <v>1940</v>
      </c>
      <c r="C6377" t="s">
        <v>58</v>
      </c>
      <c r="D6377">
        <v>4</v>
      </c>
      <c r="E6377">
        <v>8</v>
      </c>
      <c r="F637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377" t="s">
        <v>758</v>
      </c>
      <c r="H6377" t="s">
        <v>16</v>
      </c>
      <c r="I637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377">
        <v>13.4</v>
      </c>
      <c r="K6377">
        <v>10.1</v>
      </c>
      <c r="L6377">
        <v>11.9</v>
      </c>
      <c r="M6377">
        <v>24</v>
      </c>
      <c r="N6377">
        <v>279</v>
      </c>
    </row>
    <row r="6378" spans="1:14" x14ac:dyDescent="0.35">
      <c r="A6378" t="s">
        <v>653</v>
      </c>
      <c r="B6378" t="s">
        <v>1941</v>
      </c>
      <c r="C6378" t="s">
        <v>203</v>
      </c>
      <c r="D6378">
        <v>3.6</v>
      </c>
      <c r="E6378">
        <v>6</v>
      </c>
      <c r="F637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378" t="s">
        <v>55</v>
      </c>
      <c r="H6378" t="s">
        <v>144</v>
      </c>
      <c r="I637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378">
        <v>11.9</v>
      </c>
      <c r="K6378">
        <v>9.4</v>
      </c>
      <c r="L6378">
        <v>10.8</v>
      </c>
      <c r="M6378">
        <v>26</v>
      </c>
      <c r="N6378">
        <v>253</v>
      </c>
    </row>
    <row r="6379" spans="1:14" x14ac:dyDescent="0.35">
      <c r="A6379" t="s">
        <v>653</v>
      </c>
      <c r="B6379" t="s">
        <v>1942</v>
      </c>
      <c r="C6379" t="s">
        <v>203</v>
      </c>
      <c r="D6379">
        <v>3.6</v>
      </c>
      <c r="E6379">
        <v>6</v>
      </c>
      <c r="F637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379" t="s">
        <v>55</v>
      </c>
      <c r="H6379" t="s">
        <v>144</v>
      </c>
      <c r="I637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379">
        <v>11.6</v>
      </c>
      <c r="K6379">
        <v>9</v>
      </c>
      <c r="L6379">
        <v>10.4</v>
      </c>
      <c r="M6379">
        <v>27</v>
      </c>
      <c r="N6379">
        <v>246</v>
      </c>
    </row>
    <row r="6380" spans="1:14" x14ac:dyDescent="0.35">
      <c r="A6380" t="s">
        <v>653</v>
      </c>
      <c r="B6380">
        <v>1500</v>
      </c>
      <c r="C6380" t="s">
        <v>203</v>
      </c>
      <c r="D6380">
        <v>5.7</v>
      </c>
      <c r="E6380">
        <v>8</v>
      </c>
      <c r="F638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380" t="s">
        <v>55</v>
      </c>
      <c r="H6380" t="s">
        <v>144</v>
      </c>
      <c r="I638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380">
        <v>16.2</v>
      </c>
      <c r="K6380">
        <v>10.5</v>
      </c>
      <c r="L6380">
        <v>13.6</v>
      </c>
      <c r="M6380">
        <v>21</v>
      </c>
      <c r="N6380">
        <v>320</v>
      </c>
    </row>
    <row r="6381" spans="1:14" x14ac:dyDescent="0.35">
      <c r="A6381" t="s">
        <v>653</v>
      </c>
      <c r="B6381" t="s">
        <v>1941</v>
      </c>
      <c r="C6381" t="s">
        <v>203</v>
      </c>
      <c r="D6381">
        <v>5.7</v>
      </c>
      <c r="E6381">
        <v>8</v>
      </c>
      <c r="F638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381" t="s">
        <v>55</v>
      </c>
      <c r="H6381" t="s">
        <v>144</v>
      </c>
      <c r="I638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381">
        <v>14.1</v>
      </c>
      <c r="K6381">
        <v>10.3</v>
      </c>
      <c r="L6381">
        <v>12.4</v>
      </c>
      <c r="M6381">
        <v>23</v>
      </c>
      <c r="N6381">
        <v>290</v>
      </c>
    </row>
    <row r="6382" spans="1:14" x14ac:dyDescent="0.35">
      <c r="A6382" t="s">
        <v>653</v>
      </c>
      <c r="B6382" t="s">
        <v>1943</v>
      </c>
      <c r="C6382" t="s">
        <v>203</v>
      </c>
      <c r="D6382">
        <v>3.6</v>
      </c>
      <c r="E6382">
        <v>6</v>
      </c>
      <c r="F638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382" t="s">
        <v>55</v>
      </c>
      <c r="H6382" t="s">
        <v>144</v>
      </c>
      <c r="I638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382">
        <v>12.2</v>
      </c>
      <c r="K6382">
        <v>9.6999999999999993</v>
      </c>
      <c r="L6382">
        <v>11.1</v>
      </c>
      <c r="M6382">
        <v>25</v>
      </c>
      <c r="N6382">
        <v>260</v>
      </c>
    </row>
    <row r="6383" spans="1:14" x14ac:dyDescent="0.35">
      <c r="A6383" t="s">
        <v>653</v>
      </c>
      <c r="B6383" t="s">
        <v>946</v>
      </c>
      <c r="C6383" t="s">
        <v>203</v>
      </c>
      <c r="D6383">
        <v>5.7</v>
      </c>
      <c r="E6383">
        <v>8</v>
      </c>
      <c r="F638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383" t="s">
        <v>55</v>
      </c>
      <c r="H6383" t="s">
        <v>144</v>
      </c>
      <c r="I638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383">
        <v>16.100000000000001</v>
      </c>
      <c r="K6383">
        <v>11</v>
      </c>
      <c r="L6383">
        <v>13.8</v>
      </c>
      <c r="M6383">
        <v>20</v>
      </c>
      <c r="N6383">
        <v>325</v>
      </c>
    </row>
    <row r="6384" spans="1:14" x14ac:dyDescent="0.35">
      <c r="A6384" t="s">
        <v>653</v>
      </c>
      <c r="B6384" t="s">
        <v>1943</v>
      </c>
      <c r="C6384" t="s">
        <v>203</v>
      </c>
      <c r="D6384">
        <v>5.7</v>
      </c>
      <c r="E6384">
        <v>8</v>
      </c>
      <c r="F638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384" t="s">
        <v>55</v>
      </c>
      <c r="H6384" t="s">
        <v>144</v>
      </c>
      <c r="I638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384">
        <v>14.3</v>
      </c>
      <c r="K6384">
        <v>11.1</v>
      </c>
      <c r="L6384">
        <v>12.9</v>
      </c>
      <c r="M6384">
        <v>22</v>
      </c>
      <c r="N6384">
        <v>302</v>
      </c>
    </row>
    <row r="6385" spans="1:14" x14ac:dyDescent="0.35">
      <c r="A6385" t="s">
        <v>653</v>
      </c>
      <c r="B6385" t="s">
        <v>1944</v>
      </c>
      <c r="C6385" t="s">
        <v>203</v>
      </c>
      <c r="D6385">
        <v>3</v>
      </c>
      <c r="E6385">
        <v>6</v>
      </c>
      <c r="F638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385" t="s">
        <v>55</v>
      </c>
      <c r="H6385" t="s">
        <v>52</v>
      </c>
      <c r="I638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6385">
        <v>11.8</v>
      </c>
      <c r="K6385">
        <v>8.6</v>
      </c>
      <c r="L6385">
        <v>10.4</v>
      </c>
      <c r="M6385">
        <v>27</v>
      </c>
      <c r="N6385">
        <v>278</v>
      </c>
    </row>
    <row r="6386" spans="1:14" x14ac:dyDescent="0.35">
      <c r="A6386" t="s">
        <v>653</v>
      </c>
      <c r="B6386" t="s">
        <v>1945</v>
      </c>
      <c r="C6386" t="s">
        <v>203</v>
      </c>
      <c r="D6386">
        <v>3.6</v>
      </c>
      <c r="E6386">
        <v>6</v>
      </c>
      <c r="F638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386" t="s">
        <v>55</v>
      </c>
      <c r="H6386" t="s">
        <v>144</v>
      </c>
      <c r="I638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386">
        <v>13.9</v>
      </c>
      <c r="K6386">
        <v>9.6</v>
      </c>
      <c r="L6386">
        <v>11.9</v>
      </c>
      <c r="M6386">
        <v>24</v>
      </c>
      <c r="N6386">
        <v>280</v>
      </c>
    </row>
    <row r="6387" spans="1:14" x14ac:dyDescent="0.35">
      <c r="A6387" t="s">
        <v>653</v>
      </c>
      <c r="B6387" t="s">
        <v>1945</v>
      </c>
      <c r="C6387" t="s">
        <v>203</v>
      </c>
      <c r="D6387">
        <v>3.6</v>
      </c>
      <c r="E6387">
        <v>6</v>
      </c>
      <c r="F638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387" t="s">
        <v>55</v>
      </c>
      <c r="H6387" t="s">
        <v>149</v>
      </c>
      <c r="I638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6387">
        <v>19.7</v>
      </c>
      <c r="K6387">
        <v>13.8</v>
      </c>
      <c r="L6387">
        <v>17</v>
      </c>
      <c r="M6387">
        <v>17</v>
      </c>
      <c r="N6387">
        <v>283</v>
      </c>
    </row>
    <row r="6388" spans="1:14" x14ac:dyDescent="0.35">
      <c r="A6388" t="s">
        <v>653</v>
      </c>
      <c r="B6388" t="s">
        <v>1946</v>
      </c>
      <c r="C6388" t="s">
        <v>203</v>
      </c>
      <c r="D6388">
        <v>5.7</v>
      </c>
      <c r="E6388">
        <v>8</v>
      </c>
      <c r="F638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388" t="s">
        <v>36</v>
      </c>
      <c r="H6388" t="s">
        <v>144</v>
      </c>
      <c r="I638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388">
        <v>17</v>
      </c>
      <c r="K6388">
        <v>12</v>
      </c>
      <c r="L6388">
        <v>14.8</v>
      </c>
      <c r="M6388">
        <v>19</v>
      </c>
      <c r="N6388">
        <v>346</v>
      </c>
    </row>
    <row r="6389" spans="1:14" x14ac:dyDescent="0.35">
      <c r="A6389" t="s">
        <v>653</v>
      </c>
      <c r="B6389" t="s">
        <v>1946</v>
      </c>
      <c r="C6389" t="s">
        <v>203</v>
      </c>
      <c r="D6389">
        <v>5.7</v>
      </c>
      <c r="E6389">
        <v>8</v>
      </c>
      <c r="F638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389" t="s">
        <v>55</v>
      </c>
      <c r="H6389" t="s">
        <v>144</v>
      </c>
      <c r="I638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389">
        <v>15.7</v>
      </c>
      <c r="K6389">
        <v>11</v>
      </c>
      <c r="L6389">
        <v>13.6</v>
      </c>
      <c r="M6389">
        <v>21</v>
      </c>
      <c r="N6389">
        <v>319</v>
      </c>
    </row>
    <row r="6390" spans="1:14" x14ac:dyDescent="0.35">
      <c r="A6390" t="s">
        <v>653</v>
      </c>
      <c r="B6390" t="s">
        <v>1947</v>
      </c>
      <c r="C6390" t="s">
        <v>203</v>
      </c>
      <c r="D6390">
        <v>3</v>
      </c>
      <c r="E6390">
        <v>6</v>
      </c>
      <c r="F639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390" t="s">
        <v>55</v>
      </c>
      <c r="H6390" t="s">
        <v>52</v>
      </c>
      <c r="I639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6390">
        <v>12.3</v>
      </c>
      <c r="K6390">
        <v>8.8000000000000007</v>
      </c>
      <c r="L6390">
        <v>10.8</v>
      </c>
      <c r="M6390">
        <v>26</v>
      </c>
      <c r="N6390">
        <v>289</v>
      </c>
    </row>
    <row r="6391" spans="1:14" x14ac:dyDescent="0.35">
      <c r="A6391" t="s">
        <v>653</v>
      </c>
      <c r="B6391" t="s">
        <v>1948</v>
      </c>
      <c r="C6391" t="s">
        <v>203</v>
      </c>
      <c r="D6391">
        <v>3.6</v>
      </c>
      <c r="E6391">
        <v>6</v>
      </c>
      <c r="F639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391" t="s">
        <v>55</v>
      </c>
      <c r="H6391" t="s">
        <v>144</v>
      </c>
      <c r="I639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391">
        <v>14.5</v>
      </c>
      <c r="K6391">
        <v>10.199999999999999</v>
      </c>
      <c r="L6391">
        <v>12.6</v>
      </c>
      <c r="M6391">
        <v>22</v>
      </c>
      <c r="N6391">
        <v>294</v>
      </c>
    </row>
    <row r="6392" spans="1:14" x14ac:dyDescent="0.35">
      <c r="A6392" t="s">
        <v>653</v>
      </c>
      <c r="B6392" t="s">
        <v>1948</v>
      </c>
      <c r="C6392" t="s">
        <v>203</v>
      </c>
      <c r="D6392">
        <v>3.6</v>
      </c>
      <c r="E6392">
        <v>6</v>
      </c>
      <c r="F639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392" t="s">
        <v>55</v>
      </c>
      <c r="H6392" t="s">
        <v>149</v>
      </c>
      <c r="I639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6392">
        <v>20.7</v>
      </c>
      <c r="K6392">
        <v>14.7</v>
      </c>
      <c r="L6392">
        <v>18</v>
      </c>
      <c r="M6392">
        <v>16</v>
      </c>
      <c r="N6392">
        <v>300</v>
      </c>
    </row>
    <row r="6393" spans="1:14" x14ac:dyDescent="0.35">
      <c r="A6393" t="s">
        <v>653</v>
      </c>
      <c r="B6393" t="s">
        <v>1949</v>
      </c>
      <c r="C6393" t="s">
        <v>203</v>
      </c>
      <c r="D6393">
        <v>5.7</v>
      </c>
      <c r="E6393">
        <v>8</v>
      </c>
      <c r="F639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393" t="s">
        <v>36</v>
      </c>
      <c r="H6393" t="s">
        <v>144</v>
      </c>
      <c r="I639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393">
        <v>18.7</v>
      </c>
      <c r="K6393">
        <v>13.3</v>
      </c>
      <c r="L6393">
        <v>16.3</v>
      </c>
      <c r="M6393">
        <v>17</v>
      </c>
      <c r="N6393">
        <v>382</v>
      </c>
    </row>
    <row r="6394" spans="1:14" x14ac:dyDescent="0.35">
      <c r="A6394" t="s">
        <v>653</v>
      </c>
      <c r="B6394" t="s">
        <v>1949</v>
      </c>
      <c r="C6394" t="s">
        <v>203</v>
      </c>
      <c r="D6394">
        <v>5.7</v>
      </c>
      <c r="E6394">
        <v>8</v>
      </c>
      <c r="F639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394" t="s">
        <v>55</v>
      </c>
      <c r="H6394" t="s">
        <v>144</v>
      </c>
      <c r="I639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394">
        <v>16.100000000000001</v>
      </c>
      <c r="K6394">
        <v>11.5</v>
      </c>
      <c r="L6394">
        <v>14</v>
      </c>
      <c r="M6394">
        <v>20</v>
      </c>
      <c r="N6394">
        <v>328</v>
      </c>
    </row>
    <row r="6395" spans="1:14" x14ac:dyDescent="0.35">
      <c r="A6395" t="s">
        <v>653</v>
      </c>
      <c r="B6395" t="s">
        <v>1950</v>
      </c>
      <c r="C6395" t="s">
        <v>305</v>
      </c>
      <c r="D6395">
        <v>2.4</v>
      </c>
      <c r="E6395">
        <v>4</v>
      </c>
      <c r="F639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395" t="s">
        <v>398</v>
      </c>
      <c r="H6395" t="s">
        <v>144</v>
      </c>
      <c r="I639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395">
        <v>11.2</v>
      </c>
      <c r="K6395">
        <v>8.3000000000000007</v>
      </c>
      <c r="L6395">
        <v>9.9</v>
      </c>
      <c r="M6395">
        <v>29</v>
      </c>
      <c r="N6395">
        <v>232</v>
      </c>
    </row>
    <row r="6396" spans="1:14" x14ac:dyDescent="0.35">
      <c r="A6396" t="s">
        <v>662</v>
      </c>
      <c r="B6396" t="s">
        <v>1951</v>
      </c>
      <c r="C6396" t="s">
        <v>425</v>
      </c>
      <c r="D6396">
        <v>6.7</v>
      </c>
      <c r="E6396">
        <v>12</v>
      </c>
      <c r="F639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396" t="s">
        <v>47</v>
      </c>
      <c r="H6396" t="s">
        <v>16</v>
      </c>
      <c r="I639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396">
        <v>20</v>
      </c>
      <c r="K6396">
        <v>11.8</v>
      </c>
      <c r="L6396">
        <v>16.3</v>
      </c>
      <c r="M6396">
        <v>17</v>
      </c>
      <c r="N6396">
        <v>382</v>
      </c>
    </row>
    <row r="6397" spans="1:14" x14ac:dyDescent="0.35">
      <c r="A6397" t="s">
        <v>662</v>
      </c>
      <c r="B6397" t="s">
        <v>1952</v>
      </c>
      <c r="C6397" t="s">
        <v>14</v>
      </c>
      <c r="D6397">
        <v>6.6</v>
      </c>
      <c r="E6397">
        <v>12</v>
      </c>
      <c r="F639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397" t="s">
        <v>47</v>
      </c>
      <c r="H6397" t="s">
        <v>16</v>
      </c>
      <c r="I639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397">
        <v>20.3</v>
      </c>
      <c r="K6397">
        <v>13</v>
      </c>
      <c r="L6397">
        <v>17</v>
      </c>
      <c r="M6397">
        <v>17</v>
      </c>
      <c r="N6397">
        <v>397</v>
      </c>
    </row>
    <row r="6398" spans="1:14" x14ac:dyDescent="0.35">
      <c r="A6398" t="s">
        <v>662</v>
      </c>
      <c r="B6398" t="s">
        <v>1953</v>
      </c>
      <c r="C6398" t="s">
        <v>58</v>
      </c>
      <c r="D6398">
        <v>6.6</v>
      </c>
      <c r="E6398">
        <v>12</v>
      </c>
      <c r="F639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398" t="s">
        <v>47</v>
      </c>
      <c r="H6398" t="s">
        <v>16</v>
      </c>
      <c r="I639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398">
        <v>20.3</v>
      </c>
      <c r="K6398">
        <v>13</v>
      </c>
      <c r="L6398">
        <v>17</v>
      </c>
      <c r="M6398">
        <v>17</v>
      </c>
      <c r="N6398">
        <v>397</v>
      </c>
    </row>
    <row r="6399" spans="1:14" x14ac:dyDescent="0.35">
      <c r="A6399" t="s">
        <v>662</v>
      </c>
      <c r="B6399" t="s">
        <v>1954</v>
      </c>
      <c r="C6399" t="s">
        <v>58</v>
      </c>
      <c r="D6399">
        <v>6.6</v>
      </c>
      <c r="E6399">
        <v>12</v>
      </c>
      <c r="F639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399" t="s">
        <v>47</v>
      </c>
      <c r="H6399" t="s">
        <v>16</v>
      </c>
      <c r="I639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399">
        <v>20.3</v>
      </c>
      <c r="K6399">
        <v>13</v>
      </c>
      <c r="L6399">
        <v>17</v>
      </c>
      <c r="M6399">
        <v>17</v>
      </c>
      <c r="N6399">
        <v>397</v>
      </c>
    </row>
    <row r="6400" spans="1:14" x14ac:dyDescent="0.35">
      <c r="A6400" t="s">
        <v>662</v>
      </c>
      <c r="B6400" t="s">
        <v>1955</v>
      </c>
      <c r="C6400" t="s">
        <v>58</v>
      </c>
      <c r="D6400">
        <v>6.7</v>
      </c>
      <c r="E6400">
        <v>12</v>
      </c>
      <c r="F640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400" t="s">
        <v>47</v>
      </c>
      <c r="H6400" t="s">
        <v>16</v>
      </c>
      <c r="I640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400">
        <v>20</v>
      </c>
      <c r="K6400">
        <v>11.8</v>
      </c>
      <c r="L6400">
        <v>16.3</v>
      </c>
      <c r="M6400">
        <v>17</v>
      </c>
      <c r="N6400">
        <v>382</v>
      </c>
    </row>
    <row r="6401" spans="1:14" x14ac:dyDescent="0.35">
      <c r="A6401" t="s">
        <v>662</v>
      </c>
      <c r="B6401" t="s">
        <v>1956</v>
      </c>
      <c r="C6401" t="s">
        <v>58</v>
      </c>
      <c r="D6401">
        <v>6.7</v>
      </c>
      <c r="E6401">
        <v>12</v>
      </c>
      <c r="F640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401" t="s">
        <v>47</v>
      </c>
      <c r="H6401" t="s">
        <v>16</v>
      </c>
      <c r="I640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401">
        <v>20</v>
      </c>
      <c r="K6401">
        <v>11.8</v>
      </c>
      <c r="L6401">
        <v>16.3</v>
      </c>
      <c r="M6401">
        <v>17</v>
      </c>
      <c r="N6401">
        <v>382</v>
      </c>
    </row>
    <row r="6402" spans="1:14" x14ac:dyDescent="0.35">
      <c r="A6402" t="s">
        <v>662</v>
      </c>
      <c r="B6402" t="s">
        <v>1957</v>
      </c>
      <c r="C6402" t="s">
        <v>25</v>
      </c>
      <c r="D6402">
        <v>6.6</v>
      </c>
      <c r="E6402">
        <v>12</v>
      </c>
      <c r="F640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402" t="s">
        <v>47</v>
      </c>
      <c r="H6402" t="s">
        <v>16</v>
      </c>
      <c r="I640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402">
        <v>19.600000000000001</v>
      </c>
      <c r="K6402">
        <v>12.9</v>
      </c>
      <c r="L6402">
        <v>16.600000000000001</v>
      </c>
      <c r="M6402">
        <v>17</v>
      </c>
      <c r="N6402">
        <v>388</v>
      </c>
    </row>
    <row r="6403" spans="1:14" x14ac:dyDescent="0.35">
      <c r="A6403" t="s">
        <v>684</v>
      </c>
      <c r="B6403" t="s">
        <v>1958</v>
      </c>
      <c r="C6403" t="s">
        <v>66</v>
      </c>
      <c r="D6403">
        <v>2.4</v>
      </c>
      <c r="E6403">
        <v>4</v>
      </c>
      <c r="F640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403" t="s">
        <v>45</v>
      </c>
      <c r="H6403" t="s">
        <v>144</v>
      </c>
      <c r="I640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403">
        <v>11.6</v>
      </c>
      <c r="K6403">
        <v>9</v>
      </c>
      <c r="L6403">
        <v>10.4</v>
      </c>
      <c r="M6403">
        <v>27</v>
      </c>
      <c r="N6403">
        <v>244</v>
      </c>
    </row>
    <row r="6404" spans="1:14" x14ac:dyDescent="0.35">
      <c r="A6404" t="s">
        <v>684</v>
      </c>
      <c r="B6404" t="s">
        <v>685</v>
      </c>
      <c r="C6404" t="s">
        <v>35</v>
      </c>
      <c r="D6404">
        <v>2</v>
      </c>
      <c r="E6404">
        <v>4</v>
      </c>
      <c r="F640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404" t="s">
        <v>22</v>
      </c>
      <c r="H6404" t="s">
        <v>16</v>
      </c>
      <c r="I640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404">
        <v>9.6999999999999993</v>
      </c>
      <c r="K6404">
        <v>7.2</v>
      </c>
      <c r="L6404">
        <v>8.6</v>
      </c>
      <c r="M6404">
        <v>33</v>
      </c>
      <c r="N6404">
        <v>200</v>
      </c>
    </row>
    <row r="6405" spans="1:14" x14ac:dyDescent="0.35">
      <c r="A6405" t="s">
        <v>684</v>
      </c>
      <c r="B6405" t="s">
        <v>685</v>
      </c>
      <c r="C6405" t="s">
        <v>35</v>
      </c>
      <c r="D6405">
        <v>2</v>
      </c>
      <c r="E6405">
        <v>4</v>
      </c>
      <c r="F640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405" t="s">
        <v>17</v>
      </c>
      <c r="H6405" t="s">
        <v>16</v>
      </c>
      <c r="I640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405">
        <v>11.2</v>
      </c>
      <c r="K6405">
        <v>8.3000000000000007</v>
      </c>
      <c r="L6405">
        <v>9.9</v>
      </c>
      <c r="M6405">
        <v>29</v>
      </c>
      <c r="N6405">
        <v>231</v>
      </c>
    </row>
    <row r="6406" spans="1:14" x14ac:dyDescent="0.35">
      <c r="A6406" t="s">
        <v>684</v>
      </c>
      <c r="B6406" t="s">
        <v>1959</v>
      </c>
      <c r="C6406" t="s">
        <v>21</v>
      </c>
      <c r="D6406">
        <v>2</v>
      </c>
      <c r="E6406">
        <v>4</v>
      </c>
      <c r="F640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406" t="s">
        <v>19</v>
      </c>
      <c r="H6406" t="s">
        <v>144</v>
      </c>
      <c r="I640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406">
        <v>8.8000000000000007</v>
      </c>
      <c r="K6406">
        <v>7.2</v>
      </c>
      <c r="L6406">
        <v>8.1</v>
      </c>
      <c r="M6406">
        <v>35</v>
      </c>
      <c r="N6406">
        <v>188</v>
      </c>
    </row>
    <row r="6407" spans="1:14" x14ac:dyDescent="0.35">
      <c r="A6407" t="s">
        <v>684</v>
      </c>
      <c r="B6407" t="s">
        <v>1959</v>
      </c>
      <c r="C6407" t="s">
        <v>21</v>
      </c>
      <c r="D6407">
        <v>2</v>
      </c>
      <c r="E6407">
        <v>4</v>
      </c>
      <c r="F640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407" t="s">
        <v>17</v>
      </c>
      <c r="H6407" t="s">
        <v>144</v>
      </c>
      <c r="I640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407">
        <v>10.5</v>
      </c>
      <c r="K6407">
        <v>8.1</v>
      </c>
      <c r="L6407">
        <v>9.4</v>
      </c>
      <c r="M6407">
        <v>30</v>
      </c>
      <c r="N6407">
        <v>220</v>
      </c>
    </row>
    <row r="6408" spans="1:14" x14ac:dyDescent="0.35">
      <c r="A6408" t="s">
        <v>684</v>
      </c>
      <c r="B6408" t="s">
        <v>1960</v>
      </c>
      <c r="C6408" t="s">
        <v>21</v>
      </c>
      <c r="D6408">
        <v>2.5</v>
      </c>
      <c r="E6408">
        <v>4</v>
      </c>
      <c r="F640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408" t="s">
        <v>19</v>
      </c>
      <c r="H6408" t="s">
        <v>144</v>
      </c>
      <c r="I640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408">
        <v>9</v>
      </c>
      <c r="K6408">
        <v>7.2</v>
      </c>
      <c r="L6408">
        <v>8.1999999999999993</v>
      </c>
      <c r="M6408">
        <v>34</v>
      </c>
      <c r="N6408">
        <v>192</v>
      </c>
    </row>
    <row r="6409" spans="1:14" x14ac:dyDescent="0.35">
      <c r="A6409" t="s">
        <v>684</v>
      </c>
      <c r="B6409" t="s">
        <v>1961</v>
      </c>
      <c r="C6409" t="s">
        <v>25</v>
      </c>
      <c r="D6409">
        <v>2</v>
      </c>
      <c r="E6409">
        <v>4</v>
      </c>
      <c r="F640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409" t="s">
        <v>19</v>
      </c>
      <c r="H6409" t="s">
        <v>144</v>
      </c>
      <c r="I640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409">
        <v>8.3000000000000007</v>
      </c>
      <c r="K6409">
        <v>6.4</v>
      </c>
      <c r="L6409">
        <v>7.5</v>
      </c>
      <c r="M6409">
        <v>38</v>
      </c>
      <c r="N6409">
        <v>174</v>
      </c>
    </row>
    <row r="6410" spans="1:14" x14ac:dyDescent="0.35">
      <c r="A6410" t="s">
        <v>684</v>
      </c>
      <c r="B6410" t="s">
        <v>1961</v>
      </c>
      <c r="C6410" t="s">
        <v>25</v>
      </c>
      <c r="D6410">
        <v>2</v>
      </c>
      <c r="E6410">
        <v>4</v>
      </c>
      <c r="F641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410" t="s">
        <v>127</v>
      </c>
      <c r="H6410" t="s">
        <v>144</v>
      </c>
      <c r="I641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410">
        <v>10.1</v>
      </c>
      <c r="K6410">
        <v>7.5</v>
      </c>
      <c r="L6410">
        <v>8.9</v>
      </c>
      <c r="M6410">
        <v>32</v>
      </c>
      <c r="N6410">
        <v>209</v>
      </c>
    </row>
    <row r="6411" spans="1:14" x14ac:dyDescent="0.35">
      <c r="A6411" t="s">
        <v>684</v>
      </c>
      <c r="B6411" t="s">
        <v>1962</v>
      </c>
      <c r="C6411" t="s">
        <v>61</v>
      </c>
      <c r="D6411">
        <v>2</v>
      </c>
      <c r="E6411">
        <v>4</v>
      </c>
      <c r="F641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411" t="s">
        <v>19</v>
      </c>
      <c r="H6411" t="s">
        <v>144</v>
      </c>
      <c r="I641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411">
        <v>8.4</v>
      </c>
      <c r="K6411">
        <v>6.6</v>
      </c>
      <c r="L6411">
        <v>7.6</v>
      </c>
      <c r="M6411">
        <v>37</v>
      </c>
      <c r="N6411">
        <v>177</v>
      </c>
    </row>
    <row r="6412" spans="1:14" x14ac:dyDescent="0.35">
      <c r="A6412" t="s">
        <v>684</v>
      </c>
      <c r="B6412" t="s">
        <v>1962</v>
      </c>
      <c r="C6412" t="s">
        <v>61</v>
      </c>
      <c r="D6412">
        <v>2</v>
      </c>
      <c r="E6412">
        <v>4</v>
      </c>
      <c r="F641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412" t="s">
        <v>127</v>
      </c>
      <c r="H6412" t="s">
        <v>144</v>
      </c>
      <c r="I641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412">
        <v>10.1</v>
      </c>
      <c r="K6412">
        <v>7.7</v>
      </c>
      <c r="L6412">
        <v>9</v>
      </c>
      <c r="M6412">
        <v>31</v>
      </c>
      <c r="N6412">
        <v>211</v>
      </c>
    </row>
    <row r="6413" spans="1:14" x14ac:dyDescent="0.35">
      <c r="A6413" t="s">
        <v>684</v>
      </c>
      <c r="B6413" t="s">
        <v>1963</v>
      </c>
      <c r="C6413" t="s">
        <v>25</v>
      </c>
      <c r="D6413">
        <v>2.5</v>
      </c>
      <c r="E6413">
        <v>4</v>
      </c>
      <c r="F641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413" t="s">
        <v>19</v>
      </c>
      <c r="H6413" t="s">
        <v>144</v>
      </c>
      <c r="I641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413">
        <v>9.3000000000000007</v>
      </c>
      <c r="K6413">
        <v>7</v>
      </c>
      <c r="L6413">
        <v>8.1999999999999993</v>
      </c>
      <c r="M6413">
        <v>34</v>
      </c>
      <c r="N6413">
        <v>193</v>
      </c>
    </row>
    <row r="6414" spans="1:14" x14ac:dyDescent="0.35">
      <c r="A6414" t="s">
        <v>684</v>
      </c>
      <c r="B6414" t="s">
        <v>1963</v>
      </c>
      <c r="C6414" t="s">
        <v>25</v>
      </c>
      <c r="D6414">
        <v>3.6</v>
      </c>
      <c r="E6414">
        <v>6</v>
      </c>
      <c r="F641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414" t="s">
        <v>455</v>
      </c>
      <c r="H6414" t="s">
        <v>144</v>
      </c>
      <c r="I641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414">
        <v>11.9</v>
      </c>
      <c r="K6414">
        <v>8.3000000000000007</v>
      </c>
      <c r="L6414">
        <v>10.3</v>
      </c>
      <c r="M6414">
        <v>27</v>
      </c>
      <c r="N6414">
        <v>241</v>
      </c>
    </row>
    <row r="6415" spans="1:14" x14ac:dyDescent="0.35">
      <c r="A6415" t="s">
        <v>684</v>
      </c>
      <c r="B6415" t="s">
        <v>1964</v>
      </c>
      <c r="C6415" t="s">
        <v>21</v>
      </c>
      <c r="D6415">
        <v>2.5</v>
      </c>
      <c r="E6415">
        <v>4</v>
      </c>
      <c r="F641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415" t="s">
        <v>19</v>
      </c>
      <c r="H6415" t="s">
        <v>144</v>
      </c>
      <c r="I641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415">
        <v>9.4</v>
      </c>
      <c r="K6415">
        <v>7.3</v>
      </c>
      <c r="L6415">
        <v>8.5</v>
      </c>
      <c r="M6415">
        <v>33</v>
      </c>
      <c r="N6415">
        <v>198</v>
      </c>
    </row>
    <row r="6416" spans="1:14" x14ac:dyDescent="0.35">
      <c r="A6416" t="s">
        <v>684</v>
      </c>
      <c r="B6416" t="s">
        <v>1964</v>
      </c>
      <c r="C6416" t="s">
        <v>21</v>
      </c>
      <c r="D6416">
        <v>3.6</v>
      </c>
      <c r="E6416">
        <v>6</v>
      </c>
      <c r="F641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416" t="s">
        <v>455</v>
      </c>
      <c r="H6416" t="s">
        <v>144</v>
      </c>
      <c r="I641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416">
        <v>12</v>
      </c>
      <c r="K6416">
        <v>8.6999999999999993</v>
      </c>
      <c r="L6416">
        <v>10.5</v>
      </c>
      <c r="M6416">
        <v>27</v>
      </c>
      <c r="N6416">
        <v>247</v>
      </c>
    </row>
    <row r="6417" spans="1:14" x14ac:dyDescent="0.35">
      <c r="A6417" t="s">
        <v>684</v>
      </c>
      <c r="B6417" t="s">
        <v>1296</v>
      </c>
      <c r="C6417" t="s">
        <v>14</v>
      </c>
      <c r="D6417">
        <v>2</v>
      </c>
      <c r="E6417">
        <v>4</v>
      </c>
      <c r="F641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417" t="s">
        <v>45</v>
      </c>
      <c r="H6417" t="s">
        <v>16</v>
      </c>
      <c r="I641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417">
        <v>12.6</v>
      </c>
      <c r="K6417">
        <v>9.6</v>
      </c>
      <c r="L6417">
        <v>11.2</v>
      </c>
      <c r="M6417">
        <v>25</v>
      </c>
      <c r="N6417">
        <v>256</v>
      </c>
    </row>
    <row r="6418" spans="1:14" x14ac:dyDescent="0.35">
      <c r="A6418" t="s">
        <v>684</v>
      </c>
      <c r="B6418" t="s">
        <v>1296</v>
      </c>
      <c r="C6418" t="s">
        <v>14</v>
      </c>
      <c r="D6418">
        <v>2</v>
      </c>
      <c r="E6418">
        <v>4</v>
      </c>
      <c r="F641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418" t="s">
        <v>17</v>
      </c>
      <c r="H6418" t="s">
        <v>16</v>
      </c>
      <c r="I641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418">
        <v>11.3</v>
      </c>
      <c r="K6418">
        <v>8.5</v>
      </c>
      <c r="L6418">
        <v>10</v>
      </c>
      <c r="M6418">
        <v>28</v>
      </c>
      <c r="N6418">
        <v>235</v>
      </c>
    </row>
    <row r="6419" spans="1:14" x14ac:dyDescent="0.35">
      <c r="A6419" t="s">
        <v>684</v>
      </c>
      <c r="B6419" t="s">
        <v>1428</v>
      </c>
      <c r="C6419" t="s">
        <v>14</v>
      </c>
      <c r="D6419">
        <v>2.5</v>
      </c>
      <c r="E6419">
        <v>4</v>
      </c>
      <c r="F641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419" t="s">
        <v>17</v>
      </c>
      <c r="H6419" t="s">
        <v>16</v>
      </c>
      <c r="I641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419">
        <v>14.3</v>
      </c>
      <c r="K6419">
        <v>10.7</v>
      </c>
      <c r="L6419">
        <v>12.7</v>
      </c>
      <c r="M6419">
        <v>22</v>
      </c>
      <c r="N6419">
        <v>296</v>
      </c>
    </row>
    <row r="6420" spans="1:14" x14ac:dyDescent="0.35">
      <c r="A6420" t="s">
        <v>694</v>
      </c>
      <c r="B6420" t="s">
        <v>1965</v>
      </c>
      <c r="C6420" t="s">
        <v>66</v>
      </c>
      <c r="D6420">
        <v>4</v>
      </c>
      <c r="E6420">
        <v>6</v>
      </c>
      <c r="F642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420" t="s">
        <v>15</v>
      </c>
      <c r="H6420" t="s">
        <v>144</v>
      </c>
      <c r="I642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420">
        <v>14.3</v>
      </c>
      <c r="K6420">
        <v>11.9</v>
      </c>
      <c r="L6420">
        <v>13.2</v>
      </c>
      <c r="M6420">
        <v>21</v>
      </c>
      <c r="N6420">
        <v>308</v>
      </c>
    </row>
    <row r="6421" spans="1:14" x14ac:dyDescent="0.35">
      <c r="A6421" t="s">
        <v>694</v>
      </c>
      <c r="B6421" t="s">
        <v>1966</v>
      </c>
      <c r="C6421" t="s">
        <v>66</v>
      </c>
      <c r="D6421">
        <v>4</v>
      </c>
      <c r="E6421">
        <v>6</v>
      </c>
      <c r="F642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421" t="s">
        <v>15</v>
      </c>
      <c r="H6421" t="s">
        <v>144</v>
      </c>
      <c r="I642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421">
        <v>14.3</v>
      </c>
      <c r="K6421">
        <v>11.9</v>
      </c>
      <c r="L6421">
        <v>13.2</v>
      </c>
      <c r="M6421">
        <v>21</v>
      </c>
      <c r="N6421">
        <v>308</v>
      </c>
    </row>
    <row r="6422" spans="1:14" x14ac:dyDescent="0.35">
      <c r="A6422" t="s">
        <v>694</v>
      </c>
      <c r="B6422">
        <v>86</v>
      </c>
      <c r="C6422" t="s">
        <v>35</v>
      </c>
      <c r="D6422">
        <v>2</v>
      </c>
      <c r="E6422">
        <v>4</v>
      </c>
      <c r="F642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422" t="s">
        <v>22</v>
      </c>
      <c r="H6422" t="s">
        <v>16</v>
      </c>
      <c r="I642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422">
        <v>9.9</v>
      </c>
      <c r="K6422">
        <v>7.3</v>
      </c>
      <c r="L6422">
        <v>8.6999999999999993</v>
      </c>
      <c r="M6422">
        <v>32</v>
      </c>
      <c r="N6422">
        <v>204</v>
      </c>
    </row>
    <row r="6423" spans="1:14" x14ac:dyDescent="0.35">
      <c r="A6423" t="s">
        <v>694</v>
      </c>
      <c r="B6423">
        <v>86</v>
      </c>
      <c r="C6423" t="s">
        <v>35</v>
      </c>
      <c r="D6423">
        <v>2</v>
      </c>
      <c r="E6423">
        <v>4</v>
      </c>
      <c r="F642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423" t="s">
        <v>17</v>
      </c>
      <c r="H6423" t="s">
        <v>16</v>
      </c>
      <c r="I642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423">
        <v>11.3</v>
      </c>
      <c r="K6423">
        <v>8.3000000000000007</v>
      </c>
      <c r="L6423">
        <v>9.9</v>
      </c>
      <c r="M6423">
        <v>29</v>
      </c>
      <c r="N6423">
        <v>232</v>
      </c>
    </row>
    <row r="6424" spans="1:14" x14ac:dyDescent="0.35">
      <c r="A6424" t="s">
        <v>694</v>
      </c>
      <c r="B6424" t="s">
        <v>1967</v>
      </c>
      <c r="C6424" t="s">
        <v>25</v>
      </c>
      <c r="D6424">
        <v>3.5</v>
      </c>
      <c r="E6424">
        <v>6</v>
      </c>
      <c r="F642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424" t="s">
        <v>47</v>
      </c>
      <c r="H6424" t="s">
        <v>144</v>
      </c>
      <c r="I642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424">
        <v>10.9</v>
      </c>
      <c r="K6424">
        <v>7.6</v>
      </c>
      <c r="L6424">
        <v>9.4</v>
      </c>
      <c r="M6424">
        <v>30</v>
      </c>
      <c r="N6424">
        <v>220</v>
      </c>
    </row>
    <row r="6425" spans="1:14" x14ac:dyDescent="0.35">
      <c r="A6425" t="s">
        <v>694</v>
      </c>
      <c r="B6425" t="s">
        <v>1968</v>
      </c>
      <c r="C6425" t="s">
        <v>25</v>
      </c>
      <c r="D6425">
        <v>2.5</v>
      </c>
      <c r="E6425">
        <v>4</v>
      </c>
      <c r="F642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425" t="s">
        <v>47</v>
      </c>
      <c r="H6425" t="s">
        <v>144</v>
      </c>
      <c r="I642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425">
        <v>8.1</v>
      </c>
      <c r="K6425">
        <v>5.7</v>
      </c>
      <c r="L6425">
        <v>6.9</v>
      </c>
      <c r="M6425">
        <v>41</v>
      </c>
      <c r="N6425">
        <v>164</v>
      </c>
    </row>
    <row r="6426" spans="1:14" x14ac:dyDescent="0.35">
      <c r="A6426" t="s">
        <v>694</v>
      </c>
      <c r="B6426" t="s">
        <v>1969</v>
      </c>
      <c r="C6426" t="s">
        <v>25</v>
      </c>
      <c r="D6426">
        <v>2.5</v>
      </c>
      <c r="E6426">
        <v>4</v>
      </c>
      <c r="F642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426" t="s">
        <v>47</v>
      </c>
      <c r="H6426" t="s">
        <v>144</v>
      </c>
      <c r="I642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426">
        <v>8.4</v>
      </c>
      <c r="K6426">
        <v>6.1</v>
      </c>
      <c r="L6426">
        <v>7.4</v>
      </c>
      <c r="M6426">
        <v>38</v>
      </c>
      <c r="N6426">
        <v>173</v>
      </c>
    </row>
    <row r="6427" spans="1:14" x14ac:dyDescent="0.35">
      <c r="A6427" t="s">
        <v>694</v>
      </c>
      <c r="B6427" t="s">
        <v>1970</v>
      </c>
      <c r="C6427" t="s">
        <v>25</v>
      </c>
      <c r="D6427">
        <v>2.5</v>
      </c>
      <c r="E6427">
        <v>4</v>
      </c>
      <c r="F642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427" t="s">
        <v>47</v>
      </c>
      <c r="H6427" t="s">
        <v>144</v>
      </c>
      <c r="I642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427">
        <v>8.5</v>
      </c>
      <c r="K6427">
        <v>6.2</v>
      </c>
      <c r="L6427">
        <v>7.5</v>
      </c>
      <c r="M6427">
        <v>38</v>
      </c>
      <c r="N6427">
        <v>175</v>
      </c>
    </row>
    <row r="6428" spans="1:14" x14ac:dyDescent="0.35">
      <c r="A6428" t="s">
        <v>694</v>
      </c>
      <c r="B6428" t="s">
        <v>1968</v>
      </c>
      <c r="C6428" t="s">
        <v>25</v>
      </c>
      <c r="D6428">
        <v>3.5</v>
      </c>
      <c r="E6428">
        <v>6</v>
      </c>
      <c r="F642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428" t="s">
        <v>47</v>
      </c>
      <c r="H6428" t="s">
        <v>144</v>
      </c>
      <c r="I642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428">
        <v>10.5</v>
      </c>
      <c r="K6428">
        <v>7.1</v>
      </c>
      <c r="L6428">
        <v>9</v>
      </c>
      <c r="M6428">
        <v>31</v>
      </c>
      <c r="N6428">
        <v>210</v>
      </c>
    </row>
    <row r="6429" spans="1:14" x14ac:dyDescent="0.35">
      <c r="A6429" t="s">
        <v>694</v>
      </c>
      <c r="B6429" t="s">
        <v>1971</v>
      </c>
      <c r="C6429" t="s">
        <v>25</v>
      </c>
      <c r="D6429">
        <v>3.5</v>
      </c>
      <c r="E6429">
        <v>6</v>
      </c>
      <c r="F642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429" t="s">
        <v>47</v>
      </c>
      <c r="H6429" t="s">
        <v>144</v>
      </c>
      <c r="I642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429">
        <v>10.7</v>
      </c>
      <c r="K6429">
        <v>7.4</v>
      </c>
      <c r="L6429">
        <v>9.1999999999999993</v>
      </c>
      <c r="M6429">
        <v>31</v>
      </c>
      <c r="N6429">
        <v>215</v>
      </c>
    </row>
    <row r="6430" spans="1:14" x14ac:dyDescent="0.35">
      <c r="A6430" t="s">
        <v>694</v>
      </c>
      <c r="B6430" t="s">
        <v>1972</v>
      </c>
      <c r="C6430" t="s">
        <v>25</v>
      </c>
      <c r="D6430">
        <v>2.5</v>
      </c>
      <c r="E6430">
        <v>4</v>
      </c>
      <c r="F643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430" t="s">
        <v>455</v>
      </c>
      <c r="H6430" t="s">
        <v>144</v>
      </c>
      <c r="I643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430">
        <v>4.9000000000000004</v>
      </c>
      <c r="K6430">
        <v>4.8</v>
      </c>
      <c r="L6430">
        <v>4.9000000000000004</v>
      </c>
      <c r="M6430">
        <v>58</v>
      </c>
      <c r="N6430">
        <v>113</v>
      </c>
    </row>
    <row r="6431" spans="1:14" x14ac:dyDescent="0.35">
      <c r="A6431" t="s">
        <v>694</v>
      </c>
      <c r="B6431" t="s">
        <v>1973</v>
      </c>
      <c r="C6431" t="s">
        <v>25</v>
      </c>
      <c r="D6431">
        <v>2.5</v>
      </c>
      <c r="E6431">
        <v>4</v>
      </c>
      <c r="F643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431" t="s">
        <v>455</v>
      </c>
      <c r="H6431" t="s">
        <v>144</v>
      </c>
      <c r="I643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431">
        <v>5.3</v>
      </c>
      <c r="K6431">
        <v>5</v>
      </c>
      <c r="L6431">
        <v>5.0999999999999996</v>
      </c>
      <c r="M6431">
        <v>55</v>
      </c>
      <c r="N6431">
        <v>121</v>
      </c>
    </row>
    <row r="6432" spans="1:14" x14ac:dyDescent="0.35">
      <c r="A6432" t="s">
        <v>694</v>
      </c>
      <c r="B6432" t="s">
        <v>1433</v>
      </c>
      <c r="C6432" t="s">
        <v>14</v>
      </c>
      <c r="D6432">
        <v>2</v>
      </c>
      <c r="E6432">
        <v>4</v>
      </c>
      <c r="F643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432" t="s">
        <v>360</v>
      </c>
      <c r="H6432" t="s">
        <v>144</v>
      </c>
      <c r="I643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432">
        <v>8.6999999999999993</v>
      </c>
      <c r="K6432">
        <v>7.5</v>
      </c>
      <c r="L6432">
        <v>8.1999999999999993</v>
      </c>
      <c r="M6432">
        <v>34</v>
      </c>
      <c r="N6432">
        <v>189</v>
      </c>
    </row>
    <row r="6433" spans="1:14" x14ac:dyDescent="0.35">
      <c r="A6433" t="s">
        <v>694</v>
      </c>
      <c r="B6433" t="s">
        <v>1974</v>
      </c>
      <c r="C6433" t="s">
        <v>25</v>
      </c>
      <c r="D6433">
        <v>1.8</v>
      </c>
      <c r="E6433">
        <v>4</v>
      </c>
      <c r="F643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433" t="s">
        <v>210</v>
      </c>
      <c r="H6433" t="s">
        <v>144</v>
      </c>
      <c r="I643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433">
        <v>8.3000000000000007</v>
      </c>
      <c r="K6433">
        <v>6.5</v>
      </c>
      <c r="L6433">
        <v>7.5</v>
      </c>
      <c r="M6433">
        <v>38</v>
      </c>
      <c r="N6433">
        <v>174</v>
      </c>
    </row>
    <row r="6434" spans="1:14" x14ac:dyDescent="0.35">
      <c r="A6434" t="s">
        <v>694</v>
      </c>
      <c r="B6434" t="s">
        <v>1974</v>
      </c>
      <c r="C6434" t="s">
        <v>25</v>
      </c>
      <c r="D6434">
        <v>1.8</v>
      </c>
      <c r="E6434">
        <v>4</v>
      </c>
      <c r="F643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434" t="s">
        <v>19</v>
      </c>
      <c r="H6434" t="s">
        <v>144</v>
      </c>
      <c r="I643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434">
        <v>8.3000000000000007</v>
      </c>
      <c r="K6434">
        <v>6.7</v>
      </c>
      <c r="L6434">
        <v>7.6</v>
      </c>
      <c r="M6434">
        <v>37</v>
      </c>
      <c r="N6434">
        <v>178</v>
      </c>
    </row>
    <row r="6435" spans="1:14" x14ac:dyDescent="0.35">
      <c r="A6435" t="s">
        <v>694</v>
      </c>
      <c r="B6435" t="s">
        <v>1974</v>
      </c>
      <c r="C6435" t="s">
        <v>25</v>
      </c>
      <c r="D6435">
        <v>1.8</v>
      </c>
      <c r="E6435">
        <v>4</v>
      </c>
      <c r="F643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435" t="s">
        <v>17</v>
      </c>
      <c r="H6435" t="s">
        <v>144</v>
      </c>
      <c r="I643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435">
        <v>8.5</v>
      </c>
      <c r="K6435">
        <v>6.6</v>
      </c>
      <c r="L6435">
        <v>7.6</v>
      </c>
      <c r="M6435">
        <v>37</v>
      </c>
      <c r="N6435">
        <v>178</v>
      </c>
    </row>
    <row r="6436" spans="1:14" x14ac:dyDescent="0.35">
      <c r="A6436" t="s">
        <v>694</v>
      </c>
      <c r="B6436" t="s">
        <v>1975</v>
      </c>
      <c r="C6436" t="s">
        <v>25</v>
      </c>
      <c r="D6436">
        <v>1.8</v>
      </c>
      <c r="E6436">
        <v>4</v>
      </c>
      <c r="F643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436" t="s">
        <v>210</v>
      </c>
      <c r="H6436" t="s">
        <v>144</v>
      </c>
      <c r="I643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436">
        <v>7.8</v>
      </c>
      <c r="K6436">
        <v>5.9</v>
      </c>
      <c r="L6436">
        <v>6.9</v>
      </c>
      <c r="M6436">
        <v>41</v>
      </c>
      <c r="N6436">
        <v>163</v>
      </c>
    </row>
    <row r="6437" spans="1:14" x14ac:dyDescent="0.35">
      <c r="A6437" t="s">
        <v>694</v>
      </c>
      <c r="B6437" t="s">
        <v>1976</v>
      </c>
      <c r="C6437" t="s">
        <v>14</v>
      </c>
      <c r="D6437">
        <v>2</v>
      </c>
      <c r="E6437">
        <v>4</v>
      </c>
      <c r="F643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437" t="s">
        <v>1383</v>
      </c>
      <c r="H6437" t="s">
        <v>144</v>
      </c>
      <c r="I643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437">
        <v>7.5</v>
      </c>
      <c r="K6437">
        <v>5.8</v>
      </c>
      <c r="L6437">
        <v>6.7</v>
      </c>
      <c r="M6437">
        <v>42</v>
      </c>
      <c r="N6437">
        <v>157</v>
      </c>
    </row>
    <row r="6438" spans="1:14" x14ac:dyDescent="0.35">
      <c r="A6438" t="s">
        <v>694</v>
      </c>
      <c r="B6438" t="s">
        <v>1976</v>
      </c>
      <c r="C6438" t="s">
        <v>14</v>
      </c>
      <c r="D6438">
        <v>2</v>
      </c>
      <c r="E6438">
        <v>4</v>
      </c>
      <c r="F643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438" t="s">
        <v>17</v>
      </c>
      <c r="H6438" t="s">
        <v>144</v>
      </c>
      <c r="I643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438">
        <v>8.4</v>
      </c>
      <c r="K6438">
        <v>6.3</v>
      </c>
      <c r="L6438">
        <v>7.5</v>
      </c>
      <c r="M6438">
        <v>38</v>
      </c>
      <c r="N6438">
        <v>174</v>
      </c>
    </row>
    <row r="6439" spans="1:14" x14ac:dyDescent="0.35">
      <c r="A6439" t="s">
        <v>694</v>
      </c>
      <c r="B6439" t="s">
        <v>1977</v>
      </c>
      <c r="C6439" t="s">
        <v>21</v>
      </c>
      <c r="D6439">
        <v>3.5</v>
      </c>
      <c r="E6439">
        <v>6</v>
      </c>
      <c r="F643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439" t="s">
        <v>47</v>
      </c>
      <c r="H6439" t="s">
        <v>144</v>
      </c>
      <c r="I643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439">
        <v>11.8</v>
      </c>
      <c r="K6439">
        <v>8.6999999999999993</v>
      </c>
      <c r="L6439">
        <v>10.3</v>
      </c>
      <c r="M6439">
        <v>27</v>
      </c>
      <c r="N6439">
        <v>243</v>
      </c>
    </row>
    <row r="6440" spans="1:14" x14ac:dyDescent="0.35">
      <c r="A6440" t="s">
        <v>694</v>
      </c>
      <c r="B6440" t="s">
        <v>1978</v>
      </c>
      <c r="C6440" t="s">
        <v>66</v>
      </c>
      <c r="D6440">
        <v>3.5</v>
      </c>
      <c r="E6440">
        <v>6</v>
      </c>
      <c r="F644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440" t="s">
        <v>47</v>
      </c>
      <c r="H6440" t="s">
        <v>144</v>
      </c>
      <c r="I644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440">
        <v>12.1</v>
      </c>
      <c r="K6440">
        <v>9</v>
      </c>
      <c r="L6440">
        <v>10.6</v>
      </c>
      <c r="M6440">
        <v>27</v>
      </c>
      <c r="N6440">
        <v>250</v>
      </c>
    </row>
    <row r="6441" spans="1:14" x14ac:dyDescent="0.35">
      <c r="A6441" t="s">
        <v>694</v>
      </c>
      <c r="B6441" t="s">
        <v>1979</v>
      </c>
      <c r="C6441" t="s">
        <v>66</v>
      </c>
      <c r="D6441">
        <v>3.5</v>
      </c>
      <c r="E6441">
        <v>6</v>
      </c>
      <c r="F644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441" t="s">
        <v>47</v>
      </c>
      <c r="H6441" t="s">
        <v>144</v>
      </c>
      <c r="I644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441">
        <v>12</v>
      </c>
      <c r="K6441">
        <v>8.9</v>
      </c>
      <c r="L6441">
        <v>10.6</v>
      </c>
      <c r="M6441">
        <v>27</v>
      </c>
      <c r="N6441">
        <v>248</v>
      </c>
    </row>
    <row r="6442" spans="1:14" x14ac:dyDescent="0.35">
      <c r="A6442" t="s">
        <v>694</v>
      </c>
      <c r="B6442" t="s">
        <v>1980</v>
      </c>
      <c r="C6442" t="s">
        <v>66</v>
      </c>
      <c r="D6442">
        <v>3.5</v>
      </c>
      <c r="E6442">
        <v>6</v>
      </c>
      <c r="F644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442" t="s">
        <v>47</v>
      </c>
      <c r="H6442" t="s">
        <v>144</v>
      </c>
      <c r="I644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442">
        <v>11.7</v>
      </c>
      <c r="K6442">
        <v>8.8000000000000007</v>
      </c>
      <c r="L6442">
        <v>10.4</v>
      </c>
      <c r="M6442">
        <v>27</v>
      </c>
      <c r="N6442">
        <v>242</v>
      </c>
    </row>
    <row r="6443" spans="1:14" x14ac:dyDescent="0.35">
      <c r="A6443" t="s">
        <v>694</v>
      </c>
      <c r="B6443" t="s">
        <v>1981</v>
      </c>
      <c r="C6443" t="s">
        <v>66</v>
      </c>
      <c r="D6443">
        <v>3.5</v>
      </c>
      <c r="E6443">
        <v>6</v>
      </c>
      <c r="F644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443" t="s">
        <v>455</v>
      </c>
      <c r="H6443" t="s">
        <v>144</v>
      </c>
      <c r="I644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443">
        <v>8.1</v>
      </c>
      <c r="K6443">
        <v>8.5</v>
      </c>
      <c r="L6443">
        <v>8.3000000000000007</v>
      </c>
      <c r="M6443">
        <v>34</v>
      </c>
      <c r="N6443">
        <v>193</v>
      </c>
    </row>
    <row r="6444" spans="1:14" x14ac:dyDescent="0.35">
      <c r="A6444" t="s">
        <v>694</v>
      </c>
      <c r="B6444" t="s">
        <v>1982</v>
      </c>
      <c r="C6444" t="s">
        <v>25</v>
      </c>
      <c r="D6444">
        <v>1.8</v>
      </c>
      <c r="E6444">
        <v>4</v>
      </c>
      <c r="F644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444" t="s">
        <v>210</v>
      </c>
      <c r="H6444" t="s">
        <v>144</v>
      </c>
      <c r="I644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444">
        <v>4.4000000000000004</v>
      </c>
      <c r="K6444">
        <v>4.5999999999999996</v>
      </c>
      <c r="L6444">
        <v>4.4000000000000004</v>
      </c>
      <c r="M6444">
        <v>64</v>
      </c>
      <c r="N6444">
        <v>105</v>
      </c>
    </row>
    <row r="6445" spans="1:14" x14ac:dyDescent="0.35">
      <c r="A6445" t="s">
        <v>694</v>
      </c>
      <c r="B6445" t="s">
        <v>1983</v>
      </c>
      <c r="C6445" t="s">
        <v>25</v>
      </c>
      <c r="D6445">
        <v>1.8</v>
      </c>
      <c r="E6445">
        <v>4</v>
      </c>
      <c r="F644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445" t="s">
        <v>210</v>
      </c>
      <c r="H6445" t="s">
        <v>144</v>
      </c>
      <c r="I644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445">
        <v>4.5</v>
      </c>
      <c r="K6445">
        <v>4.9000000000000004</v>
      </c>
      <c r="L6445">
        <v>4.7</v>
      </c>
      <c r="M6445">
        <v>60</v>
      </c>
      <c r="N6445">
        <v>109</v>
      </c>
    </row>
    <row r="6446" spans="1:14" x14ac:dyDescent="0.35">
      <c r="A6446" t="s">
        <v>694</v>
      </c>
      <c r="B6446" t="s">
        <v>1984</v>
      </c>
      <c r="C6446" t="s">
        <v>14</v>
      </c>
      <c r="D6446">
        <v>1.5</v>
      </c>
      <c r="E6446">
        <v>4</v>
      </c>
      <c r="F644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446" t="s">
        <v>210</v>
      </c>
      <c r="H6446" t="s">
        <v>144</v>
      </c>
      <c r="I644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446">
        <v>4.9000000000000004</v>
      </c>
      <c r="K6446">
        <v>5.5</v>
      </c>
      <c r="L6446">
        <v>5.0999999999999996</v>
      </c>
      <c r="M6446">
        <v>55</v>
      </c>
      <c r="N6446">
        <v>120</v>
      </c>
    </row>
    <row r="6447" spans="1:14" x14ac:dyDescent="0.35">
      <c r="A6447" t="s">
        <v>694</v>
      </c>
      <c r="B6447" t="s">
        <v>713</v>
      </c>
      <c r="C6447" t="s">
        <v>21</v>
      </c>
      <c r="D6447">
        <v>2.5</v>
      </c>
      <c r="E6447">
        <v>4</v>
      </c>
      <c r="F644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447" t="s">
        <v>47</v>
      </c>
      <c r="H6447" t="s">
        <v>144</v>
      </c>
      <c r="I644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447">
        <v>8.8000000000000007</v>
      </c>
      <c r="K6447">
        <v>6.7</v>
      </c>
      <c r="L6447">
        <v>7.8</v>
      </c>
      <c r="M6447">
        <v>36</v>
      </c>
      <c r="N6447">
        <v>183</v>
      </c>
    </row>
    <row r="6448" spans="1:14" x14ac:dyDescent="0.35">
      <c r="A6448" t="s">
        <v>694</v>
      </c>
      <c r="B6448" t="s">
        <v>714</v>
      </c>
      <c r="C6448" t="s">
        <v>21</v>
      </c>
      <c r="D6448">
        <v>2.5</v>
      </c>
      <c r="E6448">
        <v>4</v>
      </c>
      <c r="F644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448" t="s">
        <v>47</v>
      </c>
      <c r="H6448" t="s">
        <v>144</v>
      </c>
      <c r="I644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448">
        <v>9.1999999999999993</v>
      </c>
      <c r="K6448">
        <v>7.1</v>
      </c>
      <c r="L6448">
        <v>8.3000000000000007</v>
      </c>
      <c r="M6448">
        <v>34</v>
      </c>
      <c r="N6448">
        <v>190</v>
      </c>
    </row>
    <row r="6449" spans="1:14" x14ac:dyDescent="0.35">
      <c r="A6449" t="s">
        <v>694</v>
      </c>
      <c r="B6449" t="s">
        <v>1985</v>
      </c>
      <c r="C6449" t="s">
        <v>21</v>
      </c>
      <c r="D6449">
        <v>2.5</v>
      </c>
      <c r="E6449">
        <v>4</v>
      </c>
      <c r="F644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449" t="s">
        <v>455</v>
      </c>
      <c r="H6449" t="s">
        <v>144</v>
      </c>
      <c r="I644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449">
        <v>5.8</v>
      </c>
      <c r="K6449">
        <v>6.3</v>
      </c>
      <c r="L6449">
        <v>6</v>
      </c>
      <c r="M6449">
        <v>47</v>
      </c>
      <c r="N6449">
        <v>140</v>
      </c>
    </row>
    <row r="6450" spans="1:14" x14ac:dyDescent="0.35">
      <c r="A6450" t="s">
        <v>694</v>
      </c>
      <c r="B6450" t="s">
        <v>1986</v>
      </c>
      <c r="C6450" t="s">
        <v>66</v>
      </c>
      <c r="D6450">
        <v>5.7</v>
      </c>
      <c r="E6450">
        <v>8</v>
      </c>
      <c r="F645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450" t="s">
        <v>22</v>
      </c>
      <c r="H6450" t="s">
        <v>144</v>
      </c>
      <c r="I645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450">
        <v>18.399999999999999</v>
      </c>
      <c r="K6450">
        <v>13.8</v>
      </c>
      <c r="L6450">
        <v>16.399999999999999</v>
      </c>
      <c r="M6450">
        <v>17</v>
      </c>
      <c r="N6450">
        <v>384</v>
      </c>
    </row>
    <row r="6451" spans="1:14" x14ac:dyDescent="0.35">
      <c r="A6451" t="s">
        <v>694</v>
      </c>
      <c r="B6451" t="s">
        <v>1987</v>
      </c>
      <c r="C6451" t="s">
        <v>232</v>
      </c>
      <c r="D6451">
        <v>3.5</v>
      </c>
      <c r="E6451">
        <v>6</v>
      </c>
      <c r="F645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451" t="s">
        <v>47</v>
      </c>
      <c r="H6451" t="s">
        <v>144</v>
      </c>
      <c r="I645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451">
        <v>12.4</v>
      </c>
      <c r="K6451">
        <v>8.9</v>
      </c>
      <c r="L6451">
        <v>10.8</v>
      </c>
      <c r="M6451">
        <v>26</v>
      </c>
      <c r="N6451">
        <v>254</v>
      </c>
    </row>
    <row r="6452" spans="1:14" x14ac:dyDescent="0.35">
      <c r="A6452" t="s">
        <v>694</v>
      </c>
      <c r="B6452" t="s">
        <v>1988</v>
      </c>
      <c r="C6452" t="s">
        <v>232</v>
      </c>
      <c r="D6452">
        <v>3.5</v>
      </c>
      <c r="E6452">
        <v>6</v>
      </c>
      <c r="F645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452" t="s">
        <v>47</v>
      </c>
      <c r="H6452" t="s">
        <v>144</v>
      </c>
      <c r="I645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452">
        <v>13.4</v>
      </c>
      <c r="K6452">
        <v>9.6</v>
      </c>
      <c r="L6452">
        <v>11.7</v>
      </c>
      <c r="M6452">
        <v>24</v>
      </c>
      <c r="N6452">
        <v>274</v>
      </c>
    </row>
    <row r="6453" spans="1:14" x14ac:dyDescent="0.35">
      <c r="A6453" t="s">
        <v>694</v>
      </c>
      <c r="B6453" t="s">
        <v>1989</v>
      </c>
      <c r="C6453" t="s">
        <v>601</v>
      </c>
      <c r="D6453">
        <v>2.7</v>
      </c>
      <c r="E6453">
        <v>4</v>
      </c>
      <c r="F645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453" t="s">
        <v>22</v>
      </c>
      <c r="H6453" t="s">
        <v>144</v>
      </c>
      <c r="I645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453">
        <v>12.1</v>
      </c>
      <c r="K6453">
        <v>10.1</v>
      </c>
      <c r="L6453">
        <v>11.2</v>
      </c>
      <c r="M6453">
        <v>25</v>
      </c>
      <c r="N6453">
        <v>263</v>
      </c>
    </row>
    <row r="6454" spans="1:14" x14ac:dyDescent="0.35">
      <c r="A6454" t="s">
        <v>694</v>
      </c>
      <c r="B6454" t="s">
        <v>1990</v>
      </c>
      <c r="C6454" t="s">
        <v>601</v>
      </c>
      <c r="D6454">
        <v>2.7</v>
      </c>
      <c r="E6454">
        <v>4</v>
      </c>
      <c r="F645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454" t="s">
        <v>22</v>
      </c>
      <c r="H6454" t="s">
        <v>144</v>
      </c>
      <c r="I645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454">
        <v>12.7</v>
      </c>
      <c r="K6454">
        <v>10.6</v>
      </c>
      <c r="L6454">
        <v>11.7</v>
      </c>
      <c r="M6454">
        <v>24</v>
      </c>
      <c r="N6454">
        <v>274</v>
      </c>
    </row>
    <row r="6455" spans="1:14" x14ac:dyDescent="0.35">
      <c r="A6455" t="s">
        <v>694</v>
      </c>
      <c r="B6455" t="s">
        <v>1990</v>
      </c>
      <c r="C6455" t="s">
        <v>601</v>
      </c>
      <c r="D6455">
        <v>3.5</v>
      </c>
      <c r="E6455">
        <v>6</v>
      </c>
      <c r="F645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455" t="s">
        <v>22</v>
      </c>
      <c r="H6455" t="s">
        <v>144</v>
      </c>
      <c r="I645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455">
        <v>13</v>
      </c>
      <c r="K6455">
        <v>10.5</v>
      </c>
      <c r="L6455">
        <v>11.9</v>
      </c>
      <c r="M6455">
        <v>24</v>
      </c>
      <c r="N6455">
        <v>278</v>
      </c>
    </row>
    <row r="6456" spans="1:14" x14ac:dyDescent="0.35">
      <c r="A6456" t="s">
        <v>694</v>
      </c>
      <c r="B6456" t="s">
        <v>1990</v>
      </c>
      <c r="C6456" t="s">
        <v>601</v>
      </c>
      <c r="D6456">
        <v>3.5</v>
      </c>
      <c r="E6456">
        <v>6</v>
      </c>
      <c r="F645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456" t="s">
        <v>17</v>
      </c>
      <c r="H6456" t="s">
        <v>144</v>
      </c>
      <c r="I645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456">
        <v>13.8</v>
      </c>
      <c r="K6456">
        <v>11.4</v>
      </c>
      <c r="L6456">
        <v>12.7</v>
      </c>
      <c r="M6456">
        <v>22</v>
      </c>
      <c r="N6456">
        <v>299</v>
      </c>
    </row>
    <row r="6457" spans="1:14" x14ac:dyDescent="0.35">
      <c r="A6457" t="s">
        <v>694</v>
      </c>
      <c r="B6457" t="s">
        <v>1991</v>
      </c>
      <c r="C6457" t="s">
        <v>601</v>
      </c>
      <c r="D6457">
        <v>3.5</v>
      </c>
      <c r="E6457">
        <v>6</v>
      </c>
      <c r="F645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457" t="s">
        <v>17</v>
      </c>
      <c r="H6457" t="s">
        <v>144</v>
      </c>
      <c r="I645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457">
        <v>13.8</v>
      </c>
      <c r="K6457">
        <v>11.7</v>
      </c>
      <c r="L6457">
        <v>12.9</v>
      </c>
      <c r="M6457">
        <v>22</v>
      </c>
      <c r="N6457">
        <v>300</v>
      </c>
    </row>
    <row r="6458" spans="1:14" x14ac:dyDescent="0.35">
      <c r="A6458" t="s">
        <v>694</v>
      </c>
      <c r="B6458" t="s">
        <v>1992</v>
      </c>
      <c r="C6458" t="s">
        <v>203</v>
      </c>
      <c r="D6458">
        <v>5.7</v>
      </c>
      <c r="E6458">
        <v>8</v>
      </c>
      <c r="F645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458" t="s">
        <v>22</v>
      </c>
      <c r="H6458" t="s">
        <v>144</v>
      </c>
      <c r="I645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458">
        <v>17.7</v>
      </c>
      <c r="K6458">
        <v>13.6</v>
      </c>
      <c r="L6458">
        <v>15.9</v>
      </c>
      <c r="M6458">
        <v>18</v>
      </c>
      <c r="N6458">
        <v>371</v>
      </c>
    </row>
    <row r="6459" spans="1:14" x14ac:dyDescent="0.35">
      <c r="A6459" t="s">
        <v>694</v>
      </c>
      <c r="B6459" t="s">
        <v>1993</v>
      </c>
      <c r="C6459" t="s">
        <v>203</v>
      </c>
      <c r="D6459">
        <v>4.5999999999999996</v>
      </c>
      <c r="E6459">
        <v>8</v>
      </c>
      <c r="F645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459" t="s">
        <v>22</v>
      </c>
      <c r="H6459" t="s">
        <v>144</v>
      </c>
      <c r="I645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459">
        <v>16.8</v>
      </c>
      <c r="K6459">
        <v>13.1</v>
      </c>
      <c r="L6459">
        <v>14.9</v>
      </c>
      <c r="M6459">
        <v>19</v>
      </c>
      <c r="N6459">
        <v>354</v>
      </c>
    </row>
    <row r="6460" spans="1:14" x14ac:dyDescent="0.35">
      <c r="A6460" t="s">
        <v>694</v>
      </c>
      <c r="B6460" t="s">
        <v>1993</v>
      </c>
      <c r="C6460" t="s">
        <v>203</v>
      </c>
      <c r="D6460">
        <v>5.7</v>
      </c>
      <c r="E6460">
        <v>8</v>
      </c>
      <c r="F646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460" t="s">
        <v>22</v>
      </c>
      <c r="H6460" t="s">
        <v>144</v>
      </c>
      <c r="I646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460">
        <v>18</v>
      </c>
      <c r="K6460">
        <v>14.1</v>
      </c>
      <c r="L6460">
        <v>16.3</v>
      </c>
      <c r="M6460">
        <v>17</v>
      </c>
      <c r="N6460">
        <v>382</v>
      </c>
    </row>
    <row r="6461" spans="1:14" x14ac:dyDescent="0.35">
      <c r="A6461" t="s">
        <v>694</v>
      </c>
      <c r="B6461" t="s">
        <v>1994</v>
      </c>
      <c r="C6461" t="s">
        <v>14</v>
      </c>
      <c r="D6461">
        <v>1.5</v>
      </c>
      <c r="E6461">
        <v>4</v>
      </c>
      <c r="F646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461" t="s">
        <v>22</v>
      </c>
      <c r="H6461" t="s">
        <v>144</v>
      </c>
      <c r="I646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461">
        <v>7.3</v>
      </c>
      <c r="K6461">
        <v>5.8</v>
      </c>
      <c r="L6461">
        <v>6.6</v>
      </c>
      <c r="M6461">
        <v>43</v>
      </c>
      <c r="N6461">
        <v>155</v>
      </c>
    </row>
    <row r="6462" spans="1:14" x14ac:dyDescent="0.35">
      <c r="A6462" t="s">
        <v>694</v>
      </c>
      <c r="B6462" t="s">
        <v>1995</v>
      </c>
      <c r="C6462" t="s">
        <v>14</v>
      </c>
      <c r="D6462">
        <v>1.5</v>
      </c>
      <c r="E6462">
        <v>4</v>
      </c>
      <c r="F646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462" t="s">
        <v>17</v>
      </c>
      <c r="H6462" t="s">
        <v>144</v>
      </c>
      <c r="I646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462">
        <v>7.8</v>
      </c>
      <c r="K6462">
        <v>6</v>
      </c>
      <c r="L6462">
        <v>6.8</v>
      </c>
      <c r="M6462">
        <v>42</v>
      </c>
      <c r="N6462">
        <v>164</v>
      </c>
    </row>
    <row r="6463" spans="1:14" x14ac:dyDescent="0.35">
      <c r="A6463" t="s">
        <v>694</v>
      </c>
      <c r="B6463" t="s">
        <v>1996</v>
      </c>
      <c r="C6463" t="s">
        <v>14</v>
      </c>
      <c r="D6463">
        <v>1.5</v>
      </c>
      <c r="E6463">
        <v>4</v>
      </c>
      <c r="F646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463" t="s">
        <v>44</v>
      </c>
      <c r="H6463" t="s">
        <v>144</v>
      </c>
      <c r="I646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463">
        <v>7.9</v>
      </c>
      <c r="K6463">
        <v>6.8</v>
      </c>
      <c r="L6463">
        <v>7.4</v>
      </c>
      <c r="M6463">
        <v>38</v>
      </c>
      <c r="N6463">
        <v>173</v>
      </c>
    </row>
    <row r="6464" spans="1:14" x14ac:dyDescent="0.35">
      <c r="A6464" t="s">
        <v>694</v>
      </c>
      <c r="B6464" t="s">
        <v>1996</v>
      </c>
      <c r="C6464" t="s">
        <v>14</v>
      </c>
      <c r="D6464">
        <v>1.5</v>
      </c>
      <c r="E6464">
        <v>4</v>
      </c>
      <c r="F646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464" t="s">
        <v>127</v>
      </c>
      <c r="H6464" t="s">
        <v>144</v>
      </c>
      <c r="I646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464">
        <v>7.8</v>
      </c>
      <c r="K6464">
        <v>6.5</v>
      </c>
      <c r="L6464">
        <v>7.2</v>
      </c>
      <c r="M6464">
        <v>39</v>
      </c>
      <c r="N6464">
        <v>169</v>
      </c>
    </row>
    <row r="6465" spans="1:14" x14ac:dyDescent="0.35">
      <c r="A6465" t="s">
        <v>726</v>
      </c>
      <c r="B6465" t="s">
        <v>1997</v>
      </c>
      <c r="C6465" t="s">
        <v>58</v>
      </c>
      <c r="D6465">
        <v>2</v>
      </c>
      <c r="E6465">
        <v>4</v>
      </c>
      <c r="F646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465" t="s">
        <v>47</v>
      </c>
      <c r="H6465" t="s">
        <v>16</v>
      </c>
      <c r="I646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465">
        <v>12</v>
      </c>
      <c r="K6465">
        <v>8.6</v>
      </c>
      <c r="L6465">
        <v>10.4</v>
      </c>
      <c r="M6465">
        <v>27</v>
      </c>
      <c r="N6465">
        <v>244</v>
      </c>
    </row>
    <row r="6466" spans="1:14" x14ac:dyDescent="0.35">
      <c r="A6466" t="s">
        <v>726</v>
      </c>
      <c r="B6466" t="s">
        <v>1998</v>
      </c>
      <c r="C6466" t="s">
        <v>21</v>
      </c>
      <c r="D6466">
        <v>2</v>
      </c>
      <c r="E6466">
        <v>4</v>
      </c>
      <c r="F646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466" t="s">
        <v>47</v>
      </c>
      <c r="H6466" t="s">
        <v>144</v>
      </c>
      <c r="I646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466">
        <v>11.6</v>
      </c>
      <c r="K6466">
        <v>9.1</v>
      </c>
      <c r="L6466">
        <v>10.5</v>
      </c>
      <c r="M6466">
        <v>27</v>
      </c>
      <c r="N6466">
        <v>245</v>
      </c>
    </row>
    <row r="6467" spans="1:14" x14ac:dyDescent="0.35">
      <c r="A6467" t="s">
        <v>726</v>
      </c>
      <c r="B6467" t="s">
        <v>1999</v>
      </c>
      <c r="C6467" t="s">
        <v>66</v>
      </c>
      <c r="D6467">
        <v>3.6</v>
      </c>
      <c r="E6467">
        <v>6</v>
      </c>
      <c r="F646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467" t="s">
        <v>47</v>
      </c>
      <c r="H6467" t="s">
        <v>144</v>
      </c>
      <c r="I646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467">
        <v>13.8</v>
      </c>
      <c r="K6467">
        <v>10.199999999999999</v>
      </c>
      <c r="L6467">
        <v>12.2</v>
      </c>
      <c r="M6467">
        <v>23</v>
      </c>
      <c r="N6467">
        <v>286</v>
      </c>
    </row>
    <row r="6468" spans="1:14" x14ac:dyDescent="0.35">
      <c r="A6468" t="s">
        <v>726</v>
      </c>
      <c r="B6468" t="s">
        <v>2000</v>
      </c>
      <c r="C6468" t="s">
        <v>14</v>
      </c>
      <c r="D6468">
        <v>2</v>
      </c>
      <c r="E6468">
        <v>4</v>
      </c>
      <c r="F646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468" t="s">
        <v>22</v>
      </c>
      <c r="H6468" t="s">
        <v>144</v>
      </c>
      <c r="I646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468">
        <v>9</v>
      </c>
      <c r="K6468">
        <v>7.1</v>
      </c>
      <c r="L6468">
        <v>8.1999999999999993</v>
      </c>
      <c r="M6468">
        <v>34</v>
      </c>
      <c r="N6468">
        <v>191</v>
      </c>
    </row>
    <row r="6469" spans="1:14" x14ac:dyDescent="0.35">
      <c r="A6469" t="s">
        <v>726</v>
      </c>
      <c r="B6469" t="s">
        <v>2001</v>
      </c>
      <c r="C6469" t="s">
        <v>38</v>
      </c>
      <c r="D6469">
        <v>2</v>
      </c>
      <c r="E6469">
        <v>4</v>
      </c>
      <c r="F646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469" t="s">
        <v>22</v>
      </c>
      <c r="H6469" t="s">
        <v>144</v>
      </c>
      <c r="I646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469">
        <v>9</v>
      </c>
      <c r="K6469">
        <v>7.1</v>
      </c>
      <c r="L6469">
        <v>8.1999999999999993</v>
      </c>
      <c r="M6469">
        <v>34</v>
      </c>
      <c r="N6469">
        <v>191</v>
      </c>
    </row>
    <row r="6470" spans="1:14" x14ac:dyDescent="0.35">
      <c r="A6470" t="s">
        <v>726</v>
      </c>
      <c r="B6470" t="s">
        <v>2002</v>
      </c>
      <c r="C6470" t="s">
        <v>14</v>
      </c>
      <c r="D6470">
        <v>2</v>
      </c>
      <c r="E6470">
        <v>4</v>
      </c>
      <c r="F647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470" t="s">
        <v>22</v>
      </c>
      <c r="H6470" t="s">
        <v>144</v>
      </c>
      <c r="I647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470">
        <v>9.1</v>
      </c>
      <c r="K6470">
        <v>6.9</v>
      </c>
      <c r="L6470">
        <v>8.1</v>
      </c>
      <c r="M6470">
        <v>35</v>
      </c>
      <c r="N6470">
        <v>189</v>
      </c>
    </row>
    <row r="6471" spans="1:14" x14ac:dyDescent="0.35">
      <c r="A6471" t="s">
        <v>726</v>
      </c>
      <c r="B6471" t="s">
        <v>2003</v>
      </c>
      <c r="C6471" t="s">
        <v>38</v>
      </c>
      <c r="D6471">
        <v>2</v>
      </c>
      <c r="E6471">
        <v>4</v>
      </c>
      <c r="F647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471" t="s">
        <v>22</v>
      </c>
      <c r="H6471" t="s">
        <v>144</v>
      </c>
      <c r="I647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471">
        <v>9.1</v>
      </c>
      <c r="K6471">
        <v>6.9</v>
      </c>
      <c r="L6471">
        <v>8.1</v>
      </c>
      <c r="M6471">
        <v>35</v>
      </c>
      <c r="N6471">
        <v>189</v>
      </c>
    </row>
    <row r="6472" spans="1:14" x14ac:dyDescent="0.35">
      <c r="A6472" t="s">
        <v>726</v>
      </c>
      <c r="B6472" t="s">
        <v>2004</v>
      </c>
      <c r="C6472" t="s">
        <v>14</v>
      </c>
      <c r="D6472">
        <v>1.4</v>
      </c>
      <c r="E6472">
        <v>4</v>
      </c>
      <c r="F647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472" t="s">
        <v>47</v>
      </c>
      <c r="H6472" t="s">
        <v>144</v>
      </c>
      <c r="I647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472">
        <v>8.1</v>
      </c>
      <c r="K6472">
        <v>6.4</v>
      </c>
      <c r="L6472">
        <v>7.4</v>
      </c>
      <c r="M6472">
        <v>38</v>
      </c>
      <c r="N6472">
        <v>172</v>
      </c>
    </row>
    <row r="6473" spans="1:14" x14ac:dyDescent="0.35">
      <c r="A6473" t="s">
        <v>726</v>
      </c>
      <c r="B6473" t="s">
        <v>2004</v>
      </c>
      <c r="C6473" t="s">
        <v>14</v>
      </c>
      <c r="D6473">
        <v>1.4</v>
      </c>
      <c r="E6473">
        <v>4</v>
      </c>
      <c r="F647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473" t="s">
        <v>17</v>
      </c>
      <c r="H6473" t="s">
        <v>144</v>
      </c>
      <c r="I647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473">
        <v>8.1999999999999993</v>
      </c>
      <c r="K6473">
        <v>6.3</v>
      </c>
      <c r="L6473">
        <v>7.4</v>
      </c>
      <c r="M6473">
        <v>38</v>
      </c>
      <c r="N6473">
        <v>172</v>
      </c>
    </row>
    <row r="6474" spans="1:14" x14ac:dyDescent="0.35">
      <c r="A6474" t="s">
        <v>726</v>
      </c>
      <c r="B6474" t="s">
        <v>2005</v>
      </c>
      <c r="C6474" t="s">
        <v>14</v>
      </c>
      <c r="D6474">
        <v>2</v>
      </c>
      <c r="E6474">
        <v>4</v>
      </c>
      <c r="F647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474" t="s">
        <v>40</v>
      </c>
      <c r="H6474" t="s">
        <v>144</v>
      </c>
      <c r="I647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474">
        <v>9.6</v>
      </c>
      <c r="K6474">
        <v>7.5</v>
      </c>
      <c r="L6474">
        <v>8.6</v>
      </c>
      <c r="M6474">
        <v>33</v>
      </c>
      <c r="N6474">
        <v>202</v>
      </c>
    </row>
    <row r="6475" spans="1:14" x14ac:dyDescent="0.35">
      <c r="A6475" t="s">
        <v>726</v>
      </c>
      <c r="B6475" t="s">
        <v>2005</v>
      </c>
      <c r="C6475" t="s">
        <v>14</v>
      </c>
      <c r="D6475">
        <v>2</v>
      </c>
      <c r="E6475">
        <v>4</v>
      </c>
      <c r="F647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475" t="s">
        <v>17</v>
      </c>
      <c r="H6475" t="s">
        <v>144</v>
      </c>
      <c r="I647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475">
        <v>9.8000000000000007</v>
      </c>
      <c r="K6475">
        <v>7.3</v>
      </c>
      <c r="L6475">
        <v>8.6999999999999993</v>
      </c>
      <c r="M6475">
        <v>32</v>
      </c>
      <c r="N6475">
        <v>203</v>
      </c>
    </row>
    <row r="6476" spans="1:14" x14ac:dyDescent="0.35">
      <c r="A6476" t="s">
        <v>726</v>
      </c>
      <c r="B6476" t="s">
        <v>2006</v>
      </c>
      <c r="C6476" t="s">
        <v>14</v>
      </c>
      <c r="D6476">
        <v>2</v>
      </c>
      <c r="E6476">
        <v>4</v>
      </c>
      <c r="F647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476" t="s">
        <v>40</v>
      </c>
      <c r="H6476" t="s">
        <v>16</v>
      </c>
      <c r="I647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476">
        <v>10.199999999999999</v>
      </c>
      <c r="K6476">
        <v>7.9</v>
      </c>
      <c r="L6476">
        <v>9.1999999999999993</v>
      </c>
      <c r="M6476">
        <v>31</v>
      </c>
      <c r="N6476">
        <v>213</v>
      </c>
    </row>
    <row r="6477" spans="1:14" x14ac:dyDescent="0.35">
      <c r="A6477" t="s">
        <v>726</v>
      </c>
      <c r="B6477" t="s">
        <v>2006</v>
      </c>
      <c r="C6477" t="s">
        <v>14</v>
      </c>
      <c r="D6477">
        <v>2</v>
      </c>
      <c r="E6477">
        <v>4</v>
      </c>
      <c r="F647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477" t="s">
        <v>17</v>
      </c>
      <c r="H6477" t="s">
        <v>16</v>
      </c>
      <c r="I647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477">
        <v>11.4</v>
      </c>
      <c r="K6477">
        <v>8.1999999999999993</v>
      </c>
      <c r="L6477">
        <v>9.9</v>
      </c>
      <c r="M6477">
        <v>29</v>
      </c>
      <c r="N6477">
        <v>232</v>
      </c>
    </row>
    <row r="6478" spans="1:14" x14ac:dyDescent="0.35">
      <c r="A6478" t="s">
        <v>726</v>
      </c>
      <c r="B6478" t="s">
        <v>2007</v>
      </c>
      <c r="C6478" t="s">
        <v>61</v>
      </c>
      <c r="D6478">
        <v>1.8</v>
      </c>
      <c r="E6478">
        <v>4</v>
      </c>
      <c r="F647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478" t="s">
        <v>32</v>
      </c>
      <c r="H6478" t="s">
        <v>144</v>
      </c>
      <c r="I647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478">
        <v>10.7</v>
      </c>
      <c r="K6478">
        <v>8</v>
      </c>
      <c r="L6478">
        <v>9.4</v>
      </c>
      <c r="M6478">
        <v>30</v>
      </c>
      <c r="N6478">
        <v>220</v>
      </c>
    </row>
    <row r="6479" spans="1:14" x14ac:dyDescent="0.35">
      <c r="A6479" t="s">
        <v>726</v>
      </c>
      <c r="B6479" t="s">
        <v>2007</v>
      </c>
      <c r="C6479" t="s">
        <v>61</v>
      </c>
      <c r="D6479">
        <v>1.8</v>
      </c>
      <c r="E6479">
        <v>4</v>
      </c>
      <c r="F647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479" t="s">
        <v>17</v>
      </c>
      <c r="H6479" t="s">
        <v>144</v>
      </c>
      <c r="I647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479">
        <v>11.1</v>
      </c>
      <c r="K6479">
        <v>7.8</v>
      </c>
      <c r="L6479">
        <v>9.6</v>
      </c>
      <c r="M6479">
        <v>29</v>
      </c>
      <c r="N6479">
        <v>225</v>
      </c>
    </row>
    <row r="6480" spans="1:14" x14ac:dyDescent="0.35">
      <c r="A6480" t="s">
        <v>726</v>
      </c>
      <c r="B6480" t="s">
        <v>2008</v>
      </c>
      <c r="C6480" t="s">
        <v>61</v>
      </c>
      <c r="D6480">
        <v>1.4</v>
      </c>
      <c r="E6480">
        <v>4</v>
      </c>
      <c r="F648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480" t="s">
        <v>47</v>
      </c>
      <c r="H6480" t="s">
        <v>144</v>
      </c>
      <c r="I648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480">
        <v>8.6</v>
      </c>
      <c r="K6480">
        <v>6.5</v>
      </c>
      <c r="L6480">
        <v>7.6</v>
      </c>
      <c r="M6480">
        <v>37</v>
      </c>
      <c r="N6480">
        <v>178</v>
      </c>
    </row>
    <row r="6481" spans="1:14" x14ac:dyDescent="0.35">
      <c r="A6481" t="s">
        <v>726</v>
      </c>
      <c r="B6481" t="s">
        <v>2008</v>
      </c>
      <c r="C6481" t="s">
        <v>61</v>
      </c>
      <c r="D6481">
        <v>1.4</v>
      </c>
      <c r="E6481">
        <v>4</v>
      </c>
      <c r="F648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481" t="s">
        <v>17</v>
      </c>
      <c r="H6481" t="s">
        <v>144</v>
      </c>
      <c r="I648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481">
        <v>8.1999999999999993</v>
      </c>
      <c r="K6481">
        <v>6.3</v>
      </c>
      <c r="L6481">
        <v>7.4</v>
      </c>
      <c r="M6481">
        <v>38</v>
      </c>
      <c r="N6481">
        <v>172</v>
      </c>
    </row>
    <row r="6482" spans="1:14" x14ac:dyDescent="0.35">
      <c r="A6482" t="s">
        <v>726</v>
      </c>
      <c r="B6482" t="s">
        <v>2009</v>
      </c>
      <c r="C6482" t="s">
        <v>61</v>
      </c>
      <c r="D6482">
        <v>1.8</v>
      </c>
      <c r="E6482">
        <v>4</v>
      </c>
      <c r="F648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482" t="s">
        <v>32</v>
      </c>
      <c r="H6482" t="s">
        <v>144</v>
      </c>
      <c r="I648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482">
        <v>10.8</v>
      </c>
      <c r="K6482">
        <v>8.1</v>
      </c>
      <c r="L6482">
        <v>9.6</v>
      </c>
      <c r="M6482">
        <v>29</v>
      </c>
      <c r="N6482">
        <v>224</v>
      </c>
    </row>
    <row r="6483" spans="1:14" x14ac:dyDescent="0.35">
      <c r="A6483" t="s">
        <v>726</v>
      </c>
      <c r="B6483" t="s">
        <v>2009</v>
      </c>
      <c r="C6483" t="s">
        <v>61</v>
      </c>
      <c r="D6483">
        <v>1.8</v>
      </c>
      <c r="E6483">
        <v>4</v>
      </c>
      <c r="F648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483" t="s">
        <v>17</v>
      </c>
      <c r="H6483" t="s">
        <v>144</v>
      </c>
      <c r="I648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483">
        <v>10.8</v>
      </c>
      <c r="K6483">
        <v>7.6</v>
      </c>
      <c r="L6483">
        <v>9.3000000000000007</v>
      </c>
      <c r="M6483">
        <v>30</v>
      </c>
      <c r="N6483">
        <v>218</v>
      </c>
    </row>
    <row r="6484" spans="1:14" x14ac:dyDescent="0.35">
      <c r="A6484" t="s">
        <v>726</v>
      </c>
      <c r="B6484" t="s">
        <v>2010</v>
      </c>
      <c r="C6484" t="s">
        <v>14</v>
      </c>
      <c r="D6484">
        <v>1.4</v>
      </c>
      <c r="E6484">
        <v>4</v>
      </c>
      <c r="F648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484" t="s">
        <v>47</v>
      </c>
      <c r="H6484" t="s">
        <v>144</v>
      </c>
      <c r="I648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484">
        <v>7.8</v>
      </c>
      <c r="K6484">
        <v>5.9</v>
      </c>
      <c r="L6484">
        <v>7</v>
      </c>
      <c r="M6484">
        <v>40</v>
      </c>
      <c r="N6484">
        <v>162</v>
      </c>
    </row>
    <row r="6485" spans="1:14" x14ac:dyDescent="0.35">
      <c r="A6485" t="s">
        <v>726</v>
      </c>
      <c r="B6485" t="s">
        <v>2010</v>
      </c>
      <c r="C6485" t="s">
        <v>14</v>
      </c>
      <c r="D6485">
        <v>1.4</v>
      </c>
      <c r="E6485">
        <v>4</v>
      </c>
      <c r="F648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485" t="s">
        <v>17</v>
      </c>
      <c r="H6485" t="s">
        <v>144</v>
      </c>
      <c r="I648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485">
        <v>7.9</v>
      </c>
      <c r="K6485">
        <v>5.9</v>
      </c>
      <c r="L6485">
        <v>7</v>
      </c>
      <c r="M6485">
        <v>40</v>
      </c>
      <c r="N6485">
        <v>163</v>
      </c>
    </row>
    <row r="6486" spans="1:14" x14ac:dyDescent="0.35">
      <c r="A6486" t="s">
        <v>726</v>
      </c>
      <c r="B6486" t="s">
        <v>2011</v>
      </c>
      <c r="C6486" t="s">
        <v>14</v>
      </c>
      <c r="D6486">
        <v>2</v>
      </c>
      <c r="E6486">
        <v>4</v>
      </c>
      <c r="F648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486" t="s">
        <v>40</v>
      </c>
      <c r="H6486" t="s">
        <v>144</v>
      </c>
      <c r="I648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486">
        <v>9.3000000000000007</v>
      </c>
      <c r="K6486">
        <v>7.2</v>
      </c>
      <c r="L6486">
        <v>8.4</v>
      </c>
      <c r="M6486">
        <v>34</v>
      </c>
      <c r="N6486">
        <v>196</v>
      </c>
    </row>
    <row r="6487" spans="1:14" x14ac:dyDescent="0.35">
      <c r="A6487" t="s">
        <v>726</v>
      </c>
      <c r="B6487" t="s">
        <v>2011</v>
      </c>
      <c r="C6487" t="s">
        <v>14</v>
      </c>
      <c r="D6487">
        <v>2</v>
      </c>
      <c r="E6487">
        <v>4</v>
      </c>
      <c r="F648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487" t="s">
        <v>17</v>
      </c>
      <c r="H6487" t="s">
        <v>144</v>
      </c>
      <c r="I648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487">
        <v>9.6</v>
      </c>
      <c r="K6487">
        <v>7.3</v>
      </c>
      <c r="L6487">
        <v>8.5</v>
      </c>
      <c r="M6487">
        <v>33</v>
      </c>
      <c r="N6487">
        <v>200</v>
      </c>
    </row>
    <row r="6488" spans="1:14" x14ac:dyDescent="0.35">
      <c r="A6488" t="s">
        <v>726</v>
      </c>
      <c r="B6488" t="s">
        <v>2012</v>
      </c>
      <c r="C6488" t="s">
        <v>25</v>
      </c>
      <c r="D6488">
        <v>2</v>
      </c>
      <c r="E6488">
        <v>4</v>
      </c>
      <c r="F648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488" t="s">
        <v>22</v>
      </c>
      <c r="H6488" t="s">
        <v>144</v>
      </c>
      <c r="I648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488">
        <v>9.3000000000000007</v>
      </c>
      <c r="K6488">
        <v>6.5</v>
      </c>
      <c r="L6488">
        <v>8.1</v>
      </c>
      <c r="M6488">
        <v>35</v>
      </c>
      <c r="N6488">
        <v>188</v>
      </c>
    </row>
    <row r="6489" spans="1:14" x14ac:dyDescent="0.35">
      <c r="A6489" t="s">
        <v>726</v>
      </c>
      <c r="B6489" t="s">
        <v>2013</v>
      </c>
      <c r="C6489" t="s">
        <v>21</v>
      </c>
      <c r="D6489">
        <v>2</v>
      </c>
      <c r="E6489">
        <v>4</v>
      </c>
      <c r="F648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489" t="s">
        <v>47</v>
      </c>
      <c r="H6489" t="s">
        <v>144</v>
      </c>
      <c r="I648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489">
        <v>10.7</v>
      </c>
      <c r="K6489">
        <v>8</v>
      </c>
      <c r="L6489">
        <v>9.5</v>
      </c>
      <c r="M6489">
        <v>30</v>
      </c>
      <c r="N6489">
        <v>221</v>
      </c>
    </row>
    <row r="6490" spans="1:14" x14ac:dyDescent="0.35">
      <c r="A6490" t="s">
        <v>726</v>
      </c>
      <c r="B6490" t="s">
        <v>2014</v>
      </c>
      <c r="C6490" t="s">
        <v>21</v>
      </c>
      <c r="D6490">
        <v>2</v>
      </c>
      <c r="E6490">
        <v>4</v>
      </c>
      <c r="F649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490" t="s">
        <v>47</v>
      </c>
      <c r="H6490" t="s">
        <v>144</v>
      </c>
      <c r="I649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490">
        <v>11.1</v>
      </c>
      <c r="K6490">
        <v>8.1</v>
      </c>
      <c r="L6490">
        <v>9.8000000000000007</v>
      </c>
      <c r="M6490">
        <v>29</v>
      </c>
      <c r="N6490">
        <v>228</v>
      </c>
    </row>
    <row r="6491" spans="1:14" x14ac:dyDescent="0.35">
      <c r="A6491" t="s">
        <v>746</v>
      </c>
      <c r="B6491" t="s">
        <v>1145</v>
      </c>
      <c r="C6491" t="s">
        <v>14</v>
      </c>
      <c r="D6491">
        <v>2</v>
      </c>
      <c r="E6491">
        <v>4</v>
      </c>
      <c r="F649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491" t="s">
        <v>47</v>
      </c>
      <c r="H6491" t="s">
        <v>16</v>
      </c>
      <c r="I649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491">
        <v>9.9</v>
      </c>
      <c r="K6491">
        <v>6.6</v>
      </c>
      <c r="L6491">
        <v>8.4</v>
      </c>
      <c r="M6491">
        <v>34</v>
      </c>
      <c r="N6491">
        <v>197</v>
      </c>
    </row>
    <row r="6492" spans="1:14" x14ac:dyDescent="0.35">
      <c r="A6492" t="s">
        <v>746</v>
      </c>
      <c r="B6492" t="s">
        <v>962</v>
      </c>
      <c r="C6492" t="s">
        <v>14</v>
      </c>
      <c r="D6492">
        <v>2</v>
      </c>
      <c r="E6492">
        <v>4</v>
      </c>
      <c r="F649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492" t="s">
        <v>47</v>
      </c>
      <c r="H6492" t="s">
        <v>16</v>
      </c>
      <c r="I649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492">
        <v>11.1</v>
      </c>
      <c r="K6492">
        <v>7.3</v>
      </c>
      <c r="L6492">
        <v>9.4</v>
      </c>
      <c r="M6492">
        <v>30</v>
      </c>
      <c r="N6492">
        <v>218</v>
      </c>
    </row>
    <row r="6493" spans="1:14" x14ac:dyDescent="0.35">
      <c r="A6493" t="s">
        <v>746</v>
      </c>
      <c r="B6493" t="s">
        <v>1437</v>
      </c>
      <c r="C6493" t="s">
        <v>25</v>
      </c>
      <c r="D6493">
        <v>2</v>
      </c>
      <c r="E6493">
        <v>4</v>
      </c>
      <c r="F649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493" t="s">
        <v>47</v>
      </c>
      <c r="H6493" t="s">
        <v>16</v>
      </c>
      <c r="I649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493">
        <v>10.6</v>
      </c>
      <c r="K6493">
        <v>7.4</v>
      </c>
      <c r="L6493">
        <v>9.1999999999999993</v>
      </c>
      <c r="M6493">
        <v>31</v>
      </c>
      <c r="N6493">
        <v>215</v>
      </c>
    </row>
    <row r="6494" spans="1:14" x14ac:dyDescent="0.35">
      <c r="A6494" t="s">
        <v>746</v>
      </c>
      <c r="B6494" t="s">
        <v>1305</v>
      </c>
      <c r="C6494" t="s">
        <v>25</v>
      </c>
      <c r="D6494">
        <v>2</v>
      </c>
      <c r="E6494">
        <v>4</v>
      </c>
      <c r="F649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494" t="s">
        <v>47</v>
      </c>
      <c r="H6494" t="s">
        <v>16</v>
      </c>
      <c r="I649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494">
        <v>11.1</v>
      </c>
      <c r="K6494">
        <v>7.3</v>
      </c>
      <c r="L6494">
        <v>9.4</v>
      </c>
      <c r="M6494">
        <v>30</v>
      </c>
      <c r="N6494">
        <v>219</v>
      </c>
    </row>
    <row r="6495" spans="1:14" x14ac:dyDescent="0.35">
      <c r="A6495" t="s">
        <v>746</v>
      </c>
      <c r="B6495" t="s">
        <v>968</v>
      </c>
      <c r="C6495" t="s">
        <v>61</v>
      </c>
      <c r="D6495">
        <v>2</v>
      </c>
      <c r="E6495">
        <v>4</v>
      </c>
      <c r="F649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495" t="s">
        <v>47</v>
      </c>
      <c r="H6495" t="s">
        <v>16</v>
      </c>
      <c r="I649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495">
        <v>9.9</v>
      </c>
      <c r="K6495">
        <v>6.6</v>
      </c>
      <c r="L6495">
        <v>8.4</v>
      </c>
      <c r="M6495">
        <v>34</v>
      </c>
      <c r="N6495">
        <v>197</v>
      </c>
    </row>
    <row r="6496" spans="1:14" x14ac:dyDescent="0.35">
      <c r="A6496" t="s">
        <v>746</v>
      </c>
      <c r="B6496" t="s">
        <v>970</v>
      </c>
      <c r="C6496" t="s">
        <v>61</v>
      </c>
      <c r="D6496">
        <v>2</v>
      </c>
      <c r="E6496">
        <v>4</v>
      </c>
      <c r="F649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496" t="s">
        <v>47</v>
      </c>
      <c r="H6496" t="s">
        <v>16</v>
      </c>
      <c r="I649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496">
        <v>11.1</v>
      </c>
      <c r="K6496">
        <v>7.3</v>
      </c>
      <c r="L6496">
        <v>9.4</v>
      </c>
      <c r="M6496">
        <v>30</v>
      </c>
      <c r="N6496">
        <v>219</v>
      </c>
    </row>
    <row r="6497" spans="1:14" x14ac:dyDescent="0.35">
      <c r="A6497" t="s">
        <v>746</v>
      </c>
      <c r="B6497" t="s">
        <v>1149</v>
      </c>
      <c r="C6497" t="s">
        <v>61</v>
      </c>
      <c r="D6497">
        <v>2</v>
      </c>
      <c r="E6497">
        <v>4</v>
      </c>
      <c r="F649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497" t="s">
        <v>47</v>
      </c>
      <c r="H6497" t="s">
        <v>16</v>
      </c>
      <c r="I649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497">
        <v>10.8</v>
      </c>
      <c r="K6497">
        <v>7.6</v>
      </c>
      <c r="L6497">
        <v>9.3000000000000007</v>
      </c>
      <c r="M6497">
        <v>30</v>
      </c>
      <c r="N6497">
        <v>218</v>
      </c>
    </row>
    <row r="6498" spans="1:14" x14ac:dyDescent="0.35">
      <c r="A6498" t="s">
        <v>746</v>
      </c>
      <c r="B6498" t="s">
        <v>1307</v>
      </c>
      <c r="C6498" t="s">
        <v>425</v>
      </c>
      <c r="D6498">
        <v>2</v>
      </c>
      <c r="E6498">
        <v>4</v>
      </c>
      <c r="F649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498" t="s">
        <v>47</v>
      </c>
      <c r="H6498" t="s">
        <v>16</v>
      </c>
      <c r="I649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498">
        <v>11.1</v>
      </c>
      <c r="K6498">
        <v>7.3</v>
      </c>
      <c r="L6498">
        <v>9.4</v>
      </c>
      <c r="M6498">
        <v>30</v>
      </c>
      <c r="N6498">
        <v>219</v>
      </c>
    </row>
    <row r="6499" spans="1:14" x14ac:dyDescent="0.35">
      <c r="A6499" t="s">
        <v>746</v>
      </c>
      <c r="B6499" t="s">
        <v>1308</v>
      </c>
      <c r="C6499" t="s">
        <v>425</v>
      </c>
      <c r="D6499">
        <v>2</v>
      </c>
      <c r="E6499">
        <v>4</v>
      </c>
      <c r="F649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499" t="s">
        <v>47</v>
      </c>
      <c r="H6499" t="s">
        <v>16</v>
      </c>
      <c r="I649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499">
        <v>11.6</v>
      </c>
      <c r="K6499">
        <v>8.1</v>
      </c>
      <c r="L6499">
        <v>10</v>
      </c>
      <c r="M6499">
        <v>28</v>
      </c>
      <c r="N6499">
        <v>233</v>
      </c>
    </row>
    <row r="6500" spans="1:14" x14ac:dyDescent="0.35">
      <c r="A6500" t="s">
        <v>746</v>
      </c>
      <c r="B6500" t="s">
        <v>2015</v>
      </c>
      <c r="C6500" t="s">
        <v>21</v>
      </c>
      <c r="D6500">
        <v>2</v>
      </c>
      <c r="E6500">
        <v>4</v>
      </c>
      <c r="F650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500" t="s">
        <v>47</v>
      </c>
      <c r="H6500" t="s">
        <v>16</v>
      </c>
      <c r="I650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00">
        <v>10.3</v>
      </c>
      <c r="K6500">
        <v>7.5</v>
      </c>
      <c r="L6500">
        <v>9</v>
      </c>
      <c r="M6500">
        <v>31</v>
      </c>
      <c r="N6500">
        <v>211</v>
      </c>
    </row>
    <row r="6501" spans="1:14" x14ac:dyDescent="0.35">
      <c r="A6501" t="s">
        <v>746</v>
      </c>
      <c r="B6501" t="s">
        <v>973</v>
      </c>
      <c r="C6501" t="s">
        <v>21</v>
      </c>
      <c r="D6501">
        <v>2</v>
      </c>
      <c r="E6501">
        <v>4</v>
      </c>
      <c r="F650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501" t="s">
        <v>47</v>
      </c>
      <c r="H6501" t="s">
        <v>16</v>
      </c>
      <c r="I650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01">
        <v>11.3</v>
      </c>
      <c r="K6501">
        <v>8.5</v>
      </c>
      <c r="L6501">
        <v>10</v>
      </c>
      <c r="M6501">
        <v>28</v>
      </c>
      <c r="N6501">
        <v>233</v>
      </c>
    </row>
    <row r="6502" spans="1:14" x14ac:dyDescent="0.35">
      <c r="A6502" t="s">
        <v>746</v>
      </c>
      <c r="B6502" t="s">
        <v>975</v>
      </c>
      <c r="C6502" t="s">
        <v>21</v>
      </c>
      <c r="D6502">
        <v>2</v>
      </c>
      <c r="E6502">
        <v>4</v>
      </c>
      <c r="F650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502" t="s">
        <v>47</v>
      </c>
      <c r="H6502" t="s">
        <v>16</v>
      </c>
      <c r="I650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02">
        <v>11.8</v>
      </c>
      <c r="K6502">
        <v>8.6</v>
      </c>
      <c r="L6502">
        <v>10.4</v>
      </c>
      <c r="M6502">
        <v>27</v>
      </c>
      <c r="N6502">
        <v>242</v>
      </c>
    </row>
    <row r="6503" spans="1:14" x14ac:dyDescent="0.35">
      <c r="A6503" t="s">
        <v>746</v>
      </c>
      <c r="B6503" t="s">
        <v>1156</v>
      </c>
      <c r="C6503" t="s">
        <v>66</v>
      </c>
      <c r="D6503">
        <v>2</v>
      </c>
      <c r="E6503">
        <v>4</v>
      </c>
      <c r="F650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503" t="s">
        <v>47</v>
      </c>
      <c r="H6503" t="s">
        <v>16</v>
      </c>
      <c r="I650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03">
        <v>11.3</v>
      </c>
      <c r="K6503">
        <v>8.5</v>
      </c>
      <c r="L6503">
        <v>10</v>
      </c>
      <c r="M6503">
        <v>28</v>
      </c>
      <c r="N6503">
        <v>233</v>
      </c>
    </row>
    <row r="6504" spans="1:14" x14ac:dyDescent="0.35">
      <c r="A6504" t="s">
        <v>746</v>
      </c>
      <c r="B6504" t="s">
        <v>1157</v>
      </c>
      <c r="C6504" t="s">
        <v>66</v>
      </c>
      <c r="D6504">
        <v>2</v>
      </c>
      <c r="E6504">
        <v>4</v>
      </c>
      <c r="F650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504" t="s">
        <v>47</v>
      </c>
      <c r="H6504" t="s">
        <v>16</v>
      </c>
      <c r="I650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04">
        <v>12.1</v>
      </c>
      <c r="K6504">
        <v>8.9</v>
      </c>
      <c r="L6504">
        <v>10.7</v>
      </c>
      <c r="M6504">
        <v>26</v>
      </c>
      <c r="N6504">
        <v>250</v>
      </c>
    </row>
    <row r="6505" spans="1:14" x14ac:dyDescent="0.35">
      <c r="A6505" t="s">
        <v>12</v>
      </c>
      <c r="B6505" t="s">
        <v>13</v>
      </c>
      <c r="C6505" t="s">
        <v>14</v>
      </c>
      <c r="D6505">
        <v>2.4</v>
      </c>
      <c r="E6505">
        <v>4</v>
      </c>
      <c r="F650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505" t="s">
        <v>758</v>
      </c>
      <c r="H6505" t="s">
        <v>16</v>
      </c>
      <c r="I650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05">
        <v>9.9</v>
      </c>
      <c r="K6505">
        <v>7</v>
      </c>
      <c r="L6505">
        <v>8.6</v>
      </c>
      <c r="M6505">
        <v>33</v>
      </c>
      <c r="N6505">
        <v>199</v>
      </c>
    </row>
    <row r="6506" spans="1:14" x14ac:dyDescent="0.35">
      <c r="A6506" t="s">
        <v>12</v>
      </c>
      <c r="B6506" t="s">
        <v>755</v>
      </c>
      <c r="C6506" t="s">
        <v>21</v>
      </c>
      <c r="D6506">
        <v>3.5</v>
      </c>
      <c r="E6506">
        <v>6</v>
      </c>
      <c r="F650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506" t="s">
        <v>440</v>
      </c>
      <c r="H6506" t="s">
        <v>16</v>
      </c>
      <c r="I650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06">
        <v>12.3</v>
      </c>
      <c r="K6506">
        <v>9.1999999999999993</v>
      </c>
      <c r="L6506">
        <v>10.9</v>
      </c>
      <c r="M6506">
        <v>26</v>
      </c>
      <c r="N6506">
        <v>254</v>
      </c>
    </row>
    <row r="6507" spans="1:14" x14ac:dyDescent="0.35">
      <c r="A6507" t="s">
        <v>12</v>
      </c>
      <c r="B6507" t="s">
        <v>1439</v>
      </c>
      <c r="C6507" t="s">
        <v>21</v>
      </c>
      <c r="D6507">
        <v>3.5</v>
      </c>
      <c r="E6507">
        <v>6</v>
      </c>
      <c r="F650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507" t="s">
        <v>440</v>
      </c>
      <c r="H6507" t="s">
        <v>16</v>
      </c>
      <c r="I650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07">
        <v>12.2</v>
      </c>
      <c r="K6507">
        <v>9.5</v>
      </c>
      <c r="L6507">
        <v>11</v>
      </c>
      <c r="M6507">
        <v>26</v>
      </c>
      <c r="N6507">
        <v>258</v>
      </c>
    </row>
    <row r="6508" spans="1:14" x14ac:dyDescent="0.35">
      <c r="A6508" t="s">
        <v>12</v>
      </c>
      <c r="B6508" t="s">
        <v>1440</v>
      </c>
      <c r="C6508" t="s">
        <v>21</v>
      </c>
      <c r="D6508">
        <v>3</v>
      </c>
      <c r="E6508">
        <v>6</v>
      </c>
      <c r="F650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508" t="s">
        <v>40</v>
      </c>
      <c r="H6508" t="s">
        <v>16</v>
      </c>
      <c r="I650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08">
        <v>9.1</v>
      </c>
      <c r="K6508">
        <v>9</v>
      </c>
      <c r="L6508">
        <v>9</v>
      </c>
      <c r="M6508">
        <v>31</v>
      </c>
      <c r="N6508">
        <v>210</v>
      </c>
    </row>
    <row r="6509" spans="1:14" x14ac:dyDescent="0.35">
      <c r="A6509" t="s">
        <v>12</v>
      </c>
      <c r="B6509" t="s">
        <v>23</v>
      </c>
      <c r="C6509" t="s">
        <v>21</v>
      </c>
      <c r="D6509">
        <v>2</v>
      </c>
      <c r="E6509">
        <v>4</v>
      </c>
      <c r="F650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509" t="s">
        <v>1198</v>
      </c>
      <c r="H6509" t="s">
        <v>16</v>
      </c>
      <c r="I650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09">
        <v>11</v>
      </c>
      <c r="K6509">
        <v>8.6</v>
      </c>
      <c r="L6509">
        <v>9.9</v>
      </c>
      <c r="M6509">
        <v>29</v>
      </c>
      <c r="N6509">
        <v>232</v>
      </c>
    </row>
    <row r="6510" spans="1:14" x14ac:dyDescent="0.35">
      <c r="A6510" t="s">
        <v>12</v>
      </c>
      <c r="B6510" t="s">
        <v>1441</v>
      </c>
      <c r="C6510" t="s">
        <v>21</v>
      </c>
      <c r="D6510">
        <v>2</v>
      </c>
      <c r="E6510">
        <v>4</v>
      </c>
      <c r="F651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510" t="s">
        <v>1198</v>
      </c>
      <c r="H6510" t="s">
        <v>16</v>
      </c>
      <c r="I651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10">
        <v>11.3</v>
      </c>
      <c r="K6510">
        <v>9.1</v>
      </c>
      <c r="L6510">
        <v>10.3</v>
      </c>
      <c r="M6510">
        <v>27</v>
      </c>
      <c r="N6510">
        <v>241</v>
      </c>
    </row>
    <row r="6511" spans="1:14" x14ac:dyDescent="0.35">
      <c r="A6511" t="s">
        <v>12</v>
      </c>
      <c r="B6511" t="s">
        <v>1442</v>
      </c>
      <c r="C6511" t="s">
        <v>25</v>
      </c>
      <c r="D6511">
        <v>3.5</v>
      </c>
      <c r="E6511">
        <v>6</v>
      </c>
      <c r="F651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511" t="s">
        <v>40</v>
      </c>
      <c r="H6511" t="s">
        <v>16</v>
      </c>
      <c r="I651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11">
        <v>8.4</v>
      </c>
      <c r="K6511">
        <v>8.1999999999999993</v>
      </c>
      <c r="L6511">
        <v>8.4</v>
      </c>
      <c r="M6511">
        <v>34</v>
      </c>
      <c r="N6511">
        <v>196</v>
      </c>
    </row>
    <row r="6512" spans="1:14" x14ac:dyDescent="0.35">
      <c r="A6512" t="s">
        <v>12</v>
      </c>
      <c r="B6512" t="s">
        <v>1309</v>
      </c>
      <c r="C6512" t="s">
        <v>14</v>
      </c>
      <c r="D6512">
        <v>2.4</v>
      </c>
      <c r="E6512">
        <v>4</v>
      </c>
      <c r="F651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512" t="s">
        <v>758</v>
      </c>
      <c r="H6512" t="s">
        <v>16</v>
      </c>
      <c r="I651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12">
        <v>10.199999999999999</v>
      </c>
      <c r="K6512">
        <v>7.4</v>
      </c>
      <c r="L6512">
        <v>8.9</v>
      </c>
      <c r="M6512">
        <v>32</v>
      </c>
      <c r="N6512">
        <v>209</v>
      </c>
    </row>
    <row r="6513" spans="1:14" x14ac:dyDescent="0.35">
      <c r="A6513" t="s">
        <v>12</v>
      </c>
      <c r="B6513" t="s">
        <v>759</v>
      </c>
      <c r="C6513" t="s">
        <v>14</v>
      </c>
      <c r="D6513">
        <v>3.5</v>
      </c>
      <c r="E6513">
        <v>6</v>
      </c>
      <c r="F651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513" t="s">
        <v>440</v>
      </c>
      <c r="H6513" t="s">
        <v>16</v>
      </c>
      <c r="I651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13">
        <v>11.4</v>
      </c>
      <c r="K6513">
        <v>7.7</v>
      </c>
      <c r="L6513">
        <v>9.8000000000000007</v>
      </c>
      <c r="M6513">
        <v>29</v>
      </c>
      <c r="N6513">
        <v>228</v>
      </c>
    </row>
    <row r="6514" spans="1:14" x14ac:dyDescent="0.35">
      <c r="A6514" t="s">
        <v>12</v>
      </c>
      <c r="B6514" t="s">
        <v>2016</v>
      </c>
      <c r="C6514" t="s">
        <v>14</v>
      </c>
      <c r="D6514">
        <v>3.5</v>
      </c>
      <c r="E6514">
        <v>6</v>
      </c>
      <c r="F651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514" t="s">
        <v>440</v>
      </c>
      <c r="H6514" t="s">
        <v>16</v>
      </c>
      <c r="I651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14">
        <v>12</v>
      </c>
      <c r="K6514">
        <v>8.1999999999999993</v>
      </c>
      <c r="L6514">
        <v>10.3</v>
      </c>
      <c r="M6514">
        <v>27</v>
      </c>
      <c r="N6514">
        <v>240</v>
      </c>
    </row>
    <row r="6515" spans="1:14" x14ac:dyDescent="0.35">
      <c r="A6515" t="s">
        <v>29</v>
      </c>
      <c r="B6515" t="s">
        <v>1444</v>
      </c>
      <c r="C6515" t="s">
        <v>31</v>
      </c>
      <c r="D6515">
        <v>1.8</v>
      </c>
      <c r="E6515">
        <v>4</v>
      </c>
      <c r="F651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515" t="s">
        <v>32</v>
      </c>
      <c r="H6515" t="s">
        <v>16</v>
      </c>
      <c r="I651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15">
        <v>9.6999999999999993</v>
      </c>
      <c r="K6515">
        <v>6.9</v>
      </c>
      <c r="L6515">
        <v>8.4</v>
      </c>
      <c r="M6515">
        <v>34</v>
      </c>
      <c r="N6515">
        <v>197</v>
      </c>
    </row>
    <row r="6516" spans="1:14" x14ac:dyDescent="0.35">
      <c r="A6516" t="s">
        <v>29</v>
      </c>
      <c r="B6516" t="s">
        <v>1445</v>
      </c>
      <c r="C6516" t="s">
        <v>25</v>
      </c>
      <c r="D6516">
        <v>2</v>
      </c>
      <c r="E6516">
        <v>4</v>
      </c>
      <c r="F651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516" t="s">
        <v>55</v>
      </c>
      <c r="H6516" t="s">
        <v>16</v>
      </c>
      <c r="I651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16">
        <v>10</v>
      </c>
      <c r="K6516">
        <v>7.2</v>
      </c>
      <c r="L6516">
        <v>8.6999999999999993</v>
      </c>
      <c r="M6516">
        <v>32</v>
      </c>
      <c r="N6516">
        <v>205</v>
      </c>
    </row>
    <row r="6517" spans="1:14" x14ac:dyDescent="0.35">
      <c r="A6517" t="s">
        <v>29</v>
      </c>
      <c r="B6517" t="s">
        <v>1446</v>
      </c>
      <c r="C6517" t="s">
        <v>25</v>
      </c>
      <c r="D6517">
        <v>2</v>
      </c>
      <c r="E6517">
        <v>4</v>
      </c>
      <c r="F651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517" t="s">
        <v>55</v>
      </c>
      <c r="H6517" t="s">
        <v>16</v>
      </c>
      <c r="I651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17">
        <v>10.5</v>
      </c>
      <c r="K6517">
        <v>7.7</v>
      </c>
      <c r="L6517">
        <v>9.1999999999999993</v>
      </c>
      <c r="M6517">
        <v>31</v>
      </c>
      <c r="N6517">
        <v>217</v>
      </c>
    </row>
    <row r="6518" spans="1:14" x14ac:dyDescent="0.35">
      <c r="A6518" t="s">
        <v>29</v>
      </c>
      <c r="B6518" t="s">
        <v>1447</v>
      </c>
      <c r="C6518" t="s">
        <v>25</v>
      </c>
      <c r="D6518">
        <v>2.9</v>
      </c>
      <c r="E6518">
        <v>6</v>
      </c>
      <c r="F651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518" t="s">
        <v>55</v>
      </c>
      <c r="H6518" t="s">
        <v>16</v>
      </c>
      <c r="I651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18">
        <v>13.5</v>
      </c>
      <c r="K6518">
        <v>9.3000000000000007</v>
      </c>
      <c r="L6518">
        <v>11.6</v>
      </c>
      <c r="M6518">
        <v>24</v>
      </c>
      <c r="N6518">
        <v>271</v>
      </c>
    </row>
    <row r="6519" spans="1:14" x14ac:dyDescent="0.35">
      <c r="A6519" t="s">
        <v>29</v>
      </c>
      <c r="B6519" t="s">
        <v>1448</v>
      </c>
      <c r="C6519" t="s">
        <v>21</v>
      </c>
      <c r="D6519">
        <v>2</v>
      </c>
      <c r="E6519">
        <v>4</v>
      </c>
      <c r="F651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519" t="s">
        <v>55</v>
      </c>
      <c r="H6519" t="s">
        <v>16</v>
      </c>
      <c r="I651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19">
        <v>10.3</v>
      </c>
      <c r="K6519">
        <v>8.1</v>
      </c>
      <c r="L6519">
        <v>9.3000000000000007</v>
      </c>
      <c r="M6519">
        <v>30</v>
      </c>
      <c r="N6519">
        <v>218</v>
      </c>
    </row>
    <row r="6520" spans="1:14" x14ac:dyDescent="0.35">
      <c r="A6520" t="s">
        <v>29</v>
      </c>
      <c r="B6520" t="s">
        <v>1449</v>
      </c>
      <c r="C6520" t="s">
        <v>21</v>
      </c>
      <c r="D6520">
        <v>2</v>
      </c>
      <c r="E6520">
        <v>4</v>
      </c>
      <c r="F652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520" t="s">
        <v>55</v>
      </c>
      <c r="H6520" t="s">
        <v>16</v>
      </c>
      <c r="I652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20">
        <v>10.8</v>
      </c>
      <c r="K6520">
        <v>8.3000000000000007</v>
      </c>
      <c r="L6520">
        <v>9.6</v>
      </c>
      <c r="M6520">
        <v>29</v>
      </c>
      <c r="N6520">
        <v>226</v>
      </c>
    </row>
    <row r="6521" spans="1:14" x14ac:dyDescent="0.35">
      <c r="A6521" t="s">
        <v>29</v>
      </c>
      <c r="B6521" t="s">
        <v>1450</v>
      </c>
      <c r="C6521" t="s">
        <v>21</v>
      </c>
      <c r="D6521">
        <v>2.9</v>
      </c>
      <c r="E6521">
        <v>6</v>
      </c>
      <c r="F652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521" t="s">
        <v>55</v>
      </c>
      <c r="H6521" t="s">
        <v>16</v>
      </c>
      <c r="I652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21">
        <v>13.9</v>
      </c>
      <c r="K6521">
        <v>10.3</v>
      </c>
      <c r="L6521">
        <v>12.3</v>
      </c>
      <c r="M6521">
        <v>23</v>
      </c>
      <c r="N6521">
        <v>288</v>
      </c>
    </row>
    <row r="6522" spans="1:14" x14ac:dyDescent="0.35">
      <c r="A6522" t="s">
        <v>33</v>
      </c>
      <c r="B6522" t="s">
        <v>1314</v>
      </c>
      <c r="C6522" t="s">
        <v>35</v>
      </c>
      <c r="D6522">
        <v>4</v>
      </c>
      <c r="E6522">
        <v>8</v>
      </c>
      <c r="F652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522" t="s">
        <v>55</v>
      </c>
      <c r="H6522" t="s">
        <v>16</v>
      </c>
      <c r="I652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22">
        <v>13</v>
      </c>
      <c r="K6522">
        <v>9.8000000000000007</v>
      </c>
      <c r="L6522">
        <v>11.5</v>
      </c>
      <c r="M6522">
        <v>25</v>
      </c>
      <c r="N6522">
        <v>271</v>
      </c>
    </row>
    <row r="6523" spans="1:14" x14ac:dyDescent="0.35">
      <c r="A6523" t="s">
        <v>33</v>
      </c>
      <c r="B6523" t="s">
        <v>1451</v>
      </c>
      <c r="C6523" t="s">
        <v>35</v>
      </c>
      <c r="D6523">
        <v>5.2</v>
      </c>
      <c r="E6523">
        <v>12</v>
      </c>
      <c r="F652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523" t="s">
        <v>55</v>
      </c>
      <c r="H6523" t="s">
        <v>16</v>
      </c>
      <c r="I652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23">
        <v>15.5</v>
      </c>
      <c r="K6523">
        <v>10.6</v>
      </c>
      <c r="L6523">
        <v>13.3</v>
      </c>
      <c r="M6523">
        <v>21</v>
      </c>
      <c r="N6523">
        <v>312</v>
      </c>
    </row>
    <row r="6524" spans="1:14" x14ac:dyDescent="0.35">
      <c r="A6524" t="s">
        <v>33</v>
      </c>
      <c r="B6524" t="s">
        <v>1452</v>
      </c>
      <c r="C6524" t="s">
        <v>35</v>
      </c>
      <c r="D6524">
        <v>5.2</v>
      </c>
      <c r="E6524">
        <v>12</v>
      </c>
      <c r="F652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524" t="s">
        <v>55</v>
      </c>
      <c r="H6524" t="s">
        <v>16</v>
      </c>
      <c r="I652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24">
        <v>16.399999999999999</v>
      </c>
      <c r="K6524">
        <v>10.7</v>
      </c>
      <c r="L6524">
        <v>13.8</v>
      </c>
      <c r="M6524">
        <v>20</v>
      </c>
      <c r="N6524">
        <v>324</v>
      </c>
    </row>
    <row r="6525" spans="1:14" x14ac:dyDescent="0.35">
      <c r="A6525" t="s">
        <v>33</v>
      </c>
      <c r="B6525" t="s">
        <v>1455</v>
      </c>
      <c r="C6525" t="s">
        <v>31</v>
      </c>
      <c r="D6525">
        <v>4</v>
      </c>
      <c r="E6525">
        <v>8</v>
      </c>
      <c r="F652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525" t="s">
        <v>55</v>
      </c>
      <c r="H6525" t="s">
        <v>16</v>
      </c>
      <c r="I652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25">
        <v>13.1</v>
      </c>
      <c r="K6525">
        <v>9.6</v>
      </c>
      <c r="L6525">
        <v>11.5</v>
      </c>
      <c r="M6525">
        <v>25</v>
      </c>
      <c r="N6525">
        <v>270</v>
      </c>
    </row>
    <row r="6526" spans="1:14" x14ac:dyDescent="0.35">
      <c r="A6526" t="s">
        <v>33</v>
      </c>
      <c r="B6526" t="s">
        <v>1455</v>
      </c>
      <c r="C6526" t="s">
        <v>31</v>
      </c>
      <c r="D6526">
        <v>4</v>
      </c>
      <c r="E6526">
        <v>8</v>
      </c>
      <c r="F652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526" t="s">
        <v>182</v>
      </c>
      <c r="H6526" t="s">
        <v>16</v>
      </c>
      <c r="I652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26">
        <v>16.7</v>
      </c>
      <c r="K6526">
        <v>11.2</v>
      </c>
      <c r="L6526">
        <v>14.2</v>
      </c>
      <c r="M6526">
        <v>20</v>
      </c>
      <c r="N6526">
        <v>333</v>
      </c>
    </row>
    <row r="6527" spans="1:14" x14ac:dyDescent="0.35">
      <c r="A6527" t="s">
        <v>43</v>
      </c>
      <c r="B6527" t="s">
        <v>763</v>
      </c>
      <c r="C6527" t="s">
        <v>38</v>
      </c>
      <c r="D6527">
        <v>2</v>
      </c>
      <c r="E6527">
        <v>4</v>
      </c>
      <c r="F652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527" t="s">
        <v>40</v>
      </c>
      <c r="H6527" t="s">
        <v>144</v>
      </c>
      <c r="I652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527">
        <v>8.8000000000000007</v>
      </c>
      <c r="K6527">
        <v>6.5</v>
      </c>
      <c r="L6527">
        <v>7.8</v>
      </c>
      <c r="M6527">
        <v>36</v>
      </c>
      <c r="N6527">
        <v>182</v>
      </c>
    </row>
    <row r="6528" spans="1:14" x14ac:dyDescent="0.35">
      <c r="A6528" t="s">
        <v>43</v>
      </c>
      <c r="B6528" t="s">
        <v>1456</v>
      </c>
      <c r="C6528" t="s">
        <v>38</v>
      </c>
      <c r="D6528">
        <v>2</v>
      </c>
      <c r="E6528">
        <v>4</v>
      </c>
      <c r="F652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528" t="s">
        <v>40</v>
      </c>
      <c r="H6528" t="s">
        <v>144</v>
      </c>
      <c r="I652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528">
        <v>10.8</v>
      </c>
      <c r="K6528">
        <v>8</v>
      </c>
      <c r="L6528">
        <v>9.5</v>
      </c>
      <c r="M6528">
        <v>30</v>
      </c>
      <c r="N6528">
        <v>224</v>
      </c>
    </row>
    <row r="6529" spans="1:14" x14ac:dyDescent="0.35">
      <c r="A6529" t="s">
        <v>43</v>
      </c>
      <c r="B6529" t="s">
        <v>1457</v>
      </c>
      <c r="C6529" t="s">
        <v>38</v>
      </c>
      <c r="D6529">
        <v>2</v>
      </c>
      <c r="E6529">
        <v>4</v>
      </c>
      <c r="F652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529" t="s">
        <v>40</v>
      </c>
      <c r="H6529" t="s">
        <v>144</v>
      </c>
      <c r="I652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529">
        <v>10.8</v>
      </c>
      <c r="K6529">
        <v>8</v>
      </c>
      <c r="L6529">
        <v>9.5</v>
      </c>
      <c r="M6529">
        <v>30</v>
      </c>
      <c r="N6529">
        <v>224</v>
      </c>
    </row>
    <row r="6530" spans="1:14" x14ac:dyDescent="0.35">
      <c r="A6530" t="s">
        <v>43</v>
      </c>
      <c r="B6530" t="s">
        <v>1458</v>
      </c>
      <c r="C6530" t="s">
        <v>14</v>
      </c>
      <c r="D6530">
        <v>2</v>
      </c>
      <c r="E6530">
        <v>4</v>
      </c>
      <c r="F653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530" t="s">
        <v>40</v>
      </c>
      <c r="H6530" t="s">
        <v>16</v>
      </c>
      <c r="I653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30">
        <v>10</v>
      </c>
      <c r="K6530">
        <v>7.3</v>
      </c>
      <c r="L6530">
        <v>8.8000000000000007</v>
      </c>
      <c r="M6530">
        <v>32</v>
      </c>
      <c r="N6530">
        <v>205</v>
      </c>
    </row>
    <row r="6531" spans="1:14" x14ac:dyDescent="0.35">
      <c r="A6531" t="s">
        <v>43</v>
      </c>
      <c r="B6531" t="s">
        <v>1459</v>
      </c>
      <c r="C6531" t="s">
        <v>61</v>
      </c>
      <c r="D6531">
        <v>2</v>
      </c>
      <c r="E6531">
        <v>4</v>
      </c>
      <c r="F653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531" t="s">
        <v>40</v>
      </c>
      <c r="H6531" t="s">
        <v>16</v>
      </c>
      <c r="I653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31">
        <v>10</v>
      </c>
      <c r="K6531">
        <v>7.4</v>
      </c>
      <c r="L6531">
        <v>8.8000000000000007</v>
      </c>
      <c r="M6531">
        <v>32</v>
      </c>
      <c r="N6531">
        <v>206</v>
      </c>
    </row>
    <row r="6532" spans="1:14" x14ac:dyDescent="0.35">
      <c r="A6532" t="s">
        <v>43</v>
      </c>
      <c r="B6532" t="s">
        <v>1460</v>
      </c>
      <c r="C6532" t="s">
        <v>38</v>
      </c>
      <c r="D6532">
        <v>2</v>
      </c>
      <c r="E6532">
        <v>4</v>
      </c>
      <c r="F653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532" t="s">
        <v>40</v>
      </c>
      <c r="H6532" t="s">
        <v>16</v>
      </c>
      <c r="I653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32">
        <v>10</v>
      </c>
      <c r="K6532">
        <v>7.3</v>
      </c>
      <c r="L6532">
        <v>8.8000000000000007</v>
      </c>
      <c r="M6532">
        <v>32</v>
      </c>
      <c r="N6532">
        <v>205</v>
      </c>
    </row>
    <row r="6533" spans="1:14" x14ac:dyDescent="0.35">
      <c r="A6533" t="s">
        <v>43</v>
      </c>
      <c r="B6533" t="s">
        <v>1461</v>
      </c>
      <c r="C6533" t="s">
        <v>38</v>
      </c>
      <c r="D6533">
        <v>2</v>
      </c>
      <c r="E6533">
        <v>4</v>
      </c>
      <c r="F653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533" t="s">
        <v>40</v>
      </c>
      <c r="H6533" t="s">
        <v>16</v>
      </c>
      <c r="I653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33">
        <v>10</v>
      </c>
      <c r="K6533">
        <v>7.4</v>
      </c>
      <c r="L6533">
        <v>8.8000000000000007</v>
      </c>
      <c r="M6533">
        <v>32</v>
      </c>
      <c r="N6533">
        <v>206</v>
      </c>
    </row>
    <row r="6534" spans="1:14" x14ac:dyDescent="0.35">
      <c r="A6534" t="s">
        <v>43</v>
      </c>
      <c r="B6534" t="s">
        <v>1462</v>
      </c>
      <c r="C6534" t="s">
        <v>25</v>
      </c>
      <c r="D6534">
        <v>2</v>
      </c>
      <c r="E6534">
        <v>4</v>
      </c>
      <c r="F653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534" t="s">
        <v>40</v>
      </c>
      <c r="H6534" t="s">
        <v>16</v>
      </c>
      <c r="I653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34">
        <v>10</v>
      </c>
      <c r="K6534">
        <v>7.3</v>
      </c>
      <c r="L6534">
        <v>8.8000000000000007</v>
      </c>
      <c r="M6534">
        <v>32</v>
      </c>
      <c r="N6534">
        <v>205</v>
      </c>
    </row>
    <row r="6535" spans="1:14" x14ac:dyDescent="0.35">
      <c r="A6535" t="s">
        <v>43</v>
      </c>
      <c r="B6535" t="s">
        <v>1463</v>
      </c>
      <c r="C6535" t="s">
        <v>25</v>
      </c>
      <c r="D6535">
        <v>2</v>
      </c>
      <c r="E6535">
        <v>4</v>
      </c>
      <c r="F653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535" t="s">
        <v>40</v>
      </c>
      <c r="H6535" t="s">
        <v>16</v>
      </c>
      <c r="I653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35">
        <v>9.8000000000000007</v>
      </c>
      <c r="K6535">
        <v>7.4</v>
      </c>
      <c r="L6535">
        <v>8.6999999999999993</v>
      </c>
      <c r="M6535">
        <v>32</v>
      </c>
      <c r="N6535">
        <v>205</v>
      </c>
    </row>
    <row r="6536" spans="1:14" x14ac:dyDescent="0.35">
      <c r="A6536" t="s">
        <v>43</v>
      </c>
      <c r="B6536" t="s">
        <v>1463</v>
      </c>
      <c r="C6536" t="s">
        <v>25</v>
      </c>
      <c r="D6536">
        <v>3</v>
      </c>
      <c r="E6536">
        <v>6</v>
      </c>
      <c r="F653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536" t="s">
        <v>40</v>
      </c>
      <c r="H6536" t="s">
        <v>16</v>
      </c>
      <c r="I653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36">
        <v>10.9</v>
      </c>
      <c r="K6536">
        <v>8.1999999999999993</v>
      </c>
      <c r="L6536">
        <v>9.6999999999999993</v>
      </c>
      <c r="M6536">
        <v>29</v>
      </c>
      <c r="N6536">
        <v>226</v>
      </c>
    </row>
    <row r="6537" spans="1:14" x14ac:dyDescent="0.35">
      <c r="A6537" t="s">
        <v>43</v>
      </c>
      <c r="B6537" t="s">
        <v>2017</v>
      </c>
      <c r="C6537" t="s">
        <v>25</v>
      </c>
      <c r="D6537">
        <v>3</v>
      </c>
      <c r="E6537">
        <v>6</v>
      </c>
      <c r="F653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537" t="s">
        <v>40</v>
      </c>
      <c r="H6537" t="s">
        <v>16</v>
      </c>
      <c r="I653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37">
        <v>11.8</v>
      </c>
      <c r="K6537">
        <v>9.1</v>
      </c>
      <c r="L6537">
        <v>10.6</v>
      </c>
      <c r="M6537">
        <v>27</v>
      </c>
      <c r="N6537">
        <v>247</v>
      </c>
    </row>
    <row r="6538" spans="1:14" x14ac:dyDescent="0.35">
      <c r="A6538" t="s">
        <v>43</v>
      </c>
      <c r="B6538" t="s">
        <v>1464</v>
      </c>
      <c r="C6538" t="s">
        <v>25</v>
      </c>
      <c r="D6538">
        <v>3</v>
      </c>
      <c r="E6538">
        <v>6</v>
      </c>
      <c r="F653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538" t="s">
        <v>40</v>
      </c>
      <c r="H6538" t="s">
        <v>16</v>
      </c>
      <c r="I653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38">
        <v>10.9</v>
      </c>
      <c r="K6538">
        <v>8.1999999999999993</v>
      </c>
      <c r="L6538">
        <v>9.6999999999999993</v>
      </c>
      <c r="M6538">
        <v>29</v>
      </c>
      <c r="N6538">
        <v>226</v>
      </c>
    </row>
    <row r="6539" spans="1:14" x14ac:dyDescent="0.35">
      <c r="A6539" t="s">
        <v>43</v>
      </c>
      <c r="B6539" t="s">
        <v>57</v>
      </c>
      <c r="C6539" t="s">
        <v>58</v>
      </c>
      <c r="D6539">
        <v>3</v>
      </c>
      <c r="E6539">
        <v>6</v>
      </c>
      <c r="F653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539" t="s">
        <v>47</v>
      </c>
      <c r="H6539" t="s">
        <v>16</v>
      </c>
      <c r="I653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39">
        <v>13.5</v>
      </c>
      <c r="K6539">
        <v>8.9</v>
      </c>
      <c r="L6539">
        <v>11.5</v>
      </c>
      <c r="M6539">
        <v>25</v>
      </c>
      <c r="N6539">
        <v>267</v>
      </c>
    </row>
    <row r="6540" spans="1:14" x14ac:dyDescent="0.35">
      <c r="A6540" t="s">
        <v>43</v>
      </c>
      <c r="B6540" t="s">
        <v>57</v>
      </c>
      <c r="C6540" t="s">
        <v>58</v>
      </c>
      <c r="D6540">
        <v>4</v>
      </c>
      <c r="E6540">
        <v>8</v>
      </c>
      <c r="F654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540" t="s">
        <v>47</v>
      </c>
      <c r="H6540" t="s">
        <v>16</v>
      </c>
      <c r="I654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40">
        <v>15.4</v>
      </c>
      <c r="K6540">
        <v>10.4</v>
      </c>
      <c r="L6540">
        <v>13.2</v>
      </c>
      <c r="M6540">
        <v>21</v>
      </c>
      <c r="N6540">
        <v>308</v>
      </c>
    </row>
    <row r="6541" spans="1:14" x14ac:dyDescent="0.35">
      <c r="A6541" t="s">
        <v>43</v>
      </c>
      <c r="B6541" t="s">
        <v>1465</v>
      </c>
      <c r="C6541" t="s">
        <v>21</v>
      </c>
      <c r="D6541">
        <v>2</v>
      </c>
      <c r="E6541">
        <v>4</v>
      </c>
      <c r="F654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541" t="s">
        <v>47</v>
      </c>
      <c r="H6541" t="s">
        <v>144</v>
      </c>
      <c r="I654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541">
        <v>12.3</v>
      </c>
      <c r="K6541">
        <v>8.6</v>
      </c>
      <c r="L6541">
        <v>10.6</v>
      </c>
      <c r="M6541">
        <v>27</v>
      </c>
      <c r="N6541">
        <v>248</v>
      </c>
    </row>
    <row r="6542" spans="1:14" x14ac:dyDescent="0.35">
      <c r="A6542" t="s">
        <v>43</v>
      </c>
      <c r="B6542" t="s">
        <v>62</v>
      </c>
      <c r="C6542" t="s">
        <v>21</v>
      </c>
      <c r="D6542">
        <v>2</v>
      </c>
      <c r="E6542">
        <v>4</v>
      </c>
      <c r="F654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542" t="s">
        <v>40</v>
      </c>
      <c r="H6542" t="s">
        <v>16</v>
      </c>
      <c r="I654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42">
        <v>10.7</v>
      </c>
      <c r="K6542">
        <v>8.4</v>
      </c>
      <c r="L6542">
        <v>9.6999999999999993</v>
      </c>
      <c r="M6542">
        <v>29</v>
      </c>
      <c r="N6542">
        <v>226</v>
      </c>
    </row>
    <row r="6543" spans="1:14" x14ac:dyDescent="0.35">
      <c r="A6543" t="s">
        <v>43</v>
      </c>
      <c r="B6543" t="s">
        <v>65</v>
      </c>
      <c r="C6543" t="s">
        <v>66</v>
      </c>
      <c r="D6543">
        <v>3</v>
      </c>
      <c r="E6543">
        <v>6</v>
      </c>
      <c r="F654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543" t="s">
        <v>47</v>
      </c>
      <c r="H6543" t="s">
        <v>16</v>
      </c>
      <c r="I654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43">
        <v>13.8</v>
      </c>
      <c r="K6543">
        <v>11.4</v>
      </c>
      <c r="L6543">
        <v>12.7</v>
      </c>
      <c r="M6543">
        <v>22</v>
      </c>
      <c r="N6543">
        <v>296</v>
      </c>
    </row>
    <row r="6544" spans="1:14" x14ac:dyDescent="0.35">
      <c r="A6544" t="s">
        <v>43</v>
      </c>
      <c r="B6544" t="s">
        <v>1466</v>
      </c>
      <c r="C6544" t="s">
        <v>66</v>
      </c>
      <c r="D6544">
        <v>3</v>
      </c>
      <c r="E6544">
        <v>6</v>
      </c>
      <c r="F654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544" t="s">
        <v>47</v>
      </c>
      <c r="H6544" t="s">
        <v>16</v>
      </c>
      <c r="I654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44">
        <v>13.8</v>
      </c>
      <c r="K6544">
        <v>11.4</v>
      </c>
      <c r="L6544">
        <v>12.7</v>
      </c>
      <c r="M6544">
        <v>22</v>
      </c>
      <c r="N6544">
        <v>296</v>
      </c>
    </row>
    <row r="6545" spans="1:14" x14ac:dyDescent="0.35">
      <c r="A6545" t="s">
        <v>43</v>
      </c>
      <c r="B6545" t="s">
        <v>2018</v>
      </c>
      <c r="C6545" t="s">
        <v>31</v>
      </c>
      <c r="D6545">
        <v>5.2</v>
      </c>
      <c r="E6545">
        <v>10</v>
      </c>
      <c r="F654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545" t="s">
        <v>40</v>
      </c>
      <c r="H6545" t="s">
        <v>16</v>
      </c>
      <c r="I654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45">
        <v>17.5</v>
      </c>
      <c r="K6545">
        <v>11.7</v>
      </c>
      <c r="L6545">
        <v>14.9</v>
      </c>
      <c r="M6545">
        <v>19</v>
      </c>
      <c r="N6545">
        <v>347</v>
      </c>
    </row>
    <row r="6546" spans="1:14" x14ac:dyDescent="0.35">
      <c r="A6546" t="s">
        <v>43</v>
      </c>
      <c r="B6546" t="s">
        <v>2019</v>
      </c>
      <c r="C6546" t="s">
        <v>31</v>
      </c>
      <c r="D6546">
        <v>5.2</v>
      </c>
      <c r="E6546">
        <v>10</v>
      </c>
      <c r="F654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546" t="s">
        <v>40</v>
      </c>
      <c r="H6546" t="s">
        <v>16</v>
      </c>
      <c r="I654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46">
        <v>17.5</v>
      </c>
      <c r="K6546">
        <v>11.7</v>
      </c>
      <c r="L6546">
        <v>14.9</v>
      </c>
      <c r="M6546">
        <v>19</v>
      </c>
      <c r="N6546">
        <v>347</v>
      </c>
    </row>
    <row r="6547" spans="1:14" x14ac:dyDescent="0.35">
      <c r="A6547" t="s">
        <v>43</v>
      </c>
      <c r="B6547" t="s">
        <v>1317</v>
      </c>
      <c r="C6547" t="s">
        <v>38</v>
      </c>
      <c r="D6547">
        <v>2.5</v>
      </c>
      <c r="E6547">
        <v>5</v>
      </c>
      <c r="F654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547" t="s">
        <v>40</v>
      </c>
      <c r="H6547" t="s">
        <v>16</v>
      </c>
      <c r="I654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47">
        <v>12.1</v>
      </c>
      <c r="K6547">
        <v>8.4</v>
      </c>
      <c r="L6547">
        <v>10.4</v>
      </c>
      <c r="M6547">
        <v>27</v>
      </c>
      <c r="N6547">
        <v>243</v>
      </c>
    </row>
    <row r="6548" spans="1:14" x14ac:dyDescent="0.35">
      <c r="A6548" t="s">
        <v>43</v>
      </c>
      <c r="B6548" t="s">
        <v>770</v>
      </c>
      <c r="C6548" t="s">
        <v>38</v>
      </c>
      <c r="D6548">
        <v>2</v>
      </c>
      <c r="E6548">
        <v>4</v>
      </c>
      <c r="F654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548" t="s">
        <v>40</v>
      </c>
      <c r="H6548" t="s">
        <v>16</v>
      </c>
      <c r="I654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48">
        <v>10.7</v>
      </c>
      <c r="K6548">
        <v>8</v>
      </c>
      <c r="L6548">
        <v>9.5</v>
      </c>
      <c r="M6548">
        <v>30</v>
      </c>
      <c r="N6548">
        <v>222</v>
      </c>
    </row>
    <row r="6549" spans="1:14" x14ac:dyDescent="0.35">
      <c r="A6549" t="s">
        <v>43</v>
      </c>
      <c r="B6549" t="s">
        <v>74</v>
      </c>
      <c r="C6549" t="s">
        <v>14</v>
      </c>
      <c r="D6549">
        <v>3</v>
      </c>
      <c r="E6549">
        <v>6</v>
      </c>
      <c r="F654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549" t="s">
        <v>47</v>
      </c>
      <c r="H6549" t="s">
        <v>16</v>
      </c>
      <c r="I654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49">
        <v>11.8</v>
      </c>
      <c r="K6549">
        <v>8.9</v>
      </c>
      <c r="L6549">
        <v>10.5</v>
      </c>
      <c r="M6549">
        <v>27</v>
      </c>
      <c r="N6549">
        <v>245</v>
      </c>
    </row>
    <row r="6550" spans="1:14" x14ac:dyDescent="0.35">
      <c r="A6550" t="s">
        <v>43</v>
      </c>
      <c r="B6550" t="s">
        <v>75</v>
      </c>
      <c r="C6550" t="s">
        <v>38</v>
      </c>
      <c r="D6550">
        <v>3</v>
      </c>
      <c r="E6550">
        <v>6</v>
      </c>
      <c r="F655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550" t="s">
        <v>47</v>
      </c>
      <c r="H6550" t="s">
        <v>16</v>
      </c>
      <c r="I655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50">
        <v>11.8</v>
      </c>
      <c r="K6550">
        <v>8.9</v>
      </c>
      <c r="L6550">
        <v>10.5</v>
      </c>
      <c r="M6550">
        <v>27</v>
      </c>
      <c r="N6550">
        <v>245</v>
      </c>
    </row>
    <row r="6551" spans="1:14" x14ac:dyDescent="0.35">
      <c r="A6551" t="s">
        <v>43</v>
      </c>
      <c r="B6551" t="s">
        <v>1469</v>
      </c>
      <c r="C6551" t="s">
        <v>38</v>
      </c>
      <c r="D6551">
        <v>3</v>
      </c>
      <c r="E6551">
        <v>6</v>
      </c>
      <c r="F655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551" t="s">
        <v>47</v>
      </c>
      <c r="H6551" t="s">
        <v>16</v>
      </c>
      <c r="I655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51">
        <v>12.1</v>
      </c>
      <c r="K6551">
        <v>9.1</v>
      </c>
      <c r="L6551">
        <v>10.8</v>
      </c>
      <c r="M6551">
        <v>26</v>
      </c>
      <c r="N6551">
        <v>252</v>
      </c>
    </row>
    <row r="6552" spans="1:14" x14ac:dyDescent="0.35">
      <c r="A6552" t="s">
        <v>43</v>
      </c>
      <c r="B6552" t="s">
        <v>1470</v>
      </c>
      <c r="C6552" t="s">
        <v>25</v>
      </c>
      <c r="D6552">
        <v>3</v>
      </c>
      <c r="E6552">
        <v>6</v>
      </c>
      <c r="F655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552" t="s">
        <v>47</v>
      </c>
      <c r="H6552" t="s">
        <v>16</v>
      </c>
      <c r="I655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52">
        <v>11.8</v>
      </c>
      <c r="K6552">
        <v>8.9</v>
      </c>
      <c r="L6552">
        <v>10.5</v>
      </c>
      <c r="M6552">
        <v>27</v>
      </c>
      <c r="N6552">
        <v>245</v>
      </c>
    </row>
    <row r="6553" spans="1:14" x14ac:dyDescent="0.35">
      <c r="A6553" t="s">
        <v>43</v>
      </c>
      <c r="B6553" t="s">
        <v>77</v>
      </c>
      <c r="C6553" t="s">
        <v>25</v>
      </c>
      <c r="D6553">
        <v>2.9</v>
      </c>
      <c r="E6553">
        <v>6</v>
      </c>
      <c r="F655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553" t="s">
        <v>47</v>
      </c>
      <c r="H6553" t="s">
        <v>16</v>
      </c>
      <c r="I655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53">
        <v>12.9</v>
      </c>
      <c r="K6553">
        <v>8.5</v>
      </c>
      <c r="L6553">
        <v>10.9</v>
      </c>
      <c r="M6553">
        <v>26</v>
      </c>
      <c r="N6553">
        <v>255</v>
      </c>
    </row>
    <row r="6554" spans="1:14" x14ac:dyDescent="0.35">
      <c r="A6554" t="s">
        <v>43</v>
      </c>
      <c r="B6554" t="s">
        <v>78</v>
      </c>
      <c r="C6554" t="s">
        <v>25</v>
      </c>
      <c r="D6554">
        <v>2.9</v>
      </c>
      <c r="E6554">
        <v>6</v>
      </c>
      <c r="F655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554" t="s">
        <v>47</v>
      </c>
      <c r="H6554" t="s">
        <v>16</v>
      </c>
      <c r="I655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54">
        <v>12.9</v>
      </c>
      <c r="K6554">
        <v>8.5</v>
      </c>
      <c r="L6554">
        <v>10.9</v>
      </c>
      <c r="M6554">
        <v>26</v>
      </c>
      <c r="N6554">
        <v>255</v>
      </c>
    </row>
    <row r="6555" spans="1:14" x14ac:dyDescent="0.35">
      <c r="A6555" t="s">
        <v>43</v>
      </c>
      <c r="B6555" t="s">
        <v>79</v>
      </c>
      <c r="C6555" t="s">
        <v>58</v>
      </c>
      <c r="D6555">
        <v>4</v>
      </c>
      <c r="E6555">
        <v>8</v>
      </c>
      <c r="F655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555" t="s">
        <v>47</v>
      </c>
      <c r="H6555" t="s">
        <v>16</v>
      </c>
      <c r="I655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55">
        <v>17.600000000000001</v>
      </c>
      <c r="K6555">
        <v>10.7</v>
      </c>
      <c r="L6555">
        <v>14.5</v>
      </c>
      <c r="M6555">
        <v>19</v>
      </c>
      <c r="N6555">
        <v>339</v>
      </c>
    </row>
    <row r="6556" spans="1:14" x14ac:dyDescent="0.35">
      <c r="A6556" t="s">
        <v>43</v>
      </c>
      <c r="B6556" t="s">
        <v>80</v>
      </c>
      <c r="C6556" t="s">
        <v>21</v>
      </c>
      <c r="D6556">
        <v>3</v>
      </c>
      <c r="E6556">
        <v>6</v>
      </c>
      <c r="F655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556" t="s">
        <v>47</v>
      </c>
      <c r="H6556" t="s">
        <v>16</v>
      </c>
      <c r="I655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56">
        <v>13.1</v>
      </c>
      <c r="K6556">
        <v>10.3</v>
      </c>
      <c r="L6556">
        <v>11.8</v>
      </c>
      <c r="M6556">
        <v>24</v>
      </c>
      <c r="N6556">
        <v>276</v>
      </c>
    </row>
    <row r="6557" spans="1:14" x14ac:dyDescent="0.35">
      <c r="A6557" t="s">
        <v>43</v>
      </c>
      <c r="B6557" t="s">
        <v>1471</v>
      </c>
      <c r="C6557" t="s">
        <v>38</v>
      </c>
      <c r="D6557">
        <v>2</v>
      </c>
      <c r="E6557">
        <v>4</v>
      </c>
      <c r="F655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557" t="s">
        <v>40</v>
      </c>
      <c r="H6557" t="s">
        <v>144</v>
      </c>
      <c r="I655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557">
        <v>10.3</v>
      </c>
      <c r="K6557">
        <v>7.7</v>
      </c>
      <c r="L6557">
        <v>9.1</v>
      </c>
      <c r="M6557">
        <v>31</v>
      </c>
      <c r="N6557">
        <v>213</v>
      </c>
    </row>
    <row r="6558" spans="1:14" x14ac:dyDescent="0.35">
      <c r="A6558" t="s">
        <v>43</v>
      </c>
      <c r="B6558" t="s">
        <v>1472</v>
      </c>
      <c r="C6558" t="s">
        <v>31</v>
      </c>
      <c r="D6558">
        <v>2</v>
      </c>
      <c r="E6558">
        <v>4</v>
      </c>
      <c r="F655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558" t="s">
        <v>40</v>
      </c>
      <c r="H6558" t="s">
        <v>144</v>
      </c>
      <c r="I655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558">
        <v>10.3</v>
      </c>
      <c r="K6558">
        <v>7.7</v>
      </c>
      <c r="L6558">
        <v>9.1</v>
      </c>
      <c r="M6558">
        <v>31</v>
      </c>
      <c r="N6558">
        <v>213</v>
      </c>
    </row>
    <row r="6559" spans="1:14" x14ac:dyDescent="0.35">
      <c r="A6559" t="s">
        <v>43</v>
      </c>
      <c r="B6559" t="s">
        <v>1319</v>
      </c>
      <c r="C6559" t="s">
        <v>38</v>
      </c>
      <c r="D6559">
        <v>2.5</v>
      </c>
      <c r="E6559">
        <v>5</v>
      </c>
      <c r="F655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559" t="s">
        <v>40</v>
      </c>
      <c r="H6559" t="s">
        <v>16</v>
      </c>
      <c r="I655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59">
        <v>12.1</v>
      </c>
      <c r="K6559">
        <v>8.1999999999999993</v>
      </c>
      <c r="L6559">
        <v>10.3</v>
      </c>
      <c r="M6559">
        <v>27</v>
      </c>
      <c r="N6559">
        <v>241</v>
      </c>
    </row>
    <row r="6560" spans="1:14" x14ac:dyDescent="0.35">
      <c r="A6560" t="s">
        <v>43</v>
      </c>
      <c r="B6560" t="s">
        <v>1474</v>
      </c>
      <c r="C6560" t="s">
        <v>38</v>
      </c>
      <c r="D6560">
        <v>2</v>
      </c>
      <c r="E6560">
        <v>4</v>
      </c>
      <c r="F656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560" t="s">
        <v>40</v>
      </c>
      <c r="H6560" t="s">
        <v>16</v>
      </c>
      <c r="I656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60">
        <v>10.4</v>
      </c>
      <c r="K6560">
        <v>8.1999999999999993</v>
      </c>
      <c r="L6560">
        <v>9.4</v>
      </c>
      <c r="M6560">
        <v>30</v>
      </c>
      <c r="N6560">
        <v>220</v>
      </c>
    </row>
    <row r="6561" spans="1:14" x14ac:dyDescent="0.35">
      <c r="A6561" t="s">
        <v>85</v>
      </c>
      <c r="B6561" t="s">
        <v>1475</v>
      </c>
      <c r="C6561" t="s">
        <v>66</v>
      </c>
      <c r="D6561">
        <v>4</v>
      </c>
      <c r="E6561">
        <v>8</v>
      </c>
      <c r="F656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561" t="s">
        <v>47</v>
      </c>
      <c r="H6561" t="s">
        <v>16</v>
      </c>
      <c r="I656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61">
        <v>16.399999999999999</v>
      </c>
      <c r="K6561">
        <v>10.1</v>
      </c>
      <c r="L6561">
        <v>13.6</v>
      </c>
      <c r="M6561">
        <v>21</v>
      </c>
      <c r="N6561">
        <v>315</v>
      </c>
    </row>
    <row r="6562" spans="1:14" x14ac:dyDescent="0.35">
      <c r="A6562" t="s">
        <v>85</v>
      </c>
      <c r="B6562" t="s">
        <v>1475</v>
      </c>
      <c r="C6562" t="s">
        <v>66</v>
      </c>
      <c r="D6562">
        <v>6</v>
      </c>
      <c r="E6562">
        <v>12</v>
      </c>
      <c r="F656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562" t="s">
        <v>47</v>
      </c>
      <c r="H6562" t="s">
        <v>16</v>
      </c>
      <c r="I656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62">
        <v>20</v>
      </c>
      <c r="K6562">
        <v>13.8</v>
      </c>
      <c r="L6562">
        <v>17.2</v>
      </c>
      <c r="M6562">
        <v>16</v>
      </c>
      <c r="N6562">
        <v>401</v>
      </c>
    </row>
    <row r="6563" spans="1:14" x14ac:dyDescent="0.35">
      <c r="A6563" t="s">
        <v>85</v>
      </c>
      <c r="B6563" t="s">
        <v>2020</v>
      </c>
      <c r="C6563" t="s">
        <v>14</v>
      </c>
      <c r="D6563">
        <v>4</v>
      </c>
      <c r="E6563">
        <v>8</v>
      </c>
      <c r="F656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563" t="s">
        <v>758</v>
      </c>
      <c r="H6563" t="s">
        <v>16</v>
      </c>
      <c r="I656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63">
        <v>15.1</v>
      </c>
      <c r="K6563">
        <v>9.1</v>
      </c>
      <c r="L6563">
        <v>12.4</v>
      </c>
      <c r="M6563">
        <v>23</v>
      </c>
      <c r="N6563">
        <v>291</v>
      </c>
    </row>
    <row r="6564" spans="1:14" x14ac:dyDescent="0.35">
      <c r="A6564" t="s">
        <v>85</v>
      </c>
      <c r="B6564" t="s">
        <v>2020</v>
      </c>
      <c r="C6564" t="s">
        <v>14</v>
      </c>
      <c r="D6564">
        <v>6</v>
      </c>
      <c r="E6564">
        <v>12</v>
      </c>
      <c r="F656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564" t="s">
        <v>758</v>
      </c>
      <c r="H6564" t="s">
        <v>16</v>
      </c>
      <c r="I656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64">
        <v>19</v>
      </c>
      <c r="K6564">
        <v>11.6</v>
      </c>
      <c r="L6564">
        <v>15.7</v>
      </c>
      <c r="M6564">
        <v>18</v>
      </c>
      <c r="N6564">
        <v>364</v>
      </c>
    </row>
    <row r="6565" spans="1:14" x14ac:dyDescent="0.35">
      <c r="A6565" t="s">
        <v>85</v>
      </c>
      <c r="B6565" t="s">
        <v>2021</v>
      </c>
      <c r="C6565" t="s">
        <v>38</v>
      </c>
      <c r="D6565">
        <v>4</v>
      </c>
      <c r="E6565">
        <v>8</v>
      </c>
      <c r="F656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565" t="s">
        <v>758</v>
      </c>
      <c r="H6565" t="s">
        <v>16</v>
      </c>
      <c r="I656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65">
        <v>15.1</v>
      </c>
      <c r="K6565">
        <v>9.1</v>
      </c>
      <c r="L6565">
        <v>12.4</v>
      </c>
      <c r="M6565">
        <v>23</v>
      </c>
      <c r="N6565">
        <v>291</v>
      </c>
    </row>
    <row r="6566" spans="1:14" x14ac:dyDescent="0.35">
      <c r="A6566" t="s">
        <v>85</v>
      </c>
      <c r="B6566" t="s">
        <v>2021</v>
      </c>
      <c r="C6566" t="s">
        <v>38</v>
      </c>
      <c r="D6566">
        <v>6</v>
      </c>
      <c r="E6566">
        <v>12</v>
      </c>
      <c r="F656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566" t="s">
        <v>758</v>
      </c>
      <c r="H6566" t="s">
        <v>16</v>
      </c>
      <c r="I656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66">
        <v>19.2</v>
      </c>
      <c r="K6566">
        <v>12.2</v>
      </c>
      <c r="L6566">
        <v>16</v>
      </c>
      <c r="M6566">
        <v>18</v>
      </c>
      <c r="N6566">
        <v>373</v>
      </c>
    </row>
    <row r="6567" spans="1:14" x14ac:dyDescent="0.35">
      <c r="A6567" t="s">
        <v>85</v>
      </c>
      <c r="B6567" t="s">
        <v>2022</v>
      </c>
      <c r="C6567" t="s">
        <v>25</v>
      </c>
      <c r="D6567">
        <v>6</v>
      </c>
      <c r="E6567">
        <v>12</v>
      </c>
      <c r="F656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567" t="s">
        <v>758</v>
      </c>
      <c r="H6567" t="s">
        <v>16</v>
      </c>
      <c r="I656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67">
        <v>19.2</v>
      </c>
      <c r="K6567">
        <v>12.2</v>
      </c>
      <c r="L6567">
        <v>16</v>
      </c>
      <c r="M6567">
        <v>18</v>
      </c>
      <c r="N6567">
        <v>373</v>
      </c>
    </row>
    <row r="6568" spans="1:14" x14ac:dyDescent="0.35">
      <c r="A6568" t="s">
        <v>91</v>
      </c>
      <c r="B6568" t="s">
        <v>2023</v>
      </c>
      <c r="C6568" t="s">
        <v>38</v>
      </c>
      <c r="D6568">
        <v>2</v>
      </c>
      <c r="E6568">
        <v>4</v>
      </c>
      <c r="F656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568" t="s">
        <v>47</v>
      </c>
      <c r="H6568" t="s">
        <v>16</v>
      </c>
      <c r="I656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68">
        <v>10.1</v>
      </c>
      <c r="K6568">
        <v>7</v>
      </c>
      <c r="L6568">
        <v>8.6999999999999993</v>
      </c>
      <c r="M6568">
        <v>32</v>
      </c>
      <c r="N6568">
        <v>204</v>
      </c>
    </row>
    <row r="6569" spans="1:14" x14ac:dyDescent="0.35">
      <c r="A6569" t="s">
        <v>91</v>
      </c>
      <c r="B6569" t="s">
        <v>1477</v>
      </c>
      <c r="C6569" t="s">
        <v>38</v>
      </c>
      <c r="D6569">
        <v>2</v>
      </c>
      <c r="E6569">
        <v>4</v>
      </c>
      <c r="F656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569" t="s">
        <v>47</v>
      </c>
      <c r="H6569" t="s">
        <v>16</v>
      </c>
      <c r="I656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69">
        <v>10.9</v>
      </c>
      <c r="K6569">
        <v>7.5</v>
      </c>
      <c r="L6569">
        <v>9.4</v>
      </c>
      <c r="M6569">
        <v>30</v>
      </c>
      <c r="N6569">
        <v>219</v>
      </c>
    </row>
    <row r="6570" spans="1:14" x14ac:dyDescent="0.35">
      <c r="A6570" t="s">
        <v>91</v>
      </c>
      <c r="B6570" t="s">
        <v>2024</v>
      </c>
      <c r="C6570" t="s">
        <v>38</v>
      </c>
      <c r="D6570">
        <v>2</v>
      </c>
      <c r="E6570">
        <v>4</v>
      </c>
      <c r="F657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570" t="s">
        <v>47</v>
      </c>
      <c r="H6570" t="s">
        <v>16</v>
      </c>
      <c r="I657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70">
        <v>9.5</v>
      </c>
      <c r="K6570">
        <v>7.4</v>
      </c>
      <c r="L6570">
        <v>8.5</v>
      </c>
      <c r="M6570">
        <v>33</v>
      </c>
      <c r="N6570">
        <v>200</v>
      </c>
    </row>
    <row r="6571" spans="1:14" x14ac:dyDescent="0.35">
      <c r="A6571" t="s">
        <v>91</v>
      </c>
      <c r="B6571" t="s">
        <v>1478</v>
      </c>
      <c r="C6571" t="s">
        <v>38</v>
      </c>
      <c r="D6571">
        <v>2</v>
      </c>
      <c r="E6571">
        <v>4</v>
      </c>
      <c r="F657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571" t="s">
        <v>47</v>
      </c>
      <c r="H6571" t="s">
        <v>16</v>
      </c>
      <c r="I657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71">
        <v>10.9</v>
      </c>
      <c r="K6571">
        <v>7.5</v>
      </c>
      <c r="L6571">
        <v>9.4</v>
      </c>
      <c r="M6571">
        <v>30</v>
      </c>
      <c r="N6571">
        <v>219</v>
      </c>
    </row>
    <row r="6572" spans="1:14" x14ac:dyDescent="0.35">
      <c r="A6572" t="s">
        <v>91</v>
      </c>
      <c r="B6572" t="s">
        <v>2025</v>
      </c>
      <c r="C6572" t="s">
        <v>14</v>
      </c>
      <c r="D6572">
        <v>2</v>
      </c>
      <c r="E6572">
        <v>4</v>
      </c>
      <c r="F657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572" t="s">
        <v>47</v>
      </c>
      <c r="H6572" t="s">
        <v>16</v>
      </c>
      <c r="I657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72">
        <v>9.5</v>
      </c>
      <c r="K6572">
        <v>6.9</v>
      </c>
      <c r="L6572">
        <v>8.3000000000000007</v>
      </c>
      <c r="M6572">
        <v>34</v>
      </c>
      <c r="N6572">
        <v>195</v>
      </c>
    </row>
    <row r="6573" spans="1:14" x14ac:dyDescent="0.35">
      <c r="A6573" t="s">
        <v>91</v>
      </c>
      <c r="B6573" t="s">
        <v>1482</v>
      </c>
      <c r="C6573" t="s">
        <v>38</v>
      </c>
      <c r="D6573">
        <v>2</v>
      </c>
      <c r="E6573">
        <v>4</v>
      </c>
      <c r="F657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573" t="s">
        <v>47</v>
      </c>
      <c r="H6573" t="s">
        <v>16</v>
      </c>
      <c r="I657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73">
        <v>10.6</v>
      </c>
      <c r="K6573">
        <v>7.3</v>
      </c>
      <c r="L6573">
        <v>9.1</v>
      </c>
      <c r="M6573">
        <v>31</v>
      </c>
      <c r="N6573">
        <v>213</v>
      </c>
    </row>
    <row r="6574" spans="1:14" x14ac:dyDescent="0.35">
      <c r="A6574" t="s">
        <v>91</v>
      </c>
      <c r="B6574" t="s">
        <v>2026</v>
      </c>
      <c r="C6574" t="s">
        <v>14</v>
      </c>
      <c r="D6574">
        <v>2</v>
      </c>
      <c r="E6574">
        <v>4</v>
      </c>
      <c r="F657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574" t="s">
        <v>47</v>
      </c>
      <c r="H6574" t="s">
        <v>16</v>
      </c>
      <c r="I657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74">
        <v>10.1</v>
      </c>
      <c r="K6574">
        <v>7</v>
      </c>
      <c r="L6574">
        <v>8.6999999999999993</v>
      </c>
      <c r="M6574">
        <v>32</v>
      </c>
      <c r="N6574">
        <v>204</v>
      </c>
    </row>
    <row r="6575" spans="1:14" x14ac:dyDescent="0.35">
      <c r="A6575" t="s">
        <v>91</v>
      </c>
      <c r="B6575" t="s">
        <v>1483</v>
      </c>
      <c r="C6575" t="s">
        <v>14</v>
      </c>
      <c r="D6575">
        <v>2</v>
      </c>
      <c r="E6575">
        <v>4</v>
      </c>
      <c r="F657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575" t="s">
        <v>47</v>
      </c>
      <c r="H6575" t="s">
        <v>16</v>
      </c>
      <c r="I657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75">
        <v>10.9</v>
      </c>
      <c r="K6575">
        <v>7.5</v>
      </c>
      <c r="L6575">
        <v>9.4</v>
      </c>
      <c r="M6575">
        <v>30</v>
      </c>
      <c r="N6575">
        <v>219</v>
      </c>
    </row>
    <row r="6576" spans="1:14" x14ac:dyDescent="0.35">
      <c r="A6576" t="s">
        <v>91</v>
      </c>
      <c r="B6576" t="s">
        <v>1484</v>
      </c>
      <c r="C6576" t="s">
        <v>14</v>
      </c>
      <c r="D6576">
        <v>2</v>
      </c>
      <c r="E6576">
        <v>4</v>
      </c>
      <c r="F657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576" t="s">
        <v>47</v>
      </c>
      <c r="H6576" t="s">
        <v>16</v>
      </c>
      <c r="I657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76">
        <v>10.9</v>
      </c>
      <c r="K6576">
        <v>7.5</v>
      </c>
      <c r="L6576">
        <v>9.4</v>
      </c>
      <c r="M6576">
        <v>30</v>
      </c>
      <c r="N6576">
        <v>219</v>
      </c>
    </row>
    <row r="6577" spans="1:14" x14ac:dyDescent="0.35">
      <c r="A6577" t="s">
        <v>91</v>
      </c>
      <c r="B6577" t="s">
        <v>1486</v>
      </c>
      <c r="C6577" t="s">
        <v>38</v>
      </c>
      <c r="D6577">
        <v>3</v>
      </c>
      <c r="E6577">
        <v>6</v>
      </c>
      <c r="F657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577" t="s">
        <v>47</v>
      </c>
      <c r="H6577" t="s">
        <v>16</v>
      </c>
      <c r="I657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77">
        <v>12.4</v>
      </c>
      <c r="K6577">
        <v>8.5</v>
      </c>
      <c r="L6577">
        <v>10.7</v>
      </c>
      <c r="M6577">
        <v>26</v>
      </c>
      <c r="N6577">
        <v>249</v>
      </c>
    </row>
    <row r="6578" spans="1:14" x14ac:dyDescent="0.35">
      <c r="A6578" t="s">
        <v>91</v>
      </c>
      <c r="B6578" t="s">
        <v>1485</v>
      </c>
      <c r="C6578" t="s">
        <v>14</v>
      </c>
      <c r="D6578">
        <v>3</v>
      </c>
      <c r="E6578">
        <v>6</v>
      </c>
      <c r="F657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578" t="s">
        <v>47</v>
      </c>
      <c r="H6578" t="s">
        <v>16</v>
      </c>
      <c r="I657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78">
        <v>11.4</v>
      </c>
      <c r="K6578">
        <v>8.1</v>
      </c>
      <c r="L6578">
        <v>9.9</v>
      </c>
      <c r="M6578">
        <v>29</v>
      </c>
      <c r="N6578">
        <v>231</v>
      </c>
    </row>
    <row r="6579" spans="1:14" x14ac:dyDescent="0.35">
      <c r="A6579" t="s">
        <v>91</v>
      </c>
      <c r="B6579" t="s">
        <v>1487</v>
      </c>
      <c r="C6579" t="s">
        <v>14</v>
      </c>
      <c r="D6579">
        <v>3</v>
      </c>
      <c r="E6579">
        <v>6</v>
      </c>
      <c r="F657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579" t="s">
        <v>47</v>
      </c>
      <c r="H6579" t="s">
        <v>16</v>
      </c>
      <c r="I657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79">
        <v>11.4</v>
      </c>
      <c r="K6579">
        <v>8.3000000000000007</v>
      </c>
      <c r="L6579">
        <v>10</v>
      </c>
      <c r="M6579">
        <v>28</v>
      </c>
      <c r="N6579">
        <v>233</v>
      </c>
    </row>
    <row r="6580" spans="1:14" x14ac:dyDescent="0.35">
      <c r="A6580" t="s">
        <v>91</v>
      </c>
      <c r="B6580" t="s">
        <v>1487</v>
      </c>
      <c r="C6580" t="s">
        <v>14</v>
      </c>
      <c r="D6580">
        <v>3</v>
      </c>
      <c r="E6580">
        <v>6</v>
      </c>
      <c r="F658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580" t="s">
        <v>17</v>
      </c>
      <c r="H6580" t="s">
        <v>16</v>
      </c>
      <c r="I658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80">
        <v>13</v>
      </c>
      <c r="K6580">
        <v>8.5</v>
      </c>
      <c r="L6580">
        <v>11</v>
      </c>
      <c r="M6580">
        <v>26</v>
      </c>
      <c r="N6580">
        <v>257</v>
      </c>
    </row>
    <row r="6581" spans="1:14" x14ac:dyDescent="0.35">
      <c r="A6581" t="s">
        <v>91</v>
      </c>
      <c r="B6581" t="s">
        <v>1488</v>
      </c>
      <c r="C6581" t="s">
        <v>14</v>
      </c>
      <c r="D6581">
        <v>3</v>
      </c>
      <c r="E6581">
        <v>6</v>
      </c>
      <c r="F658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581" t="s">
        <v>47</v>
      </c>
      <c r="H6581" t="s">
        <v>16</v>
      </c>
      <c r="I658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81">
        <v>11.4</v>
      </c>
      <c r="K6581">
        <v>8.3000000000000007</v>
      </c>
      <c r="L6581">
        <v>10</v>
      </c>
      <c r="M6581">
        <v>28</v>
      </c>
      <c r="N6581">
        <v>233</v>
      </c>
    </row>
    <row r="6582" spans="1:14" x14ac:dyDescent="0.35">
      <c r="A6582" t="s">
        <v>91</v>
      </c>
      <c r="B6582" t="s">
        <v>2027</v>
      </c>
      <c r="C6582" t="s">
        <v>25</v>
      </c>
      <c r="D6582">
        <v>2</v>
      </c>
      <c r="E6582">
        <v>4</v>
      </c>
      <c r="F658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582" t="s">
        <v>47</v>
      </c>
      <c r="H6582" t="s">
        <v>16</v>
      </c>
      <c r="I658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82">
        <v>9.9</v>
      </c>
      <c r="K6582">
        <v>7.5</v>
      </c>
      <c r="L6582">
        <v>8.8000000000000007</v>
      </c>
      <c r="M6582">
        <v>32</v>
      </c>
      <c r="N6582">
        <v>206</v>
      </c>
    </row>
    <row r="6583" spans="1:14" x14ac:dyDescent="0.35">
      <c r="A6583" t="s">
        <v>91</v>
      </c>
      <c r="B6583" t="s">
        <v>2028</v>
      </c>
      <c r="C6583" t="s">
        <v>25</v>
      </c>
      <c r="D6583">
        <v>3</v>
      </c>
      <c r="E6583">
        <v>6</v>
      </c>
      <c r="F658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583" t="s">
        <v>47</v>
      </c>
      <c r="H6583" t="s">
        <v>16</v>
      </c>
      <c r="I658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83">
        <v>10.7</v>
      </c>
      <c r="K6583">
        <v>8.1</v>
      </c>
      <c r="L6583">
        <v>9.5</v>
      </c>
      <c r="M6583">
        <v>30</v>
      </c>
      <c r="N6583">
        <v>222</v>
      </c>
    </row>
    <row r="6584" spans="1:14" x14ac:dyDescent="0.35">
      <c r="A6584" t="s">
        <v>91</v>
      </c>
      <c r="B6584" t="s">
        <v>2029</v>
      </c>
      <c r="C6584" t="s">
        <v>58</v>
      </c>
      <c r="D6584">
        <v>4.4000000000000004</v>
      </c>
      <c r="E6584">
        <v>8</v>
      </c>
      <c r="F658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584" t="s">
        <v>47</v>
      </c>
      <c r="H6584" t="s">
        <v>16</v>
      </c>
      <c r="I658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84">
        <v>14.5</v>
      </c>
      <c r="K6584">
        <v>9.9</v>
      </c>
      <c r="L6584">
        <v>12.4</v>
      </c>
      <c r="M6584">
        <v>23</v>
      </c>
      <c r="N6584">
        <v>290</v>
      </c>
    </row>
    <row r="6585" spans="1:14" x14ac:dyDescent="0.35">
      <c r="A6585" t="s">
        <v>91</v>
      </c>
      <c r="B6585" t="s">
        <v>2030</v>
      </c>
      <c r="C6585" t="s">
        <v>58</v>
      </c>
      <c r="D6585">
        <v>4.4000000000000004</v>
      </c>
      <c r="E6585">
        <v>8</v>
      </c>
      <c r="F658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585" t="s">
        <v>47</v>
      </c>
      <c r="H6585" t="s">
        <v>16</v>
      </c>
      <c r="I658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85">
        <v>14.5</v>
      </c>
      <c r="K6585">
        <v>9.9</v>
      </c>
      <c r="L6585">
        <v>12.4</v>
      </c>
      <c r="M6585">
        <v>23</v>
      </c>
      <c r="N6585">
        <v>290</v>
      </c>
    </row>
    <row r="6586" spans="1:14" x14ac:dyDescent="0.35">
      <c r="A6586" t="s">
        <v>91</v>
      </c>
      <c r="B6586" t="s">
        <v>1497</v>
      </c>
      <c r="C6586" t="s">
        <v>58</v>
      </c>
      <c r="D6586">
        <v>4.4000000000000004</v>
      </c>
      <c r="E6586">
        <v>8</v>
      </c>
      <c r="F658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586" t="s">
        <v>47</v>
      </c>
      <c r="H6586" t="s">
        <v>16</v>
      </c>
      <c r="I658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86">
        <v>14.5</v>
      </c>
      <c r="K6586">
        <v>9.9</v>
      </c>
      <c r="L6586">
        <v>12.4</v>
      </c>
      <c r="M6586">
        <v>23</v>
      </c>
      <c r="N6586">
        <v>290</v>
      </c>
    </row>
    <row r="6587" spans="1:14" x14ac:dyDescent="0.35">
      <c r="A6587" t="s">
        <v>91</v>
      </c>
      <c r="B6587" t="s">
        <v>1498</v>
      </c>
      <c r="C6587" t="s">
        <v>38</v>
      </c>
      <c r="D6587">
        <v>3</v>
      </c>
      <c r="E6587">
        <v>6</v>
      </c>
      <c r="F658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587" t="s">
        <v>40</v>
      </c>
      <c r="H6587" t="s">
        <v>16</v>
      </c>
      <c r="I658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87">
        <v>14.1</v>
      </c>
      <c r="K6587">
        <v>10.3</v>
      </c>
      <c r="L6587">
        <v>12.4</v>
      </c>
      <c r="M6587">
        <v>23</v>
      </c>
      <c r="N6587">
        <v>290</v>
      </c>
    </row>
    <row r="6588" spans="1:14" x14ac:dyDescent="0.35">
      <c r="A6588" t="s">
        <v>91</v>
      </c>
      <c r="B6588" t="s">
        <v>1498</v>
      </c>
      <c r="C6588" t="s">
        <v>38</v>
      </c>
      <c r="D6588">
        <v>3</v>
      </c>
      <c r="E6588">
        <v>6</v>
      </c>
      <c r="F658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588" t="s">
        <v>17</v>
      </c>
      <c r="H6588" t="s">
        <v>16</v>
      </c>
      <c r="I658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88">
        <v>13.4</v>
      </c>
      <c r="K6588">
        <v>9.6</v>
      </c>
      <c r="L6588">
        <v>11.7</v>
      </c>
      <c r="M6588">
        <v>24</v>
      </c>
      <c r="N6588">
        <v>273</v>
      </c>
    </row>
    <row r="6589" spans="1:14" x14ac:dyDescent="0.35">
      <c r="A6589" t="s">
        <v>91</v>
      </c>
      <c r="B6589" t="s">
        <v>1499</v>
      </c>
      <c r="C6589" t="s">
        <v>38</v>
      </c>
      <c r="D6589">
        <v>3</v>
      </c>
      <c r="E6589">
        <v>6</v>
      </c>
      <c r="F658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589" t="s">
        <v>47</v>
      </c>
      <c r="H6589" t="s">
        <v>16</v>
      </c>
      <c r="I658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89">
        <v>11.4</v>
      </c>
      <c r="K6589">
        <v>8.1</v>
      </c>
      <c r="L6589">
        <v>9.9</v>
      </c>
      <c r="M6589">
        <v>29</v>
      </c>
      <c r="N6589">
        <v>231</v>
      </c>
    </row>
    <row r="6590" spans="1:14" x14ac:dyDescent="0.35">
      <c r="A6590" t="s">
        <v>91</v>
      </c>
      <c r="B6590" t="s">
        <v>1499</v>
      </c>
      <c r="C6590" t="s">
        <v>38</v>
      </c>
      <c r="D6590">
        <v>3</v>
      </c>
      <c r="E6590">
        <v>6</v>
      </c>
      <c r="F659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590" t="s">
        <v>17</v>
      </c>
      <c r="H6590" t="s">
        <v>16</v>
      </c>
      <c r="I659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90">
        <v>12.7</v>
      </c>
      <c r="K6590">
        <v>8.8000000000000007</v>
      </c>
      <c r="L6590">
        <v>10.9</v>
      </c>
      <c r="M6590">
        <v>26</v>
      </c>
      <c r="N6590">
        <v>255</v>
      </c>
    </row>
    <row r="6591" spans="1:14" x14ac:dyDescent="0.35">
      <c r="A6591" t="s">
        <v>91</v>
      </c>
      <c r="B6591" t="s">
        <v>1502</v>
      </c>
      <c r="C6591" t="s">
        <v>38</v>
      </c>
      <c r="D6591">
        <v>3</v>
      </c>
      <c r="E6591">
        <v>6</v>
      </c>
      <c r="F659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591" t="s">
        <v>47</v>
      </c>
      <c r="H6591" t="s">
        <v>16</v>
      </c>
      <c r="I659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91">
        <v>11.4</v>
      </c>
      <c r="K6591">
        <v>8.3000000000000007</v>
      </c>
      <c r="L6591">
        <v>10</v>
      </c>
      <c r="M6591">
        <v>28</v>
      </c>
      <c r="N6591">
        <v>233</v>
      </c>
    </row>
    <row r="6592" spans="1:14" x14ac:dyDescent="0.35">
      <c r="A6592" t="s">
        <v>91</v>
      </c>
      <c r="B6592" t="s">
        <v>1500</v>
      </c>
      <c r="C6592" t="s">
        <v>38</v>
      </c>
      <c r="D6592">
        <v>3</v>
      </c>
      <c r="E6592">
        <v>6</v>
      </c>
      <c r="F659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592" t="s">
        <v>47</v>
      </c>
      <c r="H6592" t="s">
        <v>16</v>
      </c>
      <c r="I659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92">
        <v>11.4</v>
      </c>
      <c r="K6592">
        <v>8.1</v>
      </c>
      <c r="L6592">
        <v>9.9</v>
      </c>
      <c r="M6592">
        <v>29</v>
      </c>
      <c r="N6592">
        <v>231</v>
      </c>
    </row>
    <row r="6593" spans="1:14" x14ac:dyDescent="0.35">
      <c r="A6593" t="s">
        <v>91</v>
      </c>
      <c r="B6593" t="s">
        <v>1501</v>
      </c>
      <c r="C6593" t="s">
        <v>38</v>
      </c>
      <c r="D6593">
        <v>3</v>
      </c>
      <c r="E6593">
        <v>6</v>
      </c>
      <c r="F659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593" t="s">
        <v>47</v>
      </c>
      <c r="H6593" t="s">
        <v>16</v>
      </c>
      <c r="I659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93">
        <v>11.4</v>
      </c>
      <c r="K6593">
        <v>8.1</v>
      </c>
      <c r="L6593">
        <v>9.9</v>
      </c>
      <c r="M6593">
        <v>29</v>
      </c>
      <c r="N6593">
        <v>231</v>
      </c>
    </row>
    <row r="6594" spans="1:14" x14ac:dyDescent="0.35">
      <c r="A6594" t="s">
        <v>91</v>
      </c>
      <c r="B6594" t="s">
        <v>1500</v>
      </c>
      <c r="C6594" t="s">
        <v>38</v>
      </c>
      <c r="D6594">
        <v>3</v>
      </c>
      <c r="E6594">
        <v>6</v>
      </c>
      <c r="F659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594" t="s">
        <v>17</v>
      </c>
      <c r="H6594" t="s">
        <v>16</v>
      </c>
      <c r="I659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94">
        <v>12.7</v>
      </c>
      <c r="K6594">
        <v>8.8000000000000007</v>
      </c>
      <c r="L6594">
        <v>10.9</v>
      </c>
      <c r="M6594">
        <v>26</v>
      </c>
      <c r="N6594">
        <v>255</v>
      </c>
    </row>
    <row r="6595" spans="1:14" x14ac:dyDescent="0.35">
      <c r="A6595" t="s">
        <v>91</v>
      </c>
      <c r="B6595" t="s">
        <v>1501</v>
      </c>
      <c r="C6595" t="s">
        <v>38</v>
      </c>
      <c r="D6595">
        <v>3</v>
      </c>
      <c r="E6595">
        <v>6</v>
      </c>
      <c r="F659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595" t="s">
        <v>17</v>
      </c>
      <c r="H6595" t="s">
        <v>16</v>
      </c>
      <c r="I659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95">
        <v>12.7</v>
      </c>
      <c r="K6595">
        <v>8.8000000000000007</v>
      </c>
      <c r="L6595">
        <v>10.9</v>
      </c>
      <c r="M6595">
        <v>26</v>
      </c>
      <c r="N6595">
        <v>255</v>
      </c>
    </row>
    <row r="6596" spans="1:14" x14ac:dyDescent="0.35">
      <c r="A6596" t="s">
        <v>91</v>
      </c>
      <c r="B6596" t="s">
        <v>1503</v>
      </c>
      <c r="C6596" t="s">
        <v>38</v>
      </c>
      <c r="D6596">
        <v>3</v>
      </c>
      <c r="E6596">
        <v>6</v>
      </c>
      <c r="F659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596" t="s">
        <v>47</v>
      </c>
      <c r="H6596" t="s">
        <v>16</v>
      </c>
      <c r="I659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96">
        <v>11.4</v>
      </c>
      <c r="K6596">
        <v>8.3000000000000007</v>
      </c>
      <c r="L6596">
        <v>10</v>
      </c>
      <c r="M6596">
        <v>28</v>
      </c>
      <c r="N6596">
        <v>233</v>
      </c>
    </row>
    <row r="6597" spans="1:14" x14ac:dyDescent="0.35">
      <c r="A6597" t="s">
        <v>91</v>
      </c>
      <c r="B6597" t="s">
        <v>1504</v>
      </c>
      <c r="C6597" t="s">
        <v>38</v>
      </c>
      <c r="D6597">
        <v>3</v>
      </c>
      <c r="E6597">
        <v>6</v>
      </c>
      <c r="F659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597" t="s">
        <v>47</v>
      </c>
      <c r="H6597" t="s">
        <v>16</v>
      </c>
      <c r="I659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97">
        <v>11.4</v>
      </c>
      <c r="K6597">
        <v>8.3000000000000007</v>
      </c>
      <c r="L6597">
        <v>10</v>
      </c>
      <c r="M6597">
        <v>28</v>
      </c>
      <c r="N6597">
        <v>233</v>
      </c>
    </row>
    <row r="6598" spans="1:14" x14ac:dyDescent="0.35">
      <c r="A6598" t="s">
        <v>91</v>
      </c>
      <c r="B6598" t="s">
        <v>2031</v>
      </c>
      <c r="C6598" t="s">
        <v>14</v>
      </c>
      <c r="D6598">
        <v>3</v>
      </c>
      <c r="E6598">
        <v>6</v>
      </c>
      <c r="F659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598" t="s">
        <v>47</v>
      </c>
      <c r="H6598" t="s">
        <v>16</v>
      </c>
      <c r="I659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98">
        <v>11.4</v>
      </c>
      <c r="K6598">
        <v>8.3000000000000007</v>
      </c>
      <c r="L6598">
        <v>10</v>
      </c>
      <c r="M6598">
        <v>28</v>
      </c>
      <c r="N6598">
        <v>233</v>
      </c>
    </row>
    <row r="6599" spans="1:14" x14ac:dyDescent="0.35">
      <c r="A6599" t="s">
        <v>91</v>
      </c>
      <c r="B6599" t="s">
        <v>1505</v>
      </c>
      <c r="C6599" t="s">
        <v>38</v>
      </c>
      <c r="D6599">
        <v>3</v>
      </c>
      <c r="E6599">
        <v>6</v>
      </c>
      <c r="F659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599" t="s">
        <v>40</v>
      </c>
      <c r="H6599" t="s">
        <v>16</v>
      </c>
      <c r="I659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599">
        <v>14.5</v>
      </c>
      <c r="K6599">
        <v>10.5</v>
      </c>
      <c r="L6599">
        <v>12.7</v>
      </c>
      <c r="M6599">
        <v>22</v>
      </c>
      <c r="N6599">
        <v>299</v>
      </c>
    </row>
    <row r="6600" spans="1:14" x14ac:dyDescent="0.35">
      <c r="A6600" t="s">
        <v>91</v>
      </c>
      <c r="B6600" t="s">
        <v>1506</v>
      </c>
      <c r="C6600" t="s">
        <v>38</v>
      </c>
      <c r="D6600">
        <v>3</v>
      </c>
      <c r="E6600">
        <v>6</v>
      </c>
      <c r="F660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600" t="s">
        <v>40</v>
      </c>
      <c r="H6600" t="s">
        <v>16</v>
      </c>
      <c r="I660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600">
        <v>14.5</v>
      </c>
      <c r="K6600">
        <v>10.5</v>
      </c>
      <c r="L6600">
        <v>12.7</v>
      </c>
      <c r="M6600">
        <v>22</v>
      </c>
      <c r="N6600">
        <v>299</v>
      </c>
    </row>
    <row r="6601" spans="1:14" x14ac:dyDescent="0.35">
      <c r="A6601" t="s">
        <v>91</v>
      </c>
      <c r="B6601" t="s">
        <v>1505</v>
      </c>
      <c r="C6601" t="s">
        <v>38</v>
      </c>
      <c r="D6601">
        <v>3</v>
      </c>
      <c r="E6601">
        <v>6</v>
      </c>
      <c r="F660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601" t="s">
        <v>17</v>
      </c>
      <c r="H6601" t="s">
        <v>16</v>
      </c>
      <c r="I660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601">
        <v>13.8</v>
      </c>
      <c r="K6601">
        <v>9.4</v>
      </c>
      <c r="L6601">
        <v>11.9</v>
      </c>
      <c r="M6601">
        <v>24</v>
      </c>
      <c r="N6601">
        <v>280</v>
      </c>
    </row>
    <row r="6602" spans="1:14" x14ac:dyDescent="0.35">
      <c r="A6602" t="s">
        <v>91</v>
      </c>
      <c r="B6602" t="s">
        <v>1506</v>
      </c>
      <c r="C6602" t="s">
        <v>38</v>
      </c>
      <c r="D6602">
        <v>3</v>
      </c>
      <c r="E6602">
        <v>6</v>
      </c>
      <c r="F660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602" t="s">
        <v>17</v>
      </c>
      <c r="H6602" t="s">
        <v>16</v>
      </c>
      <c r="I660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602">
        <v>13.8</v>
      </c>
      <c r="K6602">
        <v>9.4</v>
      </c>
      <c r="L6602">
        <v>11.9</v>
      </c>
      <c r="M6602">
        <v>24</v>
      </c>
      <c r="N6602">
        <v>280</v>
      </c>
    </row>
    <row r="6603" spans="1:14" x14ac:dyDescent="0.35">
      <c r="A6603" t="s">
        <v>91</v>
      </c>
      <c r="B6603" t="s">
        <v>1507</v>
      </c>
      <c r="C6603" t="s">
        <v>14</v>
      </c>
      <c r="D6603">
        <v>3</v>
      </c>
      <c r="E6603">
        <v>6</v>
      </c>
      <c r="F660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603" t="s">
        <v>40</v>
      </c>
      <c r="H6603" t="s">
        <v>16</v>
      </c>
      <c r="I660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603">
        <v>14.1</v>
      </c>
      <c r="K6603">
        <v>10.3</v>
      </c>
      <c r="L6603">
        <v>12.4</v>
      </c>
      <c r="M6603">
        <v>23</v>
      </c>
      <c r="N6603">
        <v>290</v>
      </c>
    </row>
    <row r="6604" spans="1:14" x14ac:dyDescent="0.35">
      <c r="A6604" t="s">
        <v>91</v>
      </c>
      <c r="B6604" t="s">
        <v>1508</v>
      </c>
      <c r="C6604" t="s">
        <v>14</v>
      </c>
      <c r="D6604">
        <v>3</v>
      </c>
      <c r="E6604">
        <v>6</v>
      </c>
      <c r="F660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604" t="s">
        <v>40</v>
      </c>
      <c r="H6604" t="s">
        <v>16</v>
      </c>
      <c r="I660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604">
        <v>14.1</v>
      </c>
      <c r="K6604">
        <v>10.3</v>
      </c>
      <c r="L6604">
        <v>12.4</v>
      </c>
      <c r="M6604">
        <v>23</v>
      </c>
      <c r="N6604">
        <v>290</v>
      </c>
    </row>
    <row r="6605" spans="1:14" x14ac:dyDescent="0.35">
      <c r="A6605" t="s">
        <v>91</v>
      </c>
      <c r="B6605" t="s">
        <v>1507</v>
      </c>
      <c r="C6605" t="s">
        <v>14</v>
      </c>
      <c r="D6605">
        <v>3</v>
      </c>
      <c r="E6605">
        <v>6</v>
      </c>
      <c r="F660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605" t="s">
        <v>17</v>
      </c>
      <c r="H6605" t="s">
        <v>16</v>
      </c>
      <c r="I660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605">
        <v>13.4</v>
      </c>
      <c r="K6605">
        <v>9.6</v>
      </c>
      <c r="L6605">
        <v>11.7</v>
      </c>
      <c r="M6605">
        <v>24</v>
      </c>
      <c r="N6605">
        <v>273</v>
      </c>
    </row>
    <row r="6606" spans="1:14" x14ac:dyDescent="0.35">
      <c r="A6606" t="s">
        <v>91</v>
      </c>
      <c r="B6606" t="s">
        <v>1508</v>
      </c>
      <c r="C6606" t="s">
        <v>14</v>
      </c>
      <c r="D6606">
        <v>3</v>
      </c>
      <c r="E6606">
        <v>6</v>
      </c>
      <c r="F660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606" t="s">
        <v>17</v>
      </c>
      <c r="H6606" t="s">
        <v>16</v>
      </c>
      <c r="I660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606">
        <v>13.4</v>
      </c>
      <c r="K6606">
        <v>9.6</v>
      </c>
      <c r="L6606">
        <v>11.7</v>
      </c>
      <c r="M6606">
        <v>24</v>
      </c>
      <c r="N6606">
        <v>273</v>
      </c>
    </row>
    <row r="6607" spans="1:14" x14ac:dyDescent="0.35">
      <c r="A6607" t="s">
        <v>91</v>
      </c>
      <c r="B6607" t="s">
        <v>1509</v>
      </c>
      <c r="C6607" t="s">
        <v>14</v>
      </c>
      <c r="D6607">
        <v>3</v>
      </c>
      <c r="E6607">
        <v>6</v>
      </c>
      <c r="F660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607" t="s">
        <v>40</v>
      </c>
      <c r="H6607" t="s">
        <v>16</v>
      </c>
      <c r="I660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607">
        <v>14.1</v>
      </c>
      <c r="K6607">
        <v>10.3</v>
      </c>
      <c r="L6607">
        <v>12.4</v>
      </c>
      <c r="M6607">
        <v>23</v>
      </c>
      <c r="N6607">
        <v>290</v>
      </c>
    </row>
    <row r="6608" spans="1:14" x14ac:dyDescent="0.35">
      <c r="A6608" t="s">
        <v>91</v>
      </c>
      <c r="B6608" t="s">
        <v>2032</v>
      </c>
      <c r="C6608" t="s">
        <v>25</v>
      </c>
      <c r="D6608">
        <v>4.4000000000000004</v>
      </c>
      <c r="E6608">
        <v>8</v>
      </c>
      <c r="F660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608" t="s">
        <v>47</v>
      </c>
      <c r="H6608" t="s">
        <v>16</v>
      </c>
      <c r="I660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608">
        <v>16</v>
      </c>
      <c r="K6608">
        <v>11</v>
      </c>
      <c r="L6608">
        <v>13.8</v>
      </c>
      <c r="M6608">
        <v>20</v>
      </c>
      <c r="N6608">
        <v>322</v>
      </c>
    </row>
    <row r="6609" spans="1:14" x14ac:dyDescent="0.35">
      <c r="A6609" t="s">
        <v>91</v>
      </c>
      <c r="B6609" t="s">
        <v>1510</v>
      </c>
      <c r="C6609" t="s">
        <v>25</v>
      </c>
      <c r="D6609">
        <v>4.4000000000000004</v>
      </c>
      <c r="E6609">
        <v>8</v>
      </c>
      <c r="F660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609" t="s">
        <v>47</v>
      </c>
      <c r="H6609" t="s">
        <v>16</v>
      </c>
      <c r="I660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609">
        <v>16</v>
      </c>
      <c r="K6609">
        <v>11</v>
      </c>
      <c r="L6609">
        <v>13.8</v>
      </c>
      <c r="M6609">
        <v>20</v>
      </c>
      <c r="N6609">
        <v>322</v>
      </c>
    </row>
    <row r="6610" spans="1:14" x14ac:dyDescent="0.35">
      <c r="A6610" t="s">
        <v>91</v>
      </c>
      <c r="B6610" t="s">
        <v>2033</v>
      </c>
      <c r="C6610" t="s">
        <v>25</v>
      </c>
      <c r="D6610">
        <v>4.4000000000000004</v>
      </c>
      <c r="E6610">
        <v>8</v>
      </c>
      <c r="F661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610" t="s">
        <v>47</v>
      </c>
      <c r="H6610" t="s">
        <v>16</v>
      </c>
      <c r="I661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610">
        <v>13.6</v>
      </c>
      <c r="K6610">
        <v>9.3000000000000007</v>
      </c>
      <c r="L6610">
        <v>11.7</v>
      </c>
      <c r="M6610">
        <v>24</v>
      </c>
      <c r="N6610">
        <v>273</v>
      </c>
    </row>
    <row r="6611" spans="1:14" x14ac:dyDescent="0.35">
      <c r="A6611" t="s">
        <v>91</v>
      </c>
      <c r="B6611" t="s">
        <v>2034</v>
      </c>
      <c r="C6611" t="s">
        <v>58</v>
      </c>
      <c r="D6611">
        <v>6.6</v>
      </c>
      <c r="E6611">
        <v>12</v>
      </c>
      <c r="F661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611" t="s">
        <v>47</v>
      </c>
      <c r="H6611" t="s">
        <v>16</v>
      </c>
      <c r="I661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611">
        <v>17.8</v>
      </c>
      <c r="K6611">
        <v>11.9</v>
      </c>
      <c r="L6611">
        <v>15.1</v>
      </c>
      <c r="M6611">
        <v>19</v>
      </c>
      <c r="N6611">
        <v>354</v>
      </c>
    </row>
    <row r="6612" spans="1:14" x14ac:dyDescent="0.35">
      <c r="A6612" t="s">
        <v>91</v>
      </c>
      <c r="B6612" t="s">
        <v>2035</v>
      </c>
      <c r="C6612" t="s">
        <v>38</v>
      </c>
      <c r="D6612">
        <v>4.4000000000000004</v>
      </c>
      <c r="E6612">
        <v>8</v>
      </c>
      <c r="F661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612" t="s">
        <v>47</v>
      </c>
      <c r="H6612" t="s">
        <v>16</v>
      </c>
      <c r="I661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612">
        <v>16</v>
      </c>
      <c r="K6612">
        <v>11</v>
      </c>
      <c r="L6612">
        <v>13.8</v>
      </c>
      <c r="M6612">
        <v>20</v>
      </c>
      <c r="N6612">
        <v>322</v>
      </c>
    </row>
    <row r="6613" spans="1:14" x14ac:dyDescent="0.35">
      <c r="A6613" t="s">
        <v>91</v>
      </c>
      <c r="B6613" t="s">
        <v>2036</v>
      </c>
      <c r="C6613" t="s">
        <v>38</v>
      </c>
      <c r="D6613">
        <v>4.4000000000000004</v>
      </c>
      <c r="E6613">
        <v>8</v>
      </c>
      <c r="F661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613" t="s">
        <v>47</v>
      </c>
      <c r="H6613" t="s">
        <v>16</v>
      </c>
      <c r="I661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613">
        <v>16</v>
      </c>
      <c r="K6613">
        <v>11</v>
      </c>
      <c r="L6613">
        <v>13.8</v>
      </c>
      <c r="M6613">
        <v>20</v>
      </c>
      <c r="N6613">
        <v>322</v>
      </c>
    </row>
    <row r="6614" spans="1:14" x14ac:dyDescent="0.35">
      <c r="A6614" t="s">
        <v>91</v>
      </c>
      <c r="B6614" t="s">
        <v>2037</v>
      </c>
      <c r="C6614" t="s">
        <v>38</v>
      </c>
      <c r="D6614">
        <v>4.4000000000000004</v>
      </c>
      <c r="E6614">
        <v>8</v>
      </c>
      <c r="F661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614" t="s">
        <v>47</v>
      </c>
      <c r="H6614" t="s">
        <v>16</v>
      </c>
      <c r="I661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614">
        <v>16</v>
      </c>
      <c r="K6614">
        <v>11</v>
      </c>
      <c r="L6614">
        <v>13.8</v>
      </c>
      <c r="M6614">
        <v>20</v>
      </c>
      <c r="N6614">
        <v>322</v>
      </c>
    </row>
    <row r="6615" spans="1:14" x14ac:dyDescent="0.35">
      <c r="A6615" t="s">
        <v>91</v>
      </c>
      <c r="B6615" t="s">
        <v>2038</v>
      </c>
      <c r="C6615" t="s">
        <v>38</v>
      </c>
      <c r="D6615">
        <v>4.4000000000000004</v>
      </c>
      <c r="E6615">
        <v>8</v>
      </c>
      <c r="F661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615" t="s">
        <v>47</v>
      </c>
      <c r="H6615" t="s">
        <v>16</v>
      </c>
      <c r="I661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615">
        <v>16</v>
      </c>
      <c r="K6615">
        <v>11</v>
      </c>
      <c r="L6615">
        <v>13.8</v>
      </c>
      <c r="M6615">
        <v>20</v>
      </c>
      <c r="N6615">
        <v>322</v>
      </c>
    </row>
    <row r="6616" spans="1:14" x14ac:dyDescent="0.35">
      <c r="A6616" t="s">
        <v>91</v>
      </c>
      <c r="B6616" t="s">
        <v>2039</v>
      </c>
      <c r="C6616" t="s">
        <v>25</v>
      </c>
      <c r="D6616">
        <v>4.4000000000000004</v>
      </c>
      <c r="E6616">
        <v>8</v>
      </c>
      <c r="F661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616" t="s">
        <v>47</v>
      </c>
      <c r="H6616" t="s">
        <v>16</v>
      </c>
      <c r="I661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616">
        <v>16</v>
      </c>
      <c r="K6616">
        <v>11</v>
      </c>
      <c r="L6616">
        <v>13.8</v>
      </c>
      <c r="M6616">
        <v>20</v>
      </c>
      <c r="N6616">
        <v>322</v>
      </c>
    </row>
    <row r="6617" spans="1:14" x14ac:dyDescent="0.35">
      <c r="A6617" t="s">
        <v>91</v>
      </c>
      <c r="B6617" t="s">
        <v>2040</v>
      </c>
      <c r="C6617" t="s">
        <v>25</v>
      </c>
      <c r="D6617">
        <v>4.4000000000000004</v>
      </c>
      <c r="E6617">
        <v>8</v>
      </c>
      <c r="F661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617" t="s">
        <v>47</v>
      </c>
      <c r="H6617" t="s">
        <v>16</v>
      </c>
      <c r="I661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617">
        <v>16</v>
      </c>
      <c r="K6617">
        <v>11</v>
      </c>
      <c r="L6617">
        <v>13.8</v>
      </c>
      <c r="M6617">
        <v>20</v>
      </c>
      <c r="N6617">
        <v>322</v>
      </c>
    </row>
    <row r="6618" spans="1:14" x14ac:dyDescent="0.35">
      <c r="A6618" t="s">
        <v>91</v>
      </c>
      <c r="B6618" t="s">
        <v>1514</v>
      </c>
      <c r="C6618" t="s">
        <v>38</v>
      </c>
      <c r="D6618">
        <v>4.4000000000000004</v>
      </c>
      <c r="E6618">
        <v>8</v>
      </c>
      <c r="F661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618" t="s">
        <v>47</v>
      </c>
      <c r="H6618" t="s">
        <v>16</v>
      </c>
      <c r="I661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618">
        <v>14.5</v>
      </c>
      <c r="K6618">
        <v>9.9</v>
      </c>
      <c r="L6618">
        <v>12.4</v>
      </c>
      <c r="M6618">
        <v>23</v>
      </c>
      <c r="N6618">
        <v>290</v>
      </c>
    </row>
    <row r="6619" spans="1:14" x14ac:dyDescent="0.35">
      <c r="A6619" t="s">
        <v>91</v>
      </c>
      <c r="B6619" t="s">
        <v>1515</v>
      </c>
      <c r="C6619" t="s">
        <v>38</v>
      </c>
      <c r="D6619">
        <v>4.4000000000000004</v>
      </c>
      <c r="E6619">
        <v>8</v>
      </c>
      <c r="F661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619" t="s">
        <v>47</v>
      </c>
      <c r="H6619" t="s">
        <v>16</v>
      </c>
      <c r="I661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619">
        <v>13.6</v>
      </c>
      <c r="K6619">
        <v>9.3000000000000007</v>
      </c>
      <c r="L6619">
        <v>11.7</v>
      </c>
      <c r="M6619">
        <v>24</v>
      </c>
      <c r="N6619">
        <v>273</v>
      </c>
    </row>
    <row r="6620" spans="1:14" x14ac:dyDescent="0.35">
      <c r="A6620" t="s">
        <v>91</v>
      </c>
      <c r="B6620" t="s">
        <v>2041</v>
      </c>
      <c r="C6620" t="s">
        <v>25</v>
      </c>
      <c r="D6620">
        <v>4.4000000000000004</v>
      </c>
      <c r="E6620">
        <v>8</v>
      </c>
      <c r="F662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620" t="s">
        <v>47</v>
      </c>
      <c r="H6620" t="s">
        <v>16</v>
      </c>
      <c r="I662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620">
        <v>14.5</v>
      </c>
      <c r="K6620">
        <v>9.9</v>
      </c>
      <c r="L6620">
        <v>12.4</v>
      </c>
      <c r="M6620">
        <v>23</v>
      </c>
      <c r="N6620">
        <v>290</v>
      </c>
    </row>
    <row r="6621" spans="1:14" x14ac:dyDescent="0.35">
      <c r="A6621" t="s">
        <v>91</v>
      </c>
      <c r="B6621" t="s">
        <v>1516</v>
      </c>
      <c r="C6621" t="s">
        <v>21</v>
      </c>
      <c r="D6621">
        <v>2</v>
      </c>
      <c r="E6621">
        <v>4</v>
      </c>
      <c r="F662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621" t="s">
        <v>47</v>
      </c>
      <c r="H6621" t="s">
        <v>16</v>
      </c>
      <c r="I662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621">
        <v>10.3</v>
      </c>
      <c r="K6621">
        <v>7.7</v>
      </c>
      <c r="L6621">
        <v>9.1</v>
      </c>
      <c r="M6621">
        <v>31</v>
      </c>
      <c r="N6621">
        <v>213</v>
      </c>
    </row>
    <row r="6622" spans="1:14" x14ac:dyDescent="0.35">
      <c r="A6622" t="s">
        <v>91</v>
      </c>
      <c r="B6622" t="s">
        <v>1517</v>
      </c>
      <c r="C6622" t="s">
        <v>21</v>
      </c>
      <c r="D6622">
        <v>2</v>
      </c>
      <c r="E6622">
        <v>4</v>
      </c>
      <c r="F662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622" t="s">
        <v>47</v>
      </c>
      <c r="H6622" t="s">
        <v>16</v>
      </c>
      <c r="I662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622">
        <v>9.9</v>
      </c>
      <c r="K6622">
        <v>7.6</v>
      </c>
      <c r="L6622">
        <v>8.8000000000000007</v>
      </c>
      <c r="M6622">
        <v>32</v>
      </c>
      <c r="N6622">
        <v>207</v>
      </c>
    </row>
    <row r="6623" spans="1:14" x14ac:dyDescent="0.35">
      <c r="A6623" t="s">
        <v>91</v>
      </c>
      <c r="B6623" t="s">
        <v>2042</v>
      </c>
      <c r="C6623" t="s">
        <v>21</v>
      </c>
      <c r="D6623">
        <v>2</v>
      </c>
      <c r="E6623">
        <v>4</v>
      </c>
      <c r="F662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623" t="s">
        <v>47</v>
      </c>
      <c r="H6623" t="s">
        <v>16</v>
      </c>
      <c r="I662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623">
        <v>10</v>
      </c>
      <c r="K6623">
        <v>7.8</v>
      </c>
      <c r="L6623">
        <v>9</v>
      </c>
      <c r="M6623">
        <v>31</v>
      </c>
      <c r="N6623">
        <v>210</v>
      </c>
    </row>
    <row r="6624" spans="1:14" x14ac:dyDescent="0.35">
      <c r="A6624" t="s">
        <v>91</v>
      </c>
      <c r="B6624" t="s">
        <v>1518</v>
      </c>
      <c r="C6624" t="s">
        <v>21</v>
      </c>
      <c r="D6624">
        <v>2</v>
      </c>
      <c r="E6624">
        <v>4</v>
      </c>
      <c r="F662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624" t="s">
        <v>47</v>
      </c>
      <c r="H6624" t="s">
        <v>16</v>
      </c>
      <c r="I662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624">
        <v>10</v>
      </c>
      <c r="K6624">
        <v>8.1999999999999993</v>
      </c>
      <c r="L6624">
        <v>9.1999999999999993</v>
      </c>
      <c r="M6624">
        <v>31</v>
      </c>
      <c r="N6624">
        <v>215</v>
      </c>
    </row>
    <row r="6625" spans="1:14" x14ac:dyDescent="0.35">
      <c r="A6625" t="s">
        <v>91</v>
      </c>
      <c r="B6625" t="s">
        <v>2043</v>
      </c>
      <c r="C6625" t="s">
        <v>21</v>
      </c>
      <c r="D6625">
        <v>3</v>
      </c>
      <c r="E6625">
        <v>6</v>
      </c>
      <c r="F662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625" t="s">
        <v>47</v>
      </c>
      <c r="H6625" t="s">
        <v>16</v>
      </c>
      <c r="I662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625">
        <v>16.600000000000001</v>
      </c>
      <c r="K6625">
        <v>12.1</v>
      </c>
      <c r="L6625">
        <v>14.6</v>
      </c>
      <c r="M6625">
        <v>19</v>
      </c>
      <c r="N6625">
        <v>339</v>
      </c>
    </row>
    <row r="6626" spans="1:14" x14ac:dyDescent="0.35">
      <c r="A6626" t="s">
        <v>91</v>
      </c>
      <c r="B6626" t="s">
        <v>2044</v>
      </c>
      <c r="C6626" t="s">
        <v>21</v>
      </c>
      <c r="D6626">
        <v>3</v>
      </c>
      <c r="E6626">
        <v>6</v>
      </c>
      <c r="F662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626" t="s">
        <v>47</v>
      </c>
      <c r="H6626" t="s">
        <v>16</v>
      </c>
      <c r="I662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626">
        <v>16.600000000000001</v>
      </c>
      <c r="K6626">
        <v>12.1</v>
      </c>
      <c r="L6626">
        <v>14.6</v>
      </c>
      <c r="M6626">
        <v>19</v>
      </c>
      <c r="N6626">
        <v>339</v>
      </c>
    </row>
    <row r="6627" spans="1:14" x14ac:dyDescent="0.35">
      <c r="A6627" t="s">
        <v>91</v>
      </c>
      <c r="B6627" t="s">
        <v>1327</v>
      </c>
      <c r="C6627" t="s">
        <v>21</v>
      </c>
      <c r="D6627">
        <v>3</v>
      </c>
      <c r="E6627">
        <v>6</v>
      </c>
      <c r="F662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627" t="s">
        <v>47</v>
      </c>
      <c r="H6627" t="s">
        <v>16</v>
      </c>
      <c r="I662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627">
        <v>11.3</v>
      </c>
      <c r="K6627">
        <v>8.6999999999999993</v>
      </c>
      <c r="L6627">
        <v>10.1</v>
      </c>
      <c r="M6627">
        <v>28</v>
      </c>
      <c r="N6627">
        <v>235</v>
      </c>
    </row>
    <row r="6628" spans="1:14" x14ac:dyDescent="0.35">
      <c r="A6628" t="s">
        <v>91</v>
      </c>
      <c r="B6628" t="s">
        <v>1519</v>
      </c>
      <c r="C6628" t="s">
        <v>21</v>
      </c>
      <c r="D6628">
        <v>2</v>
      </c>
      <c r="E6628">
        <v>4</v>
      </c>
      <c r="F662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628" t="s">
        <v>47</v>
      </c>
      <c r="H6628" t="s">
        <v>16</v>
      </c>
      <c r="I662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628">
        <v>10</v>
      </c>
      <c r="K6628">
        <v>8.1999999999999993</v>
      </c>
      <c r="L6628">
        <v>9.1999999999999993</v>
      </c>
      <c r="M6628">
        <v>31</v>
      </c>
      <c r="N6628">
        <v>215</v>
      </c>
    </row>
    <row r="6629" spans="1:14" x14ac:dyDescent="0.35">
      <c r="A6629" t="s">
        <v>91</v>
      </c>
      <c r="B6629" t="s">
        <v>2045</v>
      </c>
      <c r="C6629" t="s">
        <v>21</v>
      </c>
      <c r="D6629">
        <v>3</v>
      </c>
      <c r="E6629">
        <v>6</v>
      </c>
      <c r="F662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629" t="s">
        <v>47</v>
      </c>
      <c r="H6629" t="s">
        <v>16</v>
      </c>
      <c r="I662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629">
        <v>16.600000000000001</v>
      </c>
      <c r="K6629">
        <v>12.1</v>
      </c>
      <c r="L6629">
        <v>14.6</v>
      </c>
      <c r="M6629">
        <v>19</v>
      </c>
      <c r="N6629">
        <v>339</v>
      </c>
    </row>
    <row r="6630" spans="1:14" x14ac:dyDescent="0.35">
      <c r="A6630" t="s">
        <v>91</v>
      </c>
      <c r="B6630" t="s">
        <v>2046</v>
      </c>
      <c r="C6630" t="s">
        <v>21</v>
      </c>
      <c r="D6630">
        <v>3</v>
      </c>
      <c r="E6630">
        <v>6</v>
      </c>
      <c r="F663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630" t="s">
        <v>47</v>
      </c>
      <c r="H6630" t="s">
        <v>16</v>
      </c>
      <c r="I663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630">
        <v>16.600000000000001</v>
      </c>
      <c r="K6630">
        <v>12.1</v>
      </c>
      <c r="L6630">
        <v>14.6</v>
      </c>
      <c r="M6630">
        <v>19</v>
      </c>
      <c r="N6630">
        <v>339</v>
      </c>
    </row>
    <row r="6631" spans="1:14" x14ac:dyDescent="0.35">
      <c r="A6631" t="s">
        <v>91</v>
      </c>
      <c r="B6631" t="s">
        <v>1005</v>
      </c>
      <c r="C6631" t="s">
        <v>21</v>
      </c>
      <c r="D6631">
        <v>3</v>
      </c>
      <c r="E6631">
        <v>6</v>
      </c>
      <c r="F663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631" t="s">
        <v>47</v>
      </c>
      <c r="H6631" t="s">
        <v>16</v>
      </c>
      <c r="I663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631">
        <v>11.3</v>
      </c>
      <c r="K6631">
        <v>8.6999999999999993</v>
      </c>
      <c r="L6631">
        <v>10.1</v>
      </c>
      <c r="M6631">
        <v>28</v>
      </c>
      <c r="N6631">
        <v>235</v>
      </c>
    </row>
    <row r="6632" spans="1:14" x14ac:dyDescent="0.35">
      <c r="A6632" t="s">
        <v>91</v>
      </c>
      <c r="B6632" t="s">
        <v>1520</v>
      </c>
      <c r="C6632" t="s">
        <v>66</v>
      </c>
      <c r="D6632">
        <v>3</v>
      </c>
      <c r="E6632">
        <v>6</v>
      </c>
      <c r="F663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632" t="s">
        <v>47</v>
      </c>
      <c r="H6632" t="s">
        <v>16</v>
      </c>
      <c r="I663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632">
        <v>11.7</v>
      </c>
      <c r="K6632">
        <v>9.1</v>
      </c>
      <c r="L6632">
        <v>10.5</v>
      </c>
      <c r="M6632">
        <v>27</v>
      </c>
      <c r="N6632">
        <v>245</v>
      </c>
    </row>
    <row r="6633" spans="1:14" x14ac:dyDescent="0.35">
      <c r="A6633" t="s">
        <v>91</v>
      </c>
      <c r="B6633" t="s">
        <v>1521</v>
      </c>
      <c r="C6633" t="s">
        <v>66</v>
      </c>
      <c r="D6633">
        <v>4.4000000000000004</v>
      </c>
      <c r="E6633">
        <v>8</v>
      </c>
      <c r="F663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633" t="s">
        <v>47</v>
      </c>
      <c r="H6633" t="s">
        <v>16</v>
      </c>
      <c r="I663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633">
        <v>14.5</v>
      </c>
      <c r="K6633">
        <v>10.7</v>
      </c>
      <c r="L6633">
        <v>12.8</v>
      </c>
      <c r="M6633">
        <v>22</v>
      </c>
      <c r="N6633">
        <v>302</v>
      </c>
    </row>
    <row r="6634" spans="1:14" x14ac:dyDescent="0.35">
      <c r="A6634" t="s">
        <v>91</v>
      </c>
      <c r="B6634" t="s">
        <v>2047</v>
      </c>
      <c r="C6634" t="s">
        <v>66</v>
      </c>
      <c r="D6634">
        <v>4.4000000000000004</v>
      </c>
      <c r="E6634">
        <v>8</v>
      </c>
      <c r="F663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634" t="s">
        <v>47</v>
      </c>
      <c r="H6634" t="s">
        <v>16</v>
      </c>
      <c r="I663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634">
        <v>14.5</v>
      </c>
      <c r="K6634">
        <v>10.7</v>
      </c>
      <c r="L6634">
        <v>12.8</v>
      </c>
      <c r="M6634">
        <v>22</v>
      </c>
      <c r="N6634">
        <v>302</v>
      </c>
    </row>
    <row r="6635" spans="1:14" x14ac:dyDescent="0.35">
      <c r="A6635" t="s">
        <v>91</v>
      </c>
      <c r="B6635" t="s">
        <v>2048</v>
      </c>
      <c r="C6635" t="s">
        <v>66</v>
      </c>
      <c r="D6635">
        <v>3</v>
      </c>
      <c r="E6635">
        <v>6</v>
      </c>
      <c r="F663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635" t="s">
        <v>47</v>
      </c>
      <c r="H6635" t="s">
        <v>16</v>
      </c>
      <c r="I663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635">
        <v>11.7</v>
      </c>
      <c r="K6635">
        <v>9.1</v>
      </c>
      <c r="L6635">
        <v>10.5</v>
      </c>
      <c r="M6635">
        <v>27</v>
      </c>
      <c r="N6635">
        <v>245</v>
      </c>
    </row>
    <row r="6636" spans="1:14" x14ac:dyDescent="0.35">
      <c r="A6636" t="s">
        <v>91</v>
      </c>
      <c r="B6636" t="s">
        <v>2049</v>
      </c>
      <c r="C6636" t="s">
        <v>66</v>
      </c>
      <c r="D6636">
        <v>4.4000000000000004</v>
      </c>
      <c r="E6636">
        <v>8</v>
      </c>
      <c r="F663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636" t="s">
        <v>47</v>
      </c>
      <c r="H6636" t="s">
        <v>16</v>
      </c>
      <c r="I663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636">
        <v>14.5</v>
      </c>
      <c r="K6636">
        <v>10.7</v>
      </c>
      <c r="L6636">
        <v>12.8</v>
      </c>
      <c r="M6636">
        <v>22</v>
      </c>
      <c r="N6636">
        <v>302</v>
      </c>
    </row>
    <row r="6637" spans="1:14" x14ac:dyDescent="0.35">
      <c r="A6637" t="s">
        <v>91</v>
      </c>
      <c r="B6637" t="s">
        <v>1524</v>
      </c>
      <c r="C6637" t="s">
        <v>66</v>
      </c>
      <c r="D6637">
        <v>3</v>
      </c>
      <c r="E6637">
        <v>6</v>
      </c>
      <c r="F663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637" t="s">
        <v>47</v>
      </c>
      <c r="H6637" t="s">
        <v>16</v>
      </c>
      <c r="I663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637">
        <v>12</v>
      </c>
      <c r="K6637">
        <v>9.4</v>
      </c>
      <c r="L6637">
        <v>10.8</v>
      </c>
      <c r="M6637">
        <v>26</v>
      </c>
      <c r="N6637">
        <v>254</v>
      </c>
    </row>
    <row r="6638" spans="1:14" x14ac:dyDescent="0.35">
      <c r="A6638" t="s">
        <v>91</v>
      </c>
      <c r="B6638" t="s">
        <v>1525</v>
      </c>
      <c r="C6638" t="s">
        <v>66</v>
      </c>
      <c r="D6638">
        <v>4.4000000000000004</v>
      </c>
      <c r="E6638">
        <v>8</v>
      </c>
      <c r="F663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638" t="s">
        <v>47</v>
      </c>
      <c r="H6638" t="s">
        <v>16</v>
      </c>
      <c r="I663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638">
        <v>15.5</v>
      </c>
      <c r="K6638">
        <v>11.4</v>
      </c>
      <c r="L6638">
        <v>13.6</v>
      </c>
      <c r="M6638">
        <v>21</v>
      </c>
      <c r="N6638">
        <v>318</v>
      </c>
    </row>
    <row r="6639" spans="1:14" x14ac:dyDescent="0.35">
      <c r="A6639" t="s">
        <v>91</v>
      </c>
      <c r="B6639" t="s">
        <v>2050</v>
      </c>
      <c r="C6639" t="s">
        <v>66</v>
      </c>
      <c r="D6639">
        <v>4.4000000000000004</v>
      </c>
      <c r="E6639">
        <v>8</v>
      </c>
      <c r="F663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639" t="s">
        <v>47</v>
      </c>
      <c r="H6639" t="s">
        <v>16</v>
      </c>
      <c r="I663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639">
        <v>15.5</v>
      </c>
      <c r="K6639">
        <v>11.4</v>
      </c>
      <c r="L6639">
        <v>13.6</v>
      </c>
      <c r="M6639">
        <v>21</v>
      </c>
      <c r="N6639">
        <v>318</v>
      </c>
    </row>
    <row r="6640" spans="1:14" x14ac:dyDescent="0.35">
      <c r="A6640" t="s">
        <v>91</v>
      </c>
      <c r="B6640" t="s">
        <v>2051</v>
      </c>
      <c r="C6640" t="s">
        <v>31</v>
      </c>
      <c r="D6640">
        <v>2</v>
      </c>
      <c r="E6640">
        <v>4</v>
      </c>
      <c r="F664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640" t="s">
        <v>47</v>
      </c>
      <c r="H6640" t="s">
        <v>16</v>
      </c>
      <c r="I664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640">
        <v>9.5</v>
      </c>
      <c r="K6640">
        <v>7.4</v>
      </c>
      <c r="L6640">
        <v>8.5</v>
      </c>
      <c r="M6640">
        <v>33</v>
      </c>
      <c r="N6640">
        <v>200</v>
      </c>
    </row>
    <row r="6641" spans="1:14" x14ac:dyDescent="0.35">
      <c r="A6641" t="s">
        <v>91</v>
      </c>
      <c r="B6641" t="s">
        <v>2052</v>
      </c>
      <c r="C6641" t="s">
        <v>31</v>
      </c>
      <c r="D6641">
        <v>3</v>
      </c>
      <c r="E6641">
        <v>6</v>
      </c>
      <c r="F664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641" t="s">
        <v>47</v>
      </c>
      <c r="H6641" t="s">
        <v>16</v>
      </c>
      <c r="I664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641">
        <v>10.3</v>
      </c>
      <c r="K6641">
        <v>8</v>
      </c>
      <c r="L6641">
        <v>9.3000000000000007</v>
      </c>
      <c r="M6641">
        <v>30</v>
      </c>
      <c r="N6641">
        <v>216</v>
      </c>
    </row>
    <row r="6642" spans="1:14" x14ac:dyDescent="0.35">
      <c r="A6642" t="s">
        <v>1328</v>
      </c>
      <c r="B6642" t="s">
        <v>1526</v>
      </c>
      <c r="C6642" t="s">
        <v>31</v>
      </c>
      <c r="D6642">
        <v>8</v>
      </c>
      <c r="E6642">
        <v>16</v>
      </c>
      <c r="F664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642" t="s">
        <v>40</v>
      </c>
      <c r="H6642" t="s">
        <v>16</v>
      </c>
      <c r="I664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642">
        <v>26.8</v>
      </c>
      <c r="K6642">
        <v>16.600000000000001</v>
      </c>
      <c r="L6642">
        <v>22.2</v>
      </c>
      <c r="M6642">
        <v>13</v>
      </c>
      <c r="N6642">
        <v>522</v>
      </c>
    </row>
    <row r="6643" spans="1:14" x14ac:dyDescent="0.35">
      <c r="A6643" t="s">
        <v>142</v>
      </c>
      <c r="B6643" t="s">
        <v>1527</v>
      </c>
      <c r="C6643" t="s">
        <v>66</v>
      </c>
      <c r="D6643">
        <v>3.6</v>
      </c>
      <c r="E6643">
        <v>6</v>
      </c>
      <c r="F664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643" t="s">
        <v>398</v>
      </c>
      <c r="H6643" t="s">
        <v>144</v>
      </c>
      <c r="I664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643">
        <v>13</v>
      </c>
      <c r="K6643">
        <v>9.1</v>
      </c>
      <c r="L6643">
        <v>11.2</v>
      </c>
      <c r="M6643">
        <v>25</v>
      </c>
      <c r="N6643">
        <v>263</v>
      </c>
    </row>
    <row r="6644" spans="1:14" x14ac:dyDescent="0.35">
      <c r="A6644" t="s">
        <v>142</v>
      </c>
      <c r="B6644" t="s">
        <v>1528</v>
      </c>
      <c r="C6644" t="s">
        <v>66</v>
      </c>
      <c r="D6644">
        <v>3.6</v>
      </c>
      <c r="E6644">
        <v>6</v>
      </c>
      <c r="F664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644" t="s">
        <v>398</v>
      </c>
      <c r="H6644" t="s">
        <v>144</v>
      </c>
      <c r="I664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644">
        <v>13.6</v>
      </c>
      <c r="K6644">
        <v>9.6</v>
      </c>
      <c r="L6644">
        <v>11.8</v>
      </c>
      <c r="M6644">
        <v>24</v>
      </c>
      <c r="N6644">
        <v>277</v>
      </c>
    </row>
    <row r="6645" spans="1:14" x14ac:dyDescent="0.35">
      <c r="A6645" t="s">
        <v>142</v>
      </c>
      <c r="B6645" t="s">
        <v>1529</v>
      </c>
      <c r="C6645" t="s">
        <v>21</v>
      </c>
      <c r="D6645">
        <v>1.4</v>
      </c>
      <c r="E6645">
        <v>4</v>
      </c>
      <c r="F664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645" t="s">
        <v>22</v>
      </c>
      <c r="H6645" t="s">
        <v>144</v>
      </c>
      <c r="I664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645">
        <v>9.4</v>
      </c>
      <c r="K6645">
        <v>7.8</v>
      </c>
      <c r="L6645">
        <v>8.6999999999999993</v>
      </c>
      <c r="M6645">
        <v>32</v>
      </c>
      <c r="N6645">
        <v>204</v>
      </c>
    </row>
    <row r="6646" spans="1:14" x14ac:dyDescent="0.35">
      <c r="A6646" t="s">
        <v>142</v>
      </c>
      <c r="B6646" t="s">
        <v>1531</v>
      </c>
      <c r="C6646" t="s">
        <v>21</v>
      </c>
      <c r="D6646">
        <v>1.4</v>
      </c>
      <c r="E6646">
        <v>4</v>
      </c>
      <c r="F664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646" t="s">
        <v>22</v>
      </c>
      <c r="H6646" t="s">
        <v>144</v>
      </c>
      <c r="I664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646">
        <v>10</v>
      </c>
      <c r="K6646">
        <v>8</v>
      </c>
      <c r="L6646">
        <v>9.1</v>
      </c>
      <c r="M6646">
        <v>31</v>
      </c>
      <c r="N6646">
        <v>214</v>
      </c>
    </row>
    <row r="6647" spans="1:14" x14ac:dyDescent="0.35">
      <c r="A6647" t="s">
        <v>142</v>
      </c>
      <c r="B6647" t="s">
        <v>2053</v>
      </c>
      <c r="C6647" t="s">
        <v>21</v>
      </c>
      <c r="D6647">
        <v>1.2</v>
      </c>
      <c r="E6647">
        <v>3</v>
      </c>
      <c r="F664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647" t="s">
        <v>210</v>
      </c>
      <c r="H6647" t="s">
        <v>144</v>
      </c>
      <c r="I664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647">
        <v>9</v>
      </c>
      <c r="K6647">
        <v>7.7</v>
      </c>
      <c r="L6647">
        <v>8.4</v>
      </c>
      <c r="M6647">
        <v>34</v>
      </c>
      <c r="N6647">
        <v>198</v>
      </c>
    </row>
    <row r="6648" spans="1:14" x14ac:dyDescent="0.35">
      <c r="A6648" t="s">
        <v>142</v>
      </c>
      <c r="B6648" t="s">
        <v>2054</v>
      </c>
      <c r="C6648" t="s">
        <v>21</v>
      </c>
      <c r="D6648">
        <v>1.3</v>
      </c>
      <c r="E6648">
        <v>3</v>
      </c>
      <c r="F664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648" t="s">
        <v>398</v>
      </c>
      <c r="H6648" t="s">
        <v>144</v>
      </c>
      <c r="I664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648">
        <v>9</v>
      </c>
      <c r="K6648">
        <v>8</v>
      </c>
      <c r="L6648">
        <v>8.5</v>
      </c>
      <c r="M6648">
        <v>33</v>
      </c>
      <c r="N6648">
        <v>199</v>
      </c>
    </row>
    <row r="6649" spans="1:14" x14ac:dyDescent="0.35">
      <c r="A6649" t="s">
        <v>142</v>
      </c>
      <c r="B6649" t="s">
        <v>1533</v>
      </c>
      <c r="C6649" t="s">
        <v>21</v>
      </c>
      <c r="D6649">
        <v>2</v>
      </c>
      <c r="E6649">
        <v>4</v>
      </c>
      <c r="F664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649" t="s">
        <v>398</v>
      </c>
      <c r="H6649" t="s">
        <v>16</v>
      </c>
      <c r="I664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649">
        <v>11.7</v>
      </c>
      <c r="K6649">
        <v>9.4</v>
      </c>
      <c r="L6649">
        <v>10.7</v>
      </c>
      <c r="M6649">
        <v>26</v>
      </c>
      <c r="N6649">
        <v>250</v>
      </c>
    </row>
    <row r="6650" spans="1:14" x14ac:dyDescent="0.35">
      <c r="A6650" t="s">
        <v>142</v>
      </c>
      <c r="B6650" t="s">
        <v>1533</v>
      </c>
      <c r="C6650" t="s">
        <v>21</v>
      </c>
      <c r="D6650">
        <v>2.5</v>
      </c>
      <c r="E6650">
        <v>4</v>
      </c>
      <c r="F665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650" t="s">
        <v>36</v>
      </c>
      <c r="H6650" t="s">
        <v>144</v>
      </c>
      <c r="I665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650">
        <v>11.1</v>
      </c>
      <c r="K6650">
        <v>8.6</v>
      </c>
      <c r="L6650">
        <v>10</v>
      </c>
      <c r="M6650">
        <v>28</v>
      </c>
      <c r="N6650">
        <v>234</v>
      </c>
    </row>
    <row r="6651" spans="1:14" x14ac:dyDescent="0.35">
      <c r="A6651" t="s">
        <v>142</v>
      </c>
      <c r="B6651" t="s">
        <v>1537</v>
      </c>
      <c r="C6651" t="s">
        <v>25</v>
      </c>
      <c r="D6651">
        <v>2</v>
      </c>
      <c r="E6651">
        <v>4</v>
      </c>
      <c r="F665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651" t="s">
        <v>440</v>
      </c>
      <c r="H6651" t="s">
        <v>16</v>
      </c>
      <c r="I665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651">
        <v>10.3</v>
      </c>
      <c r="K6651">
        <v>7.4</v>
      </c>
      <c r="L6651">
        <v>9</v>
      </c>
      <c r="M6651">
        <v>31</v>
      </c>
      <c r="N6651">
        <v>211</v>
      </c>
    </row>
    <row r="6652" spans="1:14" x14ac:dyDescent="0.35">
      <c r="A6652" t="s">
        <v>142</v>
      </c>
      <c r="B6652" t="s">
        <v>1538</v>
      </c>
      <c r="C6652" t="s">
        <v>25</v>
      </c>
      <c r="D6652">
        <v>2</v>
      </c>
      <c r="E6652">
        <v>4</v>
      </c>
      <c r="F665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652" t="s">
        <v>47</v>
      </c>
      <c r="H6652" t="s">
        <v>16</v>
      </c>
      <c r="I665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652">
        <v>11</v>
      </c>
      <c r="K6652">
        <v>8</v>
      </c>
      <c r="L6652">
        <v>9.6</v>
      </c>
      <c r="M6652">
        <v>29</v>
      </c>
      <c r="N6652">
        <v>227</v>
      </c>
    </row>
    <row r="6653" spans="1:14" x14ac:dyDescent="0.35">
      <c r="A6653" t="s">
        <v>142</v>
      </c>
      <c r="B6653" t="s">
        <v>1538</v>
      </c>
      <c r="C6653" t="s">
        <v>25</v>
      </c>
      <c r="D6653">
        <v>3.6</v>
      </c>
      <c r="E6653">
        <v>6</v>
      </c>
      <c r="F665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653" t="s">
        <v>440</v>
      </c>
      <c r="H6653" t="s">
        <v>144</v>
      </c>
      <c r="I665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653">
        <v>12.5</v>
      </c>
      <c r="K6653">
        <v>8.8000000000000007</v>
      </c>
      <c r="L6653">
        <v>10.9</v>
      </c>
      <c r="M6653">
        <v>26</v>
      </c>
      <c r="N6653">
        <v>255</v>
      </c>
    </row>
    <row r="6654" spans="1:14" x14ac:dyDescent="0.35">
      <c r="A6654" t="s">
        <v>156</v>
      </c>
      <c r="B6654" t="s">
        <v>2055</v>
      </c>
      <c r="C6654" t="s">
        <v>14</v>
      </c>
      <c r="D6654">
        <v>2</v>
      </c>
      <c r="E6654">
        <v>4</v>
      </c>
      <c r="F665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654" t="s">
        <v>47</v>
      </c>
      <c r="H6654" t="s">
        <v>16</v>
      </c>
      <c r="I665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654">
        <v>10.1</v>
      </c>
      <c r="K6654">
        <v>6.8</v>
      </c>
      <c r="L6654">
        <v>8.6999999999999993</v>
      </c>
      <c r="M6654">
        <v>32</v>
      </c>
      <c r="N6654">
        <v>203</v>
      </c>
    </row>
    <row r="6655" spans="1:14" x14ac:dyDescent="0.35">
      <c r="A6655" t="s">
        <v>156</v>
      </c>
      <c r="B6655" t="s">
        <v>2055</v>
      </c>
      <c r="C6655" t="s">
        <v>14</v>
      </c>
      <c r="D6655">
        <v>2.7</v>
      </c>
      <c r="E6655">
        <v>4</v>
      </c>
      <c r="F665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655" t="s">
        <v>1198</v>
      </c>
      <c r="H6655" t="s">
        <v>16</v>
      </c>
      <c r="I665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655">
        <v>11.5</v>
      </c>
      <c r="K6655">
        <v>8</v>
      </c>
      <c r="L6655">
        <v>9.9</v>
      </c>
      <c r="M6655">
        <v>29</v>
      </c>
      <c r="N6655">
        <v>232</v>
      </c>
    </row>
    <row r="6656" spans="1:14" x14ac:dyDescent="0.35">
      <c r="A6656" t="s">
        <v>156</v>
      </c>
      <c r="B6656" t="s">
        <v>2056</v>
      </c>
      <c r="C6656" t="s">
        <v>14</v>
      </c>
      <c r="D6656">
        <v>2</v>
      </c>
      <c r="E6656">
        <v>4</v>
      </c>
      <c r="F665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656" t="s">
        <v>47</v>
      </c>
      <c r="H6656" t="s">
        <v>16</v>
      </c>
      <c r="I665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656">
        <v>10.4</v>
      </c>
      <c r="K6656">
        <v>7.4</v>
      </c>
      <c r="L6656">
        <v>9.1</v>
      </c>
      <c r="M6656">
        <v>31</v>
      </c>
      <c r="N6656">
        <v>213</v>
      </c>
    </row>
    <row r="6657" spans="1:14" x14ac:dyDescent="0.35">
      <c r="A6657" t="s">
        <v>156</v>
      </c>
      <c r="B6657" t="s">
        <v>2056</v>
      </c>
      <c r="C6657" t="s">
        <v>14</v>
      </c>
      <c r="D6657">
        <v>2.7</v>
      </c>
      <c r="E6657">
        <v>4</v>
      </c>
      <c r="F665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657" t="s">
        <v>1198</v>
      </c>
      <c r="H6657" t="s">
        <v>16</v>
      </c>
      <c r="I665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657">
        <v>11.7</v>
      </c>
      <c r="K6657">
        <v>8.4</v>
      </c>
      <c r="L6657">
        <v>10.199999999999999</v>
      </c>
      <c r="M6657">
        <v>28</v>
      </c>
      <c r="N6657">
        <v>238</v>
      </c>
    </row>
    <row r="6658" spans="1:14" x14ac:dyDescent="0.35">
      <c r="A6658" t="s">
        <v>156</v>
      </c>
      <c r="B6658" t="s">
        <v>2057</v>
      </c>
      <c r="C6658" t="s">
        <v>14</v>
      </c>
      <c r="D6658">
        <v>2.7</v>
      </c>
      <c r="E6658">
        <v>4</v>
      </c>
      <c r="F665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658" t="s">
        <v>1198</v>
      </c>
      <c r="H6658" t="s">
        <v>16</v>
      </c>
      <c r="I665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658">
        <v>11.5</v>
      </c>
      <c r="K6658">
        <v>8.1999999999999993</v>
      </c>
      <c r="L6658">
        <v>10</v>
      </c>
      <c r="M6658">
        <v>28</v>
      </c>
      <c r="N6658">
        <v>234</v>
      </c>
    </row>
    <row r="6659" spans="1:14" x14ac:dyDescent="0.35">
      <c r="A6659" t="s">
        <v>156</v>
      </c>
      <c r="B6659" t="s">
        <v>2058</v>
      </c>
      <c r="C6659" t="s">
        <v>14</v>
      </c>
      <c r="D6659">
        <v>2.7</v>
      </c>
      <c r="E6659">
        <v>4</v>
      </c>
      <c r="F665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659" t="s">
        <v>1198</v>
      </c>
      <c r="H6659" t="s">
        <v>16</v>
      </c>
      <c r="I665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659">
        <v>11.7</v>
      </c>
      <c r="K6659">
        <v>8.4</v>
      </c>
      <c r="L6659">
        <v>10.199999999999999</v>
      </c>
      <c r="M6659">
        <v>28</v>
      </c>
      <c r="N6659">
        <v>238</v>
      </c>
    </row>
    <row r="6660" spans="1:14" x14ac:dyDescent="0.35">
      <c r="A6660" t="s">
        <v>156</v>
      </c>
      <c r="B6660" t="s">
        <v>2059</v>
      </c>
      <c r="C6660" t="s">
        <v>25</v>
      </c>
      <c r="D6660">
        <v>2</v>
      </c>
      <c r="E6660">
        <v>4</v>
      </c>
      <c r="F666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660" t="s">
        <v>1198</v>
      </c>
      <c r="H6660" t="s">
        <v>16</v>
      </c>
      <c r="I666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660">
        <v>10.4</v>
      </c>
      <c r="K6660">
        <v>7.3</v>
      </c>
      <c r="L6660">
        <v>9</v>
      </c>
      <c r="M6660">
        <v>31</v>
      </c>
      <c r="N6660">
        <v>209</v>
      </c>
    </row>
    <row r="6661" spans="1:14" x14ac:dyDescent="0.35">
      <c r="A6661" t="s">
        <v>156</v>
      </c>
      <c r="B6661" t="s">
        <v>2059</v>
      </c>
      <c r="C6661" t="s">
        <v>25</v>
      </c>
      <c r="D6661">
        <v>3</v>
      </c>
      <c r="E6661">
        <v>6</v>
      </c>
      <c r="F666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661" t="s">
        <v>1198</v>
      </c>
      <c r="H6661" t="s">
        <v>16</v>
      </c>
      <c r="I666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661">
        <v>12.6</v>
      </c>
      <c r="K6661">
        <v>9.1</v>
      </c>
      <c r="L6661">
        <v>11</v>
      </c>
      <c r="M6661">
        <v>26</v>
      </c>
      <c r="N6661">
        <v>256</v>
      </c>
    </row>
    <row r="6662" spans="1:14" x14ac:dyDescent="0.35">
      <c r="A6662" t="s">
        <v>156</v>
      </c>
      <c r="B6662" t="s">
        <v>2060</v>
      </c>
      <c r="C6662" t="s">
        <v>25</v>
      </c>
      <c r="D6662">
        <v>2</v>
      </c>
      <c r="E6662">
        <v>4</v>
      </c>
      <c r="F666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662" t="s">
        <v>1198</v>
      </c>
      <c r="H6662" t="s">
        <v>16</v>
      </c>
      <c r="I666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662">
        <v>11</v>
      </c>
      <c r="K6662">
        <v>7.7</v>
      </c>
      <c r="L6662">
        <v>9.5</v>
      </c>
      <c r="M6662">
        <v>30</v>
      </c>
      <c r="N6662">
        <v>221</v>
      </c>
    </row>
    <row r="6663" spans="1:14" x14ac:dyDescent="0.35">
      <c r="A6663" t="s">
        <v>156</v>
      </c>
      <c r="B6663" t="s">
        <v>2060</v>
      </c>
      <c r="C6663" t="s">
        <v>25</v>
      </c>
      <c r="D6663">
        <v>3</v>
      </c>
      <c r="E6663">
        <v>6</v>
      </c>
      <c r="F666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663" t="s">
        <v>1198</v>
      </c>
      <c r="H6663" t="s">
        <v>16</v>
      </c>
      <c r="I666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663">
        <v>13.3</v>
      </c>
      <c r="K6663">
        <v>9.3000000000000007</v>
      </c>
      <c r="L6663">
        <v>11.5</v>
      </c>
      <c r="M6663">
        <v>25</v>
      </c>
      <c r="N6663">
        <v>268</v>
      </c>
    </row>
    <row r="6664" spans="1:14" x14ac:dyDescent="0.35">
      <c r="A6664" t="s">
        <v>156</v>
      </c>
      <c r="B6664" t="s">
        <v>2061</v>
      </c>
      <c r="C6664" t="s">
        <v>25</v>
      </c>
      <c r="D6664">
        <v>3</v>
      </c>
      <c r="E6664">
        <v>6</v>
      </c>
      <c r="F666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664" t="s">
        <v>1198</v>
      </c>
      <c r="H6664" t="s">
        <v>16</v>
      </c>
      <c r="I666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664">
        <v>13.1</v>
      </c>
      <c r="K6664">
        <v>9.1</v>
      </c>
      <c r="L6664">
        <v>11.3</v>
      </c>
      <c r="M6664">
        <v>25</v>
      </c>
      <c r="N6664">
        <v>263</v>
      </c>
    </row>
    <row r="6665" spans="1:14" x14ac:dyDescent="0.35">
      <c r="A6665" t="s">
        <v>156</v>
      </c>
      <c r="B6665" t="s">
        <v>2062</v>
      </c>
      <c r="C6665" t="s">
        <v>25</v>
      </c>
      <c r="D6665">
        <v>3</v>
      </c>
      <c r="E6665">
        <v>6</v>
      </c>
      <c r="F666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665" t="s">
        <v>1198</v>
      </c>
      <c r="H6665" t="s">
        <v>16</v>
      </c>
      <c r="I666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665">
        <v>13.8</v>
      </c>
      <c r="K6665">
        <v>9.4</v>
      </c>
      <c r="L6665">
        <v>11.8</v>
      </c>
      <c r="M6665">
        <v>24</v>
      </c>
      <c r="N6665">
        <v>276</v>
      </c>
    </row>
    <row r="6666" spans="1:14" x14ac:dyDescent="0.35">
      <c r="A6666" t="s">
        <v>156</v>
      </c>
      <c r="B6666" t="s">
        <v>1013</v>
      </c>
      <c r="C6666" t="s">
        <v>58</v>
      </c>
      <c r="D6666">
        <v>3.6</v>
      </c>
      <c r="E6666">
        <v>6</v>
      </c>
      <c r="F666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666" t="s">
        <v>1198</v>
      </c>
      <c r="H6666" t="s">
        <v>144</v>
      </c>
      <c r="I666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666">
        <v>12.9</v>
      </c>
      <c r="K6666">
        <v>8.6999999999999993</v>
      </c>
      <c r="L6666">
        <v>11</v>
      </c>
      <c r="M6666">
        <v>26</v>
      </c>
      <c r="N6666">
        <v>259</v>
      </c>
    </row>
    <row r="6667" spans="1:14" x14ac:dyDescent="0.35">
      <c r="A6667" t="s">
        <v>156</v>
      </c>
      <c r="B6667" t="s">
        <v>1013</v>
      </c>
      <c r="C6667" t="s">
        <v>58</v>
      </c>
      <c r="D6667">
        <v>4.2</v>
      </c>
      <c r="E6667">
        <v>8</v>
      </c>
      <c r="F666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667" t="s">
        <v>1198</v>
      </c>
      <c r="H6667" t="s">
        <v>16</v>
      </c>
      <c r="I666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667">
        <v>17.3</v>
      </c>
      <c r="K6667">
        <v>9.5</v>
      </c>
      <c r="L6667">
        <v>13.8</v>
      </c>
      <c r="M6667">
        <v>20</v>
      </c>
      <c r="N6667">
        <v>324</v>
      </c>
    </row>
    <row r="6668" spans="1:14" x14ac:dyDescent="0.35">
      <c r="A6668" t="s">
        <v>156</v>
      </c>
      <c r="B6668" t="s">
        <v>1539</v>
      </c>
      <c r="C6668" t="s">
        <v>66</v>
      </c>
      <c r="D6668">
        <v>6.2</v>
      </c>
      <c r="E6668">
        <v>8</v>
      </c>
      <c r="F666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668" t="s">
        <v>1332</v>
      </c>
      <c r="H6668" t="s">
        <v>16</v>
      </c>
      <c r="I666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668">
        <v>16.7</v>
      </c>
      <c r="K6668">
        <v>11.1</v>
      </c>
      <c r="L6668">
        <v>14.2</v>
      </c>
      <c r="M6668">
        <v>20</v>
      </c>
      <c r="N6668">
        <v>333</v>
      </c>
    </row>
    <row r="6669" spans="1:14" x14ac:dyDescent="0.35">
      <c r="A6669" t="s">
        <v>156</v>
      </c>
      <c r="B6669" t="s">
        <v>1540</v>
      </c>
      <c r="C6669" t="s">
        <v>21</v>
      </c>
      <c r="D6669">
        <v>2</v>
      </c>
      <c r="E6669">
        <v>4</v>
      </c>
      <c r="F666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669" t="s">
        <v>440</v>
      </c>
      <c r="H6669" t="s">
        <v>16</v>
      </c>
      <c r="I666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669">
        <v>9.8000000000000007</v>
      </c>
      <c r="K6669">
        <v>7.8</v>
      </c>
      <c r="L6669">
        <v>8.9</v>
      </c>
      <c r="M6669">
        <v>32</v>
      </c>
      <c r="N6669">
        <v>209</v>
      </c>
    </row>
    <row r="6670" spans="1:14" x14ac:dyDescent="0.35">
      <c r="A6670" t="s">
        <v>156</v>
      </c>
      <c r="B6670" t="s">
        <v>1541</v>
      </c>
      <c r="C6670" t="s">
        <v>21</v>
      </c>
      <c r="D6670">
        <v>2</v>
      </c>
      <c r="E6670">
        <v>4</v>
      </c>
      <c r="F667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670" t="s">
        <v>440</v>
      </c>
      <c r="H6670" t="s">
        <v>16</v>
      </c>
      <c r="I667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670">
        <v>10.9</v>
      </c>
      <c r="K6670">
        <v>8.1999999999999993</v>
      </c>
      <c r="L6670">
        <v>9.6999999999999993</v>
      </c>
      <c r="M6670">
        <v>29</v>
      </c>
      <c r="N6670">
        <v>227</v>
      </c>
    </row>
    <row r="6671" spans="1:14" x14ac:dyDescent="0.35">
      <c r="A6671" t="s">
        <v>156</v>
      </c>
      <c r="B6671" t="s">
        <v>1196</v>
      </c>
      <c r="C6671" t="s">
        <v>21</v>
      </c>
      <c r="D6671">
        <v>2</v>
      </c>
      <c r="E6671">
        <v>4</v>
      </c>
      <c r="F667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671" t="s">
        <v>440</v>
      </c>
      <c r="H6671" t="s">
        <v>16</v>
      </c>
      <c r="I667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671">
        <v>11</v>
      </c>
      <c r="K6671">
        <v>8.3000000000000007</v>
      </c>
      <c r="L6671">
        <v>9.8000000000000007</v>
      </c>
      <c r="M6671">
        <v>29</v>
      </c>
      <c r="N6671">
        <v>227</v>
      </c>
    </row>
    <row r="6672" spans="1:14" x14ac:dyDescent="0.35">
      <c r="A6672" t="s">
        <v>156</v>
      </c>
      <c r="B6672" t="s">
        <v>1197</v>
      </c>
      <c r="C6672" t="s">
        <v>21</v>
      </c>
      <c r="D6672">
        <v>2</v>
      </c>
      <c r="E6672">
        <v>4</v>
      </c>
      <c r="F667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672" t="s">
        <v>440</v>
      </c>
      <c r="H6672" t="s">
        <v>16</v>
      </c>
      <c r="I667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672">
        <v>11.2</v>
      </c>
      <c r="K6672">
        <v>8.9</v>
      </c>
      <c r="L6672">
        <v>10.1</v>
      </c>
      <c r="M6672">
        <v>28</v>
      </c>
      <c r="N6672">
        <v>235</v>
      </c>
    </row>
    <row r="6673" spans="1:14" x14ac:dyDescent="0.35">
      <c r="A6673" t="s">
        <v>156</v>
      </c>
      <c r="B6673" t="s">
        <v>1197</v>
      </c>
      <c r="C6673" t="s">
        <v>21</v>
      </c>
      <c r="D6673">
        <v>3.6</v>
      </c>
      <c r="E6673">
        <v>6</v>
      </c>
      <c r="F667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673" t="s">
        <v>440</v>
      </c>
      <c r="H6673" t="s">
        <v>144</v>
      </c>
      <c r="I667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673">
        <v>13.4</v>
      </c>
      <c r="K6673">
        <v>9.4</v>
      </c>
      <c r="L6673">
        <v>11.6</v>
      </c>
      <c r="M6673">
        <v>24</v>
      </c>
      <c r="N6673">
        <v>270</v>
      </c>
    </row>
    <row r="6674" spans="1:14" x14ac:dyDescent="0.35">
      <c r="A6674" t="s">
        <v>156</v>
      </c>
      <c r="B6674" t="s">
        <v>2063</v>
      </c>
      <c r="C6674" t="s">
        <v>21</v>
      </c>
      <c r="D6674">
        <v>3.6</v>
      </c>
      <c r="E6674">
        <v>6</v>
      </c>
      <c r="F667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674" t="s">
        <v>440</v>
      </c>
      <c r="H6674" t="s">
        <v>144</v>
      </c>
      <c r="I667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674">
        <v>13.5</v>
      </c>
      <c r="K6674">
        <v>9.6999999999999993</v>
      </c>
      <c r="L6674">
        <v>11.8</v>
      </c>
      <c r="M6674">
        <v>24</v>
      </c>
      <c r="N6674">
        <v>277</v>
      </c>
    </row>
    <row r="6675" spans="1:14" x14ac:dyDescent="0.35">
      <c r="A6675" t="s">
        <v>176</v>
      </c>
      <c r="B6675" t="s">
        <v>1542</v>
      </c>
      <c r="C6675" t="s">
        <v>21</v>
      </c>
      <c r="D6675">
        <v>2</v>
      </c>
      <c r="E6675">
        <v>4</v>
      </c>
      <c r="F667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675" t="s">
        <v>398</v>
      </c>
      <c r="H6675" t="s">
        <v>144</v>
      </c>
      <c r="I667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675">
        <v>11</v>
      </c>
      <c r="K6675">
        <v>8.3000000000000007</v>
      </c>
      <c r="L6675">
        <v>9.8000000000000007</v>
      </c>
      <c r="M6675">
        <v>29</v>
      </c>
      <c r="N6675">
        <v>225</v>
      </c>
    </row>
    <row r="6676" spans="1:14" x14ac:dyDescent="0.35">
      <c r="A6676" t="s">
        <v>176</v>
      </c>
      <c r="B6676" t="s">
        <v>1542</v>
      </c>
      <c r="C6676" t="s">
        <v>21</v>
      </c>
      <c r="D6676">
        <v>2.5</v>
      </c>
      <c r="E6676">
        <v>4</v>
      </c>
      <c r="F667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676" t="s">
        <v>398</v>
      </c>
      <c r="H6676" t="s">
        <v>144</v>
      </c>
      <c r="I667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676">
        <v>11.3</v>
      </c>
      <c r="K6676">
        <v>8.9</v>
      </c>
      <c r="L6676">
        <v>10.199999999999999</v>
      </c>
      <c r="M6676">
        <v>28</v>
      </c>
      <c r="N6676">
        <v>238</v>
      </c>
    </row>
    <row r="6677" spans="1:14" x14ac:dyDescent="0.35">
      <c r="A6677" t="s">
        <v>176</v>
      </c>
      <c r="B6677" t="s">
        <v>1543</v>
      </c>
      <c r="C6677" t="s">
        <v>21</v>
      </c>
      <c r="D6677">
        <v>2</v>
      </c>
      <c r="E6677">
        <v>4</v>
      </c>
      <c r="F667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677" t="s">
        <v>398</v>
      </c>
      <c r="H6677" t="s">
        <v>144</v>
      </c>
      <c r="I667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677">
        <v>11.3</v>
      </c>
      <c r="K6677">
        <v>8.6999999999999993</v>
      </c>
      <c r="L6677">
        <v>10.1</v>
      </c>
      <c r="M6677">
        <v>28</v>
      </c>
      <c r="N6677">
        <v>232</v>
      </c>
    </row>
    <row r="6678" spans="1:14" x14ac:dyDescent="0.35">
      <c r="A6678" t="s">
        <v>176</v>
      </c>
      <c r="B6678" t="s">
        <v>1543</v>
      </c>
      <c r="C6678" t="s">
        <v>21</v>
      </c>
      <c r="D6678">
        <v>3.6</v>
      </c>
      <c r="E6678">
        <v>6</v>
      </c>
      <c r="F667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678" t="s">
        <v>398</v>
      </c>
      <c r="H6678" t="s">
        <v>144</v>
      </c>
      <c r="I667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678">
        <v>13.1</v>
      </c>
      <c r="K6678">
        <v>9.4</v>
      </c>
      <c r="L6678">
        <v>11.4</v>
      </c>
      <c r="M6678">
        <v>25</v>
      </c>
      <c r="N6678">
        <v>269</v>
      </c>
    </row>
    <row r="6679" spans="1:14" x14ac:dyDescent="0.35">
      <c r="A6679" t="s">
        <v>176</v>
      </c>
      <c r="B6679" t="s">
        <v>1544</v>
      </c>
      <c r="C6679" t="s">
        <v>38</v>
      </c>
      <c r="D6679">
        <v>2</v>
      </c>
      <c r="E6679">
        <v>4</v>
      </c>
      <c r="F667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679" t="s">
        <v>47</v>
      </c>
      <c r="H6679" t="s">
        <v>16</v>
      </c>
      <c r="I667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679">
        <v>10.9</v>
      </c>
      <c r="K6679">
        <v>7.6</v>
      </c>
      <c r="L6679">
        <v>9.4</v>
      </c>
      <c r="M6679">
        <v>30</v>
      </c>
      <c r="N6679">
        <v>219</v>
      </c>
    </row>
    <row r="6680" spans="1:14" x14ac:dyDescent="0.35">
      <c r="A6680" t="s">
        <v>176</v>
      </c>
      <c r="B6680" t="s">
        <v>1544</v>
      </c>
      <c r="C6680" t="s">
        <v>38</v>
      </c>
      <c r="D6680">
        <v>2</v>
      </c>
      <c r="E6680">
        <v>4</v>
      </c>
      <c r="F668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680" t="s">
        <v>17</v>
      </c>
      <c r="H6680" t="s">
        <v>16</v>
      </c>
      <c r="I668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680">
        <v>11.9</v>
      </c>
      <c r="K6680">
        <v>7.9</v>
      </c>
      <c r="L6680">
        <v>10.1</v>
      </c>
      <c r="M6680">
        <v>28</v>
      </c>
      <c r="N6680">
        <v>235</v>
      </c>
    </row>
    <row r="6681" spans="1:14" x14ac:dyDescent="0.35">
      <c r="A6681" t="s">
        <v>176</v>
      </c>
      <c r="B6681" t="s">
        <v>1544</v>
      </c>
      <c r="C6681" t="s">
        <v>38</v>
      </c>
      <c r="D6681">
        <v>3.6</v>
      </c>
      <c r="E6681">
        <v>6</v>
      </c>
      <c r="F668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681" t="s">
        <v>1198</v>
      </c>
      <c r="H6681" t="s">
        <v>144</v>
      </c>
      <c r="I668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681">
        <v>12.5</v>
      </c>
      <c r="K6681">
        <v>8.1</v>
      </c>
      <c r="L6681">
        <v>10.5</v>
      </c>
      <c r="M6681">
        <v>27</v>
      </c>
      <c r="N6681">
        <v>247</v>
      </c>
    </row>
    <row r="6682" spans="1:14" x14ac:dyDescent="0.35">
      <c r="A6682" t="s">
        <v>176</v>
      </c>
      <c r="B6682" t="s">
        <v>1544</v>
      </c>
      <c r="C6682" t="s">
        <v>38</v>
      </c>
      <c r="D6682">
        <v>3.6</v>
      </c>
      <c r="E6682">
        <v>6</v>
      </c>
      <c r="F668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682" t="s">
        <v>17</v>
      </c>
      <c r="H6682" t="s">
        <v>144</v>
      </c>
      <c r="I668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682">
        <v>14.3</v>
      </c>
      <c r="K6682">
        <v>9</v>
      </c>
      <c r="L6682">
        <v>11.9</v>
      </c>
      <c r="M6682">
        <v>24</v>
      </c>
      <c r="N6682">
        <v>280</v>
      </c>
    </row>
    <row r="6683" spans="1:14" x14ac:dyDescent="0.35">
      <c r="A6683" t="s">
        <v>176</v>
      </c>
      <c r="B6683" t="s">
        <v>1545</v>
      </c>
      <c r="C6683" t="s">
        <v>38</v>
      </c>
      <c r="D6683">
        <v>6.2</v>
      </c>
      <c r="E6683">
        <v>8</v>
      </c>
      <c r="F668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683" t="s">
        <v>1198</v>
      </c>
      <c r="H6683" t="s">
        <v>16</v>
      </c>
      <c r="I668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683">
        <v>14.6</v>
      </c>
      <c r="K6683">
        <v>8.9</v>
      </c>
      <c r="L6683">
        <v>12.1</v>
      </c>
      <c r="M6683">
        <v>23</v>
      </c>
      <c r="N6683">
        <v>282</v>
      </c>
    </row>
    <row r="6684" spans="1:14" x14ac:dyDescent="0.35">
      <c r="A6684" t="s">
        <v>176</v>
      </c>
      <c r="B6684" t="s">
        <v>1545</v>
      </c>
      <c r="C6684" t="s">
        <v>38</v>
      </c>
      <c r="D6684">
        <v>6.2</v>
      </c>
      <c r="E6684">
        <v>8</v>
      </c>
      <c r="F668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684" t="s">
        <v>17</v>
      </c>
      <c r="H6684" t="s">
        <v>16</v>
      </c>
      <c r="I668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684">
        <v>14.9</v>
      </c>
      <c r="K6684">
        <v>9.9</v>
      </c>
      <c r="L6684">
        <v>12.6</v>
      </c>
      <c r="M6684">
        <v>22</v>
      </c>
      <c r="N6684">
        <v>296</v>
      </c>
    </row>
    <row r="6685" spans="1:14" x14ac:dyDescent="0.35">
      <c r="A6685" t="s">
        <v>176</v>
      </c>
      <c r="B6685" t="s">
        <v>1546</v>
      </c>
      <c r="C6685" t="s">
        <v>38</v>
      </c>
      <c r="D6685">
        <v>6.2</v>
      </c>
      <c r="E6685">
        <v>8</v>
      </c>
      <c r="F668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685" t="s">
        <v>1198</v>
      </c>
      <c r="H6685" t="s">
        <v>16</v>
      </c>
      <c r="I668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685">
        <v>18.3</v>
      </c>
      <c r="K6685">
        <v>11.2</v>
      </c>
      <c r="L6685">
        <v>15.1</v>
      </c>
      <c r="M6685">
        <v>19</v>
      </c>
      <c r="N6685">
        <v>355</v>
      </c>
    </row>
    <row r="6686" spans="1:14" x14ac:dyDescent="0.35">
      <c r="A6686" t="s">
        <v>176</v>
      </c>
      <c r="B6686" t="s">
        <v>1546</v>
      </c>
      <c r="C6686" t="s">
        <v>38</v>
      </c>
      <c r="D6686">
        <v>6.2</v>
      </c>
      <c r="E6686">
        <v>8</v>
      </c>
      <c r="F668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686" t="s">
        <v>17</v>
      </c>
      <c r="H6686" t="s">
        <v>16</v>
      </c>
      <c r="I668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686">
        <v>17.2</v>
      </c>
      <c r="K6686">
        <v>12</v>
      </c>
      <c r="L6686">
        <v>14.8</v>
      </c>
      <c r="M6686">
        <v>19</v>
      </c>
      <c r="N6686">
        <v>349</v>
      </c>
    </row>
    <row r="6687" spans="1:14" x14ac:dyDescent="0.35">
      <c r="A6687" t="s">
        <v>176</v>
      </c>
      <c r="B6687" t="s">
        <v>1547</v>
      </c>
      <c r="C6687" t="s">
        <v>601</v>
      </c>
      <c r="D6687">
        <v>2.5</v>
      </c>
      <c r="E6687">
        <v>4</v>
      </c>
      <c r="F668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687" t="s">
        <v>36</v>
      </c>
      <c r="H6687" t="s">
        <v>144</v>
      </c>
      <c r="I668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687">
        <v>12.1</v>
      </c>
      <c r="K6687">
        <v>9.1999999999999993</v>
      </c>
      <c r="L6687">
        <v>10.8</v>
      </c>
      <c r="M6687">
        <v>26</v>
      </c>
      <c r="N6687">
        <v>252</v>
      </c>
    </row>
    <row r="6688" spans="1:14" x14ac:dyDescent="0.35">
      <c r="A6688" t="s">
        <v>176</v>
      </c>
      <c r="B6688" t="s">
        <v>1547</v>
      </c>
      <c r="C6688" t="s">
        <v>601</v>
      </c>
      <c r="D6688">
        <v>2.8</v>
      </c>
      <c r="E6688">
        <v>4</v>
      </c>
      <c r="F668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688" t="s">
        <v>36</v>
      </c>
      <c r="H6688" t="s">
        <v>52</v>
      </c>
      <c r="I668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6688">
        <v>11.8</v>
      </c>
      <c r="K6688">
        <v>7.9</v>
      </c>
      <c r="L6688">
        <v>10.1</v>
      </c>
      <c r="M6688">
        <v>28</v>
      </c>
      <c r="N6688">
        <v>270</v>
      </c>
    </row>
    <row r="6689" spans="1:14" x14ac:dyDescent="0.35">
      <c r="A6689" t="s">
        <v>176</v>
      </c>
      <c r="B6689" t="s">
        <v>1547</v>
      </c>
      <c r="C6689" t="s">
        <v>601</v>
      </c>
      <c r="D6689">
        <v>3.6</v>
      </c>
      <c r="E6689">
        <v>6</v>
      </c>
      <c r="F668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689" t="s">
        <v>55</v>
      </c>
      <c r="H6689" t="s">
        <v>144</v>
      </c>
      <c r="I668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689">
        <v>13.4</v>
      </c>
      <c r="K6689">
        <v>9.6</v>
      </c>
      <c r="L6689">
        <v>11.7</v>
      </c>
      <c r="M6689">
        <v>24</v>
      </c>
      <c r="N6689">
        <v>273</v>
      </c>
    </row>
    <row r="6690" spans="1:14" x14ac:dyDescent="0.35">
      <c r="A6690" t="s">
        <v>176</v>
      </c>
      <c r="B6690" t="s">
        <v>1548</v>
      </c>
      <c r="C6690" t="s">
        <v>601</v>
      </c>
      <c r="D6690">
        <v>2.5</v>
      </c>
      <c r="E6690">
        <v>4</v>
      </c>
      <c r="F669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690" t="s">
        <v>36</v>
      </c>
      <c r="H6690" t="s">
        <v>144</v>
      </c>
      <c r="I669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690">
        <v>12.6</v>
      </c>
      <c r="K6690">
        <v>9.6999999999999993</v>
      </c>
      <c r="L6690">
        <v>11.3</v>
      </c>
      <c r="M6690">
        <v>25</v>
      </c>
      <c r="N6690">
        <v>265</v>
      </c>
    </row>
    <row r="6691" spans="1:14" x14ac:dyDescent="0.35">
      <c r="A6691" t="s">
        <v>176</v>
      </c>
      <c r="B6691" t="s">
        <v>1548</v>
      </c>
      <c r="C6691" t="s">
        <v>601</v>
      </c>
      <c r="D6691">
        <v>2.8</v>
      </c>
      <c r="E6691">
        <v>4</v>
      </c>
      <c r="F669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691" t="s">
        <v>36</v>
      </c>
      <c r="H6691" t="s">
        <v>52</v>
      </c>
      <c r="I669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6691">
        <v>12.3</v>
      </c>
      <c r="K6691">
        <v>8.5</v>
      </c>
      <c r="L6691">
        <v>10.6</v>
      </c>
      <c r="M6691">
        <v>27</v>
      </c>
      <c r="N6691">
        <v>284</v>
      </c>
    </row>
    <row r="6692" spans="1:14" x14ac:dyDescent="0.35">
      <c r="A6692" t="s">
        <v>176</v>
      </c>
      <c r="B6692" t="s">
        <v>1548</v>
      </c>
      <c r="C6692" t="s">
        <v>601</v>
      </c>
      <c r="D6692">
        <v>3.6</v>
      </c>
      <c r="E6692">
        <v>6</v>
      </c>
      <c r="F669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692" t="s">
        <v>55</v>
      </c>
      <c r="H6692" t="s">
        <v>144</v>
      </c>
      <c r="I669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692">
        <v>14</v>
      </c>
      <c r="K6692">
        <v>9.9</v>
      </c>
      <c r="L6692">
        <v>12.2</v>
      </c>
      <c r="M6692">
        <v>23</v>
      </c>
      <c r="N6692">
        <v>286</v>
      </c>
    </row>
    <row r="6693" spans="1:14" x14ac:dyDescent="0.35">
      <c r="A6693" t="s">
        <v>176</v>
      </c>
      <c r="B6693" t="s">
        <v>1549</v>
      </c>
      <c r="C6693" t="s">
        <v>601</v>
      </c>
      <c r="D6693">
        <v>2.8</v>
      </c>
      <c r="E6693">
        <v>4</v>
      </c>
      <c r="F669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693" t="s">
        <v>36</v>
      </c>
      <c r="H6693" t="s">
        <v>52</v>
      </c>
      <c r="I669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6693">
        <v>13.3</v>
      </c>
      <c r="K6693">
        <v>10.6</v>
      </c>
      <c r="L6693">
        <v>12.1</v>
      </c>
      <c r="M6693">
        <v>23</v>
      </c>
      <c r="N6693">
        <v>326</v>
      </c>
    </row>
    <row r="6694" spans="1:14" x14ac:dyDescent="0.35">
      <c r="A6694" t="s">
        <v>176</v>
      </c>
      <c r="B6694" t="s">
        <v>1549</v>
      </c>
      <c r="C6694" t="s">
        <v>601</v>
      </c>
      <c r="D6694">
        <v>3.6</v>
      </c>
      <c r="E6694">
        <v>6</v>
      </c>
      <c r="F669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694" t="s">
        <v>55</v>
      </c>
      <c r="H6694" t="s">
        <v>144</v>
      </c>
      <c r="I669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694">
        <v>15</v>
      </c>
      <c r="K6694">
        <v>13</v>
      </c>
      <c r="L6694">
        <v>14.1</v>
      </c>
      <c r="M6694">
        <v>20</v>
      </c>
      <c r="N6694">
        <v>331</v>
      </c>
    </row>
    <row r="6695" spans="1:14" x14ac:dyDescent="0.35">
      <c r="A6695" t="s">
        <v>176</v>
      </c>
      <c r="B6695" t="s">
        <v>1550</v>
      </c>
      <c r="C6695" t="s">
        <v>31</v>
      </c>
      <c r="D6695">
        <v>6.2</v>
      </c>
      <c r="E6695">
        <v>8</v>
      </c>
      <c r="F669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695" t="s">
        <v>47</v>
      </c>
      <c r="H6695" t="s">
        <v>16</v>
      </c>
      <c r="I669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695">
        <v>15.4</v>
      </c>
      <c r="K6695">
        <v>8.6999999999999993</v>
      </c>
      <c r="L6695">
        <v>12.4</v>
      </c>
      <c r="M6695">
        <v>23</v>
      </c>
      <c r="N6695">
        <v>290</v>
      </c>
    </row>
    <row r="6696" spans="1:14" x14ac:dyDescent="0.35">
      <c r="A6696" t="s">
        <v>176</v>
      </c>
      <c r="B6696" t="s">
        <v>1559</v>
      </c>
      <c r="C6696" t="s">
        <v>21</v>
      </c>
      <c r="D6696">
        <v>1.5</v>
      </c>
      <c r="E6696">
        <v>4</v>
      </c>
      <c r="F669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696" t="s">
        <v>36</v>
      </c>
      <c r="H6696" t="s">
        <v>144</v>
      </c>
      <c r="I669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696">
        <v>8.9</v>
      </c>
      <c r="K6696">
        <v>7.7</v>
      </c>
      <c r="L6696">
        <v>8.4</v>
      </c>
      <c r="M6696">
        <v>34</v>
      </c>
      <c r="N6696">
        <v>196</v>
      </c>
    </row>
    <row r="6697" spans="1:14" x14ac:dyDescent="0.35">
      <c r="A6697" t="s">
        <v>176</v>
      </c>
      <c r="B6697" t="s">
        <v>1560</v>
      </c>
      <c r="C6697" t="s">
        <v>21</v>
      </c>
      <c r="D6697">
        <v>1.5</v>
      </c>
      <c r="E6697">
        <v>4</v>
      </c>
      <c r="F669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697" t="s">
        <v>36</v>
      </c>
      <c r="H6697" t="s">
        <v>144</v>
      </c>
      <c r="I669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697">
        <v>9.3000000000000007</v>
      </c>
      <c r="K6697">
        <v>8</v>
      </c>
      <c r="L6697">
        <v>8.6999999999999993</v>
      </c>
      <c r="M6697">
        <v>32</v>
      </c>
      <c r="N6697">
        <v>204</v>
      </c>
    </row>
    <row r="6698" spans="1:14" x14ac:dyDescent="0.35">
      <c r="A6698" t="s">
        <v>176</v>
      </c>
      <c r="B6698" t="s">
        <v>1560</v>
      </c>
      <c r="C6698" t="s">
        <v>21</v>
      </c>
      <c r="D6698">
        <v>2</v>
      </c>
      <c r="E6698">
        <v>4</v>
      </c>
      <c r="F669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698" t="s">
        <v>398</v>
      </c>
      <c r="H6698" t="s">
        <v>16</v>
      </c>
      <c r="I669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698">
        <v>10.9</v>
      </c>
      <c r="K6698">
        <v>8.3000000000000007</v>
      </c>
      <c r="L6698">
        <v>9.6999999999999993</v>
      </c>
      <c r="M6698">
        <v>29</v>
      </c>
      <c r="N6698">
        <v>228</v>
      </c>
    </row>
    <row r="6699" spans="1:14" x14ac:dyDescent="0.35">
      <c r="A6699" t="s">
        <v>176</v>
      </c>
      <c r="B6699" t="s">
        <v>1561</v>
      </c>
      <c r="C6699" t="s">
        <v>58</v>
      </c>
      <c r="D6699">
        <v>3.6</v>
      </c>
      <c r="E6699">
        <v>6</v>
      </c>
      <c r="F669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699" t="s">
        <v>22</v>
      </c>
      <c r="H6699" t="s">
        <v>144</v>
      </c>
      <c r="I669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699">
        <v>12.8</v>
      </c>
      <c r="K6699">
        <v>8.5</v>
      </c>
      <c r="L6699">
        <v>10.9</v>
      </c>
      <c r="M6699">
        <v>26</v>
      </c>
      <c r="N6699">
        <v>255</v>
      </c>
    </row>
    <row r="6700" spans="1:14" x14ac:dyDescent="0.35">
      <c r="A6700" t="s">
        <v>176</v>
      </c>
      <c r="B6700" t="s">
        <v>1561</v>
      </c>
      <c r="C6700" t="s">
        <v>58</v>
      </c>
      <c r="D6700">
        <v>3.6</v>
      </c>
      <c r="E6700">
        <v>6</v>
      </c>
      <c r="F670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700" t="s">
        <v>22</v>
      </c>
      <c r="H6700" t="s">
        <v>149</v>
      </c>
      <c r="I670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6700">
        <v>17.2</v>
      </c>
      <c r="K6700">
        <v>11.6</v>
      </c>
      <c r="L6700">
        <v>14.7</v>
      </c>
      <c r="M6700">
        <v>19</v>
      </c>
      <c r="N6700">
        <v>246</v>
      </c>
    </row>
    <row r="6701" spans="1:14" x14ac:dyDescent="0.35">
      <c r="A6701" t="s">
        <v>176</v>
      </c>
      <c r="B6701" t="s">
        <v>1562</v>
      </c>
      <c r="C6701" t="s">
        <v>25</v>
      </c>
      <c r="D6701">
        <v>1.5</v>
      </c>
      <c r="E6701">
        <v>4</v>
      </c>
      <c r="F670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701" t="s">
        <v>210</v>
      </c>
      <c r="H6701" t="s">
        <v>144</v>
      </c>
      <c r="I670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701">
        <v>8.1999999999999993</v>
      </c>
      <c r="K6701">
        <v>6.6</v>
      </c>
      <c r="L6701">
        <v>7.5</v>
      </c>
      <c r="M6701">
        <v>38</v>
      </c>
      <c r="N6701">
        <v>189</v>
      </c>
    </row>
    <row r="6702" spans="1:14" x14ac:dyDescent="0.35">
      <c r="A6702" t="s">
        <v>176</v>
      </c>
      <c r="B6702" t="s">
        <v>1562</v>
      </c>
      <c r="C6702" t="s">
        <v>25</v>
      </c>
      <c r="D6702">
        <v>2</v>
      </c>
      <c r="E6702">
        <v>4</v>
      </c>
      <c r="F670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702" t="s">
        <v>398</v>
      </c>
      <c r="H6702" t="s">
        <v>16</v>
      </c>
      <c r="I670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702">
        <v>10.5</v>
      </c>
      <c r="K6702">
        <v>7.4</v>
      </c>
      <c r="L6702">
        <v>9.1</v>
      </c>
      <c r="M6702">
        <v>31</v>
      </c>
      <c r="N6702">
        <v>214</v>
      </c>
    </row>
    <row r="6703" spans="1:14" x14ac:dyDescent="0.35">
      <c r="A6703" t="s">
        <v>176</v>
      </c>
      <c r="B6703" t="s">
        <v>1564</v>
      </c>
      <c r="C6703" t="s">
        <v>203</v>
      </c>
      <c r="D6703">
        <v>2.7</v>
      </c>
      <c r="E6703">
        <v>4</v>
      </c>
      <c r="F670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703" t="s">
        <v>55</v>
      </c>
      <c r="H6703" t="s">
        <v>144</v>
      </c>
      <c r="I670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703">
        <v>11.9</v>
      </c>
      <c r="K6703">
        <v>10.3</v>
      </c>
      <c r="L6703">
        <v>11.1</v>
      </c>
      <c r="M6703">
        <v>25</v>
      </c>
      <c r="N6703">
        <v>262</v>
      </c>
    </row>
    <row r="6704" spans="1:14" x14ac:dyDescent="0.35">
      <c r="A6704" t="s">
        <v>176</v>
      </c>
      <c r="B6704" t="s">
        <v>2064</v>
      </c>
      <c r="C6704" t="s">
        <v>203</v>
      </c>
      <c r="D6704">
        <v>2.7</v>
      </c>
      <c r="E6704">
        <v>4</v>
      </c>
      <c r="F670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704" t="s">
        <v>55</v>
      </c>
      <c r="H6704" t="s">
        <v>144</v>
      </c>
      <c r="I670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704">
        <v>12.5</v>
      </c>
      <c r="K6704">
        <v>10.8</v>
      </c>
      <c r="L6704">
        <v>11.7</v>
      </c>
      <c r="M6704">
        <v>24</v>
      </c>
      <c r="N6704">
        <v>275</v>
      </c>
    </row>
    <row r="6705" spans="1:14" x14ac:dyDescent="0.35">
      <c r="A6705" t="s">
        <v>176</v>
      </c>
      <c r="B6705" t="s">
        <v>1564</v>
      </c>
      <c r="C6705" t="s">
        <v>203</v>
      </c>
      <c r="D6705">
        <v>3</v>
      </c>
      <c r="E6705">
        <v>6</v>
      </c>
      <c r="F670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705" t="s">
        <v>1332</v>
      </c>
      <c r="H6705" t="s">
        <v>52</v>
      </c>
      <c r="I670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6705">
        <v>10.199999999999999</v>
      </c>
      <c r="K6705">
        <v>7.2</v>
      </c>
      <c r="L6705">
        <v>8.9</v>
      </c>
      <c r="M6705">
        <v>32</v>
      </c>
      <c r="N6705">
        <v>238</v>
      </c>
    </row>
    <row r="6706" spans="1:14" x14ac:dyDescent="0.35">
      <c r="A6706" t="s">
        <v>176</v>
      </c>
      <c r="B6706" t="s">
        <v>1564</v>
      </c>
      <c r="C6706" t="s">
        <v>203</v>
      </c>
      <c r="D6706">
        <v>4.3</v>
      </c>
      <c r="E6706">
        <v>6</v>
      </c>
      <c r="F670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706" t="s">
        <v>36</v>
      </c>
      <c r="H6706" t="s">
        <v>144</v>
      </c>
      <c r="I670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706">
        <v>15.1</v>
      </c>
      <c r="K6706">
        <v>11.5</v>
      </c>
      <c r="L6706">
        <v>13.5</v>
      </c>
      <c r="M6706">
        <v>21</v>
      </c>
      <c r="N6706">
        <v>318</v>
      </c>
    </row>
    <row r="6707" spans="1:14" x14ac:dyDescent="0.35">
      <c r="A6707" t="s">
        <v>176</v>
      </c>
      <c r="B6707" t="s">
        <v>1564</v>
      </c>
      <c r="C6707" t="s">
        <v>203</v>
      </c>
      <c r="D6707">
        <v>5.3</v>
      </c>
      <c r="E6707">
        <v>8</v>
      </c>
      <c r="F670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707" t="s">
        <v>36</v>
      </c>
      <c r="H6707" t="s">
        <v>144</v>
      </c>
      <c r="I670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707">
        <v>15.9</v>
      </c>
      <c r="K6707">
        <v>11.4</v>
      </c>
      <c r="L6707">
        <v>13.9</v>
      </c>
      <c r="M6707">
        <v>20</v>
      </c>
      <c r="N6707">
        <v>326</v>
      </c>
    </row>
    <row r="6708" spans="1:14" x14ac:dyDescent="0.35">
      <c r="A6708" t="s">
        <v>176</v>
      </c>
      <c r="B6708" t="s">
        <v>1565</v>
      </c>
      <c r="C6708" t="s">
        <v>203</v>
      </c>
      <c r="D6708">
        <v>5.3</v>
      </c>
      <c r="E6708">
        <v>8</v>
      </c>
      <c r="F670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708" t="s">
        <v>36</v>
      </c>
      <c r="H6708" t="s">
        <v>144</v>
      </c>
      <c r="I670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708">
        <v>16</v>
      </c>
      <c r="K6708">
        <v>12.6</v>
      </c>
      <c r="L6708">
        <v>14.4</v>
      </c>
      <c r="M6708">
        <v>20</v>
      </c>
      <c r="N6708">
        <v>339</v>
      </c>
    </row>
    <row r="6709" spans="1:14" x14ac:dyDescent="0.35">
      <c r="A6709" t="s">
        <v>176</v>
      </c>
      <c r="B6709" t="s">
        <v>1565</v>
      </c>
      <c r="C6709" t="s">
        <v>203</v>
      </c>
      <c r="D6709">
        <v>5.3</v>
      </c>
      <c r="E6709">
        <v>8</v>
      </c>
      <c r="F670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709" t="s">
        <v>36</v>
      </c>
      <c r="H6709" t="s">
        <v>149</v>
      </c>
      <c r="I670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6709">
        <v>22.2</v>
      </c>
      <c r="K6709">
        <v>16.2</v>
      </c>
      <c r="L6709">
        <v>19.5</v>
      </c>
      <c r="M6709">
        <v>14</v>
      </c>
      <c r="N6709">
        <v>326</v>
      </c>
    </row>
    <row r="6710" spans="1:14" x14ac:dyDescent="0.35">
      <c r="A6710" t="s">
        <v>176</v>
      </c>
      <c r="B6710" t="s">
        <v>1564</v>
      </c>
      <c r="C6710" t="s">
        <v>203</v>
      </c>
      <c r="D6710">
        <v>5.3</v>
      </c>
      <c r="E6710">
        <v>8</v>
      </c>
      <c r="F671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710" t="s">
        <v>55</v>
      </c>
      <c r="H6710" t="s">
        <v>144</v>
      </c>
      <c r="I671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710">
        <v>13.9</v>
      </c>
      <c r="K6710">
        <v>10.1</v>
      </c>
      <c r="L6710">
        <v>12.2</v>
      </c>
      <c r="M6710">
        <v>23</v>
      </c>
      <c r="N6710">
        <v>286</v>
      </c>
    </row>
    <row r="6711" spans="1:14" x14ac:dyDescent="0.35">
      <c r="A6711" t="s">
        <v>176</v>
      </c>
      <c r="B6711" t="s">
        <v>1566</v>
      </c>
      <c r="C6711" t="s">
        <v>203</v>
      </c>
      <c r="D6711">
        <v>2.7</v>
      </c>
      <c r="E6711">
        <v>4</v>
      </c>
      <c r="F671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711" t="s">
        <v>55</v>
      </c>
      <c r="H6711" t="s">
        <v>144</v>
      </c>
      <c r="I671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711">
        <v>12.5</v>
      </c>
      <c r="K6711">
        <v>10.8</v>
      </c>
      <c r="L6711">
        <v>11.7</v>
      </c>
      <c r="M6711">
        <v>24</v>
      </c>
      <c r="N6711">
        <v>275</v>
      </c>
    </row>
    <row r="6712" spans="1:14" x14ac:dyDescent="0.35">
      <c r="A6712" t="s">
        <v>176</v>
      </c>
      <c r="B6712" t="s">
        <v>2065</v>
      </c>
      <c r="C6712" t="s">
        <v>203</v>
      </c>
      <c r="D6712">
        <v>2.7</v>
      </c>
      <c r="E6712">
        <v>4</v>
      </c>
      <c r="F671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712" t="s">
        <v>55</v>
      </c>
      <c r="H6712" t="s">
        <v>144</v>
      </c>
      <c r="I671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712">
        <v>12.7</v>
      </c>
      <c r="K6712">
        <v>11</v>
      </c>
      <c r="L6712">
        <v>12</v>
      </c>
      <c r="M6712">
        <v>24</v>
      </c>
      <c r="N6712">
        <v>280</v>
      </c>
    </row>
    <row r="6713" spans="1:14" x14ac:dyDescent="0.35">
      <c r="A6713" t="s">
        <v>176</v>
      </c>
      <c r="B6713" t="s">
        <v>1566</v>
      </c>
      <c r="C6713" t="s">
        <v>203</v>
      </c>
      <c r="D6713">
        <v>3</v>
      </c>
      <c r="E6713">
        <v>6</v>
      </c>
      <c r="F671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713" t="s">
        <v>1332</v>
      </c>
      <c r="H6713" t="s">
        <v>52</v>
      </c>
      <c r="I671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6713">
        <v>10.4</v>
      </c>
      <c r="K6713">
        <v>8</v>
      </c>
      <c r="L6713">
        <v>9.4</v>
      </c>
      <c r="M6713">
        <v>30</v>
      </c>
      <c r="N6713">
        <v>252</v>
      </c>
    </row>
    <row r="6714" spans="1:14" x14ac:dyDescent="0.35">
      <c r="A6714" t="s">
        <v>176</v>
      </c>
      <c r="B6714" t="s">
        <v>1566</v>
      </c>
      <c r="C6714" t="s">
        <v>203</v>
      </c>
      <c r="D6714">
        <v>4.3</v>
      </c>
      <c r="E6714">
        <v>6</v>
      </c>
      <c r="F671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714" t="s">
        <v>36</v>
      </c>
      <c r="H6714" t="s">
        <v>144</v>
      </c>
      <c r="I671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714">
        <v>15.7</v>
      </c>
      <c r="K6714">
        <v>12</v>
      </c>
      <c r="L6714">
        <v>14.1</v>
      </c>
      <c r="M6714">
        <v>20</v>
      </c>
      <c r="N6714">
        <v>331</v>
      </c>
    </row>
    <row r="6715" spans="1:14" x14ac:dyDescent="0.35">
      <c r="A6715" t="s">
        <v>176</v>
      </c>
      <c r="B6715" t="s">
        <v>2066</v>
      </c>
      <c r="C6715" t="s">
        <v>203</v>
      </c>
      <c r="D6715">
        <v>4.3</v>
      </c>
      <c r="E6715">
        <v>6</v>
      </c>
      <c r="F671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715" t="s">
        <v>36</v>
      </c>
      <c r="H6715" t="s">
        <v>144</v>
      </c>
      <c r="I671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715">
        <v>16.3</v>
      </c>
      <c r="K6715">
        <v>12.9</v>
      </c>
      <c r="L6715">
        <v>14.8</v>
      </c>
      <c r="M6715">
        <v>19</v>
      </c>
      <c r="N6715">
        <v>349</v>
      </c>
    </row>
    <row r="6716" spans="1:14" x14ac:dyDescent="0.35">
      <c r="A6716" t="s">
        <v>176</v>
      </c>
      <c r="B6716" t="s">
        <v>1566</v>
      </c>
      <c r="C6716" t="s">
        <v>203</v>
      </c>
      <c r="D6716">
        <v>5.3</v>
      </c>
      <c r="E6716">
        <v>8</v>
      </c>
      <c r="F671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716" t="s">
        <v>36</v>
      </c>
      <c r="H6716" t="s">
        <v>144</v>
      </c>
      <c r="I671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716">
        <v>15.9</v>
      </c>
      <c r="K6716">
        <v>11.8</v>
      </c>
      <c r="L6716">
        <v>14.1</v>
      </c>
      <c r="M6716">
        <v>20</v>
      </c>
      <c r="N6716">
        <v>331</v>
      </c>
    </row>
    <row r="6717" spans="1:14" x14ac:dyDescent="0.35">
      <c r="A6717" t="s">
        <v>176</v>
      </c>
      <c r="B6717" t="s">
        <v>1568</v>
      </c>
      <c r="C6717" t="s">
        <v>203</v>
      </c>
      <c r="D6717">
        <v>5.3</v>
      </c>
      <c r="E6717">
        <v>8</v>
      </c>
      <c r="F671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717" t="s">
        <v>36</v>
      </c>
      <c r="H6717" t="s">
        <v>144</v>
      </c>
      <c r="I671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717">
        <v>16.600000000000001</v>
      </c>
      <c r="K6717">
        <v>13</v>
      </c>
      <c r="L6717">
        <v>15</v>
      </c>
      <c r="M6717">
        <v>19</v>
      </c>
      <c r="N6717">
        <v>350</v>
      </c>
    </row>
    <row r="6718" spans="1:14" x14ac:dyDescent="0.35">
      <c r="A6718" t="s">
        <v>176</v>
      </c>
      <c r="B6718" t="s">
        <v>1568</v>
      </c>
      <c r="C6718" t="s">
        <v>203</v>
      </c>
      <c r="D6718">
        <v>5.3</v>
      </c>
      <c r="E6718">
        <v>8</v>
      </c>
      <c r="F671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718" t="s">
        <v>36</v>
      </c>
      <c r="H6718" t="s">
        <v>149</v>
      </c>
      <c r="I671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6718">
        <v>22.3</v>
      </c>
      <c r="K6718">
        <v>18.100000000000001</v>
      </c>
      <c r="L6718">
        <v>20.5</v>
      </c>
      <c r="M6718">
        <v>14</v>
      </c>
      <c r="N6718">
        <v>342</v>
      </c>
    </row>
    <row r="6719" spans="1:14" x14ac:dyDescent="0.35">
      <c r="A6719" t="s">
        <v>176</v>
      </c>
      <c r="B6719" t="s">
        <v>2066</v>
      </c>
      <c r="C6719" t="s">
        <v>203</v>
      </c>
      <c r="D6719">
        <v>5.3</v>
      </c>
      <c r="E6719">
        <v>8</v>
      </c>
      <c r="F671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719" t="s">
        <v>36</v>
      </c>
      <c r="H6719" t="s">
        <v>144</v>
      </c>
      <c r="I671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719">
        <v>16.7</v>
      </c>
      <c r="K6719">
        <v>13.1</v>
      </c>
      <c r="L6719">
        <v>15.1</v>
      </c>
      <c r="M6719">
        <v>19</v>
      </c>
      <c r="N6719">
        <v>354</v>
      </c>
    </row>
    <row r="6720" spans="1:14" x14ac:dyDescent="0.35">
      <c r="A6720" t="s">
        <v>176</v>
      </c>
      <c r="B6720" t="s">
        <v>1566</v>
      </c>
      <c r="C6720" t="s">
        <v>203</v>
      </c>
      <c r="D6720">
        <v>5.3</v>
      </c>
      <c r="E6720">
        <v>8</v>
      </c>
      <c r="F672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720" t="s">
        <v>55</v>
      </c>
      <c r="H6720" t="s">
        <v>144</v>
      </c>
      <c r="I672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720">
        <v>14.7</v>
      </c>
      <c r="K6720">
        <v>10.7</v>
      </c>
      <c r="L6720">
        <v>12.9</v>
      </c>
      <c r="M6720">
        <v>22</v>
      </c>
      <c r="N6720">
        <v>303</v>
      </c>
    </row>
    <row r="6721" spans="1:14" x14ac:dyDescent="0.35">
      <c r="A6721" t="s">
        <v>176</v>
      </c>
      <c r="B6721" t="s">
        <v>1566</v>
      </c>
      <c r="C6721" t="s">
        <v>203</v>
      </c>
      <c r="D6721">
        <v>5.3</v>
      </c>
      <c r="E6721">
        <v>8</v>
      </c>
      <c r="F672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721" t="s">
        <v>1332</v>
      </c>
      <c r="H6721" t="s">
        <v>144</v>
      </c>
      <c r="I672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721">
        <v>14.3</v>
      </c>
      <c r="K6721">
        <v>10.6</v>
      </c>
      <c r="L6721">
        <v>12.6</v>
      </c>
      <c r="M6721">
        <v>22</v>
      </c>
      <c r="N6721">
        <v>296</v>
      </c>
    </row>
    <row r="6722" spans="1:14" x14ac:dyDescent="0.35">
      <c r="A6722" t="s">
        <v>176</v>
      </c>
      <c r="B6722" t="s">
        <v>2067</v>
      </c>
      <c r="C6722" t="s">
        <v>203</v>
      </c>
      <c r="D6722">
        <v>5.3</v>
      </c>
      <c r="E6722">
        <v>8</v>
      </c>
      <c r="F672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722" t="s">
        <v>1332</v>
      </c>
      <c r="H6722" t="s">
        <v>144</v>
      </c>
      <c r="I672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722">
        <v>14.7</v>
      </c>
      <c r="K6722">
        <v>11.2</v>
      </c>
      <c r="L6722">
        <v>13.1</v>
      </c>
      <c r="M6722">
        <v>22</v>
      </c>
      <c r="N6722">
        <v>307</v>
      </c>
    </row>
    <row r="6723" spans="1:14" x14ac:dyDescent="0.35">
      <c r="A6723" t="s">
        <v>176</v>
      </c>
      <c r="B6723" t="s">
        <v>1566</v>
      </c>
      <c r="C6723" t="s">
        <v>203</v>
      </c>
      <c r="D6723">
        <v>6.2</v>
      </c>
      <c r="E6723">
        <v>8</v>
      </c>
      <c r="F672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723" t="s">
        <v>1332</v>
      </c>
      <c r="H6723" t="s">
        <v>16</v>
      </c>
      <c r="I672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723">
        <v>15</v>
      </c>
      <c r="K6723">
        <v>12</v>
      </c>
      <c r="L6723">
        <v>13.7</v>
      </c>
      <c r="M6723">
        <v>21</v>
      </c>
      <c r="N6723">
        <v>321</v>
      </c>
    </row>
    <row r="6724" spans="1:14" x14ac:dyDescent="0.35">
      <c r="A6724" t="s">
        <v>176</v>
      </c>
      <c r="B6724" t="s">
        <v>2066</v>
      </c>
      <c r="C6724" t="s">
        <v>203</v>
      </c>
      <c r="D6724">
        <v>6.2</v>
      </c>
      <c r="E6724">
        <v>8</v>
      </c>
      <c r="F672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724" t="s">
        <v>1332</v>
      </c>
      <c r="H6724" t="s">
        <v>16</v>
      </c>
      <c r="I672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724">
        <v>16.8</v>
      </c>
      <c r="K6724">
        <v>13.3</v>
      </c>
      <c r="L6724">
        <v>15.2</v>
      </c>
      <c r="M6724">
        <v>19</v>
      </c>
      <c r="N6724">
        <v>357</v>
      </c>
    </row>
    <row r="6725" spans="1:14" x14ac:dyDescent="0.35">
      <c r="A6725" t="s">
        <v>176</v>
      </c>
      <c r="B6725" t="s">
        <v>2067</v>
      </c>
      <c r="C6725" t="s">
        <v>203</v>
      </c>
      <c r="D6725">
        <v>6.2</v>
      </c>
      <c r="E6725">
        <v>8</v>
      </c>
      <c r="F672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725" t="s">
        <v>1332</v>
      </c>
      <c r="H6725" t="s">
        <v>16</v>
      </c>
      <c r="I672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725">
        <v>15.7</v>
      </c>
      <c r="K6725">
        <v>12.4</v>
      </c>
      <c r="L6725">
        <v>14.2</v>
      </c>
      <c r="M6725">
        <v>20</v>
      </c>
      <c r="N6725">
        <v>332</v>
      </c>
    </row>
    <row r="6726" spans="1:14" x14ac:dyDescent="0.35">
      <c r="A6726" t="s">
        <v>176</v>
      </c>
      <c r="B6726" t="s">
        <v>1571</v>
      </c>
      <c r="C6726" t="s">
        <v>38</v>
      </c>
      <c r="D6726">
        <v>1.4</v>
      </c>
      <c r="E6726">
        <v>4</v>
      </c>
      <c r="F672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726" t="s">
        <v>210</v>
      </c>
      <c r="H6726" t="s">
        <v>144</v>
      </c>
      <c r="I672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726">
        <v>7.9</v>
      </c>
      <c r="K6726">
        <v>6.2</v>
      </c>
      <c r="L6726">
        <v>7.1</v>
      </c>
      <c r="M6726">
        <v>40</v>
      </c>
      <c r="N6726">
        <v>167</v>
      </c>
    </row>
    <row r="6727" spans="1:14" x14ac:dyDescent="0.35">
      <c r="A6727" t="s">
        <v>176</v>
      </c>
      <c r="B6727" t="s">
        <v>1571</v>
      </c>
      <c r="C6727" t="s">
        <v>38</v>
      </c>
      <c r="D6727">
        <v>1.4</v>
      </c>
      <c r="E6727">
        <v>4</v>
      </c>
      <c r="F672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727" t="s">
        <v>127</v>
      </c>
      <c r="H6727" t="s">
        <v>144</v>
      </c>
      <c r="I672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727">
        <v>8</v>
      </c>
      <c r="K6727">
        <v>6.2</v>
      </c>
      <c r="L6727">
        <v>7.2</v>
      </c>
      <c r="M6727">
        <v>39</v>
      </c>
      <c r="N6727">
        <v>170</v>
      </c>
    </row>
    <row r="6728" spans="1:14" x14ac:dyDescent="0.35">
      <c r="A6728" t="s">
        <v>176</v>
      </c>
      <c r="B6728" t="s">
        <v>1572</v>
      </c>
      <c r="C6728" t="s">
        <v>66</v>
      </c>
      <c r="D6728">
        <v>5.3</v>
      </c>
      <c r="E6728">
        <v>8</v>
      </c>
      <c r="F672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728" t="s">
        <v>36</v>
      </c>
      <c r="H6728" t="s">
        <v>144</v>
      </c>
      <c r="I672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728">
        <v>15.7</v>
      </c>
      <c r="K6728">
        <v>10.5</v>
      </c>
      <c r="L6728">
        <v>13.4</v>
      </c>
      <c r="M6728">
        <v>21</v>
      </c>
      <c r="N6728">
        <v>314</v>
      </c>
    </row>
    <row r="6729" spans="1:14" x14ac:dyDescent="0.35">
      <c r="A6729" t="s">
        <v>176</v>
      </c>
      <c r="B6729" t="s">
        <v>1573</v>
      </c>
      <c r="C6729" t="s">
        <v>66</v>
      </c>
      <c r="D6729">
        <v>5.3</v>
      </c>
      <c r="E6729">
        <v>8</v>
      </c>
      <c r="F672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729" t="s">
        <v>36</v>
      </c>
      <c r="H6729" t="s">
        <v>144</v>
      </c>
      <c r="I672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729">
        <v>15.7</v>
      </c>
      <c r="K6729">
        <v>10.5</v>
      </c>
      <c r="L6729">
        <v>13.4</v>
      </c>
      <c r="M6729">
        <v>21</v>
      </c>
      <c r="N6729">
        <v>314</v>
      </c>
    </row>
    <row r="6730" spans="1:14" x14ac:dyDescent="0.35">
      <c r="A6730" t="s">
        <v>176</v>
      </c>
      <c r="B6730" t="s">
        <v>1573</v>
      </c>
      <c r="C6730" t="s">
        <v>66</v>
      </c>
      <c r="D6730">
        <v>5.3</v>
      </c>
      <c r="E6730">
        <v>8</v>
      </c>
      <c r="F673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730" t="s">
        <v>36</v>
      </c>
      <c r="H6730" t="s">
        <v>149</v>
      </c>
      <c r="I673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6730">
        <v>21.2</v>
      </c>
      <c r="K6730">
        <v>13.9</v>
      </c>
      <c r="L6730">
        <v>17.899999999999999</v>
      </c>
      <c r="M6730">
        <v>16</v>
      </c>
      <c r="N6730">
        <v>298</v>
      </c>
    </row>
    <row r="6731" spans="1:14" x14ac:dyDescent="0.35">
      <c r="A6731" t="s">
        <v>176</v>
      </c>
      <c r="B6731" t="s">
        <v>1574</v>
      </c>
      <c r="C6731" t="s">
        <v>66</v>
      </c>
      <c r="D6731">
        <v>5.3</v>
      </c>
      <c r="E6731">
        <v>8</v>
      </c>
      <c r="F673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731" t="s">
        <v>36</v>
      </c>
      <c r="H6731" t="s">
        <v>144</v>
      </c>
      <c r="I673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731">
        <v>16.8</v>
      </c>
      <c r="K6731">
        <v>11.3</v>
      </c>
      <c r="L6731">
        <v>14.4</v>
      </c>
      <c r="M6731">
        <v>20</v>
      </c>
      <c r="N6731">
        <v>337</v>
      </c>
    </row>
    <row r="6732" spans="1:14" x14ac:dyDescent="0.35">
      <c r="A6732" t="s">
        <v>176</v>
      </c>
      <c r="B6732" t="s">
        <v>1575</v>
      </c>
      <c r="C6732" t="s">
        <v>66</v>
      </c>
      <c r="D6732">
        <v>5.3</v>
      </c>
      <c r="E6732">
        <v>8</v>
      </c>
      <c r="F673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732" t="s">
        <v>36</v>
      </c>
      <c r="H6732" t="s">
        <v>144</v>
      </c>
      <c r="I673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732">
        <v>16.8</v>
      </c>
      <c r="K6732">
        <v>11.3</v>
      </c>
      <c r="L6732">
        <v>14.4</v>
      </c>
      <c r="M6732">
        <v>20</v>
      </c>
      <c r="N6732">
        <v>337</v>
      </c>
    </row>
    <row r="6733" spans="1:14" x14ac:dyDescent="0.35">
      <c r="A6733" t="s">
        <v>176</v>
      </c>
      <c r="B6733" t="s">
        <v>1575</v>
      </c>
      <c r="C6733" t="s">
        <v>66</v>
      </c>
      <c r="D6733">
        <v>5.3</v>
      </c>
      <c r="E6733">
        <v>8</v>
      </c>
      <c r="F673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733" t="s">
        <v>36</v>
      </c>
      <c r="H6733" t="s">
        <v>149</v>
      </c>
      <c r="I673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6733">
        <v>22.2</v>
      </c>
      <c r="K6733">
        <v>15.3</v>
      </c>
      <c r="L6733">
        <v>19.100000000000001</v>
      </c>
      <c r="M6733">
        <v>15</v>
      </c>
      <c r="N6733">
        <v>319</v>
      </c>
    </row>
    <row r="6734" spans="1:14" x14ac:dyDescent="0.35">
      <c r="A6734" t="s">
        <v>176</v>
      </c>
      <c r="B6734" t="s">
        <v>1574</v>
      </c>
      <c r="C6734" t="s">
        <v>66</v>
      </c>
      <c r="D6734">
        <v>6.2</v>
      </c>
      <c r="E6734">
        <v>8</v>
      </c>
      <c r="F673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734" t="s">
        <v>1332</v>
      </c>
      <c r="H6734" t="s">
        <v>16</v>
      </c>
      <c r="I673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734">
        <v>17.2</v>
      </c>
      <c r="K6734">
        <v>11.4</v>
      </c>
      <c r="L6734">
        <v>14.6</v>
      </c>
      <c r="M6734">
        <v>19</v>
      </c>
      <c r="N6734">
        <v>343</v>
      </c>
    </row>
    <row r="6735" spans="1:14" x14ac:dyDescent="0.35">
      <c r="A6735" t="s">
        <v>176</v>
      </c>
      <c r="B6735" t="s">
        <v>1576</v>
      </c>
      <c r="C6735" t="s">
        <v>66</v>
      </c>
      <c r="D6735">
        <v>5.3</v>
      </c>
      <c r="E6735">
        <v>8</v>
      </c>
      <c r="F673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735" t="s">
        <v>36</v>
      </c>
      <c r="H6735" t="s">
        <v>144</v>
      </c>
      <c r="I673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735">
        <v>15.7</v>
      </c>
      <c r="K6735">
        <v>10.5</v>
      </c>
      <c r="L6735">
        <v>13.4</v>
      </c>
      <c r="M6735">
        <v>21</v>
      </c>
      <c r="N6735">
        <v>314</v>
      </c>
    </row>
    <row r="6736" spans="1:14" x14ac:dyDescent="0.35">
      <c r="A6736" t="s">
        <v>176</v>
      </c>
      <c r="B6736" t="s">
        <v>1577</v>
      </c>
      <c r="C6736" t="s">
        <v>66</v>
      </c>
      <c r="D6736">
        <v>5.3</v>
      </c>
      <c r="E6736">
        <v>8</v>
      </c>
      <c r="F673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736" t="s">
        <v>36</v>
      </c>
      <c r="H6736" t="s">
        <v>144</v>
      </c>
      <c r="I673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736">
        <v>15.7</v>
      </c>
      <c r="K6736">
        <v>10.5</v>
      </c>
      <c r="L6736">
        <v>13.4</v>
      </c>
      <c r="M6736">
        <v>21</v>
      </c>
      <c r="N6736">
        <v>314</v>
      </c>
    </row>
    <row r="6737" spans="1:14" x14ac:dyDescent="0.35">
      <c r="A6737" t="s">
        <v>176</v>
      </c>
      <c r="B6737" t="s">
        <v>1577</v>
      </c>
      <c r="C6737" t="s">
        <v>66</v>
      </c>
      <c r="D6737">
        <v>5.3</v>
      </c>
      <c r="E6737">
        <v>8</v>
      </c>
      <c r="F673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737" t="s">
        <v>36</v>
      </c>
      <c r="H6737" t="s">
        <v>149</v>
      </c>
      <c r="I673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6737">
        <v>21.2</v>
      </c>
      <c r="K6737">
        <v>13.9</v>
      </c>
      <c r="L6737">
        <v>17.899999999999999</v>
      </c>
      <c r="M6737">
        <v>16</v>
      </c>
      <c r="N6737">
        <v>298</v>
      </c>
    </row>
    <row r="6738" spans="1:14" x14ac:dyDescent="0.35">
      <c r="A6738" t="s">
        <v>176</v>
      </c>
      <c r="B6738" t="s">
        <v>1578</v>
      </c>
      <c r="C6738" t="s">
        <v>66</v>
      </c>
      <c r="D6738">
        <v>5.3</v>
      </c>
      <c r="E6738">
        <v>8</v>
      </c>
      <c r="F673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738" t="s">
        <v>36</v>
      </c>
      <c r="H6738" t="s">
        <v>144</v>
      </c>
      <c r="I673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738">
        <v>16</v>
      </c>
      <c r="K6738">
        <v>11.2</v>
      </c>
      <c r="L6738">
        <v>13.8</v>
      </c>
      <c r="M6738">
        <v>20</v>
      </c>
      <c r="N6738">
        <v>325</v>
      </c>
    </row>
    <row r="6739" spans="1:14" x14ac:dyDescent="0.35">
      <c r="A6739" t="s">
        <v>176</v>
      </c>
      <c r="B6739" t="s">
        <v>1579</v>
      </c>
      <c r="C6739" t="s">
        <v>66</v>
      </c>
      <c r="D6739">
        <v>5.3</v>
      </c>
      <c r="E6739">
        <v>8</v>
      </c>
      <c r="F673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739" t="s">
        <v>36</v>
      </c>
      <c r="H6739" t="s">
        <v>144</v>
      </c>
      <c r="I673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739">
        <v>16</v>
      </c>
      <c r="K6739">
        <v>11.2</v>
      </c>
      <c r="L6739">
        <v>13.8</v>
      </c>
      <c r="M6739">
        <v>20</v>
      </c>
      <c r="N6739">
        <v>325</v>
      </c>
    </row>
    <row r="6740" spans="1:14" x14ac:dyDescent="0.35">
      <c r="A6740" t="s">
        <v>176</v>
      </c>
      <c r="B6740" t="s">
        <v>1579</v>
      </c>
      <c r="C6740" t="s">
        <v>66</v>
      </c>
      <c r="D6740">
        <v>5.3</v>
      </c>
      <c r="E6740">
        <v>8</v>
      </c>
      <c r="F674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740" t="s">
        <v>36</v>
      </c>
      <c r="H6740" t="s">
        <v>149</v>
      </c>
      <c r="I674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6740">
        <v>21.7</v>
      </c>
      <c r="K6740">
        <v>14.3</v>
      </c>
      <c r="L6740">
        <v>18.399999999999999</v>
      </c>
      <c r="M6740">
        <v>15</v>
      </c>
      <c r="N6740">
        <v>305</v>
      </c>
    </row>
    <row r="6741" spans="1:14" x14ac:dyDescent="0.35">
      <c r="A6741" t="s">
        <v>176</v>
      </c>
      <c r="B6741" t="s">
        <v>1578</v>
      </c>
      <c r="C6741" t="s">
        <v>66</v>
      </c>
      <c r="D6741">
        <v>6.2</v>
      </c>
      <c r="E6741">
        <v>8</v>
      </c>
      <c r="F674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741" t="s">
        <v>1332</v>
      </c>
      <c r="H6741" t="s">
        <v>16</v>
      </c>
      <c r="I674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741">
        <v>16.5</v>
      </c>
      <c r="K6741">
        <v>10.9</v>
      </c>
      <c r="L6741">
        <v>13.9</v>
      </c>
      <c r="M6741">
        <v>20</v>
      </c>
      <c r="N6741">
        <v>327</v>
      </c>
    </row>
    <row r="6742" spans="1:14" x14ac:dyDescent="0.35">
      <c r="A6742" t="s">
        <v>176</v>
      </c>
      <c r="B6742" t="s">
        <v>1580</v>
      </c>
      <c r="C6742" t="s">
        <v>66</v>
      </c>
      <c r="D6742">
        <v>3.6</v>
      </c>
      <c r="E6742">
        <v>6</v>
      </c>
      <c r="F674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742" t="s">
        <v>398</v>
      </c>
      <c r="H6742" t="s">
        <v>144</v>
      </c>
      <c r="I674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742">
        <v>13</v>
      </c>
      <c r="K6742">
        <v>8.8000000000000007</v>
      </c>
      <c r="L6742">
        <v>11.1</v>
      </c>
      <c r="M6742">
        <v>25</v>
      </c>
      <c r="N6742">
        <v>261</v>
      </c>
    </row>
    <row r="6743" spans="1:14" x14ac:dyDescent="0.35">
      <c r="A6743" t="s">
        <v>176</v>
      </c>
      <c r="B6743" t="s">
        <v>1581</v>
      </c>
      <c r="C6743" t="s">
        <v>66</v>
      </c>
      <c r="D6743">
        <v>3.6</v>
      </c>
      <c r="E6743">
        <v>6</v>
      </c>
      <c r="F674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743" t="s">
        <v>398</v>
      </c>
      <c r="H6743" t="s">
        <v>144</v>
      </c>
      <c r="I674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743">
        <v>13.6</v>
      </c>
      <c r="K6743">
        <v>9.6</v>
      </c>
      <c r="L6743">
        <v>11.8</v>
      </c>
      <c r="M6743">
        <v>24</v>
      </c>
      <c r="N6743">
        <v>276</v>
      </c>
    </row>
    <row r="6744" spans="1:14" x14ac:dyDescent="0.35">
      <c r="A6744" t="s">
        <v>176</v>
      </c>
      <c r="B6744" t="s">
        <v>1582</v>
      </c>
      <c r="C6744" t="s">
        <v>21</v>
      </c>
      <c r="D6744">
        <v>1.4</v>
      </c>
      <c r="E6744">
        <v>4</v>
      </c>
      <c r="F674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744" t="s">
        <v>22</v>
      </c>
      <c r="H6744" t="s">
        <v>144</v>
      </c>
      <c r="I674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744">
        <v>9.1</v>
      </c>
      <c r="K6744">
        <v>7.6</v>
      </c>
      <c r="L6744">
        <v>8.4</v>
      </c>
      <c r="M6744">
        <v>34</v>
      </c>
      <c r="N6744">
        <v>196</v>
      </c>
    </row>
    <row r="6745" spans="1:14" x14ac:dyDescent="0.35">
      <c r="A6745" t="s">
        <v>176</v>
      </c>
      <c r="B6745" t="s">
        <v>2068</v>
      </c>
      <c r="C6745" t="s">
        <v>21</v>
      </c>
      <c r="D6745">
        <v>1.4</v>
      </c>
      <c r="E6745">
        <v>4</v>
      </c>
      <c r="F674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745" t="s">
        <v>22</v>
      </c>
      <c r="H6745" t="s">
        <v>144</v>
      </c>
      <c r="I674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745">
        <v>10</v>
      </c>
      <c r="K6745">
        <v>8</v>
      </c>
      <c r="L6745">
        <v>9.1</v>
      </c>
      <c r="M6745">
        <v>31</v>
      </c>
      <c r="N6745">
        <v>214</v>
      </c>
    </row>
    <row r="6746" spans="1:14" x14ac:dyDescent="0.35">
      <c r="A6746" t="s">
        <v>219</v>
      </c>
      <c r="B6746">
        <v>300</v>
      </c>
      <c r="C6746" t="s">
        <v>58</v>
      </c>
      <c r="D6746">
        <v>3.6</v>
      </c>
      <c r="E6746">
        <v>6</v>
      </c>
      <c r="F674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746" t="s">
        <v>55</v>
      </c>
      <c r="H6746" t="s">
        <v>144</v>
      </c>
      <c r="I674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746">
        <v>12.4</v>
      </c>
      <c r="K6746">
        <v>7.8</v>
      </c>
      <c r="L6746">
        <v>10.3</v>
      </c>
      <c r="M6746">
        <v>27</v>
      </c>
      <c r="N6746">
        <v>242</v>
      </c>
    </row>
    <row r="6747" spans="1:14" x14ac:dyDescent="0.35">
      <c r="A6747" t="s">
        <v>219</v>
      </c>
      <c r="B6747">
        <v>300</v>
      </c>
      <c r="C6747" t="s">
        <v>58</v>
      </c>
      <c r="D6747">
        <v>5.7</v>
      </c>
      <c r="E6747">
        <v>8</v>
      </c>
      <c r="F674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747" t="s">
        <v>55</v>
      </c>
      <c r="H6747" t="s">
        <v>144</v>
      </c>
      <c r="I674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747">
        <v>14.7</v>
      </c>
      <c r="K6747">
        <v>9.4</v>
      </c>
      <c r="L6747">
        <v>12.3</v>
      </c>
      <c r="M6747">
        <v>23</v>
      </c>
      <c r="N6747">
        <v>289</v>
      </c>
    </row>
    <row r="6748" spans="1:14" x14ac:dyDescent="0.35">
      <c r="A6748" t="s">
        <v>219</v>
      </c>
      <c r="B6748" t="s">
        <v>226</v>
      </c>
      <c r="C6748" t="s">
        <v>58</v>
      </c>
      <c r="D6748">
        <v>3.6</v>
      </c>
      <c r="E6748">
        <v>6</v>
      </c>
      <c r="F674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748" t="s">
        <v>55</v>
      </c>
      <c r="H6748" t="s">
        <v>144</v>
      </c>
      <c r="I674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748">
        <v>12.8</v>
      </c>
      <c r="K6748">
        <v>8.6999999999999993</v>
      </c>
      <c r="L6748">
        <v>11</v>
      </c>
      <c r="M6748">
        <v>26</v>
      </c>
      <c r="N6748">
        <v>258</v>
      </c>
    </row>
    <row r="6749" spans="1:14" x14ac:dyDescent="0.35">
      <c r="A6749" t="s">
        <v>219</v>
      </c>
      <c r="B6749" t="s">
        <v>1585</v>
      </c>
      <c r="C6749" t="s">
        <v>232</v>
      </c>
      <c r="D6749">
        <v>3.6</v>
      </c>
      <c r="E6749">
        <v>6</v>
      </c>
      <c r="F674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749" t="s">
        <v>398</v>
      </c>
      <c r="H6749" t="s">
        <v>144</v>
      </c>
      <c r="I674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749">
        <v>12.4</v>
      </c>
      <c r="K6749">
        <v>8.4</v>
      </c>
      <c r="L6749">
        <v>10.6</v>
      </c>
      <c r="M6749">
        <v>27</v>
      </c>
      <c r="N6749">
        <v>249</v>
      </c>
    </row>
    <row r="6750" spans="1:14" x14ac:dyDescent="0.35">
      <c r="A6750" t="s">
        <v>219</v>
      </c>
      <c r="B6750" t="s">
        <v>2069</v>
      </c>
      <c r="C6750" t="s">
        <v>232</v>
      </c>
      <c r="D6750">
        <v>3.6</v>
      </c>
      <c r="E6750">
        <v>6</v>
      </c>
      <c r="F675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750" t="s">
        <v>398</v>
      </c>
      <c r="H6750" t="s">
        <v>144</v>
      </c>
      <c r="I675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750">
        <v>12.4</v>
      </c>
      <c r="K6750">
        <v>8.4</v>
      </c>
      <c r="L6750">
        <v>10.6</v>
      </c>
      <c r="M6750">
        <v>27</v>
      </c>
      <c r="N6750">
        <v>249</v>
      </c>
    </row>
    <row r="6751" spans="1:14" x14ac:dyDescent="0.35">
      <c r="A6751" t="s">
        <v>233</v>
      </c>
      <c r="B6751" t="s">
        <v>1586</v>
      </c>
      <c r="C6751" t="s">
        <v>25</v>
      </c>
      <c r="D6751">
        <v>3.6</v>
      </c>
      <c r="E6751">
        <v>6</v>
      </c>
      <c r="F675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751" t="s">
        <v>55</v>
      </c>
      <c r="H6751" t="s">
        <v>144</v>
      </c>
      <c r="I675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751">
        <v>12.4</v>
      </c>
      <c r="K6751">
        <v>7.8</v>
      </c>
      <c r="L6751">
        <v>10.3</v>
      </c>
      <c r="M6751">
        <v>27</v>
      </c>
      <c r="N6751">
        <v>242</v>
      </c>
    </row>
    <row r="6752" spans="1:14" x14ac:dyDescent="0.35">
      <c r="A6752" t="s">
        <v>233</v>
      </c>
      <c r="B6752" t="s">
        <v>1587</v>
      </c>
      <c r="C6752" t="s">
        <v>25</v>
      </c>
      <c r="D6752">
        <v>5.7</v>
      </c>
      <c r="E6752">
        <v>8</v>
      </c>
      <c r="F675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752" t="s">
        <v>55</v>
      </c>
      <c r="H6752" t="s">
        <v>144</v>
      </c>
      <c r="I675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752">
        <v>14.7</v>
      </c>
      <c r="K6752">
        <v>9.4</v>
      </c>
      <c r="L6752">
        <v>12.3</v>
      </c>
      <c r="M6752">
        <v>23</v>
      </c>
      <c r="N6752">
        <v>289</v>
      </c>
    </row>
    <row r="6753" spans="1:14" x14ac:dyDescent="0.35">
      <c r="A6753" t="s">
        <v>233</v>
      </c>
      <c r="B6753" t="s">
        <v>1586</v>
      </c>
      <c r="C6753" t="s">
        <v>25</v>
      </c>
      <c r="D6753">
        <v>5.7</v>
      </c>
      <c r="E6753">
        <v>8</v>
      </c>
      <c r="F675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753" t="s">
        <v>17</v>
      </c>
      <c r="H6753" t="s">
        <v>16</v>
      </c>
      <c r="I675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753">
        <v>15.6</v>
      </c>
      <c r="K6753">
        <v>10.1</v>
      </c>
      <c r="L6753">
        <v>13.1</v>
      </c>
      <c r="M6753">
        <v>22</v>
      </c>
      <c r="N6753">
        <v>307</v>
      </c>
    </row>
    <row r="6754" spans="1:14" x14ac:dyDescent="0.35">
      <c r="A6754" t="s">
        <v>233</v>
      </c>
      <c r="B6754" t="s">
        <v>1587</v>
      </c>
      <c r="C6754" t="s">
        <v>25</v>
      </c>
      <c r="D6754">
        <v>6.4</v>
      </c>
      <c r="E6754">
        <v>8</v>
      </c>
      <c r="F675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754" t="s">
        <v>55</v>
      </c>
      <c r="H6754" t="s">
        <v>16</v>
      </c>
      <c r="I675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754">
        <v>15.8</v>
      </c>
      <c r="K6754">
        <v>9.6</v>
      </c>
      <c r="L6754">
        <v>13</v>
      </c>
      <c r="M6754">
        <v>22</v>
      </c>
      <c r="N6754">
        <v>305</v>
      </c>
    </row>
    <row r="6755" spans="1:14" x14ac:dyDescent="0.35">
      <c r="A6755" t="s">
        <v>233</v>
      </c>
      <c r="B6755" t="s">
        <v>1586</v>
      </c>
      <c r="C6755" t="s">
        <v>25</v>
      </c>
      <c r="D6755">
        <v>6.4</v>
      </c>
      <c r="E6755">
        <v>8</v>
      </c>
      <c r="F675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755" t="s">
        <v>17</v>
      </c>
      <c r="H6755" t="s">
        <v>16</v>
      </c>
      <c r="I675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755">
        <v>16.7</v>
      </c>
      <c r="K6755">
        <v>10.4</v>
      </c>
      <c r="L6755">
        <v>13.9</v>
      </c>
      <c r="M6755">
        <v>20</v>
      </c>
      <c r="N6755">
        <v>325</v>
      </c>
    </row>
    <row r="6756" spans="1:14" x14ac:dyDescent="0.35">
      <c r="A6756" t="s">
        <v>233</v>
      </c>
      <c r="B6756" t="s">
        <v>2070</v>
      </c>
      <c r="C6756" t="s">
        <v>25</v>
      </c>
      <c r="D6756">
        <v>3.6</v>
      </c>
      <c r="E6756">
        <v>6</v>
      </c>
      <c r="F675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756" t="s">
        <v>55</v>
      </c>
      <c r="H6756" t="s">
        <v>144</v>
      </c>
      <c r="I675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756">
        <v>12.8</v>
      </c>
      <c r="K6756">
        <v>8.6999999999999993</v>
      </c>
      <c r="L6756">
        <v>11</v>
      </c>
      <c r="M6756">
        <v>26</v>
      </c>
      <c r="N6756">
        <v>258</v>
      </c>
    </row>
    <row r="6757" spans="1:14" x14ac:dyDescent="0.35">
      <c r="A6757" t="s">
        <v>233</v>
      </c>
      <c r="B6757" t="s">
        <v>2071</v>
      </c>
      <c r="C6757" t="s">
        <v>25</v>
      </c>
      <c r="D6757">
        <v>6.4</v>
      </c>
      <c r="E6757">
        <v>8</v>
      </c>
      <c r="F675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757" t="s">
        <v>55</v>
      </c>
      <c r="H6757" t="s">
        <v>16</v>
      </c>
      <c r="I675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757">
        <v>15.8</v>
      </c>
      <c r="K6757">
        <v>9.6</v>
      </c>
      <c r="L6757">
        <v>13</v>
      </c>
      <c r="M6757">
        <v>22</v>
      </c>
      <c r="N6757">
        <v>305</v>
      </c>
    </row>
    <row r="6758" spans="1:14" x14ac:dyDescent="0.35">
      <c r="A6758" t="s">
        <v>233</v>
      </c>
      <c r="B6758" t="s">
        <v>2071</v>
      </c>
      <c r="C6758" t="s">
        <v>25</v>
      </c>
      <c r="D6758">
        <v>6.4</v>
      </c>
      <c r="E6758">
        <v>8</v>
      </c>
      <c r="F675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758" t="s">
        <v>17</v>
      </c>
      <c r="H6758" t="s">
        <v>16</v>
      </c>
      <c r="I675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758">
        <v>16.7</v>
      </c>
      <c r="K6758">
        <v>10.4</v>
      </c>
      <c r="L6758">
        <v>13.9</v>
      </c>
      <c r="M6758">
        <v>20</v>
      </c>
      <c r="N6758">
        <v>325</v>
      </c>
    </row>
    <row r="6759" spans="1:14" x14ac:dyDescent="0.35">
      <c r="A6759" t="s">
        <v>233</v>
      </c>
      <c r="B6759" t="s">
        <v>1589</v>
      </c>
      <c r="C6759" t="s">
        <v>25</v>
      </c>
      <c r="D6759">
        <v>6.2</v>
      </c>
      <c r="E6759">
        <v>8</v>
      </c>
      <c r="F675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759" t="s">
        <v>55</v>
      </c>
      <c r="H6759" t="s">
        <v>16</v>
      </c>
      <c r="I675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759">
        <v>17.600000000000001</v>
      </c>
      <c r="K6759">
        <v>10.7</v>
      </c>
      <c r="L6759">
        <v>14.5</v>
      </c>
      <c r="M6759">
        <v>19</v>
      </c>
      <c r="N6759">
        <v>339</v>
      </c>
    </row>
    <row r="6760" spans="1:14" x14ac:dyDescent="0.35">
      <c r="A6760" t="s">
        <v>233</v>
      </c>
      <c r="B6760" t="s">
        <v>1589</v>
      </c>
      <c r="C6760" t="s">
        <v>25</v>
      </c>
      <c r="D6760">
        <v>6.2</v>
      </c>
      <c r="E6760">
        <v>8</v>
      </c>
      <c r="F676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760" t="s">
        <v>17</v>
      </c>
      <c r="H6760" t="s">
        <v>16</v>
      </c>
      <c r="I676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760">
        <v>18.100000000000001</v>
      </c>
      <c r="K6760">
        <v>11.4</v>
      </c>
      <c r="L6760">
        <v>15.1</v>
      </c>
      <c r="M6760">
        <v>19</v>
      </c>
      <c r="N6760">
        <v>352</v>
      </c>
    </row>
    <row r="6761" spans="1:14" x14ac:dyDescent="0.35">
      <c r="A6761" t="s">
        <v>233</v>
      </c>
      <c r="B6761" t="s">
        <v>2072</v>
      </c>
      <c r="C6761" t="s">
        <v>25</v>
      </c>
      <c r="D6761">
        <v>6.2</v>
      </c>
      <c r="E6761">
        <v>8</v>
      </c>
      <c r="F676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761" t="s">
        <v>55</v>
      </c>
      <c r="H6761" t="s">
        <v>16</v>
      </c>
      <c r="I676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761">
        <v>18.600000000000001</v>
      </c>
      <c r="K6761">
        <v>11.2</v>
      </c>
      <c r="L6761">
        <v>15.3</v>
      </c>
      <c r="M6761">
        <v>18</v>
      </c>
      <c r="N6761">
        <v>358</v>
      </c>
    </row>
    <row r="6762" spans="1:14" x14ac:dyDescent="0.35">
      <c r="A6762" t="s">
        <v>233</v>
      </c>
      <c r="B6762" t="s">
        <v>2072</v>
      </c>
      <c r="C6762" t="s">
        <v>25</v>
      </c>
      <c r="D6762">
        <v>6.2</v>
      </c>
      <c r="E6762">
        <v>8</v>
      </c>
      <c r="F676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762" t="s">
        <v>17</v>
      </c>
      <c r="H6762" t="s">
        <v>16</v>
      </c>
      <c r="I676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762">
        <v>18.100000000000001</v>
      </c>
      <c r="K6762">
        <v>11.4</v>
      </c>
      <c r="L6762">
        <v>15.1</v>
      </c>
      <c r="M6762">
        <v>19</v>
      </c>
      <c r="N6762">
        <v>352</v>
      </c>
    </row>
    <row r="6763" spans="1:14" x14ac:dyDescent="0.35">
      <c r="A6763" t="s">
        <v>233</v>
      </c>
      <c r="B6763" t="s">
        <v>1591</v>
      </c>
      <c r="C6763" t="s">
        <v>58</v>
      </c>
      <c r="D6763">
        <v>3.6</v>
      </c>
      <c r="E6763">
        <v>6</v>
      </c>
      <c r="F676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763" t="s">
        <v>225</v>
      </c>
      <c r="H6763" t="s">
        <v>144</v>
      </c>
      <c r="I676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763">
        <v>13.7</v>
      </c>
      <c r="K6763">
        <v>9</v>
      </c>
      <c r="L6763">
        <v>11.6</v>
      </c>
      <c r="M6763">
        <v>24</v>
      </c>
      <c r="N6763">
        <v>271</v>
      </c>
    </row>
    <row r="6764" spans="1:14" x14ac:dyDescent="0.35">
      <c r="A6764" t="s">
        <v>233</v>
      </c>
      <c r="B6764" t="s">
        <v>1591</v>
      </c>
      <c r="C6764" t="s">
        <v>58</v>
      </c>
      <c r="D6764">
        <v>3.6</v>
      </c>
      <c r="E6764">
        <v>6</v>
      </c>
      <c r="F676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764" t="s">
        <v>55</v>
      </c>
      <c r="H6764" t="s">
        <v>144</v>
      </c>
      <c r="I676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764">
        <v>12.4</v>
      </c>
      <c r="K6764">
        <v>7.8</v>
      </c>
      <c r="L6764">
        <v>10.3</v>
      </c>
      <c r="M6764">
        <v>27</v>
      </c>
      <c r="N6764">
        <v>242</v>
      </c>
    </row>
    <row r="6765" spans="1:14" x14ac:dyDescent="0.35">
      <c r="A6765" t="s">
        <v>233</v>
      </c>
      <c r="B6765" t="s">
        <v>1593</v>
      </c>
      <c r="C6765" t="s">
        <v>58</v>
      </c>
      <c r="D6765">
        <v>5.7</v>
      </c>
      <c r="E6765">
        <v>8</v>
      </c>
      <c r="F676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765" t="s">
        <v>55</v>
      </c>
      <c r="H6765" t="s">
        <v>144</v>
      </c>
      <c r="I676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765">
        <v>14.7</v>
      </c>
      <c r="K6765">
        <v>9.4</v>
      </c>
      <c r="L6765">
        <v>12.3</v>
      </c>
      <c r="M6765">
        <v>23</v>
      </c>
      <c r="N6765">
        <v>289</v>
      </c>
    </row>
    <row r="6766" spans="1:14" x14ac:dyDescent="0.35">
      <c r="A6766" t="s">
        <v>233</v>
      </c>
      <c r="B6766" t="s">
        <v>1593</v>
      </c>
      <c r="C6766" t="s">
        <v>58</v>
      </c>
      <c r="D6766">
        <v>6.4</v>
      </c>
      <c r="E6766">
        <v>8</v>
      </c>
      <c r="F676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766" t="s">
        <v>55</v>
      </c>
      <c r="H6766" t="s">
        <v>16</v>
      </c>
      <c r="I676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766">
        <v>15.8</v>
      </c>
      <c r="K6766">
        <v>9.6</v>
      </c>
      <c r="L6766">
        <v>13</v>
      </c>
      <c r="M6766">
        <v>22</v>
      </c>
      <c r="N6766">
        <v>305</v>
      </c>
    </row>
    <row r="6767" spans="1:14" x14ac:dyDescent="0.35">
      <c r="A6767" t="s">
        <v>233</v>
      </c>
      <c r="B6767" t="s">
        <v>1594</v>
      </c>
      <c r="C6767" t="s">
        <v>58</v>
      </c>
      <c r="D6767">
        <v>3.6</v>
      </c>
      <c r="E6767">
        <v>6</v>
      </c>
      <c r="F676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767" t="s">
        <v>55</v>
      </c>
      <c r="H6767" t="s">
        <v>144</v>
      </c>
      <c r="I676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767">
        <v>12.8</v>
      </c>
      <c r="K6767">
        <v>8.6999999999999993</v>
      </c>
      <c r="L6767">
        <v>11</v>
      </c>
      <c r="M6767">
        <v>26</v>
      </c>
      <c r="N6767">
        <v>258</v>
      </c>
    </row>
    <row r="6768" spans="1:14" x14ac:dyDescent="0.35">
      <c r="A6768" t="s">
        <v>233</v>
      </c>
      <c r="B6768" t="s">
        <v>2073</v>
      </c>
      <c r="C6768" t="s">
        <v>58</v>
      </c>
      <c r="D6768">
        <v>6.4</v>
      </c>
      <c r="E6768">
        <v>8</v>
      </c>
      <c r="F676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768" t="s">
        <v>55</v>
      </c>
      <c r="H6768" t="s">
        <v>16</v>
      </c>
      <c r="I676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768">
        <v>15.8</v>
      </c>
      <c r="K6768">
        <v>9.6</v>
      </c>
      <c r="L6768">
        <v>13</v>
      </c>
      <c r="M6768">
        <v>22</v>
      </c>
      <c r="N6768">
        <v>305</v>
      </c>
    </row>
    <row r="6769" spans="1:14" x14ac:dyDescent="0.35">
      <c r="A6769" t="s">
        <v>233</v>
      </c>
      <c r="B6769" t="s">
        <v>2074</v>
      </c>
      <c r="C6769" t="s">
        <v>58</v>
      </c>
      <c r="D6769">
        <v>6.2</v>
      </c>
      <c r="E6769">
        <v>8</v>
      </c>
      <c r="F676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769" t="s">
        <v>55</v>
      </c>
      <c r="H6769" t="s">
        <v>16</v>
      </c>
      <c r="I676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769">
        <v>19</v>
      </c>
      <c r="K6769">
        <v>11.5</v>
      </c>
      <c r="L6769">
        <v>15.6</v>
      </c>
      <c r="M6769">
        <v>18</v>
      </c>
      <c r="N6769">
        <v>368</v>
      </c>
    </row>
    <row r="6770" spans="1:14" x14ac:dyDescent="0.35">
      <c r="A6770" t="s">
        <v>233</v>
      </c>
      <c r="B6770" t="s">
        <v>1598</v>
      </c>
      <c r="C6770" t="s">
        <v>66</v>
      </c>
      <c r="D6770">
        <v>3.6</v>
      </c>
      <c r="E6770">
        <v>6</v>
      </c>
      <c r="F677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770" t="s">
        <v>55</v>
      </c>
      <c r="H6770" t="s">
        <v>144</v>
      </c>
      <c r="I677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770">
        <v>12.7</v>
      </c>
      <c r="K6770">
        <v>9.6</v>
      </c>
      <c r="L6770">
        <v>11.3</v>
      </c>
      <c r="M6770">
        <v>25</v>
      </c>
      <c r="N6770">
        <v>265</v>
      </c>
    </row>
    <row r="6771" spans="1:14" x14ac:dyDescent="0.35">
      <c r="A6771" t="s">
        <v>233</v>
      </c>
      <c r="B6771" t="s">
        <v>1598</v>
      </c>
      <c r="C6771" t="s">
        <v>66</v>
      </c>
      <c r="D6771">
        <v>5.7</v>
      </c>
      <c r="E6771">
        <v>8</v>
      </c>
      <c r="F677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771" t="s">
        <v>55</v>
      </c>
      <c r="H6771" t="s">
        <v>144</v>
      </c>
      <c r="I677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771">
        <v>16.7</v>
      </c>
      <c r="K6771">
        <v>10.9</v>
      </c>
      <c r="L6771">
        <v>14.1</v>
      </c>
      <c r="M6771">
        <v>20</v>
      </c>
      <c r="N6771">
        <v>331</v>
      </c>
    </row>
    <row r="6772" spans="1:14" x14ac:dyDescent="0.35">
      <c r="A6772" t="s">
        <v>233</v>
      </c>
      <c r="B6772" t="s">
        <v>1599</v>
      </c>
      <c r="C6772" t="s">
        <v>66</v>
      </c>
      <c r="D6772">
        <v>6.4</v>
      </c>
      <c r="E6772">
        <v>8</v>
      </c>
      <c r="F677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772" t="s">
        <v>55</v>
      </c>
      <c r="H6772" t="s">
        <v>16</v>
      </c>
      <c r="I677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772">
        <v>18.3</v>
      </c>
      <c r="K6772">
        <v>12.2</v>
      </c>
      <c r="L6772">
        <v>15.6</v>
      </c>
      <c r="M6772">
        <v>18</v>
      </c>
      <c r="N6772">
        <v>363</v>
      </c>
    </row>
    <row r="6773" spans="1:14" x14ac:dyDescent="0.35">
      <c r="A6773" t="s">
        <v>233</v>
      </c>
      <c r="B6773" t="s">
        <v>2075</v>
      </c>
      <c r="C6773" t="s">
        <v>232</v>
      </c>
      <c r="D6773">
        <v>3.6</v>
      </c>
      <c r="E6773">
        <v>6</v>
      </c>
      <c r="F677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773" t="s">
        <v>36</v>
      </c>
      <c r="H6773" t="s">
        <v>144</v>
      </c>
      <c r="I677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773">
        <v>13.7</v>
      </c>
      <c r="K6773">
        <v>9.4</v>
      </c>
      <c r="L6773">
        <v>11.8</v>
      </c>
      <c r="M6773">
        <v>24</v>
      </c>
      <c r="N6773">
        <v>276</v>
      </c>
    </row>
    <row r="6774" spans="1:14" x14ac:dyDescent="0.35">
      <c r="A6774" t="s">
        <v>233</v>
      </c>
      <c r="B6774" t="s">
        <v>1601</v>
      </c>
      <c r="C6774" t="s">
        <v>21</v>
      </c>
      <c r="D6774">
        <v>2.4</v>
      </c>
      <c r="E6774">
        <v>4</v>
      </c>
      <c r="F677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774" t="s">
        <v>44</v>
      </c>
      <c r="H6774" t="s">
        <v>144</v>
      </c>
      <c r="I677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774">
        <v>12.7</v>
      </c>
      <c r="K6774">
        <v>9.1999999999999993</v>
      </c>
      <c r="L6774">
        <v>11.1</v>
      </c>
      <c r="M6774">
        <v>25</v>
      </c>
      <c r="N6774">
        <v>261</v>
      </c>
    </row>
    <row r="6775" spans="1:14" x14ac:dyDescent="0.35">
      <c r="A6775" t="s">
        <v>257</v>
      </c>
      <c r="B6775" t="s">
        <v>1604</v>
      </c>
      <c r="C6775" t="s">
        <v>31</v>
      </c>
      <c r="D6775">
        <v>1.4</v>
      </c>
      <c r="E6775">
        <v>4</v>
      </c>
      <c r="F677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775" t="s">
        <v>36</v>
      </c>
      <c r="H6775" t="s">
        <v>144</v>
      </c>
      <c r="I677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775">
        <v>9.3000000000000007</v>
      </c>
      <c r="K6775">
        <v>6.5</v>
      </c>
      <c r="L6775">
        <v>8</v>
      </c>
      <c r="M6775">
        <v>35</v>
      </c>
      <c r="N6775">
        <v>187</v>
      </c>
    </row>
    <row r="6776" spans="1:14" x14ac:dyDescent="0.35">
      <c r="A6776" t="s">
        <v>257</v>
      </c>
      <c r="B6776" t="s">
        <v>1604</v>
      </c>
      <c r="C6776" t="s">
        <v>31</v>
      </c>
      <c r="D6776">
        <v>1.4</v>
      </c>
      <c r="E6776">
        <v>4</v>
      </c>
      <c r="F677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776" t="s">
        <v>17</v>
      </c>
      <c r="H6776" t="s">
        <v>144</v>
      </c>
      <c r="I677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776">
        <v>9</v>
      </c>
      <c r="K6776">
        <v>6.7</v>
      </c>
      <c r="L6776">
        <v>7.9</v>
      </c>
      <c r="M6776">
        <v>36</v>
      </c>
      <c r="N6776">
        <v>185</v>
      </c>
    </row>
    <row r="6777" spans="1:14" x14ac:dyDescent="0.35">
      <c r="A6777" t="s">
        <v>257</v>
      </c>
      <c r="B6777" t="s">
        <v>838</v>
      </c>
      <c r="C6777" t="s">
        <v>61</v>
      </c>
      <c r="D6777">
        <v>1.4</v>
      </c>
      <c r="E6777">
        <v>4</v>
      </c>
      <c r="F677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777" t="s">
        <v>36</v>
      </c>
      <c r="H6777" t="s">
        <v>144</v>
      </c>
      <c r="I677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777">
        <v>10.7</v>
      </c>
      <c r="K6777">
        <v>7.9</v>
      </c>
      <c r="L6777">
        <v>9.4</v>
      </c>
      <c r="M6777">
        <v>30</v>
      </c>
      <c r="N6777">
        <v>221</v>
      </c>
    </row>
    <row r="6778" spans="1:14" x14ac:dyDescent="0.35">
      <c r="A6778" t="s">
        <v>257</v>
      </c>
      <c r="B6778" t="s">
        <v>1034</v>
      </c>
      <c r="C6778" t="s">
        <v>21</v>
      </c>
      <c r="D6778">
        <v>1.3</v>
      </c>
      <c r="E6778">
        <v>4</v>
      </c>
      <c r="F677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778" t="s">
        <v>398</v>
      </c>
      <c r="H6778" t="s">
        <v>144</v>
      </c>
      <c r="I677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778">
        <v>10</v>
      </c>
      <c r="K6778">
        <v>7.9</v>
      </c>
      <c r="L6778">
        <v>9.1</v>
      </c>
      <c r="M6778">
        <v>31</v>
      </c>
      <c r="N6778">
        <v>213</v>
      </c>
    </row>
    <row r="6779" spans="1:14" x14ac:dyDescent="0.35">
      <c r="A6779" t="s">
        <v>265</v>
      </c>
      <c r="B6779" t="s">
        <v>1605</v>
      </c>
      <c r="C6779" t="s">
        <v>21</v>
      </c>
      <c r="D6779">
        <v>1</v>
      </c>
      <c r="E6779">
        <v>3</v>
      </c>
      <c r="F677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779" t="s">
        <v>22</v>
      </c>
      <c r="H6779" t="s">
        <v>144</v>
      </c>
      <c r="I677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779">
        <v>8.6</v>
      </c>
      <c r="K6779">
        <v>8.1</v>
      </c>
      <c r="L6779">
        <v>8.4</v>
      </c>
      <c r="M6779">
        <v>34</v>
      </c>
      <c r="N6779">
        <v>197</v>
      </c>
    </row>
    <row r="6780" spans="1:14" x14ac:dyDescent="0.35">
      <c r="A6780" t="s">
        <v>265</v>
      </c>
      <c r="B6780" t="s">
        <v>1606</v>
      </c>
      <c r="C6780" t="s">
        <v>21</v>
      </c>
      <c r="D6780">
        <v>2</v>
      </c>
      <c r="E6780">
        <v>4</v>
      </c>
      <c r="F678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780" t="s">
        <v>22</v>
      </c>
      <c r="H6780" t="s">
        <v>144</v>
      </c>
      <c r="I678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780">
        <v>10.199999999999999</v>
      </c>
      <c r="K6780">
        <v>8.1</v>
      </c>
      <c r="L6780">
        <v>9.1999999999999993</v>
      </c>
      <c r="M6780">
        <v>31</v>
      </c>
      <c r="N6780">
        <v>216</v>
      </c>
    </row>
    <row r="6781" spans="1:14" x14ac:dyDescent="0.35">
      <c r="A6781" t="s">
        <v>265</v>
      </c>
      <c r="B6781" t="s">
        <v>1607</v>
      </c>
      <c r="C6781" t="s">
        <v>21</v>
      </c>
      <c r="D6781">
        <v>2</v>
      </c>
      <c r="E6781">
        <v>4</v>
      </c>
      <c r="F678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781" t="s">
        <v>55</v>
      </c>
      <c r="H6781" t="s">
        <v>144</v>
      </c>
      <c r="I678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781">
        <v>11.2</v>
      </c>
      <c r="K6781">
        <v>8.1</v>
      </c>
      <c r="L6781">
        <v>9.8000000000000007</v>
      </c>
      <c r="M6781">
        <v>29</v>
      </c>
      <c r="N6781">
        <v>229</v>
      </c>
    </row>
    <row r="6782" spans="1:14" x14ac:dyDescent="0.35">
      <c r="A6782" t="s">
        <v>265</v>
      </c>
      <c r="B6782" t="s">
        <v>1608</v>
      </c>
      <c r="C6782" t="s">
        <v>21</v>
      </c>
      <c r="D6782">
        <v>2</v>
      </c>
      <c r="E6782">
        <v>4</v>
      </c>
      <c r="F678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782" t="s">
        <v>55</v>
      </c>
      <c r="H6782" t="s">
        <v>144</v>
      </c>
      <c r="I678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782">
        <v>11.4</v>
      </c>
      <c r="K6782">
        <v>8.3000000000000007</v>
      </c>
      <c r="L6782">
        <v>10</v>
      </c>
      <c r="M6782">
        <v>28</v>
      </c>
      <c r="N6782">
        <v>233</v>
      </c>
    </row>
    <row r="6783" spans="1:14" x14ac:dyDescent="0.35">
      <c r="A6783" t="s">
        <v>265</v>
      </c>
      <c r="B6783" t="s">
        <v>1608</v>
      </c>
      <c r="C6783" t="s">
        <v>21</v>
      </c>
      <c r="D6783">
        <v>2</v>
      </c>
      <c r="E6783">
        <v>4</v>
      </c>
      <c r="F678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783" t="s">
        <v>47</v>
      </c>
      <c r="H6783" t="s">
        <v>144</v>
      </c>
      <c r="I678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783">
        <v>11.4</v>
      </c>
      <c r="K6783">
        <v>8.3000000000000007</v>
      </c>
      <c r="L6783">
        <v>10</v>
      </c>
      <c r="M6783">
        <v>28</v>
      </c>
      <c r="N6783">
        <v>233</v>
      </c>
    </row>
    <row r="6784" spans="1:14" x14ac:dyDescent="0.35">
      <c r="A6784" t="s">
        <v>265</v>
      </c>
      <c r="B6784" t="s">
        <v>1608</v>
      </c>
      <c r="C6784" t="s">
        <v>21</v>
      </c>
      <c r="D6784">
        <v>2.7</v>
      </c>
      <c r="E6784">
        <v>6</v>
      </c>
      <c r="F678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784" t="s">
        <v>47</v>
      </c>
      <c r="H6784" t="s">
        <v>144</v>
      </c>
      <c r="I678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784">
        <v>12.5</v>
      </c>
      <c r="K6784">
        <v>9.1999999999999993</v>
      </c>
      <c r="L6784">
        <v>11</v>
      </c>
      <c r="M6784">
        <v>26</v>
      </c>
      <c r="N6784">
        <v>258</v>
      </c>
    </row>
    <row r="6785" spans="1:14" x14ac:dyDescent="0.35">
      <c r="A6785" t="s">
        <v>265</v>
      </c>
      <c r="B6785" t="s">
        <v>1609</v>
      </c>
      <c r="C6785" t="s">
        <v>21</v>
      </c>
      <c r="D6785">
        <v>1.5</v>
      </c>
      <c r="E6785">
        <v>3</v>
      </c>
      <c r="F678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785" t="s">
        <v>55</v>
      </c>
      <c r="H6785" t="s">
        <v>144</v>
      </c>
      <c r="I678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785">
        <v>8.6</v>
      </c>
      <c r="K6785">
        <v>7.1</v>
      </c>
      <c r="L6785">
        <v>7.9</v>
      </c>
      <c r="M6785">
        <v>36</v>
      </c>
      <c r="N6785">
        <v>185</v>
      </c>
    </row>
    <row r="6786" spans="1:14" x14ac:dyDescent="0.35">
      <c r="A6786" t="s">
        <v>265</v>
      </c>
      <c r="B6786" t="s">
        <v>1611</v>
      </c>
      <c r="C6786" t="s">
        <v>21</v>
      </c>
      <c r="D6786">
        <v>1.5</v>
      </c>
      <c r="E6786">
        <v>3</v>
      </c>
      <c r="F678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786" t="s">
        <v>55</v>
      </c>
      <c r="H6786" t="s">
        <v>144</v>
      </c>
      <c r="I678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786">
        <v>8.9</v>
      </c>
      <c r="K6786">
        <v>7.6</v>
      </c>
      <c r="L6786">
        <v>8.3000000000000007</v>
      </c>
      <c r="M6786">
        <v>34</v>
      </c>
      <c r="N6786">
        <v>196</v>
      </c>
    </row>
    <row r="6787" spans="1:14" x14ac:dyDescent="0.35">
      <c r="A6787" t="s">
        <v>265</v>
      </c>
      <c r="B6787" t="s">
        <v>1611</v>
      </c>
      <c r="C6787" t="s">
        <v>21</v>
      </c>
      <c r="D6787">
        <v>2</v>
      </c>
      <c r="E6787">
        <v>4</v>
      </c>
      <c r="F678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787" t="s">
        <v>47</v>
      </c>
      <c r="H6787" t="s">
        <v>144</v>
      </c>
      <c r="I678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787">
        <v>10.4</v>
      </c>
      <c r="K6787">
        <v>7.5</v>
      </c>
      <c r="L6787">
        <v>9.1</v>
      </c>
      <c r="M6787">
        <v>31</v>
      </c>
      <c r="N6787">
        <v>213</v>
      </c>
    </row>
    <row r="6788" spans="1:14" x14ac:dyDescent="0.35">
      <c r="A6788" t="s">
        <v>265</v>
      </c>
      <c r="B6788" t="s">
        <v>2076</v>
      </c>
      <c r="C6788" t="s">
        <v>21</v>
      </c>
      <c r="D6788">
        <v>2.5</v>
      </c>
      <c r="E6788">
        <v>4</v>
      </c>
      <c r="F678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788" t="s">
        <v>210</v>
      </c>
      <c r="H6788" t="s">
        <v>144</v>
      </c>
      <c r="I678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788">
        <v>5.4</v>
      </c>
      <c r="K6788">
        <v>6.3</v>
      </c>
      <c r="L6788">
        <v>5.8</v>
      </c>
      <c r="M6788">
        <v>49</v>
      </c>
      <c r="N6788">
        <v>136</v>
      </c>
    </row>
    <row r="6789" spans="1:14" x14ac:dyDescent="0.35">
      <c r="A6789" t="s">
        <v>265</v>
      </c>
      <c r="B6789" t="s">
        <v>2077</v>
      </c>
      <c r="C6789" t="s">
        <v>21</v>
      </c>
      <c r="D6789">
        <v>2.5</v>
      </c>
      <c r="E6789">
        <v>4</v>
      </c>
      <c r="F678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789" t="s">
        <v>210</v>
      </c>
      <c r="H6789" t="s">
        <v>144</v>
      </c>
      <c r="I678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789">
        <v>5.5</v>
      </c>
      <c r="K6789">
        <v>6.4</v>
      </c>
      <c r="L6789">
        <v>5.9</v>
      </c>
      <c r="M6789">
        <v>48</v>
      </c>
      <c r="N6789">
        <v>139</v>
      </c>
    </row>
    <row r="6790" spans="1:14" x14ac:dyDescent="0.35">
      <c r="A6790" t="s">
        <v>265</v>
      </c>
      <c r="B6790" t="s">
        <v>1612</v>
      </c>
      <c r="C6790" t="s">
        <v>66</v>
      </c>
      <c r="D6790">
        <v>3.5</v>
      </c>
      <c r="E6790">
        <v>6</v>
      </c>
      <c r="F679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790" t="s">
        <v>1198</v>
      </c>
      <c r="H6790" t="s">
        <v>144</v>
      </c>
      <c r="I679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790">
        <v>14.1</v>
      </c>
      <c r="K6790">
        <v>10.6</v>
      </c>
      <c r="L6790">
        <v>12.5</v>
      </c>
      <c r="M6790">
        <v>23</v>
      </c>
      <c r="N6790">
        <v>294</v>
      </c>
    </row>
    <row r="6791" spans="1:14" x14ac:dyDescent="0.35">
      <c r="A6791" t="s">
        <v>265</v>
      </c>
      <c r="B6791" t="s">
        <v>1613</v>
      </c>
      <c r="C6791" t="s">
        <v>66</v>
      </c>
      <c r="D6791">
        <v>3.5</v>
      </c>
      <c r="E6791">
        <v>6</v>
      </c>
      <c r="F679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791" t="s">
        <v>1198</v>
      </c>
      <c r="H6791" t="s">
        <v>144</v>
      </c>
      <c r="I679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791">
        <v>14.7</v>
      </c>
      <c r="K6791">
        <v>11.2</v>
      </c>
      <c r="L6791">
        <v>13.1</v>
      </c>
      <c r="M6791">
        <v>22</v>
      </c>
      <c r="N6791">
        <v>308</v>
      </c>
    </row>
    <row r="6792" spans="1:14" x14ac:dyDescent="0.35">
      <c r="A6792" t="s">
        <v>265</v>
      </c>
      <c r="B6792" t="s">
        <v>1614</v>
      </c>
      <c r="C6792" t="s">
        <v>66</v>
      </c>
      <c r="D6792">
        <v>2.2999999999999998</v>
      </c>
      <c r="E6792">
        <v>4</v>
      </c>
      <c r="F679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792" t="s">
        <v>1198</v>
      </c>
      <c r="H6792" t="s">
        <v>144</v>
      </c>
      <c r="I679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792">
        <v>11.6</v>
      </c>
      <c r="K6792">
        <v>8.6999999999999993</v>
      </c>
      <c r="L6792">
        <v>10.3</v>
      </c>
      <c r="M6792">
        <v>27</v>
      </c>
      <c r="N6792">
        <v>241</v>
      </c>
    </row>
    <row r="6793" spans="1:14" x14ac:dyDescent="0.35">
      <c r="A6793" t="s">
        <v>265</v>
      </c>
      <c r="B6793" t="s">
        <v>1614</v>
      </c>
      <c r="C6793" t="s">
        <v>66</v>
      </c>
      <c r="D6793">
        <v>3</v>
      </c>
      <c r="E6793">
        <v>6</v>
      </c>
      <c r="F679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793" t="s">
        <v>1198</v>
      </c>
      <c r="H6793" t="s">
        <v>144</v>
      </c>
      <c r="I679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793">
        <v>13.3</v>
      </c>
      <c r="K6793">
        <v>9.8000000000000007</v>
      </c>
      <c r="L6793">
        <v>11.8</v>
      </c>
      <c r="M6793">
        <v>24</v>
      </c>
      <c r="N6793">
        <v>278</v>
      </c>
    </row>
    <row r="6794" spans="1:14" x14ac:dyDescent="0.35">
      <c r="A6794" t="s">
        <v>265</v>
      </c>
      <c r="B6794" t="s">
        <v>2078</v>
      </c>
      <c r="C6794" t="s">
        <v>66</v>
      </c>
      <c r="D6794">
        <v>3.3</v>
      </c>
      <c r="E6794">
        <v>6</v>
      </c>
      <c r="F679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794" t="s">
        <v>1198</v>
      </c>
      <c r="H6794" t="s">
        <v>144</v>
      </c>
      <c r="I679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794">
        <v>10.1</v>
      </c>
      <c r="K6794">
        <v>9</v>
      </c>
      <c r="L6794">
        <v>9.6</v>
      </c>
      <c r="M6794">
        <v>29</v>
      </c>
      <c r="N6794">
        <v>225</v>
      </c>
    </row>
    <row r="6795" spans="1:14" x14ac:dyDescent="0.35">
      <c r="A6795" t="s">
        <v>265</v>
      </c>
      <c r="B6795" t="s">
        <v>280</v>
      </c>
      <c r="C6795" t="s">
        <v>203</v>
      </c>
      <c r="D6795">
        <v>2.7</v>
      </c>
      <c r="E6795">
        <v>6</v>
      </c>
      <c r="F679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795" t="s">
        <v>1198</v>
      </c>
      <c r="H6795" t="s">
        <v>144</v>
      </c>
      <c r="I679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795">
        <v>12</v>
      </c>
      <c r="K6795">
        <v>8.9</v>
      </c>
      <c r="L6795">
        <v>10.6</v>
      </c>
      <c r="M6795">
        <v>27</v>
      </c>
      <c r="N6795">
        <v>249</v>
      </c>
    </row>
    <row r="6796" spans="1:14" x14ac:dyDescent="0.35">
      <c r="A6796" t="s">
        <v>265</v>
      </c>
      <c r="B6796" t="s">
        <v>280</v>
      </c>
      <c r="C6796" t="s">
        <v>203</v>
      </c>
      <c r="D6796">
        <v>3</v>
      </c>
      <c r="E6796">
        <v>6</v>
      </c>
      <c r="F679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796" t="s">
        <v>1198</v>
      </c>
      <c r="H6796" t="s">
        <v>52</v>
      </c>
      <c r="I679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6796">
        <v>11.1</v>
      </c>
      <c r="K6796">
        <v>8.3000000000000007</v>
      </c>
      <c r="L6796">
        <v>9.8000000000000007</v>
      </c>
      <c r="M6796">
        <v>29</v>
      </c>
      <c r="N6796">
        <v>264</v>
      </c>
    </row>
    <row r="6797" spans="1:14" x14ac:dyDescent="0.35">
      <c r="A6797" t="s">
        <v>265</v>
      </c>
      <c r="B6797" t="s">
        <v>1208</v>
      </c>
      <c r="C6797" t="s">
        <v>203</v>
      </c>
      <c r="D6797">
        <v>3</v>
      </c>
      <c r="E6797">
        <v>6</v>
      </c>
      <c r="F679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797" t="s">
        <v>1198</v>
      </c>
      <c r="H6797" t="s">
        <v>52</v>
      </c>
      <c r="I679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6797">
        <v>11.1</v>
      </c>
      <c r="K6797">
        <v>8.3000000000000007</v>
      </c>
      <c r="L6797">
        <v>9.8000000000000007</v>
      </c>
      <c r="M6797">
        <v>29</v>
      </c>
      <c r="N6797">
        <v>264</v>
      </c>
    </row>
    <row r="6798" spans="1:14" x14ac:dyDescent="0.35">
      <c r="A6798" t="s">
        <v>265</v>
      </c>
      <c r="B6798" t="s">
        <v>282</v>
      </c>
      <c r="C6798" t="s">
        <v>203</v>
      </c>
      <c r="D6798">
        <v>3.3</v>
      </c>
      <c r="E6798">
        <v>6</v>
      </c>
      <c r="F679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798" t="s">
        <v>22</v>
      </c>
      <c r="H6798" t="s">
        <v>144</v>
      </c>
      <c r="I679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798">
        <v>12.1</v>
      </c>
      <c r="K6798">
        <v>9.3000000000000007</v>
      </c>
      <c r="L6798">
        <v>10.8</v>
      </c>
      <c r="M6798">
        <v>26</v>
      </c>
      <c r="N6798">
        <v>254</v>
      </c>
    </row>
    <row r="6799" spans="1:14" x14ac:dyDescent="0.35">
      <c r="A6799" t="s">
        <v>265</v>
      </c>
      <c r="B6799" t="s">
        <v>282</v>
      </c>
      <c r="C6799" t="s">
        <v>203</v>
      </c>
      <c r="D6799">
        <v>3.3</v>
      </c>
      <c r="E6799">
        <v>6</v>
      </c>
      <c r="F679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799" t="s">
        <v>22</v>
      </c>
      <c r="H6799" t="s">
        <v>149</v>
      </c>
      <c r="I679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6799">
        <v>16.600000000000001</v>
      </c>
      <c r="K6799">
        <v>12.6</v>
      </c>
      <c r="L6799">
        <v>14.8</v>
      </c>
      <c r="M6799">
        <v>19</v>
      </c>
      <c r="N6799">
        <v>245</v>
      </c>
    </row>
    <row r="6800" spans="1:14" x14ac:dyDescent="0.35">
      <c r="A6800" t="s">
        <v>265</v>
      </c>
      <c r="B6800" t="s">
        <v>280</v>
      </c>
      <c r="C6800" t="s">
        <v>203</v>
      </c>
      <c r="D6800">
        <v>3.5</v>
      </c>
      <c r="E6800">
        <v>6</v>
      </c>
      <c r="F680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800" t="s">
        <v>1198</v>
      </c>
      <c r="H6800" t="s">
        <v>144</v>
      </c>
      <c r="I680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800">
        <v>14.3</v>
      </c>
      <c r="K6800">
        <v>10.7</v>
      </c>
      <c r="L6800">
        <v>12.7</v>
      </c>
      <c r="M6800">
        <v>22</v>
      </c>
      <c r="N6800">
        <v>298</v>
      </c>
    </row>
    <row r="6801" spans="1:14" x14ac:dyDescent="0.35">
      <c r="A6801" t="s">
        <v>265</v>
      </c>
      <c r="B6801" t="s">
        <v>282</v>
      </c>
      <c r="C6801" t="s">
        <v>203</v>
      </c>
      <c r="D6801">
        <v>5</v>
      </c>
      <c r="E6801">
        <v>8</v>
      </c>
      <c r="F680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801" t="s">
        <v>1198</v>
      </c>
      <c r="H6801" t="s">
        <v>144</v>
      </c>
      <c r="I680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801">
        <v>14.3</v>
      </c>
      <c r="K6801">
        <v>10.6</v>
      </c>
      <c r="L6801">
        <v>12.6</v>
      </c>
      <c r="M6801">
        <v>22</v>
      </c>
      <c r="N6801">
        <v>297</v>
      </c>
    </row>
    <row r="6802" spans="1:14" x14ac:dyDescent="0.35">
      <c r="A6802" t="s">
        <v>265</v>
      </c>
      <c r="B6802" t="s">
        <v>282</v>
      </c>
      <c r="C6802" t="s">
        <v>203</v>
      </c>
      <c r="D6802">
        <v>5</v>
      </c>
      <c r="E6802">
        <v>8</v>
      </c>
      <c r="F680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802" t="s">
        <v>1198</v>
      </c>
      <c r="H6802" t="s">
        <v>149</v>
      </c>
      <c r="I680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6802">
        <v>20</v>
      </c>
      <c r="K6802">
        <v>14.8</v>
      </c>
      <c r="L6802">
        <v>17.600000000000001</v>
      </c>
      <c r="M6802">
        <v>16</v>
      </c>
      <c r="N6802">
        <v>293</v>
      </c>
    </row>
    <row r="6803" spans="1:14" x14ac:dyDescent="0.35">
      <c r="A6803" t="s">
        <v>265</v>
      </c>
      <c r="B6803" t="s">
        <v>1342</v>
      </c>
      <c r="C6803" t="s">
        <v>203</v>
      </c>
      <c r="D6803">
        <v>5</v>
      </c>
      <c r="E6803">
        <v>8</v>
      </c>
      <c r="F680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803" t="s">
        <v>1198</v>
      </c>
      <c r="H6803" t="s">
        <v>144</v>
      </c>
      <c r="I680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803">
        <v>14.4</v>
      </c>
      <c r="K6803">
        <v>11.2</v>
      </c>
      <c r="L6803">
        <v>13</v>
      </c>
      <c r="M6803">
        <v>22</v>
      </c>
      <c r="N6803">
        <v>305</v>
      </c>
    </row>
    <row r="6804" spans="1:14" x14ac:dyDescent="0.35">
      <c r="A6804" t="s">
        <v>265</v>
      </c>
      <c r="B6804" t="s">
        <v>1342</v>
      </c>
      <c r="C6804" t="s">
        <v>203</v>
      </c>
      <c r="D6804">
        <v>5</v>
      </c>
      <c r="E6804">
        <v>8</v>
      </c>
      <c r="F680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804" t="s">
        <v>1198</v>
      </c>
      <c r="H6804" t="s">
        <v>149</v>
      </c>
      <c r="I680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6804">
        <v>20</v>
      </c>
      <c r="K6804">
        <v>14.9</v>
      </c>
      <c r="L6804">
        <v>17.7</v>
      </c>
      <c r="M6804">
        <v>16</v>
      </c>
      <c r="N6804">
        <v>294</v>
      </c>
    </row>
    <row r="6805" spans="1:14" x14ac:dyDescent="0.35">
      <c r="A6805" t="s">
        <v>265</v>
      </c>
      <c r="B6805" t="s">
        <v>1037</v>
      </c>
      <c r="C6805" t="s">
        <v>203</v>
      </c>
      <c r="D6805">
        <v>5</v>
      </c>
      <c r="E6805">
        <v>8</v>
      </c>
      <c r="F680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805" t="s">
        <v>1198</v>
      </c>
      <c r="H6805" t="s">
        <v>144</v>
      </c>
      <c r="I680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805">
        <v>15.1</v>
      </c>
      <c r="K6805">
        <v>11.8</v>
      </c>
      <c r="L6805">
        <v>13.6</v>
      </c>
      <c r="M6805">
        <v>21</v>
      </c>
      <c r="N6805">
        <v>319</v>
      </c>
    </row>
    <row r="6806" spans="1:14" x14ac:dyDescent="0.35">
      <c r="A6806" t="s">
        <v>265</v>
      </c>
      <c r="B6806" t="s">
        <v>1037</v>
      </c>
      <c r="C6806" t="s">
        <v>203</v>
      </c>
      <c r="D6806">
        <v>5</v>
      </c>
      <c r="E6806">
        <v>8</v>
      </c>
      <c r="F680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806" t="s">
        <v>1198</v>
      </c>
      <c r="H6806" t="s">
        <v>149</v>
      </c>
      <c r="I680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6806">
        <v>19.899999999999999</v>
      </c>
      <c r="K6806">
        <v>15.8</v>
      </c>
      <c r="L6806">
        <v>18</v>
      </c>
      <c r="M6806">
        <v>16</v>
      </c>
      <c r="N6806">
        <v>300</v>
      </c>
    </row>
    <row r="6807" spans="1:14" x14ac:dyDescent="0.35">
      <c r="A6807" t="s">
        <v>265</v>
      </c>
      <c r="B6807" t="s">
        <v>281</v>
      </c>
      <c r="C6807" t="s">
        <v>203</v>
      </c>
      <c r="D6807">
        <v>2.7</v>
      </c>
      <c r="E6807">
        <v>6</v>
      </c>
      <c r="F680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807" t="s">
        <v>1198</v>
      </c>
      <c r="H6807" t="s">
        <v>144</v>
      </c>
      <c r="I680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807">
        <v>13.1</v>
      </c>
      <c r="K6807">
        <v>10.199999999999999</v>
      </c>
      <c r="L6807">
        <v>11.8</v>
      </c>
      <c r="M6807">
        <v>24</v>
      </c>
      <c r="N6807">
        <v>277</v>
      </c>
    </row>
    <row r="6808" spans="1:14" x14ac:dyDescent="0.35">
      <c r="A6808" t="s">
        <v>265</v>
      </c>
      <c r="B6808" t="s">
        <v>281</v>
      </c>
      <c r="C6808" t="s">
        <v>203</v>
      </c>
      <c r="D6808">
        <v>3</v>
      </c>
      <c r="E6808">
        <v>6</v>
      </c>
      <c r="F680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808" t="s">
        <v>1198</v>
      </c>
      <c r="H6808" t="s">
        <v>52</v>
      </c>
      <c r="I680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6808">
        <v>11.9</v>
      </c>
      <c r="K6808">
        <v>9.4</v>
      </c>
      <c r="L6808">
        <v>10.8</v>
      </c>
      <c r="M6808">
        <v>26</v>
      </c>
      <c r="N6808">
        <v>290</v>
      </c>
    </row>
    <row r="6809" spans="1:14" x14ac:dyDescent="0.35">
      <c r="A6809" t="s">
        <v>265</v>
      </c>
      <c r="B6809" t="s">
        <v>1343</v>
      </c>
      <c r="C6809" t="s">
        <v>203</v>
      </c>
      <c r="D6809">
        <v>3</v>
      </c>
      <c r="E6809">
        <v>6</v>
      </c>
      <c r="F680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809" t="s">
        <v>1198</v>
      </c>
      <c r="H6809" t="s">
        <v>52</v>
      </c>
      <c r="I680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6809">
        <v>11.3</v>
      </c>
      <c r="K6809">
        <v>8.5</v>
      </c>
      <c r="L6809">
        <v>10</v>
      </c>
      <c r="M6809">
        <v>28</v>
      </c>
      <c r="N6809">
        <v>270</v>
      </c>
    </row>
    <row r="6810" spans="1:14" x14ac:dyDescent="0.35">
      <c r="A6810" t="s">
        <v>265</v>
      </c>
      <c r="B6810" t="s">
        <v>283</v>
      </c>
      <c r="C6810" t="s">
        <v>203</v>
      </c>
      <c r="D6810">
        <v>3.3</v>
      </c>
      <c r="E6810">
        <v>6</v>
      </c>
      <c r="F681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810" t="s">
        <v>22</v>
      </c>
      <c r="H6810" t="s">
        <v>144</v>
      </c>
      <c r="I681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810">
        <v>12.9</v>
      </c>
      <c r="K6810">
        <v>10.199999999999999</v>
      </c>
      <c r="L6810">
        <v>11.7</v>
      </c>
      <c r="M6810">
        <v>24</v>
      </c>
      <c r="N6810">
        <v>274</v>
      </c>
    </row>
    <row r="6811" spans="1:14" x14ac:dyDescent="0.35">
      <c r="A6811" t="s">
        <v>265</v>
      </c>
      <c r="B6811" t="s">
        <v>283</v>
      </c>
      <c r="C6811" t="s">
        <v>203</v>
      </c>
      <c r="D6811">
        <v>3.3</v>
      </c>
      <c r="E6811">
        <v>6</v>
      </c>
      <c r="F681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811" t="s">
        <v>22</v>
      </c>
      <c r="H6811" t="s">
        <v>149</v>
      </c>
      <c r="I681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6811">
        <v>17.600000000000001</v>
      </c>
      <c r="K6811">
        <v>13.8</v>
      </c>
      <c r="L6811">
        <v>15.9</v>
      </c>
      <c r="M6811">
        <v>18</v>
      </c>
      <c r="N6811">
        <v>265</v>
      </c>
    </row>
    <row r="6812" spans="1:14" x14ac:dyDescent="0.35">
      <c r="A6812" t="s">
        <v>265</v>
      </c>
      <c r="B6812" t="s">
        <v>281</v>
      </c>
      <c r="C6812" t="s">
        <v>203</v>
      </c>
      <c r="D6812">
        <v>3.5</v>
      </c>
      <c r="E6812">
        <v>6</v>
      </c>
      <c r="F681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812" t="s">
        <v>1198</v>
      </c>
      <c r="H6812" t="s">
        <v>144</v>
      </c>
      <c r="I681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812">
        <v>14.6</v>
      </c>
      <c r="K6812">
        <v>10.9</v>
      </c>
      <c r="L6812">
        <v>13</v>
      </c>
      <c r="M6812">
        <v>22</v>
      </c>
      <c r="N6812">
        <v>304</v>
      </c>
    </row>
    <row r="6813" spans="1:14" x14ac:dyDescent="0.35">
      <c r="A6813" t="s">
        <v>265</v>
      </c>
      <c r="B6813" t="s">
        <v>1616</v>
      </c>
      <c r="C6813" t="s">
        <v>203</v>
      </c>
      <c r="D6813">
        <v>3.5</v>
      </c>
      <c r="E6813">
        <v>6</v>
      </c>
      <c r="F681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813" t="s">
        <v>1198</v>
      </c>
      <c r="H6813" t="s">
        <v>144</v>
      </c>
      <c r="I681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813">
        <v>13.8</v>
      </c>
      <c r="K6813">
        <v>11.2</v>
      </c>
      <c r="L6813">
        <v>12.6</v>
      </c>
      <c r="M6813">
        <v>22</v>
      </c>
      <c r="N6813">
        <v>296</v>
      </c>
    </row>
    <row r="6814" spans="1:14" x14ac:dyDescent="0.35">
      <c r="A6814" t="s">
        <v>265</v>
      </c>
      <c r="B6814" t="s">
        <v>283</v>
      </c>
      <c r="C6814" t="s">
        <v>203</v>
      </c>
      <c r="D6814">
        <v>5</v>
      </c>
      <c r="E6814">
        <v>8</v>
      </c>
      <c r="F681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814" t="s">
        <v>1198</v>
      </c>
      <c r="H6814" t="s">
        <v>144</v>
      </c>
      <c r="I681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814">
        <v>15.1</v>
      </c>
      <c r="K6814">
        <v>11.6</v>
      </c>
      <c r="L6814">
        <v>13.5</v>
      </c>
      <c r="M6814">
        <v>21</v>
      </c>
      <c r="N6814">
        <v>317</v>
      </c>
    </row>
    <row r="6815" spans="1:14" x14ac:dyDescent="0.35">
      <c r="A6815" t="s">
        <v>265</v>
      </c>
      <c r="B6815" t="s">
        <v>283</v>
      </c>
      <c r="C6815" t="s">
        <v>203</v>
      </c>
      <c r="D6815">
        <v>5</v>
      </c>
      <c r="E6815">
        <v>8</v>
      </c>
      <c r="F681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815" t="s">
        <v>1198</v>
      </c>
      <c r="H6815" t="s">
        <v>149</v>
      </c>
      <c r="I681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6815">
        <v>20.3</v>
      </c>
      <c r="K6815">
        <v>14.7</v>
      </c>
      <c r="L6815">
        <v>17.8</v>
      </c>
      <c r="M6815">
        <v>16</v>
      </c>
      <c r="N6815">
        <v>296</v>
      </c>
    </row>
    <row r="6816" spans="1:14" x14ac:dyDescent="0.35">
      <c r="A6816" t="s">
        <v>265</v>
      </c>
      <c r="B6816" t="s">
        <v>1617</v>
      </c>
      <c r="C6816" t="s">
        <v>203</v>
      </c>
      <c r="D6816">
        <v>3.5</v>
      </c>
      <c r="E6816">
        <v>6</v>
      </c>
      <c r="F681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816" t="s">
        <v>1198</v>
      </c>
      <c r="H6816" t="s">
        <v>144</v>
      </c>
      <c r="I681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816">
        <v>15.3</v>
      </c>
      <c r="K6816">
        <v>13.1</v>
      </c>
      <c r="L6816">
        <v>14.3</v>
      </c>
      <c r="M6816">
        <v>20</v>
      </c>
      <c r="N6816">
        <v>336</v>
      </c>
    </row>
    <row r="6817" spans="1:14" x14ac:dyDescent="0.35">
      <c r="A6817" t="s">
        <v>265</v>
      </c>
      <c r="B6817" t="s">
        <v>1623</v>
      </c>
      <c r="C6817" t="s">
        <v>25</v>
      </c>
      <c r="D6817">
        <v>1.5</v>
      </c>
      <c r="E6817">
        <v>4</v>
      </c>
      <c r="F681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817" t="s">
        <v>22</v>
      </c>
      <c r="H6817" t="s">
        <v>144</v>
      </c>
      <c r="I681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817">
        <v>10</v>
      </c>
      <c r="K6817">
        <v>7</v>
      </c>
      <c r="L6817">
        <v>8.6999999999999993</v>
      </c>
      <c r="M6817">
        <v>32</v>
      </c>
      <c r="N6817">
        <v>203</v>
      </c>
    </row>
    <row r="6818" spans="1:14" x14ac:dyDescent="0.35">
      <c r="A6818" t="s">
        <v>265</v>
      </c>
      <c r="B6818" t="s">
        <v>1624</v>
      </c>
      <c r="C6818" t="s">
        <v>25</v>
      </c>
      <c r="D6818">
        <v>2</v>
      </c>
      <c r="E6818">
        <v>4</v>
      </c>
      <c r="F681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818" t="s">
        <v>210</v>
      </c>
      <c r="H6818" t="s">
        <v>144</v>
      </c>
      <c r="I681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818">
        <v>5.5</v>
      </c>
      <c r="K6818">
        <v>5.7</v>
      </c>
      <c r="L6818">
        <v>5.6</v>
      </c>
      <c r="M6818">
        <v>50</v>
      </c>
      <c r="N6818">
        <v>131</v>
      </c>
    </row>
    <row r="6819" spans="1:14" x14ac:dyDescent="0.35">
      <c r="A6819" t="s">
        <v>265</v>
      </c>
      <c r="B6819" t="s">
        <v>1212</v>
      </c>
      <c r="C6819" t="s">
        <v>31</v>
      </c>
      <c r="D6819">
        <v>3.5</v>
      </c>
      <c r="E6819">
        <v>6</v>
      </c>
      <c r="F681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819" t="s">
        <v>40</v>
      </c>
      <c r="H6819" t="s">
        <v>16</v>
      </c>
      <c r="I681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819">
        <v>19.8</v>
      </c>
      <c r="K6819">
        <v>12.8</v>
      </c>
      <c r="L6819">
        <v>16.600000000000001</v>
      </c>
      <c r="M6819">
        <v>17</v>
      </c>
      <c r="N6819">
        <v>393</v>
      </c>
    </row>
    <row r="6820" spans="1:14" x14ac:dyDescent="0.35">
      <c r="A6820" t="s">
        <v>265</v>
      </c>
      <c r="B6820" t="s">
        <v>1625</v>
      </c>
      <c r="C6820" t="s">
        <v>38</v>
      </c>
      <c r="D6820">
        <v>2.2999999999999998</v>
      </c>
      <c r="E6820">
        <v>4</v>
      </c>
      <c r="F682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820" t="s">
        <v>1198</v>
      </c>
      <c r="H6820" t="s">
        <v>144</v>
      </c>
      <c r="I682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820">
        <v>11.2</v>
      </c>
      <c r="K6820">
        <v>7.3</v>
      </c>
      <c r="L6820">
        <v>9.4</v>
      </c>
      <c r="M6820">
        <v>30</v>
      </c>
      <c r="N6820">
        <v>221</v>
      </c>
    </row>
    <row r="6821" spans="1:14" x14ac:dyDescent="0.35">
      <c r="A6821" t="s">
        <v>265</v>
      </c>
      <c r="B6821" t="s">
        <v>1626</v>
      </c>
      <c r="C6821" t="s">
        <v>38</v>
      </c>
      <c r="D6821">
        <v>2.2999999999999998</v>
      </c>
      <c r="E6821">
        <v>4</v>
      </c>
      <c r="F682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821" t="s">
        <v>1198</v>
      </c>
      <c r="H6821" t="s">
        <v>144</v>
      </c>
      <c r="I682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821">
        <v>11.8</v>
      </c>
      <c r="K6821">
        <v>8.4</v>
      </c>
      <c r="L6821">
        <v>10.3</v>
      </c>
      <c r="M6821">
        <v>27</v>
      </c>
      <c r="N6821">
        <v>242</v>
      </c>
    </row>
    <row r="6822" spans="1:14" x14ac:dyDescent="0.35">
      <c r="A6822" t="s">
        <v>265</v>
      </c>
      <c r="B6822" t="s">
        <v>1625</v>
      </c>
      <c r="C6822" t="s">
        <v>38</v>
      </c>
      <c r="D6822">
        <v>2.2999999999999998</v>
      </c>
      <c r="E6822">
        <v>4</v>
      </c>
      <c r="F682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822" t="s">
        <v>17</v>
      </c>
      <c r="H6822" t="s">
        <v>144</v>
      </c>
      <c r="I682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822">
        <v>11.2</v>
      </c>
      <c r="K6822">
        <v>7.9</v>
      </c>
      <c r="L6822">
        <v>9.6999999999999993</v>
      </c>
      <c r="M6822">
        <v>29</v>
      </c>
      <c r="N6822">
        <v>226</v>
      </c>
    </row>
    <row r="6823" spans="1:14" x14ac:dyDescent="0.35">
      <c r="A6823" t="s">
        <v>265</v>
      </c>
      <c r="B6823" t="s">
        <v>1626</v>
      </c>
      <c r="C6823" t="s">
        <v>38</v>
      </c>
      <c r="D6823">
        <v>2.2999999999999998</v>
      </c>
      <c r="E6823">
        <v>4</v>
      </c>
      <c r="F682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823" t="s">
        <v>17</v>
      </c>
      <c r="H6823" t="s">
        <v>144</v>
      </c>
      <c r="I682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823">
        <v>11.8</v>
      </c>
      <c r="K6823">
        <v>8.6999999999999993</v>
      </c>
      <c r="L6823">
        <v>10.4</v>
      </c>
      <c r="M6823">
        <v>27</v>
      </c>
      <c r="N6823">
        <v>244</v>
      </c>
    </row>
    <row r="6824" spans="1:14" x14ac:dyDescent="0.35">
      <c r="A6824" t="s">
        <v>265</v>
      </c>
      <c r="B6824" t="s">
        <v>1625</v>
      </c>
      <c r="C6824" t="s">
        <v>38</v>
      </c>
      <c r="D6824">
        <v>5</v>
      </c>
      <c r="E6824">
        <v>8</v>
      </c>
      <c r="F682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824" t="s">
        <v>1198</v>
      </c>
      <c r="H6824" t="s">
        <v>144</v>
      </c>
      <c r="I682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824">
        <v>15</v>
      </c>
      <c r="K6824">
        <v>9.1</v>
      </c>
      <c r="L6824">
        <v>12.3</v>
      </c>
      <c r="M6824">
        <v>23</v>
      </c>
      <c r="N6824">
        <v>289</v>
      </c>
    </row>
    <row r="6825" spans="1:14" x14ac:dyDescent="0.35">
      <c r="A6825" t="s">
        <v>265</v>
      </c>
      <c r="B6825" t="s">
        <v>1625</v>
      </c>
      <c r="C6825" t="s">
        <v>38</v>
      </c>
      <c r="D6825">
        <v>5</v>
      </c>
      <c r="E6825">
        <v>8</v>
      </c>
      <c r="F682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825" t="s">
        <v>17</v>
      </c>
      <c r="H6825" t="s">
        <v>144</v>
      </c>
      <c r="I682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825">
        <v>16.100000000000001</v>
      </c>
      <c r="K6825">
        <v>9.9</v>
      </c>
      <c r="L6825">
        <v>13.3</v>
      </c>
      <c r="M6825">
        <v>21</v>
      </c>
      <c r="N6825">
        <v>312</v>
      </c>
    </row>
    <row r="6826" spans="1:14" x14ac:dyDescent="0.35">
      <c r="A6826" t="s">
        <v>265</v>
      </c>
      <c r="B6826" t="s">
        <v>1627</v>
      </c>
      <c r="C6826" t="s">
        <v>38</v>
      </c>
      <c r="D6826">
        <v>5</v>
      </c>
      <c r="E6826">
        <v>8</v>
      </c>
      <c r="F682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826" t="s">
        <v>17</v>
      </c>
      <c r="H6826" t="s">
        <v>144</v>
      </c>
      <c r="I682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826">
        <v>16.399999999999999</v>
      </c>
      <c r="K6826">
        <v>10.199999999999999</v>
      </c>
      <c r="L6826">
        <v>13.6</v>
      </c>
      <c r="M6826">
        <v>21</v>
      </c>
      <c r="N6826">
        <v>319</v>
      </c>
    </row>
    <row r="6827" spans="1:14" x14ac:dyDescent="0.35">
      <c r="A6827" t="s">
        <v>265</v>
      </c>
      <c r="B6827" t="s">
        <v>1628</v>
      </c>
      <c r="C6827" t="s">
        <v>38</v>
      </c>
      <c r="D6827">
        <v>2.2999999999999998</v>
      </c>
      <c r="E6827">
        <v>4</v>
      </c>
      <c r="F682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827" t="s">
        <v>1198</v>
      </c>
      <c r="H6827" t="s">
        <v>144</v>
      </c>
      <c r="I682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827">
        <v>11.8</v>
      </c>
      <c r="K6827">
        <v>8.4</v>
      </c>
      <c r="L6827">
        <v>10.3</v>
      </c>
      <c r="M6827">
        <v>27</v>
      </c>
      <c r="N6827">
        <v>242</v>
      </c>
    </row>
    <row r="6828" spans="1:14" x14ac:dyDescent="0.35">
      <c r="A6828" t="s">
        <v>265</v>
      </c>
      <c r="B6828" t="s">
        <v>2079</v>
      </c>
      <c r="C6828" t="s">
        <v>38</v>
      </c>
      <c r="D6828">
        <v>2.2999999999999998</v>
      </c>
      <c r="E6828">
        <v>4</v>
      </c>
      <c r="F682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828" t="s">
        <v>1198</v>
      </c>
      <c r="H6828" t="s">
        <v>144</v>
      </c>
      <c r="I682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828">
        <v>11.8</v>
      </c>
      <c r="K6828">
        <v>8.6999999999999993</v>
      </c>
      <c r="L6828">
        <v>10.4</v>
      </c>
      <c r="M6828">
        <v>27</v>
      </c>
      <c r="N6828">
        <v>244</v>
      </c>
    </row>
    <row r="6829" spans="1:14" x14ac:dyDescent="0.35">
      <c r="A6829" t="s">
        <v>265</v>
      </c>
      <c r="B6829" t="s">
        <v>1628</v>
      </c>
      <c r="C6829" t="s">
        <v>38</v>
      </c>
      <c r="D6829">
        <v>2.2999999999999998</v>
      </c>
      <c r="E6829">
        <v>4</v>
      </c>
      <c r="F682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829" t="s">
        <v>17</v>
      </c>
      <c r="H6829" t="s">
        <v>144</v>
      </c>
      <c r="I682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829">
        <v>11.8</v>
      </c>
      <c r="K6829">
        <v>8.4</v>
      </c>
      <c r="L6829">
        <v>10.3</v>
      </c>
      <c r="M6829">
        <v>27</v>
      </c>
      <c r="N6829">
        <v>240</v>
      </c>
    </row>
    <row r="6830" spans="1:14" x14ac:dyDescent="0.35">
      <c r="A6830" t="s">
        <v>265</v>
      </c>
      <c r="B6830" t="s">
        <v>2079</v>
      </c>
      <c r="C6830" t="s">
        <v>38</v>
      </c>
      <c r="D6830">
        <v>2.2999999999999998</v>
      </c>
      <c r="E6830">
        <v>4</v>
      </c>
      <c r="F683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830" t="s">
        <v>17</v>
      </c>
      <c r="H6830" t="s">
        <v>144</v>
      </c>
      <c r="I683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830">
        <v>12.1</v>
      </c>
      <c r="K6830">
        <v>9.1</v>
      </c>
      <c r="L6830">
        <v>10.7</v>
      </c>
      <c r="M6830">
        <v>26</v>
      </c>
      <c r="N6830">
        <v>252</v>
      </c>
    </row>
    <row r="6831" spans="1:14" x14ac:dyDescent="0.35">
      <c r="A6831" t="s">
        <v>265</v>
      </c>
      <c r="B6831" t="s">
        <v>1628</v>
      </c>
      <c r="C6831" t="s">
        <v>38</v>
      </c>
      <c r="D6831">
        <v>5</v>
      </c>
      <c r="E6831">
        <v>8</v>
      </c>
      <c r="F683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831" t="s">
        <v>1198</v>
      </c>
      <c r="H6831" t="s">
        <v>144</v>
      </c>
      <c r="I683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831">
        <v>15.4</v>
      </c>
      <c r="K6831">
        <v>9.6999999999999993</v>
      </c>
      <c r="L6831">
        <v>12.9</v>
      </c>
      <c r="M6831">
        <v>22</v>
      </c>
      <c r="N6831">
        <v>303</v>
      </c>
    </row>
    <row r="6832" spans="1:14" x14ac:dyDescent="0.35">
      <c r="A6832" t="s">
        <v>265</v>
      </c>
      <c r="B6832" t="s">
        <v>1629</v>
      </c>
      <c r="C6832" t="s">
        <v>203</v>
      </c>
      <c r="D6832">
        <v>2.2999999999999998</v>
      </c>
      <c r="E6832">
        <v>4</v>
      </c>
      <c r="F683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832" t="s">
        <v>1198</v>
      </c>
      <c r="H6832" t="s">
        <v>144</v>
      </c>
      <c r="I683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832">
        <v>11.8</v>
      </c>
      <c r="K6832">
        <v>9.8000000000000007</v>
      </c>
      <c r="L6832">
        <v>10.9</v>
      </c>
      <c r="M6832">
        <v>26</v>
      </c>
      <c r="N6832">
        <v>256</v>
      </c>
    </row>
    <row r="6833" spans="1:14" x14ac:dyDescent="0.35">
      <c r="A6833" t="s">
        <v>265</v>
      </c>
      <c r="B6833" t="s">
        <v>1630</v>
      </c>
      <c r="C6833" t="s">
        <v>38</v>
      </c>
      <c r="D6833">
        <v>5.2</v>
      </c>
      <c r="E6833">
        <v>8</v>
      </c>
      <c r="F683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833" t="s">
        <v>17</v>
      </c>
      <c r="H6833" t="s">
        <v>16</v>
      </c>
      <c r="I683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833">
        <v>17.100000000000001</v>
      </c>
      <c r="K6833">
        <v>11.4</v>
      </c>
      <c r="L6833">
        <v>14.5</v>
      </c>
      <c r="M6833">
        <v>19</v>
      </c>
      <c r="N6833">
        <v>342</v>
      </c>
    </row>
    <row r="6834" spans="1:14" x14ac:dyDescent="0.35">
      <c r="A6834" t="s">
        <v>265</v>
      </c>
      <c r="B6834" t="s">
        <v>2080</v>
      </c>
      <c r="C6834" t="s">
        <v>38</v>
      </c>
      <c r="D6834">
        <v>5.2</v>
      </c>
      <c r="E6834">
        <v>8</v>
      </c>
      <c r="F683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834" t="s">
        <v>40</v>
      </c>
      <c r="H6834" t="s">
        <v>16</v>
      </c>
      <c r="I683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834">
        <v>19.899999999999999</v>
      </c>
      <c r="K6834">
        <v>12.7</v>
      </c>
      <c r="L6834">
        <v>16.7</v>
      </c>
      <c r="M6834">
        <v>17</v>
      </c>
      <c r="N6834">
        <v>392</v>
      </c>
    </row>
    <row r="6835" spans="1:14" x14ac:dyDescent="0.35">
      <c r="A6835" t="s">
        <v>265</v>
      </c>
      <c r="B6835" t="s">
        <v>2081</v>
      </c>
      <c r="C6835" t="s">
        <v>194</v>
      </c>
      <c r="D6835">
        <v>3.5</v>
      </c>
      <c r="E6835">
        <v>6</v>
      </c>
      <c r="F683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835" t="s">
        <v>1198</v>
      </c>
      <c r="H6835" t="s">
        <v>144</v>
      </c>
      <c r="I683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835">
        <v>16.2</v>
      </c>
      <c r="K6835">
        <v>12.3</v>
      </c>
      <c r="L6835">
        <v>14.5</v>
      </c>
      <c r="M6835">
        <v>19</v>
      </c>
      <c r="N6835">
        <v>340</v>
      </c>
    </row>
    <row r="6836" spans="1:14" x14ac:dyDescent="0.35">
      <c r="A6836" t="s">
        <v>265</v>
      </c>
      <c r="B6836" t="s">
        <v>2081</v>
      </c>
      <c r="C6836" t="s">
        <v>194</v>
      </c>
      <c r="D6836">
        <v>3.5</v>
      </c>
      <c r="E6836">
        <v>6</v>
      </c>
      <c r="F683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836" t="s">
        <v>1198</v>
      </c>
      <c r="H6836" t="s">
        <v>149</v>
      </c>
      <c r="I683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6836">
        <v>21.5</v>
      </c>
      <c r="K6836">
        <v>16.2</v>
      </c>
      <c r="L6836">
        <v>19.100000000000001</v>
      </c>
      <c r="M6836">
        <v>15</v>
      </c>
      <c r="N6836">
        <v>316</v>
      </c>
    </row>
    <row r="6837" spans="1:14" x14ac:dyDescent="0.35">
      <c r="A6837" t="s">
        <v>265</v>
      </c>
      <c r="B6837" t="s">
        <v>2082</v>
      </c>
      <c r="C6837" t="s">
        <v>194</v>
      </c>
      <c r="D6837">
        <v>3.5</v>
      </c>
      <c r="E6837">
        <v>6</v>
      </c>
      <c r="F683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837" t="s">
        <v>1198</v>
      </c>
      <c r="H6837" t="s">
        <v>144</v>
      </c>
      <c r="I683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837">
        <v>16.7</v>
      </c>
      <c r="K6837">
        <v>12.8</v>
      </c>
      <c r="L6837">
        <v>15</v>
      </c>
      <c r="M6837">
        <v>19</v>
      </c>
      <c r="N6837">
        <v>352</v>
      </c>
    </row>
    <row r="6838" spans="1:14" x14ac:dyDescent="0.35">
      <c r="A6838" t="s">
        <v>265</v>
      </c>
      <c r="B6838" t="s">
        <v>2082</v>
      </c>
      <c r="C6838" t="s">
        <v>194</v>
      </c>
      <c r="D6838">
        <v>3.5</v>
      </c>
      <c r="E6838">
        <v>6</v>
      </c>
      <c r="F683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838" t="s">
        <v>1198</v>
      </c>
      <c r="H6838" t="s">
        <v>149</v>
      </c>
      <c r="I683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6838">
        <v>22.1</v>
      </c>
      <c r="K6838">
        <v>16.8</v>
      </c>
      <c r="L6838">
        <v>19.8</v>
      </c>
      <c r="M6838">
        <v>14</v>
      </c>
      <c r="N6838">
        <v>328</v>
      </c>
    </row>
    <row r="6839" spans="1:14" x14ac:dyDescent="0.35">
      <c r="A6839" t="s">
        <v>265</v>
      </c>
      <c r="B6839" t="s">
        <v>1636</v>
      </c>
      <c r="C6839" t="s">
        <v>305</v>
      </c>
      <c r="D6839">
        <v>2</v>
      </c>
      <c r="E6839">
        <v>4</v>
      </c>
      <c r="F683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839" t="s">
        <v>47</v>
      </c>
      <c r="H6839" t="s">
        <v>144</v>
      </c>
      <c r="I683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839">
        <v>9.8000000000000007</v>
      </c>
      <c r="K6839">
        <v>8.8000000000000007</v>
      </c>
      <c r="L6839">
        <v>9.3000000000000007</v>
      </c>
      <c r="M6839">
        <v>30</v>
      </c>
      <c r="N6839">
        <v>219</v>
      </c>
    </row>
    <row r="6840" spans="1:14" x14ac:dyDescent="0.35">
      <c r="A6840" t="s">
        <v>265</v>
      </c>
      <c r="B6840" t="s">
        <v>1636</v>
      </c>
      <c r="C6840" t="s">
        <v>305</v>
      </c>
      <c r="D6840">
        <v>2</v>
      </c>
      <c r="E6840">
        <v>4</v>
      </c>
      <c r="F684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840" t="s">
        <v>47</v>
      </c>
      <c r="H6840" t="s">
        <v>149</v>
      </c>
      <c r="I684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6840">
        <v>13.3</v>
      </c>
      <c r="K6840">
        <v>11.8</v>
      </c>
      <c r="L6840">
        <v>12.6</v>
      </c>
      <c r="M6840">
        <v>22</v>
      </c>
      <c r="N6840">
        <v>209</v>
      </c>
    </row>
    <row r="6841" spans="1:14" x14ac:dyDescent="0.35">
      <c r="A6841" t="s">
        <v>265</v>
      </c>
      <c r="B6841" t="s">
        <v>2083</v>
      </c>
      <c r="C6841" t="s">
        <v>305</v>
      </c>
      <c r="D6841">
        <v>2</v>
      </c>
      <c r="E6841">
        <v>4</v>
      </c>
      <c r="F684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841" t="s">
        <v>47</v>
      </c>
      <c r="H6841" t="s">
        <v>144</v>
      </c>
      <c r="I684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841">
        <v>9.8000000000000007</v>
      </c>
      <c r="K6841">
        <v>8.8000000000000007</v>
      </c>
      <c r="L6841">
        <v>9.3000000000000007</v>
      </c>
      <c r="M6841">
        <v>30</v>
      </c>
      <c r="N6841">
        <v>219</v>
      </c>
    </row>
    <row r="6842" spans="1:14" x14ac:dyDescent="0.35">
      <c r="A6842" t="s">
        <v>265</v>
      </c>
      <c r="B6842" t="s">
        <v>2083</v>
      </c>
      <c r="C6842" t="s">
        <v>305</v>
      </c>
      <c r="D6842">
        <v>2.5</v>
      </c>
      <c r="E6842">
        <v>4</v>
      </c>
      <c r="F684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842" t="s">
        <v>22</v>
      </c>
      <c r="H6842" t="s">
        <v>144</v>
      </c>
      <c r="I684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842">
        <v>12</v>
      </c>
      <c r="K6842">
        <v>8.8000000000000007</v>
      </c>
      <c r="L6842">
        <v>10.6</v>
      </c>
      <c r="M6842">
        <v>27</v>
      </c>
      <c r="N6842">
        <v>247</v>
      </c>
    </row>
    <row r="6843" spans="1:14" x14ac:dyDescent="0.35">
      <c r="A6843" t="s">
        <v>265</v>
      </c>
      <c r="B6843" t="s">
        <v>1637</v>
      </c>
      <c r="C6843" t="s">
        <v>305</v>
      </c>
      <c r="D6843">
        <v>2</v>
      </c>
      <c r="E6843">
        <v>4</v>
      </c>
      <c r="F684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843" t="s">
        <v>47</v>
      </c>
      <c r="H6843" t="s">
        <v>144</v>
      </c>
      <c r="I684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843">
        <v>9.9</v>
      </c>
      <c r="K6843">
        <v>8.1999999999999993</v>
      </c>
      <c r="L6843">
        <v>9.1999999999999993</v>
      </c>
      <c r="M6843">
        <v>31</v>
      </c>
      <c r="N6843">
        <v>214</v>
      </c>
    </row>
    <row r="6844" spans="1:14" x14ac:dyDescent="0.35">
      <c r="A6844" t="s">
        <v>265</v>
      </c>
      <c r="B6844" t="s">
        <v>1638</v>
      </c>
      <c r="C6844" t="s">
        <v>305</v>
      </c>
      <c r="D6844">
        <v>2</v>
      </c>
      <c r="E6844">
        <v>4</v>
      </c>
      <c r="F684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844" t="s">
        <v>47</v>
      </c>
      <c r="H6844" t="s">
        <v>144</v>
      </c>
      <c r="I684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844">
        <v>9.9</v>
      </c>
      <c r="K6844">
        <v>8.1999999999999993</v>
      </c>
      <c r="L6844">
        <v>9.1999999999999993</v>
      </c>
      <c r="M6844">
        <v>31</v>
      </c>
      <c r="N6844">
        <v>214</v>
      </c>
    </row>
    <row r="6845" spans="1:14" x14ac:dyDescent="0.35">
      <c r="A6845" t="s">
        <v>265</v>
      </c>
      <c r="B6845" t="s">
        <v>1638</v>
      </c>
      <c r="C6845" t="s">
        <v>305</v>
      </c>
      <c r="D6845">
        <v>2</v>
      </c>
      <c r="E6845">
        <v>4</v>
      </c>
      <c r="F684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845" t="s">
        <v>47</v>
      </c>
      <c r="H6845" t="s">
        <v>149</v>
      </c>
      <c r="I684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6845">
        <v>13.7</v>
      </c>
      <c r="K6845">
        <v>11.1</v>
      </c>
      <c r="L6845">
        <v>12.5</v>
      </c>
      <c r="M6845">
        <v>23</v>
      </c>
      <c r="N6845">
        <v>208</v>
      </c>
    </row>
    <row r="6846" spans="1:14" x14ac:dyDescent="0.35">
      <c r="A6846" t="s">
        <v>265</v>
      </c>
      <c r="B6846" t="s">
        <v>1637</v>
      </c>
      <c r="C6846" t="s">
        <v>305</v>
      </c>
      <c r="D6846">
        <v>2.5</v>
      </c>
      <c r="E6846">
        <v>4</v>
      </c>
      <c r="F684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846" t="s">
        <v>22</v>
      </c>
      <c r="H6846" t="s">
        <v>144</v>
      </c>
      <c r="I684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846">
        <v>12.1</v>
      </c>
      <c r="K6846">
        <v>9</v>
      </c>
      <c r="L6846">
        <v>10.7</v>
      </c>
      <c r="M6846">
        <v>26</v>
      </c>
      <c r="N6846">
        <v>251</v>
      </c>
    </row>
    <row r="6847" spans="1:14" x14ac:dyDescent="0.35">
      <c r="A6847" t="s">
        <v>346</v>
      </c>
      <c r="B6847" t="s">
        <v>1639</v>
      </c>
      <c r="C6847" t="s">
        <v>14</v>
      </c>
      <c r="D6847">
        <v>2</v>
      </c>
      <c r="E6847">
        <v>4</v>
      </c>
      <c r="F684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847" t="s">
        <v>17</v>
      </c>
      <c r="H6847" t="s">
        <v>16</v>
      </c>
      <c r="I684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847">
        <v>12.8</v>
      </c>
      <c r="K6847">
        <v>8.5</v>
      </c>
      <c r="L6847">
        <v>10.9</v>
      </c>
      <c r="M6847">
        <v>26</v>
      </c>
      <c r="N6847">
        <v>255</v>
      </c>
    </row>
    <row r="6848" spans="1:14" x14ac:dyDescent="0.35">
      <c r="A6848" t="s">
        <v>346</v>
      </c>
      <c r="B6848" t="s">
        <v>1640</v>
      </c>
      <c r="C6848" t="s">
        <v>14</v>
      </c>
      <c r="D6848">
        <v>2</v>
      </c>
      <c r="E6848">
        <v>4</v>
      </c>
      <c r="F684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848" t="s">
        <v>47</v>
      </c>
      <c r="H6848" t="s">
        <v>16</v>
      </c>
      <c r="I684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848">
        <v>11.4</v>
      </c>
      <c r="K6848">
        <v>8.6</v>
      </c>
      <c r="L6848">
        <v>10.199999999999999</v>
      </c>
      <c r="M6848">
        <v>28</v>
      </c>
      <c r="N6848">
        <v>238</v>
      </c>
    </row>
    <row r="6849" spans="1:14" x14ac:dyDescent="0.35">
      <c r="A6849" t="s">
        <v>346</v>
      </c>
      <c r="B6849" t="s">
        <v>1640</v>
      </c>
      <c r="C6849" t="s">
        <v>14</v>
      </c>
      <c r="D6849">
        <v>3.3</v>
      </c>
      <c r="E6849">
        <v>6</v>
      </c>
      <c r="F684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849" t="s">
        <v>47</v>
      </c>
      <c r="H6849" t="s">
        <v>16</v>
      </c>
      <c r="I684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849">
        <v>14.1</v>
      </c>
      <c r="K6849">
        <v>9.5</v>
      </c>
      <c r="L6849">
        <v>12</v>
      </c>
      <c r="M6849">
        <v>24</v>
      </c>
      <c r="N6849">
        <v>284</v>
      </c>
    </row>
    <row r="6850" spans="1:14" x14ac:dyDescent="0.35">
      <c r="A6850" t="s">
        <v>346</v>
      </c>
      <c r="B6850" t="s">
        <v>1214</v>
      </c>
      <c r="C6850" t="s">
        <v>58</v>
      </c>
      <c r="D6850">
        <v>3.3</v>
      </c>
      <c r="E6850">
        <v>6</v>
      </c>
      <c r="F685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850" t="s">
        <v>47</v>
      </c>
      <c r="H6850" t="s">
        <v>16</v>
      </c>
      <c r="I685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850">
        <v>13.8</v>
      </c>
      <c r="K6850">
        <v>9.6999999999999993</v>
      </c>
      <c r="L6850">
        <v>11.9</v>
      </c>
      <c r="M6850">
        <v>24</v>
      </c>
      <c r="N6850">
        <v>282</v>
      </c>
    </row>
    <row r="6851" spans="1:14" x14ac:dyDescent="0.35">
      <c r="A6851" t="s">
        <v>346</v>
      </c>
      <c r="B6851" t="s">
        <v>1214</v>
      </c>
      <c r="C6851" t="s">
        <v>58</v>
      </c>
      <c r="D6851">
        <v>3.8</v>
      </c>
      <c r="E6851">
        <v>6</v>
      </c>
      <c r="F685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851" t="s">
        <v>47</v>
      </c>
      <c r="H6851" t="s">
        <v>144</v>
      </c>
      <c r="I685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851">
        <v>13.4</v>
      </c>
      <c r="K6851">
        <v>9.6</v>
      </c>
      <c r="L6851">
        <v>11.7</v>
      </c>
      <c r="M6851">
        <v>24</v>
      </c>
      <c r="N6851">
        <v>276</v>
      </c>
    </row>
    <row r="6852" spans="1:14" x14ac:dyDescent="0.35">
      <c r="A6852" t="s">
        <v>346</v>
      </c>
      <c r="B6852" t="s">
        <v>1214</v>
      </c>
      <c r="C6852" t="s">
        <v>58</v>
      </c>
      <c r="D6852">
        <v>5</v>
      </c>
      <c r="E6852">
        <v>8</v>
      </c>
      <c r="F685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852" t="s">
        <v>47</v>
      </c>
      <c r="H6852" t="s">
        <v>16</v>
      </c>
      <c r="I685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852">
        <v>15.6</v>
      </c>
      <c r="K6852">
        <v>10.4</v>
      </c>
      <c r="L6852">
        <v>13.2</v>
      </c>
      <c r="M6852">
        <v>21</v>
      </c>
      <c r="N6852">
        <v>312</v>
      </c>
    </row>
    <row r="6853" spans="1:14" x14ac:dyDescent="0.35">
      <c r="A6853" t="s">
        <v>346</v>
      </c>
      <c r="B6853" t="s">
        <v>1215</v>
      </c>
      <c r="C6853" t="s">
        <v>58</v>
      </c>
      <c r="D6853">
        <v>3.3</v>
      </c>
      <c r="E6853">
        <v>6</v>
      </c>
      <c r="F685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853" t="s">
        <v>47</v>
      </c>
      <c r="H6853" t="s">
        <v>16</v>
      </c>
      <c r="I685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853">
        <v>13.6</v>
      </c>
      <c r="K6853">
        <v>9.5</v>
      </c>
      <c r="L6853">
        <v>11.8</v>
      </c>
      <c r="M6853">
        <v>24</v>
      </c>
      <c r="N6853">
        <v>280</v>
      </c>
    </row>
    <row r="6854" spans="1:14" x14ac:dyDescent="0.35">
      <c r="A6854" t="s">
        <v>346</v>
      </c>
      <c r="B6854" t="s">
        <v>1215</v>
      </c>
      <c r="C6854" t="s">
        <v>58</v>
      </c>
      <c r="D6854">
        <v>5</v>
      </c>
      <c r="E6854">
        <v>8</v>
      </c>
      <c r="F685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854" t="s">
        <v>47</v>
      </c>
      <c r="H6854" t="s">
        <v>16</v>
      </c>
      <c r="I685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854">
        <v>15.4</v>
      </c>
      <c r="K6854">
        <v>10.199999999999999</v>
      </c>
      <c r="L6854">
        <v>13.1</v>
      </c>
      <c r="M6854">
        <v>22</v>
      </c>
      <c r="N6854">
        <v>311</v>
      </c>
    </row>
    <row r="6855" spans="1:14" x14ac:dyDescent="0.35">
      <c r="A6855" t="s">
        <v>308</v>
      </c>
      <c r="B6855" t="s">
        <v>1641</v>
      </c>
      <c r="C6855" t="s">
        <v>66</v>
      </c>
      <c r="D6855">
        <v>2</v>
      </c>
      <c r="E6855">
        <v>4</v>
      </c>
      <c r="F685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855" t="s">
        <v>398</v>
      </c>
      <c r="H6855" t="s">
        <v>144</v>
      </c>
      <c r="I685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855">
        <v>11</v>
      </c>
      <c r="K6855">
        <v>8.3000000000000007</v>
      </c>
      <c r="L6855">
        <v>9.8000000000000007</v>
      </c>
      <c r="M6855">
        <v>29</v>
      </c>
      <c r="N6855">
        <v>225</v>
      </c>
    </row>
    <row r="6856" spans="1:14" x14ac:dyDescent="0.35">
      <c r="A6856" t="s">
        <v>308</v>
      </c>
      <c r="B6856" t="s">
        <v>1641</v>
      </c>
      <c r="C6856" t="s">
        <v>66</v>
      </c>
      <c r="D6856">
        <v>2.5</v>
      </c>
      <c r="E6856">
        <v>4</v>
      </c>
      <c r="F685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856" t="s">
        <v>398</v>
      </c>
      <c r="H6856" t="s">
        <v>144</v>
      </c>
      <c r="I685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856">
        <v>11.3</v>
      </c>
      <c r="K6856">
        <v>8.9</v>
      </c>
      <c r="L6856">
        <v>10.199999999999999</v>
      </c>
      <c r="M6856">
        <v>28</v>
      </c>
      <c r="N6856">
        <v>238</v>
      </c>
    </row>
    <row r="6857" spans="1:14" x14ac:dyDescent="0.35">
      <c r="A6857" t="s">
        <v>308</v>
      </c>
      <c r="B6857" t="s">
        <v>1641</v>
      </c>
      <c r="C6857" t="s">
        <v>66</v>
      </c>
      <c r="D6857">
        <v>3.6</v>
      </c>
      <c r="E6857">
        <v>6</v>
      </c>
      <c r="F685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857" t="s">
        <v>398</v>
      </c>
      <c r="H6857" t="s">
        <v>144</v>
      </c>
      <c r="I685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857">
        <v>12.6</v>
      </c>
      <c r="K6857">
        <v>8.8000000000000007</v>
      </c>
      <c r="L6857">
        <v>10.9</v>
      </c>
      <c r="M6857">
        <v>26</v>
      </c>
      <c r="N6857">
        <v>257</v>
      </c>
    </row>
    <row r="6858" spans="1:14" x14ac:dyDescent="0.35">
      <c r="A6858" t="s">
        <v>308</v>
      </c>
      <c r="B6858" t="s">
        <v>1642</v>
      </c>
      <c r="C6858" t="s">
        <v>66</v>
      </c>
      <c r="D6858">
        <v>2</v>
      </c>
      <c r="E6858">
        <v>4</v>
      </c>
      <c r="F685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858" t="s">
        <v>398</v>
      </c>
      <c r="H6858" t="s">
        <v>144</v>
      </c>
      <c r="I685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858">
        <v>11.3</v>
      </c>
      <c r="K6858">
        <v>8.6999999999999993</v>
      </c>
      <c r="L6858">
        <v>10.1</v>
      </c>
      <c r="M6858">
        <v>28</v>
      </c>
      <c r="N6858">
        <v>232</v>
      </c>
    </row>
    <row r="6859" spans="1:14" x14ac:dyDescent="0.35">
      <c r="A6859" t="s">
        <v>308</v>
      </c>
      <c r="B6859" t="s">
        <v>1642</v>
      </c>
      <c r="C6859" t="s">
        <v>66</v>
      </c>
      <c r="D6859">
        <v>3.6</v>
      </c>
      <c r="E6859">
        <v>6</v>
      </c>
      <c r="F685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859" t="s">
        <v>398</v>
      </c>
      <c r="H6859" t="s">
        <v>144</v>
      </c>
      <c r="I685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859">
        <v>13.1</v>
      </c>
      <c r="K6859">
        <v>9.4</v>
      </c>
      <c r="L6859">
        <v>11.4</v>
      </c>
      <c r="M6859">
        <v>25</v>
      </c>
      <c r="N6859">
        <v>269</v>
      </c>
    </row>
    <row r="6860" spans="1:14" x14ac:dyDescent="0.35">
      <c r="A6860" t="s">
        <v>308</v>
      </c>
      <c r="B6860" t="s">
        <v>1643</v>
      </c>
      <c r="C6860" t="s">
        <v>601</v>
      </c>
      <c r="D6860">
        <v>2.5</v>
      </c>
      <c r="E6860">
        <v>4</v>
      </c>
      <c r="F686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860" t="s">
        <v>36</v>
      </c>
      <c r="H6860" t="s">
        <v>144</v>
      </c>
      <c r="I686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860">
        <v>12.1</v>
      </c>
      <c r="K6860">
        <v>9.1999999999999993</v>
      </c>
      <c r="L6860">
        <v>10.8</v>
      </c>
      <c r="M6860">
        <v>26</v>
      </c>
      <c r="N6860">
        <v>252</v>
      </c>
    </row>
    <row r="6861" spans="1:14" x14ac:dyDescent="0.35">
      <c r="A6861" t="s">
        <v>308</v>
      </c>
      <c r="B6861" t="s">
        <v>1643</v>
      </c>
      <c r="C6861" t="s">
        <v>601</v>
      </c>
      <c r="D6861">
        <v>2.8</v>
      </c>
      <c r="E6861">
        <v>4</v>
      </c>
      <c r="F686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861" t="s">
        <v>36</v>
      </c>
      <c r="H6861" t="s">
        <v>52</v>
      </c>
      <c r="I686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6861">
        <v>11.8</v>
      </c>
      <c r="K6861">
        <v>7.9</v>
      </c>
      <c r="L6861">
        <v>10.1</v>
      </c>
      <c r="M6861">
        <v>28</v>
      </c>
      <c r="N6861">
        <v>270</v>
      </c>
    </row>
    <row r="6862" spans="1:14" x14ac:dyDescent="0.35">
      <c r="A6862" t="s">
        <v>308</v>
      </c>
      <c r="B6862" t="s">
        <v>1643</v>
      </c>
      <c r="C6862" t="s">
        <v>601</v>
      </c>
      <c r="D6862">
        <v>3.6</v>
      </c>
      <c r="E6862">
        <v>6</v>
      </c>
      <c r="F686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862" t="s">
        <v>55</v>
      </c>
      <c r="H6862" t="s">
        <v>144</v>
      </c>
      <c r="I686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862">
        <v>13.4</v>
      </c>
      <c r="K6862">
        <v>9.6</v>
      </c>
      <c r="L6862">
        <v>11.7</v>
      </c>
      <c r="M6862">
        <v>24</v>
      </c>
      <c r="N6862">
        <v>273</v>
      </c>
    </row>
    <row r="6863" spans="1:14" x14ac:dyDescent="0.35">
      <c r="A6863" t="s">
        <v>308</v>
      </c>
      <c r="B6863" t="s">
        <v>1644</v>
      </c>
      <c r="C6863" t="s">
        <v>601</v>
      </c>
      <c r="D6863">
        <v>2.5</v>
      </c>
      <c r="E6863">
        <v>4</v>
      </c>
      <c r="F686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863" t="s">
        <v>36</v>
      </c>
      <c r="H6863" t="s">
        <v>144</v>
      </c>
      <c r="I686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863">
        <v>12.6</v>
      </c>
      <c r="K6863">
        <v>9.6999999999999993</v>
      </c>
      <c r="L6863">
        <v>11.3</v>
      </c>
      <c r="M6863">
        <v>25</v>
      </c>
      <c r="N6863">
        <v>265</v>
      </c>
    </row>
    <row r="6864" spans="1:14" x14ac:dyDescent="0.35">
      <c r="A6864" t="s">
        <v>308</v>
      </c>
      <c r="B6864" t="s">
        <v>1644</v>
      </c>
      <c r="C6864" t="s">
        <v>601</v>
      </c>
      <c r="D6864">
        <v>2.8</v>
      </c>
      <c r="E6864">
        <v>4</v>
      </c>
      <c r="F686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864" t="s">
        <v>36</v>
      </c>
      <c r="H6864" t="s">
        <v>52</v>
      </c>
      <c r="I686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6864">
        <v>12.3</v>
      </c>
      <c r="K6864">
        <v>8.5</v>
      </c>
      <c r="L6864">
        <v>10.6</v>
      </c>
      <c r="M6864">
        <v>27</v>
      </c>
      <c r="N6864">
        <v>284</v>
      </c>
    </row>
    <row r="6865" spans="1:14" x14ac:dyDescent="0.35">
      <c r="A6865" t="s">
        <v>308</v>
      </c>
      <c r="B6865" t="s">
        <v>1644</v>
      </c>
      <c r="C6865" t="s">
        <v>601</v>
      </c>
      <c r="D6865">
        <v>3.6</v>
      </c>
      <c r="E6865">
        <v>6</v>
      </c>
      <c r="F686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865" t="s">
        <v>55</v>
      </c>
      <c r="H6865" t="s">
        <v>144</v>
      </c>
      <c r="I686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865">
        <v>14</v>
      </c>
      <c r="K6865">
        <v>9.9</v>
      </c>
      <c r="L6865">
        <v>12.2</v>
      </c>
      <c r="M6865">
        <v>23</v>
      </c>
      <c r="N6865">
        <v>286</v>
      </c>
    </row>
    <row r="6866" spans="1:14" x14ac:dyDescent="0.35">
      <c r="A6866" t="s">
        <v>308</v>
      </c>
      <c r="B6866" t="s">
        <v>1645</v>
      </c>
      <c r="C6866" t="s">
        <v>203</v>
      </c>
      <c r="D6866">
        <v>2.7</v>
      </c>
      <c r="E6866">
        <v>4</v>
      </c>
      <c r="F686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866" t="s">
        <v>55</v>
      </c>
      <c r="H6866" t="s">
        <v>144</v>
      </c>
      <c r="I686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866">
        <v>11.9</v>
      </c>
      <c r="K6866">
        <v>10.3</v>
      </c>
      <c r="L6866">
        <v>11.1</v>
      </c>
      <c r="M6866">
        <v>25</v>
      </c>
      <c r="N6866">
        <v>262</v>
      </c>
    </row>
    <row r="6867" spans="1:14" x14ac:dyDescent="0.35">
      <c r="A6867" t="s">
        <v>308</v>
      </c>
      <c r="B6867" t="s">
        <v>2084</v>
      </c>
      <c r="C6867" t="s">
        <v>203</v>
      </c>
      <c r="D6867">
        <v>2.7</v>
      </c>
      <c r="E6867">
        <v>4</v>
      </c>
      <c r="F686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867" t="s">
        <v>55</v>
      </c>
      <c r="H6867" t="s">
        <v>144</v>
      </c>
      <c r="I686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867">
        <v>12.5</v>
      </c>
      <c r="K6867">
        <v>10.8</v>
      </c>
      <c r="L6867">
        <v>11.7</v>
      </c>
      <c r="M6867">
        <v>24</v>
      </c>
      <c r="N6867">
        <v>275</v>
      </c>
    </row>
    <row r="6868" spans="1:14" x14ac:dyDescent="0.35">
      <c r="A6868" t="s">
        <v>308</v>
      </c>
      <c r="B6868" t="s">
        <v>1645</v>
      </c>
      <c r="C6868" t="s">
        <v>203</v>
      </c>
      <c r="D6868">
        <v>3</v>
      </c>
      <c r="E6868">
        <v>6</v>
      </c>
      <c r="F686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868" t="s">
        <v>1332</v>
      </c>
      <c r="H6868" t="s">
        <v>52</v>
      </c>
      <c r="I686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6868">
        <v>10.199999999999999</v>
      </c>
      <c r="K6868">
        <v>7.8</v>
      </c>
      <c r="L6868">
        <v>9.1</v>
      </c>
      <c r="M6868">
        <v>31</v>
      </c>
      <c r="N6868">
        <v>245</v>
      </c>
    </row>
    <row r="6869" spans="1:14" x14ac:dyDescent="0.35">
      <c r="A6869" t="s">
        <v>308</v>
      </c>
      <c r="B6869" t="s">
        <v>1645</v>
      </c>
      <c r="C6869" t="s">
        <v>203</v>
      </c>
      <c r="D6869">
        <v>4.3</v>
      </c>
      <c r="E6869">
        <v>6</v>
      </c>
      <c r="F686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869" t="s">
        <v>36</v>
      </c>
      <c r="H6869" t="s">
        <v>144</v>
      </c>
      <c r="I686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869">
        <v>15.1</v>
      </c>
      <c r="K6869">
        <v>11.5</v>
      </c>
      <c r="L6869">
        <v>13.5</v>
      </c>
      <c r="M6869">
        <v>21</v>
      </c>
      <c r="N6869">
        <v>318</v>
      </c>
    </row>
    <row r="6870" spans="1:14" x14ac:dyDescent="0.35">
      <c r="A6870" t="s">
        <v>308</v>
      </c>
      <c r="B6870" t="s">
        <v>1645</v>
      </c>
      <c r="C6870" t="s">
        <v>203</v>
      </c>
      <c r="D6870">
        <v>5.3</v>
      </c>
      <c r="E6870">
        <v>8</v>
      </c>
      <c r="F687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870" t="s">
        <v>36</v>
      </c>
      <c r="H6870" t="s">
        <v>144</v>
      </c>
      <c r="I687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870">
        <v>15.9</v>
      </c>
      <c r="K6870">
        <v>11.4</v>
      </c>
      <c r="L6870">
        <v>13.9</v>
      </c>
      <c r="M6870">
        <v>20</v>
      </c>
      <c r="N6870">
        <v>326</v>
      </c>
    </row>
    <row r="6871" spans="1:14" x14ac:dyDescent="0.35">
      <c r="A6871" t="s">
        <v>308</v>
      </c>
      <c r="B6871" t="s">
        <v>1646</v>
      </c>
      <c r="C6871" t="s">
        <v>203</v>
      </c>
      <c r="D6871">
        <v>5.3</v>
      </c>
      <c r="E6871">
        <v>8</v>
      </c>
      <c r="F687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871" t="s">
        <v>36</v>
      </c>
      <c r="H6871" t="s">
        <v>144</v>
      </c>
      <c r="I687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871">
        <v>16</v>
      </c>
      <c r="K6871">
        <v>12.6</v>
      </c>
      <c r="L6871">
        <v>14.4</v>
      </c>
      <c r="M6871">
        <v>20</v>
      </c>
      <c r="N6871">
        <v>339</v>
      </c>
    </row>
    <row r="6872" spans="1:14" x14ac:dyDescent="0.35">
      <c r="A6872" t="s">
        <v>308</v>
      </c>
      <c r="B6872" t="s">
        <v>1646</v>
      </c>
      <c r="C6872" t="s">
        <v>203</v>
      </c>
      <c r="D6872">
        <v>5.3</v>
      </c>
      <c r="E6872">
        <v>8</v>
      </c>
      <c r="F687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872" t="s">
        <v>36</v>
      </c>
      <c r="H6872" t="s">
        <v>149</v>
      </c>
      <c r="I687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6872">
        <v>22.2</v>
      </c>
      <c r="K6872">
        <v>16.2</v>
      </c>
      <c r="L6872">
        <v>19.5</v>
      </c>
      <c r="M6872">
        <v>14</v>
      </c>
      <c r="N6872">
        <v>326</v>
      </c>
    </row>
    <row r="6873" spans="1:14" x14ac:dyDescent="0.35">
      <c r="A6873" t="s">
        <v>308</v>
      </c>
      <c r="B6873" t="s">
        <v>1645</v>
      </c>
      <c r="C6873" t="s">
        <v>203</v>
      </c>
      <c r="D6873">
        <v>5.3</v>
      </c>
      <c r="E6873">
        <v>8</v>
      </c>
      <c r="F687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873" t="s">
        <v>55</v>
      </c>
      <c r="H6873" t="s">
        <v>144</v>
      </c>
      <c r="I687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873">
        <v>14</v>
      </c>
      <c r="K6873">
        <v>10.1</v>
      </c>
      <c r="L6873">
        <v>12.2</v>
      </c>
      <c r="M6873">
        <v>23</v>
      </c>
      <c r="N6873">
        <v>288</v>
      </c>
    </row>
    <row r="6874" spans="1:14" x14ac:dyDescent="0.35">
      <c r="A6874" t="s">
        <v>308</v>
      </c>
      <c r="B6874" t="s">
        <v>1647</v>
      </c>
      <c r="C6874" t="s">
        <v>203</v>
      </c>
      <c r="D6874">
        <v>2.7</v>
      </c>
      <c r="E6874">
        <v>4</v>
      </c>
      <c r="F687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874" t="s">
        <v>55</v>
      </c>
      <c r="H6874" t="s">
        <v>144</v>
      </c>
      <c r="I687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874">
        <v>12.5</v>
      </c>
      <c r="K6874">
        <v>10.8</v>
      </c>
      <c r="L6874">
        <v>11.7</v>
      </c>
      <c r="M6874">
        <v>24</v>
      </c>
      <c r="N6874">
        <v>275</v>
      </c>
    </row>
    <row r="6875" spans="1:14" x14ac:dyDescent="0.35">
      <c r="A6875" t="s">
        <v>308</v>
      </c>
      <c r="B6875" t="s">
        <v>2085</v>
      </c>
      <c r="C6875" t="s">
        <v>203</v>
      </c>
      <c r="D6875">
        <v>2.7</v>
      </c>
      <c r="E6875">
        <v>4</v>
      </c>
      <c r="F687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875" t="s">
        <v>55</v>
      </c>
      <c r="H6875" t="s">
        <v>144</v>
      </c>
      <c r="I687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875">
        <v>12.7</v>
      </c>
      <c r="K6875">
        <v>11</v>
      </c>
      <c r="L6875">
        <v>12</v>
      </c>
      <c r="M6875">
        <v>24</v>
      </c>
      <c r="N6875">
        <v>280</v>
      </c>
    </row>
    <row r="6876" spans="1:14" x14ac:dyDescent="0.35">
      <c r="A6876" t="s">
        <v>308</v>
      </c>
      <c r="B6876" t="s">
        <v>1647</v>
      </c>
      <c r="C6876" t="s">
        <v>203</v>
      </c>
      <c r="D6876">
        <v>3</v>
      </c>
      <c r="E6876">
        <v>6</v>
      </c>
      <c r="F687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876" t="s">
        <v>1332</v>
      </c>
      <c r="H6876" t="s">
        <v>52</v>
      </c>
      <c r="I687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6876">
        <v>10.5</v>
      </c>
      <c r="K6876">
        <v>9.1</v>
      </c>
      <c r="L6876">
        <v>9.9</v>
      </c>
      <c r="M6876">
        <v>29</v>
      </c>
      <c r="N6876">
        <v>265</v>
      </c>
    </row>
    <row r="6877" spans="1:14" x14ac:dyDescent="0.35">
      <c r="A6877" t="s">
        <v>308</v>
      </c>
      <c r="B6877" t="s">
        <v>1649</v>
      </c>
      <c r="C6877" t="s">
        <v>203</v>
      </c>
      <c r="D6877">
        <v>3</v>
      </c>
      <c r="E6877">
        <v>6</v>
      </c>
      <c r="F687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877" t="s">
        <v>1332</v>
      </c>
      <c r="H6877" t="s">
        <v>52</v>
      </c>
      <c r="I687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6877">
        <v>10.5</v>
      </c>
      <c r="K6877">
        <v>9.1</v>
      </c>
      <c r="L6877">
        <v>9.9</v>
      </c>
      <c r="M6877">
        <v>29</v>
      </c>
      <c r="N6877">
        <v>265</v>
      </c>
    </row>
    <row r="6878" spans="1:14" x14ac:dyDescent="0.35">
      <c r="A6878" t="s">
        <v>308</v>
      </c>
      <c r="B6878" t="s">
        <v>1647</v>
      </c>
      <c r="C6878" t="s">
        <v>203</v>
      </c>
      <c r="D6878">
        <v>4.3</v>
      </c>
      <c r="E6878">
        <v>6</v>
      </c>
      <c r="F687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878" t="s">
        <v>36</v>
      </c>
      <c r="H6878" t="s">
        <v>144</v>
      </c>
      <c r="I687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878">
        <v>15.7</v>
      </c>
      <c r="K6878">
        <v>12</v>
      </c>
      <c r="L6878">
        <v>14.1</v>
      </c>
      <c r="M6878">
        <v>20</v>
      </c>
      <c r="N6878">
        <v>331</v>
      </c>
    </row>
    <row r="6879" spans="1:14" x14ac:dyDescent="0.35">
      <c r="A6879" t="s">
        <v>308</v>
      </c>
      <c r="B6879" t="s">
        <v>1647</v>
      </c>
      <c r="C6879" t="s">
        <v>203</v>
      </c>
      <c r="D6879">
        <v>5.3</v>
      </c>
      <c r="E6879">
        <v>8</v>
      </c>
      <c r="F687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879" t="s">
        <v>36</v>
      </c>
      <c r="H6879" t="s">
        <v>144</v>
      </c>
      <c r="I687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879">
        <v>15.9</v>
      </c>
      <c r="K6879">
        <v>11.8</v>
      </c>
      <c r="L6879">
        <v>14.1</v>
      </c>
      <c r="M6879">
        <v>20</v>
      </c>
      <c r="N6879">
        <v>331</v>
      </c>
    </row>
    <row r="6880" spans="1:14" x14ac:dyDescent="0.35">
      <c r="A6880" t="s">
        <v>308</v>
      </c>
      <c r="B6880" t="s">
        <v>1648</v>
      </c>
      <c r="C6880" t="s">
        <v>203</v>
      </c>
      <c r="D6880">
        <v>5.3</v>
      </c>
      <c r="E6880">
        <v>8</v>
      </c>
      <c r="F688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880" t="s">
        <v>36</v>
      </c>
      <c r="H6880" t="s">
        <v>144</v>
      </c>
      <c r="I688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880">
        <v>16.399999999999999</v>
      </c>
      <c r="K6880">
        <v>12.6</v>
      </c>
      <c r="L6880">
        <v>14.7</v>
      </c>
      <c r="M6880">
        <v>19</v>
      </c>
      <c r="N6880">
        <v>344</v>
      </c>
    </row>
    <row r="6881" spans="1:14" x14ac:dyDescent="0.35">
      <c r="A6881" t="s">
        <v>308</v>
      </c>
      <c r="B6881" t="s">
        <v>1648</v>
      </c>
      <c r="C6881" t="s">
        <v>203</v>
      </c>
      <c r="D6881">
        <v>5.3</v>
      </c>
      <c r="E6881">
        <v>8</v>
      </c>
      <c r="F688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881" t="s">
        <v>36</v>
      </c>
      <c r="H6881" t="s">
        <v>149</v>
      </c>
      <c r="I688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6881">
        <v>21.8</v>
      </c>
      <c r="K6881">
        <v>16.8</v>
      </c>
      <c r="L6881">
        <v>19.5</v>
      </c>
      <c r="M6881">
        <v>14</v>
      </c>
      <c r="N6881">
        <v>325</v>
      </c>
    </row>
    <row r="6882" spans="1:14" x14ac:dyDescent="0.35">
      <c r="A6882" t="s">
        <v>308</v>
      </c>
      <c r="B6882" t="s">
        <v>1649</v>
      </c>
      <c r="C6882" t="s">
        <v>203</v>
      </c>
      <c r="D6882">
        <v>5.3</v>
      </c>
      <c r="E6882">
        <v>8</v>
      </c>
      <c r="F688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882" t="s">
        <v>36</v>
      </c>
      <c r="H6882" t="s">
        <v>144</v>
      </c>
      <c r="I688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882">
        <v>16.7</v>
      </c>
      <c r="K6882">
        <v>13.1</v>
      </c>
      <c r="L6882">
        <v>15.1</v>
      </c>
      <c r="M6882">
        <v>19</v>
      </c>
      <c r="N6882">
        <v>354</v>
      </c>
    </row>
    <row r="6883" spans="1:14" x14ac:dyDescent="0.35">
      <c r="A6883" t="s">
        <v>308</v>
      </c>
      <c r="B6883" t="s">
        <v>1647</v>
      </c>
      <c r="C6883" t="s">
        <v>203</v>
      </c>
      <c r="D6883">
        <v>5.3</v>
      </c>
      <c r="E6883">
        <v>8</v>
      </c>
      <c r="F688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883" t="s">
        <v>55</v>
      </c>
      <c r="H6883" t="s">
        <v>144</v>
      </c>
      <c r="I688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883">
        <v>14.7</v>
      </c>
      <c r="K6883">
        <v>10.8</v>
      </c>
      <c r="L6883">
        <v>13</v>
      </c>
      <c r="M6883">
        <v>22</v>
      </c>
      <c r="N6883">
        <v>304</v>
      </c>
    </row>
    <row r="6884" spans="1:14" x14ac:dyDescent="0.35">
      <c r="A6884" t="s">
        <v>308</v>
      </c>
      <c r="B6884" t="s">
        <v>1649</v>
      </c>
      <c r="C6884" t="s">
        <v>203</v>
      </c>
      <c r="D6884">
        <v>5.3</v>
      </c>
      <c r="E6884">
        <v>8</v>
      </c>
      <c r="F688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884" t="s">
        <v>55</v>
      </c>
      <c r="H6884" t="s">
        <v>144</v>
      </c>
      <c r="I688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884">
        <v>15.1</v>
      </c>
      <c r="K6884">
        <v>11.4</v>
      </c>
      <c r="L6884">
        <v>13.4</v>
      </c>
      <c r="M6884">
        <v>21</v>
      </c>
      <c r="N6884">
        <v>314</v>
      </c>
    </row>
    <row r="6885" spans="1:14" x14ac:dyDescent="0.35">
      <c r="A6885" t="s">
        <v>308</v>
      </c>
      <c r="B6885" t="s">
        <v>1647</v>
      </c>
      <c r="C6885" t="s">
        <v>203</v>
      </c>
      <c r="D6885">
        <v>5.3</v>
      </c>
      <c r="E6885">
        <v>8</v>
      </c>
      <c r="F688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885" t="s">
        <v>1332</v>
      </c>
      <c r="H6885" t="s">
        <v>144</v>
      </c>
      <c r="I688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885">
        <v>14.3</v>
      </c>
      <c r="K6885">
        <v>10.6</v>
      </c>
      <c r="L6885">
        <v>12.7</v>
      </c>
      <c r="M6885">
        <v>22</v>
      </c>
      <c r="N6885">
        <v>298</v>
      </c>
    </row>
    <row r="6886" spans="1:14" x14ac:dyDescent="0.35">
      <c r="A6886" t="s">
        <v>308</v>
      </c>
      <c r="B6886" t="s">
        <v>1649</v>
      </c>
      <c r="C6886" t="s">
        <v>203</v>
      </c>
      <c r="D6886">
        <v>5.3</v>
      </c>
      <c r="E6886">
        <v>8</v>
      </c>
      <c r="F688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886" t="s">
        <v>1332</v>
      </c>
      <c r="H6886" t="s">
        <v>144</v>
      </c>
      <c r="I688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886">
        <v>14.7</v>
      </c>
      <c r="K6886">
        <v>11.2</v>
      </c>
      <c r="L6886">
        <v>13.1</v>
      </c>
      <c r="M6886">
        <v>22</v>
      </c>
      <c r="N6886">
        <v>307</v>
      </c>
    </row>
    <row r="6887" spans="1:14" x14ac:dyDescent="0.35">
      <c r="A6887" t="s">
        <v>308</v>
      </c>
      <c r="B6887" t="s">
        <v>1647</v>
      </c>
      <c r="C6887" t="s">
        <v>203</v>
      </c>
      <c r="D6887">
        <v>6.2</v>
      </c>
      <c r="E6887">
        <v>8</v>
      </c>
      <c r="F688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887" t="s">
        <v>1332</v>
      </c>
      <c r="H6887" t="s">
        <v>16</v>
      </c>
      <c r="I688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887">
        <v>15.5</v>
      </c>
      <c r="K6887">
        <v>11.9</v>
      </c>
      <c r="L6887">
        <v>13.9</v>
      </c>
      <c r="M6887">
        <v>20</v>
      </c>
      <c r="N6887">
        <v>326</v>
      </c>
    </row>
    <row r="6888" spans="1:14" x14ac:dyDescent="0.35">
      <c r="A6888" t="s">
        <v>308</v>
      </c>
      <c r="B6888" t="s">
        <v>1649</v>
      </c>
      <c r="C6888" t="s">
        <v>203</v>
      </c>
      <c r="D6888">
        <v>6.2</v>
      </c>
      <c r="E6888">
        <v>8</v>
      </c>
      <c r="F688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888" t="s">
        <v>1332</v>
      </c>
      <c r="H6888" t="s">
        <v>16</v>
      </c>
      <c r="I688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888">
        <v>15.7</v>
      </c>
      <c r="K6888">
        <v>12.4</v>
      </c>
      <c r="L6888">
        <v>14.2</v>
      </c>
      <c r="M6888">
        <v>20</v>
      </c>
      <c r="N6888">
        <v>332</v>
      </c>
    </row>
    <row r="6889" spans="1:14" x14ac:dyDescent="0.35">
      <c r="A6889" t="s">
        <v>308</v>
      </c>
      <c r="B6889" t="s">
        <v>1652</v>
      </c>
      <c r="C6889" t="s">
        <v>21</v>
      </c>
      <c r="D6889">
        <v>1.5</v>
      </c>
      <c r="E6889">
        <v>4</v>
      </c>
      <c r="F688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889" t="s">
        <v>398</v>
      </c>
      <c r="H6889" t="s">
        <v>144</v>
      </c>
      <c r="I688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889">
        <v>9.1999999999999993</v>
      </c>
      <c r="K6889">
        <v>7.8</v>
      </c>
      <c r="L6889">
        <v>8.6</v>
      </c>
      <c r="M6889">
        <v>33</v>
      </c>
      <c r="N6889">
        <v>202</v>
      </c>
    </row>
    <row r="6890" spans="1:14" x14ac:dyDescent="0.35">
      <c r="A6890" t="s">
        <v>308</v>
      </c>
      <c r="B6890" t="s">
        <v>1653</v>
      </c>
      <c r="C6890" t="s">
        <v>21</v>
      </c>
      <c r="D6890">
        <v>1.5</v>
      </c>
      <c r="E6890">
        <v>4</v>
      </c>
      <c r="F689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890" t="s">
        <v>398</v>
      </c>
      <c r="H6890" t="s">
        <v>144</v>
      </c>
      <c r="I689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890">
        <v>9.5</v>
      </c>
      <c r="K6890">
        <v>8.3000000000000007</v>
      </c>
      <c r="L6890">
        <v>9</v>
      </c>
      <c r="M6890">
        <v>31</v>
      </c>
      <c r="N6890">
        <v>210</v>
      </c>
    </row>
    <row r="6891" spans="1:14" x14ac:dyDescent="0.35">
      <c r="A6891" t="s">
        <v>308</v>
      </c>
      <c r="B6891" t="s">
        <v>1653</v>
      </c>
      <c r="C6891" t="s">
        <v>21</v>
      </c>
      <c r="D6891">
        <v>2</v>
      </c>
      <c r="E6891">
        <v>4</v>
      </c>
      <c r="F689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891" t="s">
        <v>398</v>
      </c>
      <c r="H6891" t="s">
        <v>16</v>
      </c>
      <c r="I689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891">
        <v>11.2</v>
      </c>
      <c r="K6891">
        <v>9</v>
      </c>
      <c r="L6891">
        <v>10.199999999999999</v>
      </c>
      <c r="M6891">
        <v>28</v>
      </c>
      <c r="N6891">
        <v>239</v>
      </c>
    </row>
    <row r="6892" spans="1:14" x14ac:dyDescent="0.35">
      <c r="A6892" t="s">
        <v>308</v>
      </c>
      <c r="B6892" t="s">
        <v>1654</v>
      </c>
      <c r="C6892" t="s">
        <v>66</v>
      </c>
      <c r="D6892">
        <v>5.3</v>
      </c>
      <c r="E6892">
        <v>8</v>
      </c>
      <c r="F689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892" t="s">
        <v>36</v>
      </c>
      <c r="H6892" t="s">
        <v>144</v>
      </c>
      <c r="I689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892">
        <v>15.7</v>
      </c>
      <c r="K6892">
        <v>10.5</v>
      </c>
      <c r="L6892">
        <v>13.4</v>
      </c>
      <c r="M6892">
        <v>21</v>
      </c>
      <c r="N6892">
        <v>314</v>
      </c>
    </row>
    <row r="6893" spans="1:14" x14ac:dyDescent="0.35">
      <c r="A6893" t="s">
        <v>308</v>
      </c>
      <c r="B6893" t="s">
        <v>1655</v>
      </c>
      <c r="C6893" t="s">
        <v>66</v>
      </c>
      <c r="D6893">
        <v>5.3</v>
      </c>
      <c r="E6893">
        <v>8</v>
      </c>
      <c r="F689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893" t="s">
        <v>36</v>
      </c>
      <c r="H6893" t="s">
        <v>144</v>
      </c>
      <c r="I689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893">
        <v>15.7</v>
      </c>
      <c r="K6893">
        <v>10.5</v>
      </c>
      <c r="L6893">
        <v>13.4</v>
      </c>
      <c r="M6893">
        <v>21</v>
      </c>
      <c r="N6893">
        <v>314</v>
      </c>
    </row>
    <row r="6894" spans="1:14" x14ac:dyDescent="0.35">
      <c r="A6894" t="s">
        <v>308</v>
      </c>
      <c r="B6894" t="s">
        <v>1655</v>
      </c>
      <c r="C6894" t="s">
        <v>66</v>
      </c>
      <c r="D6894">
        <v>5.3</v>
      </c>
      <c r="E6894">
        <v>8</v>
      </c>
      <c r="F689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894" t="s">
        <v>36</v>
      </c>
      <c r="H6894" t="s">
        <v>149</v>
      </c>
      <c r="I689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6894">
        <v>21.2</v>
      </c>
      <c r="K6894">
        <v>13.9</v>
      </c>
      <c r="L6894">
        <v>17.899999999999999</v>
      </c>
      <c r="M6894">
        <v>16</v>
      </c>
      <c r="N6894">
        <v>298</v>
      </c>
    </row>
    <row r="6895" spans="1:14" x14ac:dyDescent="0.35">
      <c r="A6895" t="s">
        <v>308</v>
      </c>
      <c r="B6895" t="s">
        <v>1656</v>
      </c>
      <c r="C6895" t="s">
        <v>66</v>
      </c>
      <c r="D6895">
        <v>5.3</v>
      </c>
      <c r="E6895">
        <v>8</v>
      </c>
      <c r="F689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895" t="s">
        <v>36</v>
      </c>
      <c r="H6895" t="s">
        <v>144</v>
      </c>
      <c r="I689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895">
        <v>16</v>
      </c>
      <c r="K6895">
        <v>11.2</v>
      </c>
      <c r="L6895">
        <v>13.8</v>
      </c>
      <c r="M6895">
        <v>20</v>
      </c>
      <c r="N6895">
        <v>325</v>
      </c>
    </row>
    <row r="6896" spans="1:14" x14ac:dyDescent="0.35">
      <c r="A6896" t="s">
        <v>308</v>
      </c>
      <c r="B6896" t="s">
        <v>1657</v>
      </c>
      <c r="C6896" t="s">
        <v>66</v>
      </c>
      <c r="D6896">
        <v>5.3</v>
      </c>
      <c r="E6896">
        <v>8</v>
      </c>
      <c r="F689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896" t="s">
        <v>36</v>
      </c>
      <c r="H6896" t="s">
        <v>144</v>
      </c>
      <c r="I689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896">
        <v>16</v>
      </c>
      <c r="K6896">
        <v>11.2</v>
      </c>
      <c r="L6896">
        <v>13.8</v>
      </c>
      <c r="M6896">
        <v>20</v>
      </c>
      <c r="N6896">
        <v>325</v>
      </c>
    </row>
    <row r="6897" spans="1:14" x14ac:dyDescent="0.35">
      <c r="A6897" t="s">
        <v>308</v>
      </c>
      <c r="B6897" t="s">
        <v>1657</v>
      </c>
      <c r="C6897" t="s">
        <v>66</v>
      </c>
      <c r="D6897">
        <v>5.3</v>
      </c>
      <c r="E6897">
        <v>8</v>
      </c>
      <c r="F689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897" t="s">
        <v>36</v>
      </c>
      <c r="H6897" t="s">
        <v>149</v>
      </c>
      <c r="I689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6897">
        <v>21.7</v>
      </c>
      <c r="K6897">
        <v>14.3</v>
      </c>
      <c r="L6897">
        <v>18.399999999999999</v>
      </c>
      <c r="M6897">
        <v>15</v>
      </c>
      <c r="N6897">
        <v>305</v>
      </c>
    </row>
    <row r="6898" spans="1:14" x14ac:dyDescent="0.35">
      <c r="A6898" t="s">
        <v>308</v>
      </c>
      <c r="B6898" t="s">
        <v>1656</v>
      </c>
      <c r="C6898" t="s">
        <v>66</v>
      </c>
      <c r="D6898">
        <v>6.2</v>
      </c>
      <c r="E6898">
        <v>8</v>
      </c>
      <c r="F689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898" t="s">
        <v>1332</v>
      </c>
      <c r="H6898" t="s">
        <v>16</v>
      </c>
      <c r="I689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898">
        <v>16.5</v>
      </c>
      <c r="K6898">
        <v>10.9</v>
      </c>
      <c r="L6898">
        <v>13.9</v>
      </c>
      <c r="M6898">
        <v>20</v>
      </c>
      <c r="N6898">
        <v>327</v>
      </c>
    </row>
    <row r="6899" spans="1:14" x14ac:dyDescent="0.35">
      <c r="A6899" t="s">
        <v>308</v>
      </c>
      <c r="B6899" t="s">
        <v>1658</v>
      </c>
      <c r="C6899" t="s">
        <v>66</v>
      </c>
      <c r="D6899">
        <v>5.3</v>
      </c>
      <c r="E6899">
        <v>8</v>
      </c>
      <c r="F689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899" t="s">
        <v>36</v>
      </c>
      <c r="H6899" t="s">
        <v>144</v>
      </c>
      <c r="I689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899">
        <v>15.7</v>
      </c>
      <c r="K6899">
        <v>10.5</v>
      </c>
      <c r="L6899">
        <v>13.4</v>
      </c>
      <c r="M6899">
        <v>21</v>
      </c>
      <c r="N6899">
        <v>314</v>
      </c>
    </row>
    <row r="6900" spans="1:14" x14ac:dyDescent="0.35">
      <c r="A6900" t="s">
        <v>308</v>
      </c>
      <c r="B6900" t="s">
        <v>1659</v>
      </c>
      <c r="C6900" t="s">
        <v>66</v>
      </c>
      <c r="D6900">
        <v>5.3</v>
      </c>
      <c r="E6900">
        <v>8</v>
      </c>
      <c r="F690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900" t="s">
        <v>36</v>
      </c>
      <c r="H6900" t="s">
        <v>144</v>
      </c>
      <c r="I690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900">
        <v>15.7</v>
      </c>
      <c r="K6900">
        <v>10.5</v>
      </c>
      <c r="L6900">
        <v>13.4</v>
      </c>
      <c r="M6900">
        <v>21</v>
      </c>
      <c r="N6900">
        <v>314</v>
      </c>
    </row>
    <row r="6901" spans="1:14" x14ac:dyDescent="0.35">
      <c r="A6901" t="s">
        <v>308</v>
      </c>
      <c r="B6901" t="s">
        <v>1659</v>
      </c>
      <c r="C6901" t="s">
        <v>66</v>
      </c>
      <c r="D6901">
        <v>5.3</v>
      </c>
      <c r="E6901">
        <v>8</v>
      </c>
      <c r="F690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901" t="s">
        <v>36</v>
      </c>
      <c r="H6901" t="s">
        <v>149</v>
      </c>
      <c r="I690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6901">
        <v>21.2</v>
      </c>
      <c r="K6901">
        <v>13.9</v>
      </c>
      <c r="L6901">
        <v>17.899999999999999</v>
      </c>
      <c r="M6901">
        <v>16</v>
      </c>
      <c r="N6901">
        <v>298</v>
      </c>
    </row>
    <row r="6902" spans="1:14" x14ac:dyDescent="0.35">
      <c r="A6902" t="s">
        <v>308</v>
      </c>
      <c r="B6902" t="s">
        <v>1660</v>
      </c>
      <c r="C6902" t="s">
        <v>66</v>
      </c>
      <c r="D6902">
        <v>5.3</v>
      </c>
      <c r="E6902">
        <v>8</v>
      </c>
      <c r="F690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902" t="s">
        <v>36</v>
      </c>
      <c r="H6902" t="s">
        <v>144</v>
      </c>
      <c r="I690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902">
        <v>16.8</v>
      </c>
      <c r="K6902">
        <v>11.3</v>
      </c>
      <c r="L6902">
        <v>14.4</v>
      </c>
      <c r="M6902">
        <v>20</v>
      </c>
      <c r="N6902">
        <v>337</v>
      </c>
    </row>
    <row r="6903" spans="1:14" x14ac:dyDescent="0.35">
      <c r="A6903" t="s">
        <v>308</v>
      </c>
      <c r="B6903" t="s">
        <v>1661</v>
      </c>
      <c r="C6903" t="s">
        <v>66</v>
      </c>
      <c r="D6903">
        <v>5.3</v>
      </c>
      <c r="E6903">
        <v>8</v>
      </c>
      <c r="F690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903" t="s">
        <v>36</v>
      </c>
      <c r="H6903" t="s">
        <v>144</v>
      </c>
      <c r="I690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903">
        <v>16.8</v>
      </c>
      <c r="K6903">
        <v>11.3</v>
      </c>
      <c r="L6903">
        <v>14.4</v>
      </c>
      <c r="M6903">
        <v>20</v>
      </c>
      <c r="N6903">
        <v>337</v>
      </c>
    </row>
    <row r="6904" spans="1:14" x14ac:dyDescent="0.35">
      <c r="A6904" t="s">
        <v>308</v>
      </c>
      <c r="B6904" t="s">
        <v>1661</v>
      </c>
      <c r="C6904" t="s">
        <v>66</v>
      </c>
      <c r="D6904">
        <v>5.3</v>
      </c>
      <c r="E6904">
        <v>8</v>
      </c>
      <c r="F690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904" t="s">
        <v>36</v>
      </c>
      <c r="H6904" t="s">
        <v>149</v>
      </c>
      <c r="I690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Ethanol (E85)</v>
      </c>
      <c r="J6904">
        <v>22.2</v>
      </c>
      <c r="K6904">
        <v>15.3</v>
      </c>
      <c r="L6904">
        <v>19.100000000000001</v>
      </c>
      <c r="M6904">
        <v>15</v>
      </c>
      <c r="N6904">
        <v>319</v>
      </c>
    </row>
    <row r="6905" spans="1:14" x14ac:dyDescent="0.35">
      <c r="A6905" t="s">
        <v>308</v>
      </c>
      <c r="B6905" t="s">
        <v>1660</v>
      </c>
      <c r="C6905" t="s">
        <v>66</v>
      </c>
      <c r="D6905">
        <v>6.2</v>
      </c>
      <c r="E6905">
        <v>8</v>
      </c>
      <c r="F690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905" t="s">
        <v>1332</v>
      </c>
      <c r="H6905" t="s">
        <v>16</v>
      </c>
      <c r="I690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905">
        <v>17.2</v>
      </c>
      <c r="K6905">
        <v>11.4</v>
      </c>
      <c r="L6905">
        <v>14.6</v>
      </c>
      <c r="M6905">
        <v>19</v>
      </c>
      <c r="N6905">
        <v>343</v>
      </c>
    </row>
    <row r="6906" spans="1:14" x14ac:dyDescent="0.35">
      <c r="A6906" t="s">
        <v>329</v>
      </c>
      <c r="B6906" t="s">
        <v>1662</v>
      </c>
      <c r="C6906" t="s">
        <v>58</v>
      </c>
      <c r="D6906">
        <v>1.5</v>
      </c>
      <c r="E6906">
        <v>4</v>
      </c>
      <c r="F690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906" t="s">
        <v>210</v>
      </c>
      <c r="H6906" t="s">
        <v>144</v>
      </c>
      <c r="I690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906">
        <v>7.9</v>
      </c>
      <c r="K6906">
        <v>6.3</v>
      </c>
      <c r="L6906">
        <v>7.2</v>
      </c>
      <c r="M6906">
        <v>39</v>
      </c>
      <c r="N6906">
        <v>170</v>
      </c>
    </row>
    <row r="6907" spans="1:14" x14ac:dyDescent="0.35">
      <c r="A6907" t="s">
        <v>329</v>
      </c>
      <c r="B6907" t="s">
        <v>1662</v>
      </c>
      <c r="C6907" t="s">
        <v>58</v>
      </c>
      <c r="D6907">
        <v>1.5</v>
      </c>
      <c r="E6907">
        <v>4</v>
      </c>
      <c r="F690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907" t="s">
        <v>19</v>
      </c>
      <c r="H6907" t="s">
        <v>144</v>
      </c>
      <c r="I690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907">
        <v>8.1999999999999993</v>
      </c>
      <c r="K6907">
        <v>6.8</v>
      </c>
      <c r="L6907">
        <v>7.6</v>
      </c>
      <c r="M6907">
        <v>37</v>
      </c>
      <c r="N6907">
        <v>177</v>
      </c>
    </row>
    <row r="6908" spans="1:14" x14ac:dyDescent="0.35">
      <c r="A6908" t="s">
        <v>329</v>
      </c>
      <c r="B6908" t="s">
        <v>1662</v>
      </c>
      <c r="C6908" t="s">
        <v>58</v>
      </c>
      <c r="D6908">
        <v>1.5</v>
      </c>
      <c r="E6908">
        <v>4</v>
      </c>
      <c r="F690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908" t="s">
        <v>17</v>
      </c>
      <c r="H6908" t="s">
        <v>144</v>
      </c>
      <c r="I690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908">
        <v>8.9</v>
      </c>
      <c r="K6908">
        <v>6.7</v>
      </c>
      <c r="L6908">
        <v>7.9</v>
      </c>
      <c r="M6908">
        <v>36</v>
      </c>
      <c r="N6908">
        <v>185</v>
      </c>
    </row>
    <row r="6909" spans="1:14" x14ac:dyDescent="0.35">
      <c r="A6909" t="s">
        <v>329</v>
      </c>
      <c r="B6909" t="s">
        <v>1662</v>
      </c>
      <c r="C6909" t="s">
        <v>58</v>
      </c>
      <c r="D6909">
        <v>2</v>
      </c>
      <c r="E6909">
        <v>4</v>
      </c>
      <c r="F690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909" t="s">
        <v>17</v>
      </c>
      <c r="H6909" t="s">
        <v>144</v>
      </c>
      <c r="I690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909">
        <v>10.7</v>
      </c>
      <c r="K6909">
        <v>7.3</v>
      </c>
      <c r="L6909">
        <v>9.1999999999999993</v>
      </c>
      <c r="M6909">
        <v>31</v>
      </c>
      <c r="N6909">
        <v>214</v>
      </c>
    </row>
    <row r="6910" spans="1:14" x14ac:dyDescent="0.35">
      <c r="A6910" t="s">
        <v>329</v>
      </c>
      <c r="B6910" t="s">
        <v>1663</v>
      </c>
      <c r="C6910" t="s">
        <v>25</v>
      </c>
      <c r="D6910">
        <v>2</v>
      </c>
      <c r="E6910">
        <v>4</v>
      </c>
      <c r="F691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910" t="s">
        <v>1198</v>
      </c>
      <c r="H6910" t="s">
        <v>144</v>
      </c>
      <c r="I691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910">
        <v>10.4</v>
      </c>
      <c r="K6910">
        <v>7.4</v>
      </c>
      <c r="L6910">
        <v>9.1</v>
      </c>
      <c r="M6910">
        <v>31</v>
      </c>
      <c r="N6910">
        <v>211</v>
      </c>
    </row>
    <row r="6911" spans="1:14" x14ac:dyDescent="0.35">
      <c r="A6911" t="s">
        <v>329</v>
      </c>
      <c r="B6911" t="s">
        <v>1664</v>
      </c>
      <c r="C6911" t="s">
        <v>58</v>
      </c>
      <c r="D6911">
        <v>2</v>
      </c>
      <c r="E6911">
        <v>4</v>
      </c>
      <c r="F691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911" t="s">
        <v>210</v>
      </c>
      <c r="H6911" t="s">
        <v>144</v>
      </c>
      <c r="I691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911">
        <v>5</v>
      </c>
      <c r="K6911">
        <v>5</v>
      </c>
      <c r="L6911">
        <v>5</v>
      </c>
      <c r="M6911">
        <v>56</v>
      </c>
      <c r="N6911">
        <v>117</v>
      </c>
    </row>
    <row r="6912" spans="1:14" x14ac:dyDescent="0.35">
      <c r="A6912" t="s">
        <v>329</v>
      </c>
      <c r="B6912" t="s">
        <v>1665</v>
      </c>
      <c r="C6912" t="s">
        <v>14</v>
      </c>
      <c r="D6912">
        <v>1.5</v>
      </c>
      <c r="E6912">
        <v>4</v>
      </c>
      <c r="F691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912" t="s">
        <v>19</v>
      </c>
      <c r="H6912" t="s">
        <v>144</v>
      </c>
      <c r="I691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912">
        <v>7.8</v>
      </c>
      <c r="K6912">
        <v>6.4</v>
      </c>
      <c r="L6912">
        <v>7.2</v>
      </c>
      <c r="M6912">
        <v>39</v>
      </c>
      <c r="N6912">
        <v>167</v>
      </c>
    </row>
    <row r="6913" spans="1:14" x14ac:dyDescent="0.35">
      <c r="A6913" t="s">
        <v>329</v>
      </c>
      <c r="B6913" t="s">
        <v>1665</v>
      </c>
      <c r="C6913" t="s">
        <v>14</v>
      </c>
      <c r="D6913">
        <v>2</v>
      </c>
      <c r="E6913">
        <v>4</v>
      </c>
      <c r="F691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913" t="s">
        <v>210</v>
      </c>
      <c r="H6913" t="s">
        <v>144</v>
      </c>
      <c r="I691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913">
        <v>7.8</v>
      </c>
      <c r="K6913">
        <v>6.1</v>
      </c>
      <c r="L6913">
        <v>7.1</v>
      </c>
      <c r="M6913">
        <v>40</v>
      </c>
      <c r="N6913">
        <v>164</v>
      </c>
    </row>
    <row r="6914" spans="1:14" x14ac:dyDescent="0.35">
      <c r="A6914" t="s">
        <v>329</v>
      </c>
      <c r="B6914" t="s">
        <v>1665</v>
      </c>
      <c r="C6914" t="s">
        <v>14</v>
      </c>
      <c r="D6914">
        <v>2</v>
      </c>
      <c r="E6914">
        <v>4</v>
      </c>
      <c r="F691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914" t="s">
        <v>19</v>
      </c>
      <c r="H6914" t="s">
        <v>144</v>
      </c>
      <c r="I691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914">
        <v>8.3000000000000007</v>
      </c>
      <c r="K6914">
        <v>6.6</v>
      </c>
      <c r="L6914">
        <v>7.5</v>
      </c>
      <c r="M6914">
        <v>38</v>
      </c>
      <c r="N6914">
        <v>176</v>
      </c>
    </row>
    <row r="6915" spans="1:14" x14ac:dyDescent="0.35">
      <c r="A6915" t="s">
        <v>329</v>
      </c>
      <c r="B6915" t="s">
        <v>1665</v>
      </c>
      <c r="C6915" t="s">
        <v>14</v>
      </c>
      <c r="D6915">
        <v>2</v>
      </c>
      <c r="E6915">
        <v>4</v>
      </c>
      <c r="F691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915" t="s">
        <v>17</v>
      </c>
      <c r="H6915" t="s">
        <v>144</v>
      </c>
      <c r="I691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915">
        <v>9.3000000000000007</v>
      </c>
      <c r="K6915">
        <v>6.7</v>
      </c>
      <c r="L6915">
        <v>8.1</v>
      </c>
      <c r="M6915">
        <v>35</v>
      </c>
      <c r="N6915">
        <v>189</v>
      </c>
    </row>
    <row r="6916" spans="1:14" x14ac:dyDescent="0.35">
      <c r="A6916" t="s">
        <v>329</v>
      </c>
      <c r="B6916" t="s">
        <v>1666</v>
      </c>
      <c r="C6916" t="s">
        <v>14</v>
      </c>
      <c r="D6916">
        <v>1.5</v>
      </c>
      <c r="E6916">
        <v>4</v>
      </c>
      <c r="F691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916" t="s">
        <v>17</v>
      </c>
      <c r="H6916" t="s">
        <v>16</v>
      </c>
      <c r="I691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916">
        <v>8.9</v>
      </c>
      <c r="K6916">
        <v>6.4</v>
      </c>
      <c r="L6916">
        <v>7.8</v>
      </c>
      <c r="M6916">
        <v>36</v>
      </c>
      <c r="N6916">
        <v>183</v>
      </c>
    </row>
    <row r="6917" spans="1:14" x14ac:dyDescent="0.35">
      <c r="A6917" t="s">
        <v>329</v>
      </c>
      <c r="B6917" t="s">
        <v>1667</v>
      </c>
      <c r="C6917" t="s">
        <v>58</v>
      </c>
      <c r="D6917">
        <v>1.5</v>
      </c>
      <c r="E6917">
        <v>4</v>
      </c>
      <c r="F691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917" t="s">
        <v>210</v>
      </c>
      <c r="H6917" t="s">
        <v>144</v>
      </c>
      <c r="I691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917">
        <v>7.7</v>
      </c>
      <c r="K6917">
        <v>6</v>
      </c>
      <c r="L6917">
        <v>6.9</v>
      </c>
      <c r="M6917">
        <v>41</v>
      </c>
      <c r="N6917">
        <v>162</v>
      </c>
    </row>
    <row r="6918" spans="1:14" x14ac:dyDescent="0.35">
      <c r="A6918" t="s">
        <v>329</v>
      </c>
      <c r="B6918" t="s">
        <v>1667</v>
      </c>
      <c r="C6918" t="s">
        <v>58</v>
      </c>
      <c r="D6918">
        <v>1.5</v>
      </c>
      <c r="E6918">
        <v>4</v>
      </c>
      <c r="F691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918" t="s">
        <v>17</v>
      </c>
      <c r="H6918" t="s">
        <v>144</v>
      </c>
      <c r="I691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918">
        <v>8</v>
      </c>
      <c r="K6918">
        <v>6.2</v>
      </c>
      <c r="L6918">
        <v>7.2</v>
      </c>
      <c r="M6918">
        <v>39</v>
      </c>
      <c r="N6918">
        <v>167</v>
      </c>
    </row>
    <row r="6919" spans="1:14" x14ac:dyDescent="0.35">
      <c r="A6919" t="s">
        <v>329</v>
      </c>
      <c r="B6919" t="s">
        <v>1668</v>
      </c>
      <c r="C6919" t="s">
        <v>58</v>
      </c>
      <c r="D6919">
        <v>1.5</v>
      </c>
      <c r="E6919">
        <v>4</v>
      </c>
      <c r="F691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919" t="s">
        <v>19</v>
      </c>
      <c r="H6919" t="s">
        <v>16</v>
      </c>
      <c r="I691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919">
        <v>8</v>
      </c>
      <c r="K6919">
        <v>6.6</v>
      </c>
      <c r="L6919">
        <v>7.4</v>
      </c>
      <c r="M6919">
        <v>38</v>
      </c>
      <c r="N6919">
        <v>172</v>
      </c>
    </row>
    <row r="6920" spans="1:14" x14ac:dyDescent="0.35">
      <c r="A6920" t="s">
        <v>329</v>
      </c>
      <c r="B6920" t="s">
        <v>1668</v>
      </c>
      <c r="C6920" t="s">
        <v>58</v>
      </c>
      <c r="D6920">
        <v>1.5</v>
      </c>
      <c r="E6920">
        <v>4</v>
      </c>
      <c r="F692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920" t="s">
        <v>17</v>
      </c>
      <c r="H6920" t="s">
        <v>16</v>
      </c>
      <c r="I692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920">
        <v>8</v>
      </c>
      <c r="K6920">
        <v>6.2</v>
      </c>
      <c r="L6920">
        <v>7.2</v>
      </c>
      <c r="M6920">
        <v>39</v>
      </c>
      <c r="N6920">
        <v>167</v>
      </c>
    </row>
    <row r="6921" spans="1:14" x14ac:dyDescent="0.35">
      <c r="A6921" t="s">
        <v>329</v>
      </c>
      <c r="B6921" t="s">
        <v>1669</v>
      </c>
      <c r="C6921" t="s">
        <v>25</v>
      </c>
      <c r="D6921">
        <v>1.5</v>
      </c>
      <c r="E6921">
        <v>4</v>
      </c>
      <c r="F692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921" t="s">
        <v>19</v>
      </c>
      <c r="H6921" t="s">
        <v>144</v>
      </c>
      <c r="I692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921">
        <v>7.8</v>
      </c>
      <c r="K6921">
        <v>6.2</v>
      </c>
      <c r="L6921">
        <v>7.1</v>
      </c>
      <c r="M6921">
        <v>40</v>
      </c>
      <c r="N6921">
        <v>165</v>
      </c>
    </row>
    <row r="6922" spans="1:14" x14ac:dyDescent="0.35">
      <c r="A6922" t="s">
        <v>329</v>
      </c>
      <c r="B6922" t="s">
        <v>1669</v>
      </c>
      <c r="C6922" t="s">
        <v>25</v>
      </c>
      <c r="D6922">
        <v>2</v>
      </c>
      <c r="E6922">
        <v>4</v>
      </c>
      <c r="F692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922" t="s">
        <v>210</v>
      </c>
      <c r="H6922" t="s">
        <v>144</v>
      </c>
      <c r="I692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922">
        <v>7.9</v>
      </c>
      <c r="K6922">
        <v>6.1</v>
      </c>
      <c r="L6922">
        <v>7.1</v>
      </c>
      <c r="M6922">
        <v>40</v>
      </c>
      <c r="N6922">
        <v>167</v>
      </c>
    </row>
    <row r="6923" spans="1:14" x14ac:dyDescent="0.35">
      <c r="A6923" t="s">
        <v>329</v>
      </c>
      <c r="B6923" t="s">
        <v>1669</v>
      </c>
      <c r="C6923" t="s">
        <v>25</v>
      </c>
      <c r="D6923">
        <v>2</v>
      </c>
      <c r="E6923">
        <v>4</v>
      </c>
      <c r="F692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923" t="s">
        <v>19</v>
      </c>
      <c r="H6923" t="s">
        <v>144</v>
      </c>
      <c r="I692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923">
        <v>8.1999999999999993</v>
      </c>
      <c r="K6923">
        <v>6.5</v>
      </c>
      <c r="L6923">
        <v>7.4</v>
      </c>
      <c r="M6923">
        <v>38</v>
      </c>
      <c r="N6923">
        <v>172</v>
      </c>
    </row>
    <row r="6924" spans="1:14" x14ac:dyDescent="0.35">
      <c r="A6924" t="s">
        <v>329</v>
      </c>
      <c r="B6924" t="s">
        <v>1669</v>
      </c>
      <c r="C6924" t="s">
        <v>25</v>
      </c>
      <c r="D6924">
        <v>2</v>
      </c>
      <c r="E6924">
        <v>4</v>
      </c>
      <c r="F692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924" t="s">
        <v>17</v>
      </c>
      <c r="H6924" t="s">
        <v>144</v>
      </c>
      <c r="I692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924">
        <v>9.3000000000000007</v>
      </c>
      <c r="K6924">
        <v>6.5</v>
      </c>
      <c r="L6924">
        <v>8</v>
      </c>
      <c r="M6924">
        <v>35</v>
      </c>
      <c r="N6924">
        <v>186</v>
      </c>
    </row>
    <row r="6925" spans="1:14" x14ac:dyDescent="0.35">
      <c r="A6925" t="s">
        <v>329</v>
      </c>
      <c r="B6925" t="s">
        <v>1670</v>
      </c>
      <c r="C6925" t="s">
        <v>25</v>
      </c>
      <c r="D6925">
        <v>1.5</v>
      </c>
      <c r="E6925">
        <v>4</v>
      </c>
      <c r="F692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925" t="s">
        <v>17</v>
      </c>
      <c r="H6925" t="s">
        <v>16</v>
      </c>
      <c r="I692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925">
        <v>8.9</v>
      </c>
      <c r="K6925">
        <v>6.4</v>
      </c>
      <c r="L6925">
        <v>7.8</v>
      </c>
      <c r="M6925">
        <v>36</v>
      </c>
      <c r="N6925">
        <v>183</v>
      </c>
    </row>
    <row r="6926" spans="1:14" x14ac:dyDescent="0.35">
      <c r="A6926" t="s">
        <v>329</v>
      </c>
      <c r="B6926" t="s">
        <v>1671</v>
      </c>
      <c r="C6926" t="s">
        <v>58</v>
      </c>
      <c r="D6926">
        <v>2</v>
      </c>
      <c r="E6926">
        <v>4</v>
      </c>
      <c r="F692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926" t="s">
        <v>17</v>
      </c>
      <c r="H6926" t="s">
        <v>16</v>
      </c>
      <c r="I692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926">
        <v>10.5</v>
      </c>
      <c r="K6926">
        <v>8.4</v>
      </c>
      <c r="L6926">
        <v>9.6</v>
      </c>
      <c r="M6926">
        <v>29</v>
      </c>
      <c r="N6926">
        <v>223</v>
      </c>
    </row>
    <row r="6927" spans="1:14" x14ac:dyDescent="0.35">
      <c r="A6927" t="s">
        <v>329</v>
      </c>
      <c r="B6927" t="s">
        <v>334</v>
      </c>
      <c r="C6927" t="s">
        <v>21</v>
      </c>
      <c r="D6927">
        <v>1.5</v>
      </c>
      <c r="E6927">
        <v>4</v>
      </c>
      <c r="F692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927" t="s">
        <v>210</v>
      </c>
      <c r="H6927" t="s">
        <v>144</v>
      </c>
      <c r="I692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927">
        <v>8.3000000000000007</v>
      </c>
      <c r="K6927">
        <v>7</v>
      </c>
      <c r="L6927">
        <v>7.7</v>
      </c>
      <c r="M6927">
        <v>37</v>
      </c>
      <c r="N6927">
        <v>180</v>
      </c>
    </row>
    <row r="6928" spans="1:14" x14ac:dyDescent="0.35">
      <c r="A6928" t="s">
        <v>329</v>
      </c>
      <c r="B6928" t="s">
        <v>335</v>
      </c>
      <c r="C6928" t="s">
        <v>21</v>
      </c>
      <c r="D6928">
        <v>1.5</v>
      </c>
      <c r="E6928">
        <v>4</v>
      </c>
      <c r="F692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928" t="s">
        <v>210</v>
      </c>
      <c r="H6928" t="s">
        <v>144</v>
      </c>
      <c r="I692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928">
        <v>8.6999999999999993</v>
      </c>
      <c r="K6928">
        <v>7.4</v>
      </c>
      <c r="L6928">
        <v>8.1</v>
      </c>
      <c r="M6928">
        <v>35</v>
      </c>
      <c r="N6928">
        <v>189</v>
      </c>
    </row>
    <row r="6929" spans="1:14" x14ac:dyDescent="0.35">
      <c r="A6929" t="s">
        <v>329</v>
      </c>
      <c r="B6929" t="s">
        <v>1672</v>
      </c>
      <c r="C6929" t="s">
        <v>61</v>
      </c>
      <c r="D6929">
        <v>1.5</v>
      </c>
      <c r="E6929">
        <v>4</v>
      </c>
      <c r="F692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929" t="s">
        <v>210</v>
      </c>
      <c r="H6929" t="s">
        <v>144</v>
      </c>
      <c r="I692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929">
        <v>7</v>
      </c>
      <c r="K6929">
        <v>5.9</v>
      </c>
      <c r="L6929">
        <v>6.5</v>
      </c>
      <c r="M6929">
        <v>43</v>
      </c>
      <c r="N6929">
        <v>151</v>
      </c>
    </row>
    <row r="6930" spans="1:14" x14ac:dyDescent="0.35">
      <c r="A6930" t="s">
        <v>329</v>
      </c>
      <c r="B6930" t="s">
        <v>1672</v>
      </c>
      <c r="C6930" t="s">
        <v>61</v>
      </c>
      <c r="D6930">
        <v>1.5</v>
      </c>
      <c r="E6930">
        <v>4</v>
      </c>
      <c r="F693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930" t="s">
        <v>19</v>
      </c>
      <c r="H6930" t="s">
        <v>144</v>
      </c>
      <c r="I693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930">
        <v>7.6</v>
      </c>
      <c r="K6930">
        <v>6.5</v>
      </c>
      <c r="L6930">
        <v>7</v>
      </c>
      <c r="M6930">
        <v>40</v>
      </c>
      <c r="N6930">
        <v>166</v>
      </c>
    </row>
    <row r="6931" spans="1:14" x14ac:dyDescent="0.35">
      <c r="A6931" t="s">
        <v>329</v>
      </c>
      <c r="B6931" t="s">
        <v>1672</v>
      </c>
      <c r="C6931" t="s">
        <v>61</v>
      </c>
      <c r="D6931">
        <v>1.5</v>
      </c>
      <c r="E6931">
        <v>4</v>
      </c>
      <c r="F693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931" t="s">
        <v>17</v>
      </c>
      <c r="H6931" t="s">
        <v>144</v>
      </c>
      <c r="I693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931">
        <v>8.1</v>
      </c>
      <c r="K6931">
        <v>6.6</v>
      </c>
      <c r="L6931">
        <v>7.4</v>
      </c>
      <c r="M6931">
        <v>38</v>
      </c>
      <c r="N6931">
        <v>174</v>
      </c>
    </row>
    <row r="6932" spans="1:14" x14ac:dyDescent="0.35">
      <c r="A6932" t="s">
        <v>329</v>
      </c>
      <c r="B6932" t="s">
        <v>1060</v>
      </c>
      <c r="C6932" t="s">
        <v>61</v>
      </c>
      <c r="D6932">
        <v>1.8</v>
      </c>
      <c r="E6932">
        <v>4</v>
      </c>
      <c r="F693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932" t="s">
        <v>210</v>
      </c>
      <c r="H6932" t="s">
        <v>144</v>
      </c>
      <c r="I693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932">
        <v>8.4</v>
      </c>
      <c r="K6932">
        <v>7</v>
      </c>
      <c r="L6932">
        <v>7.8</v>
      </c>
      <c r="M6932">
        <v>36</v>
      </c>
      <c r="N6932">
        <v>181</v>
      </c>
    </row>
    <row r="6933" spans="1:14" x14ac:dyDescent="0.35">
      <c r="A6933" t="s">
        <v>329</v>
      </c>
      <c r="B6933" t="s">
        <v>1061</v>
      </c>
      <c r="C6933" t="s">
        <v>61</v>
      </c>
      <c r="D6933">
        <v>1.8</v>
      </c>
      <c r="E6933">
        <v>4</v>
      </c>
      <c r="F693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933" t="s">
        <v>210</v>
      </c>
      <c r="H6933" t="s">
        <v>144</v>
      </c>
      <c r="I693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933">
        <v>8.8000000000000007</v>
      </c>
      <c r="K6933">
        <v>7.5</v>
      </c>
      <c r="L6933">
        <v>8.1999999999999993</v>
      </c>
      <c r="M6933">
        <v>34</v>
      </c>
      <c r="N6933">
        <v>193</v>
      </c>
    </row>
    <row r="6934" spans="1:14" x14ac:dyDescent="0.35">
      <c r="A6934" t="s">
        <v>329</v>
      </c>
      <c r="B6934" t="s">
        <v>1061</v>
      </c>
      <c r="C6934" t="s">
        <v>61</v>
      </c>
      <c r="D6934">
        <v>1.8</v>
      </c>
      <c r="E6934">
        <v>4</v>
      </c>
      <c r="F693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934" t="s">
        <v>19</v>
      </c>
      <c r="H6934" t="s">
        <v>144</v>
      </c>
      <c r="I693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934">
        <v>9.1</v>
      </c>
      <c r="K6934">
        <v>7.7</v>
      </c>
      <c r="L6934">
        <v>8.5</v>
      </c>
      <c r="M6934">
        <v>33</v>
      </c>
      <c r="N6934">
        <v>200</v>
      </c>
    </row>
    <row r="6935" spans="1:14" x14ac:dyDescent="0.35">
      <c r="A6935" t="s">
        <v>329</v>
      </c>
      <c r="B6935" t="s">
        <v>2086</v>
      </c>
      <c r="C6935" t="s">
        <v>25</v>
      </c>
      <c r="D6935">
        <v>1.5</v>
      </c>
      <c r="E6935">
        <v>4</v>
      </c>
      <c r="F693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935" t="s">
        <v>210</v>
      </c>
      <c r="H6935" t="s">
        <v>144</v>
      </c>
      <c r="I693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935">
        <v>4.5999999999999996</v>
      </c>
      <c r="K6935">
        <v>5.3</v>
      </c>
      <c r="L6935">
        <v>4.9000000000000004</v>
      </c>
      <c r="M6935">
        <v>58</v>
      </c>
      <c r="N6935">
        <v>115</v>
      </c>
    </row>
    <row r="6936" spans="1:14" x14ac:dyDescent="0.35">
      <c r="A6936" t="s">
        <v>329</v>
      </c>
      <c r="B6936" t="s">
        <v>1675</v>
      </c>
      <c r="C6936" t="s">
        <v>232</v>
      </c>
      <c r="D6936">
        <v>3.5</v>
      </c>
      <c r="E6936">
        <v>6</v>
      </c>
      <c r="F693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936" t="s">
        <v>1198</v>
      </c>
      <c r="H6936" t="s">
        <v>144</v>
      </c>
      <c r="I693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936">
        <v>12.2</v>
      </c>
      <c r="K6936">
        <v>8.5</v>
      </c>
      <c r="L6936">
        <v>10.6</v>
      </c>
      <c r="M6936">
        <v>27</v>
      </c>
      <c r="N6936">
        <v>248</v>
      </c>
    </row>
    <row r="6937" spans="1:14" x14ac:dyDescent="0.35">
      <c r="A6937" t="s">
        <v>329</v>
      </c>
      <c r="B6937" t="s">
        <v>1677</v>
      </c>
      <c r="C6937" t="s">
        <v>21</v>
      </c>
      <c r="D6937">
        <v>3.5</v>
      </c>
      <c r="E6937">
        <v>6</v>
      </c>
      <c r="F693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937" t="s">
        <v>440</v>
      </c>
      <c r="H6937" t="s">
        <v>144</v>
      </c>
      <c r="I693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937">
        <v>12.5</v>
      </c>
      <c r="K6937">
        <v>9.8000000000000007</v>
      </c>
      <c r="L6937">
        <v>11.3</v>
      </c>
      <c r="M6937">
        <v>25</v>
      </c>
      <c r="N6937">
        <v>265</v>
      </c>
    </row>
    <row r="6938" spans="1:14" x14ac:dyDescent="0.35">
      <c r="A6938" t="s">
        <v>329</v>
      </c>
      <c r="B6938" t="s">
        <v>1679</v>
      </c>
      <c r="C6938" t="s">
        <v>21</v>
      </c>
      <c r="D6938">
        <v>3.5</v>
      </c>
      <c r="E6938">
        <v>6</v>
      </c>
      <c r="F693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938" t="s">
        <v>36</v>
      </c>
      <c r="H6938" t="s">
        <v>144</v>
      </c>
      <c r="I693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938">
        <v>13</v>
      </c>
      <c r="K6938">
        <v>9.3000000000000007</v>
      </c>
      <c r="L6938">
        <v>11.3</v>
      </c>
      <c r="M6938">
        <v>25</v>
      </c>
      <c r="N6938">
        <v>266</v>
      </c>
    </row>
    <row r="6939" spans="1:14" x14ac:dyDescent="0.35">
      <c r="A6939" t="s">
        <v>329</v>
      </c>
      <c r="B6939" t="s">
        <v>1679</v>
      </c>
      <c r="C6939" t="s">
        <v>21</v>
      </c>
      <c r="D6939">
        <v>3.5</v>
      </c>
      <c r="E6939">
        <v>6</v>
      </c>
      <c r="F693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939" t="s">
        <v>440</v>
      </c>
      <c r="H6939" t="s">
        <v>144</v>
      </c>
      <c r="I693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939">
        <v>12.4</v>
      </c>
      <c r="K6939">
        <v>9.3000000000000007</v>
      </c>
      <c r="L6939">
        <v>11</v>
      </c>
      <c r="M6939">
        <v>26</v>
      </c>
      <c r="N6939">
        <v>257</v>
      </c>
    </row>
    <row r="6940" spans="1:14" x14ac:dyDescent="0.35">
      <c r="A6940" t="s">
        <v>329</v>
      </c>
      <c r="B6940" t="s">
        <v>1680</v>
      </c>
      <c r="C6940" t="s">
        <v>203</v>
      </c>
      <c r="D6940">
        <v>3.5</v>
      </c>
      <c r="E6940">
        <v>6</v>
      </c>
      <c r="F694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940" t="s">
        <v>440</v>
      </c>
      <c r="H6940" t="s">
        <v>144</v>
      </c>
      <c r="I694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940">
        <v>12.6</v>
      </c>
      <c r="K6940">
        <v>10</v>
      </c>
      <c r="L6940">
        <v>11.4</v>
      </c>
      <c r="M6940">
        <v>25</v>
      </c>
      <c r="N6940">
        <v>269</v>
      </c>
    </row>
    <row r="6941" spans="1:14" x14ac:dyDescent="0.35">
      <c r="A6941" t="s">
        <v>342</v>
      </c>
      <c r="B6941" t="s">
        <v>1681</v>
      </c>
      <c r="C6941" t="s">
        <v>14</v>
      </c>
      <c r="D6941">
        <v>1.6</v>
      </c>
      <c r="E6941">
        <v>4</v>
      </c>
      <c r="F694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941" t="s">
        <v>210</v>
      </c>
      <c r="H6941" t="s">
        <v>144</v>
      </c>
      <c r="I694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941">
        <v>7.3</v>
      </c>
      <c r="K6941">
        <v>6</v>
      </c>
      <c r="L6941">
        <v>6.7</v>
      </c>
      <c r="M6941">
        <v>42</v>
      </c>
      <c r="N6941">
        <v>160</v>
      </c>
    </row>
    <row r="6942" spans="1:14" x14ac:dyDescent="0.35">
      <c r="A6942" t="s">
        <v>342</v>
      </c>
      <c r="B6942" t="s">
        <v>1681</v>
      </c>
      <c r="C6942" t="s">
        <v>14</v>
      </c>
      <c r="D6942">
        <v>1.6</v>
      </c>
      <c r="E6942">
        <v>4</v>
      </c>
      <c r="F694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942" t="s">
        <v>17</v>
      </c>
      <c r="H6942" t="s">
        <v>144</v>
      </c>
      <c r="I694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942">
        <v>7.8</v>
      </c>
      <c r="K6942">
        <v>6.1</v>
      </c>
      <c r="L6942">
        <v>7</v>
      </c>
      <c r="M6942">
        <v>40</v>
      </c>
      <c r="N6942">
        <v>168</v>
      </c>
    </row>
    <row r="6943" spans="1:14" x14ac:dyDescent="0.35">
      <c r="A6943" t="s">
        <v>342</v>
      </c>
      <c r="B6943" t="s">
        <v>1682</v>
      </c>
      <c r="C6943" t="s">
        <v>25</v>
      </c>
      <c r="D6943">
        <v>1.6</v>
      </c>
      <c r="E6943">
        <v>4</v>
      </c>
      <c r="F694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943" t="s">
        <v>40</v>
      </c>
      <c r="H6943" t="s">
        <v>144</v>
      </c>
      <c r="I694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943">
        <v>8.9</v>
      </c>
      <c r="K6943">
        <v>7</v>
      </c>
      <c r="L6943">
        <v>8.1</v>
      </c>
      <c r="M6943">
        <v>35</v>
      </c>
      <c r="N6943">
        <v>192</v>
      </c>
    </row>
    <row r="6944" spans="1:14" x14ac:dyDescent="0.35">
      <c r="A6944" t="s">
        <v>342</v>
      </c>
      <c r="B6944" t="s">
        <v>1682</v>
      </c>
      <c r="C6944" t="s">
        <v>25</v>
      </c>
      <c r="D6944">
        <v>1.6</v>
      </c>
      <c r="E6944">
        <v>4</v>
      </c>
      <c r="F694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944" t="s">
        <v>17</v>
      </c>
      <c r="H6944" t="s">
        <v>144</v>
      </c>
      <c r="I694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944">
        <v>10.1</v>
      </c>
      <c r="K6944">
        <v>7.6</v>
      </c>
      <c r="L6944">
        <v>9</v>
      </c>
      <c r="M6944">
        <v>31</v>
      </c>
      <c r="N6944">
        <v>214</v>
      </c>
    </row>
    <row r="6945" spans="1:14" x14ac:dyDescent="0.35">
      <c r="A6945" t="s">
        <v>342</v>
      </c>
      <c r="B6945" t="s">
        <v>1682</v>
      </c>
      <c r="C6945" t="s">
        <v>25</v>
      </c>
      <c r="D6945">
        <v>2</v>
      </c>
      <c r="E6945">
        <v>4</v>
      </c>
      <c r="F694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945" t="s">
        <v>210</v>
      </c>
      <c r="H6945" t="s">
        <v>144</v>
      </c>
      <c r="I694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945">
        <v>7.8</v>
      </c>
      <c r="K6945">
        <v>5.6</v>
      </c>
      <c r="L6945">
        <v>6.8</v>
      </c>
      <c r="M6945">
        <v>42</v>
      </c>
      <c r="N6945">
        <v>161</v>
      </c>
    </row>
    <row r="6946" spans="1:14" x14ac:dyDescent="0.35">
      <c r="A6946" t="s">
        <v>342</v>
      </c>
      <c r="B6946" t="s">
        <v>1682</v>
      </c>
      <c r="C6946" t="s">
        <v>25</v>
      </c>
      <c r="D6946">
        <v>2</v>
      </c>
      <c r="E6946">
        <v>4</v>
      </c>
      <c r="F694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946" t="s">
        <v>17</v>
      </c>
      <c r="H6946" t="s">
        <v>144</v>
      </c>
      <c r="I694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946">
        <v>9.1</v>
      </c>
      <c r="K6946">
        <v>6.3</v>
      </c>
      <c r="L6946">
        <v>7.9</v>
      </c>
      <c r="M6946">
        <v>36</v>
      </c>
      <c r="N6946">
        <v>187</v>
      </c>
    </row>
    <row r="6947" spans="1:14" x14ac:dyDescent="0.35">
      <c r="A6947" t="s">
        <v>342</v>
      </c>
      <c r="B6947" t="s">
        <v>1683</v>
      </c>
      <c r="C6947" t="s">
        <v>58</v>
      </c>
      <c r="D6947">
        <v>1.6</v>
      </c>
      <c r="E6947">
        <v>4</v>
      </c>
      <c r="F694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947" t="s">
        <v>40</v>
      </c>
      <c r="H6947" t="s">
        <v>144</v>
      </c>
      <c r="I694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947">
        <v>9.6999999999999993</v>
      </c>
      <c r="K6947">
        <v>7.4</v>
      </c>
      <c r="L6947">
        <v>8.6</v>
      </c>
      <c r="M6947">
        <v>33</v>
      </c>
      <c r="N6947">
        <v>205</v>
      </c>
    </row>
    <row r="6948" spans="1:14" x14ac:dyDescent="0.35">
      <c r="A6948" t="s">
        <v>342</v>
      </c>
      <c r="B6948" t="s">
        <v>1683</v>
      </c>
      <c r="C6948" t="s">
        <v>58</v>
      </c>
      <c r="D6948">
        <v>1.6</v>
      </c>
      <c r="E6948">
        <v>4</v>
      </c>
      <c r="F694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948" t="s">
        <v>17</v>
      </c>
      <c r="H6948" t="s">
        <v>144</v>
      </c>
      <c r="I694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948">
        <v>10.3</v>
      </c>
      <c r="K6948">
        <v>7.9</v>
      </c>
      <c r="L6948">
        <v>9.1999999999999993</v>
      </c>
      <c r="M6948">
        <v>31</v>
      </c>
      <c r="N6948">
        <v>218</v>
      </c>
    </row>
    <row r="6949" spans="1:14" x14ac:dyDescent="0.35">
      <c r="A6949" t="s">
        <v>342</v>
      </c>
      <c r="B6949" t="s">
        <v>1683</v>
      </c>
      <c r="C6949" t="s">
        <v>58</v>
      </c>
      <c r="D6949">
        <v>2</v>
      </c>
      <c r="E6949">
        <v>4</v>
      </c>
      <c r="F694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949" t="s">
        <v>22</v>
      </c>
      <c r="H6949" t="s">
        <v>144</v>
      </c>
      <c r="I694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949">
        <v>9.4</v>
      </c>
      <c r="K6949">
        <v>7.1</v>
      </c>
      <c r="L6949">
        <v>8.4</v>
      </c>
      <c r="M6949">
        <v>34</v>
      </c>
      <c r="N6949">
        <v>199</v>
      </c>
    </row>
    <row r="6950" spans="1:14" x14ac:dyDescent="0.35">
      <c r="A6950" t="s">
        <v>342</v>
      </c>
      <c r="B6950" t="s">
        <v>1683</v>
      </c>
      <c r="C6950" t="s">
        <v>58</v>
      </c>
      <c r="D6950">
        <v>2</v>
      </c>
      <c r="E6950">
        <v>4</v>
      </c>
      <c r="F695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950" t="s">
        <v>17</v>
      </c>
      <c r="H6950" t="s">
        <v>144</v>
      </c>
      <c r="I695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950">
        <v>9.8000000000000007</v>
      </c>
      <c r="K6950">
        <v>7.4</v>
      </c>
      <c r="L6950">
        <v>8.6999999999999993</v>
      </c>
      <c r="M6950">
        <v>32</v>
      </c>
      <c r="N6950">
        <v>207</v>
      </c>
    </row>
    <row r="6951" spans="1:14" x14ac:dyDescent="0.35">
      <c r="A6951" t="s">
        <v>342</v>
      </c>
      <c r="B6951" t="s">
        <v>1217</v>
      </c>
      <c r="C6951" t="s">
        <v>58</v>
      </c>
      <c r="D6951">
        <v>1.6</v>
      </c>
      <c r="E6951">
        <v>4</v>
      </c>
      <c r="F695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951" t="s">
        <v>32</v>
      </c>
      <c r="H6951" t="s">
        <v>144</v>
      </c>
      <c r="I695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951">
        <v>4.2</v>
      </c>
      <c r="K6951">
        <v>4.2</v>
      </c>
      <c r="L6951">
        <v>4.2</v>
      </c>
      <c r="M6951">
        <v>67</v>
      </c>
      <c r="N6951">
        <v>99</v>
      </c>
    </row>
    <row r="6952" spans="1:14" x14ac:dyDescent="0.35">
      <c r="A6952" t="s">
        <v>342</v>
      </c>
      <c r="B6952" t="s">
        <v>1684</v>
      </c>
      <c r="C6952" t="s">
        <v>58</v>
      </c>
      <c r="D6952">
        <v>1.6</v>
      </c>
      <c r="E6952">
        <v>4</v>
      </c>
      <c r="F695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952" t="s">
        <v>32</v>
      </c>
      <c r="H6952" t="s">
        <v>144</v>
      </c>
      <c r="I695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952">
        <v>4.2</v>
      </c>
      <c r="K6952">
        <v>4</v>
      </c>
      <c r="L6952">
        <v>4.0999999999999996</v>
      </c>
      <c r="M6952">
        <v>69</v>
      </c>
      <c r="N6952">
        <v>96</v>
      </c>
    </row>
    <row r="6953" spans="1:14" x14ac:dyDescent="0.35">
      <c r="A6953" t="s">
        <v>342</v>
      </c>
      <c r="B6953" t="s">
        <v>1685</v>
      </c>
      <c r="C6953" t="s">
        <v>21</v>
      </c>
      <c r="D6953">
        <v>2</v>
      </c>
      <c r="E6953">
        <v>4</v>
      </c>
      <c r="F695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953" t="s">
        <v>22</v>
      </c>
      <c r="H6953" t="s">
        <v>144</v>
      </c>
      <c r="I695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953">
        <v>8.6</v>
      </c>
      <c r="K6953">
        <v>7</v>
      </c>
      <c r="L6953">
        <v>7.9</v>
      </c>
      <c r="M6953">
        <v>36</v>
      </c>
      <c r="N6953">
        <v>187</v>
      </c>
    </row>
    <row r="6954" spans="1:14" x14ac:dyDescent="0.35">
      <c r="A6954" t="s">
        <v>342</v>
      </c>
      <c r="B6954" t="s">
        <v>1686</v>
      </c>
      <c r="C6954" t="s">
        <v>21</v>
      </c>
      <c r="D6954">
        <v>1.6</v>
      </c>
      <c r="E6954">
        <v>4</v>
      </c>
      <c r="F695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954" t="s">
        <v>40</v>
      </c>
      <c r="H6954" t="s">
        <v>144</v>
      </c>
      <c r="I695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954">
        <v>9</v>
      </c>
      <c r="K6954">
        <v>8</v>
      </c>
      <c r="L6954">
        <v>8.6</v>
      </c>
      <c r="M6954">
        <v>33</v>
      </c>
      <c r="N6954">
        <v>201</v>
      </c>
    </row>
    <row r="6955" spans="1:14" x14ac:dyDescent="0.35">
      <c r="A6955" t="s">
        <v>342</v>
      </c>
      <c r="B6955" t="s">
        <v>1686</v>
      </c>
      <c r="C6955" t="s">
        <v>21</v>
      </c>
      <c r="D6955">
        <v>2</v>
      </c>
      <c r="E6955">
        <v>4</v>
      </c>
      <c r="F695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955" t="s">
        <v>22</v>
      </c>
      <c r="H6955" t="s">
        <v>144</v>
      </c>
      <c r="I695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955">
        <v>9.1999999999999993</v>
      </c>
      <c r="K6955">
        <v>7.8</v>
      </c>
      <c r="L6955">
        <v>8.6</v>
      </c>
      <c r="M6955">
        <v>33</v>
      </c>
      <c r="N6955">
        <v>202</v>
      </c>
    </row>
    <row r="6956" spans="1:14" x14ac:dyDescent="0.35">
      <c r="A6956" t="s">
        <v>342</v>
      </c>
      <c r="B6956" t="s">
        <v>2087</v>
      </c>
      <c r="C6956" t="s">
        <v>66</v>
      </c>
      <c r="D6956">
        <v>3.8</v>
      </c>
      <c r="E6956">
        <v>6</v>
      </c>
      <c r="F695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956" t="s">
        <v>47</v>
      </c>
      <c r="H6956" t="s">
        <v>144</v>
      </c>
      <c r="I695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956">
        <v>11.9</v>
      </c>
      <c r="K6956">
        <v>8.8000000000000007</v>
      </c>
      <c r="L6956">
        <v>10.5</v>
      </c>
      <c r="M6956">
        <v>27</v>
      </c>
      <c r="N6956">
        <v>250</v>
      </c>
    </row>
    <row r="6957" spans="1:14" x14ac:dyDescent="0.35">
      <c r="A6957" t="s">
        <v>342</v>
      </c>
      <c r="B6957" t="s">
        <v>2088</v>
      </c>
      <c r="C6957" t="s">
        <v>66</v>
      </c>
      <c r="D6957">
        <v>3.8</v>
      </c>
      <c r="E6957">
        <v>6</v>
      </c>
      <c r="F695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957" t="s">
        <v>47</v>
      </c>
      <c r="H6957" t="s">
        <v>144</v>
      </c>
      <c r="I695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957">
        <v>12.3</v>
      </c>
      <c r="K6957">
        <v>9.6</v>
      </c>
      <c r="L6957">
        <v>11.1</v>
      </c>
      <c r="M6957">
        <v>25</v>
      </c>
      <c r="N6957">
        <v>265</v>
      </c>
    </row>
    <row r="6958" spans="1:14" x14ac:dyDescent="0.35">
      <c r="A6958" t="s">
        <v>342</v>
      </c>
      <c r="B6958" t="s">
        <v>1687</v>
      </c>
      <c r="C6958" t="s">
        <v>21</v>
      </c>
      <c r="D6958">
        <v>2.4</v>
      </c>
      <c r="E6958">
        <v>4</v>
      </c>
      <c r="F695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958" t="s">
        <v>47</v>
      </c>
      <c r="H6958" t="s">
        <v>144</v>
      </c>
      <c r="I695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958">
        <v>10.8</v>
      </c>
      <c r="K6958">
        <v>8</v>
      </c>
      <c r="L6958">
        <v>9.6</v>
      </c>
      <c r="M6958">
        <v>29</v>
      </c>
      <c r="N6958">
        <v>225</v>
      </c>
    </row>
    <row r="6959" spans="1:14" x14ac:dyDescent="0.35">
      <c r="A6959" t="s">
        <v>342</v>
      </c>
      <c r="B6959" t="s">
        <v>1688</v>
      </c>
      <c r="C6959" t="s">
        <v>21</v>
      </c>
      <c r="D6959">
        <v>2</v>
      </c>
      <c r="E6959">
        <v>4</v>
      </c>
      <c r="F695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959" t="s">
        <v>47</v>
      </c>
      <c r="H6959" t="s">
        <v>144</v>
      </c>
      <c r="I695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959">
        <v>12</v>
      </c>
      <c r="K6959">
        <v>9.1999999999999993</v>
      </c>
      <c r="L6959">
        <v>10.7</v>
      </c>
      <c r="M6959">
        <v>26</v>
      </c>
      <c r="N6959">
        <v>255</v>
      </c>
    </row>
    <row r="6960" spans="1:14" x14ac:dyDescent="0.35">
      <c r="A6960" t="s">
        <v>342</v>
      </c>
      <c r="B6960" t="s">
        <v>1688</v>
      </c>
      <c r="C6960" t="s">
        <v>21</v>
      </c>
      <c r="D6960">
        <v>2.4</v>
      </c>
      <c r="E6960">
        <v>4</v>
      </c>
      <c r="F696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960" t="s">
        <v>47</v>
      </c>
      <c r="H6960" t="s">
        <v>144</v>
      </c>
      <c r="I696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960">
        <v>11.3</v>
      </c>
      <c r="K6960">
        <v>8.8000000000000007</v>
      </c>
      <c r="L6960">
        <v>10.1</v>
      </c>
      <c r="M6960">
        <v>28</v>
      </c>
      <c r="N6960">
        <v>238</v>
      </c>
    </row>
    <row r="6961" spans="1:14" x14ac:dyDescent="0.35">
      <c r="A6961" t="s">
        <v>342</v>
      </c>
      <c r="B6961" t="s">
        <v>1692</v>
      </c>
      <c r="C6961" t="s">
        <v>58</v>
      </c>
      <c r="D6961">
        <v>1.6</v>
      </c>
      <c r="E6961">
        <v>4</v>
      </c>
      <c r="F696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961" t="s">
        <v>47</v>
      </c>
      <c r="H6961" t="s">
        <v>144</v>
      </c>
      <c r="I696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961">
        <v>8.6</v>
      </c>
      <c r="K6961">
        <v>6.6</v>
      </c>
      <c r="L6961">
        <v>7.7</v>
      </c>
      <c r="M6961">
        <v>37</v>
      </c>
      <c r="N6961">
        <v>181</v>
      </c>
    </row>
    <row r="6962" spans="1:14" x14ac:dyDescent="0.35">
      <c r="A6962" t="s">
        <v>342</v>
      </c>
      <c r="B6962" t="s">
        <v>1692</v>
      </c>
      <c r="C6962" t="s">
        <v>58</v>
      </c>
      <c r="D6962">
        <v>2.5</v>
      </c>
      <c r="E6962">
        <v>4</v>
      </c>
      <c r="F696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962" t="s">
        <v>47</v>
      </c>
      <c r="H6962" t="s">
        <v>144</v>
      </c>
      <c r="I696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962">
        <v>8.8000000000000007</v>
      </c>
      <c r="K6962">
        <v>6.4</v>
      </c>
      <c r="L6962">
        <v>7.7</v>
      </c>
      <c r="M6962">
        <v>37</v>
      </c>
      <c r="N6962">
        <v>182</v>
      </c>
    </row>
    <row r="6963" spans="1:14" x14ac:dyDescent="0.35">
      <c r="A6963" t="s">
        <v>342</v>
      </c>
      <c r="B6963" t="s">
        <v>1694</v>
      </c>
      <c r="C6963" t="s">
        <v>58</v>
      </c>
      <c r="D6963">
        <v>2</v>
      </c>
      <c r="E6963">
        <v>4</v>
      </c>
      <c r="F696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963" t="s">
        <v>32</v>
      </c>
      <c r="H6963" t="s">
        <v>144</v>
      </c>
      <c r="I696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963">
        <v>5.3</v>
      </c>
      <c r="K6963">
        <v>4.5999999999999996</v>
      </c>
      <c r="L6963">
        <v>5</v>
      </c>
      <c r="M6963">
        <v>56</v>
      </c>
      <c r="N6963">
        <v>117</v>
      </c>
    </row>
    <row r="6964" spans="1:14" x14ac:dyDescent="0.35">
      <c r="A6964" t="s">
        <v>342</v>
      </c>
      <c r="B6964" t="s">
        <v>1696</v>
      </c>
      <c r="C6964" t="s">
        <v>21</v>
      </c>
      <c r="D6964">
        <v>2</v>
      </c>
      <c r="E6964">
        <v>4</v>
      </c>
      <c r="F696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964" t="s">
        <v>22</v>
      </c>
      <c r="H6964" t="s">
        <v>144</v>
      </c>
      <c r="I696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964">
        <v>10</v>
      </c>
      <c r="K6964">
        <v>7.9</v>
      </c>
      <c r="L6964">
        <v>9.1</v>
      </c>
      <c r="M6964">
        <v>31</v>
      </c>
      <c r="N6964">
        <v>216</v>
      </c>
    </row>
    <row r="6965" spans="1:14" x14ac:dyDescent="0.35">
      <c r="A6965" t="s">
        <v>342</v>
      </c>
      <c r="B6965" t="s">
        <v>1697</v>
      </c>
      <c r="C6965" t="s">
        <v>21</v>
      </c>
      <c r="D6965">
        <v>2</v>
      </c>
      <c r="E6965">
        <v>4</v>
      </c>
      <c r="F696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965" t="s">
        <v>22</v>
      </c>
      <c r="H6965" t="s">
        <v>144</v>
      </c>
      <c r="I696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965">
        <v>10.8</v>
      </c>
      <c r="K6965">
        <v>9.1999999999999993</v>
      </c>
      <c r="L6965">
        <v>10.1</v>
      </c>
      <c r="M6965">
        <v>28</v>
      </c>
      <c r="N6965">
        <v>239</v>
      </c>
    </row>
    <row r="6966" spans="1:14" x14ac:dyDescent="0.35">
      <c r="A6966" t="s">
        <v>342</v>
      </c>
      <c r="B6966" t="s">
        <v>1697</v>
      </c>
      <c r="C6966" t="s">
        <v>21</v>
      </c>
      <c r="D6966">
        <v>2.4</v>
      </c>
      <c r="E6966">
        <v>4</v>
      </c>
      <c r="F696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966" t="s">
        <v>22</v>
      </c>
      <c r="H6966" t="s">
        <v>144</v>
      </c>
      <c r="I696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966">
        <v>11</v>
      </c>
      <c r="K6966">
        <v>9.1</v>
      </c>
      <c r="L6966">
        <v>10.1</v>
      </c>
      <c r="M6966">
        <v>28</v>
      </c>
      <c r="N6966">
        <v>241</v>
      </c>
    </row>
    <row r="6967" spans="1:14" x14ac:dyDescent="0.35">
      <c r="A6967" t="s">
        <v>342</v>
      </c>
      <c r="B6967" t="s">
        <v>1700</v>
      </c>
      <c r="C6967" t="s">
        <v>14</v>
      </c>
      <c r="D6967">
        <v>1.6</v>
      </c>
      <c r="E6967">
        <v>4</v>
      </c>
      <c r="F696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967" t="s">
        <v>40</v>
      </c>
      <c r="H6967" t="s">
        <v>144</v>
      </c>
      <c r="I696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967">
        <v>8.5</v>
      </c>
      <c r="K6967">
        <v>6.9</v>
      </c>
      <c r="L6967">
        <v>7.8</v>
      </c>
      <c r="M6967">
        <v>36</v>
      </c>
      <c r="N6967">
        <v>184</v>
      </c>
    </row>
    <row r="6968" spans="1:14" x14ac:dyDescent="0.35">
      <c r="A6968" t="s">
        <v>342</v>
      </c>
      <c r="B6968" t="s">
        <v>1700</v>
      </c>
      <c r="C6968" t="s">
        <v>14</v>
      </c>
      <c r="D6968">
        <v>1.6</v>
      </c>
      <c r="E6968">
        <v>4</v>
      </c>
      <c r="F696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968" t="s">
        <v>17</v>
      </c>
      <c r="H6968" t="s">
        <v>144</v>
      </c>
      <c r="I696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968">
        <v>9.4</v>
      </c>
      <c r="K6968">
        <v>7</v>
      </c>
      <c r="L6968">
        <v>8.3000000000000007</v>
      </c>
      <c r="M6968">
        <v>34</v>
      </c>
      <c r="N6968">
        <v>196</v>
      </c>
    </row>
    <row r="6969" spans="1:14" x14ac:dyDescent="0.35">
      <c r="A6969" t="s">
        <v>342</v>
      </c>
      <c r="B6969" t="s">
        <v>1698</v>
      </c>
      <c r="C6969" t="s">
        <v>14</v>
      </c>
      <c r="D6969">
        <v>2</v>
      </c>
      <c r="E6969">
        <v>4</v>
      </c>
      <c r="F696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969" t="s">
        <v>22</v>
      </c>
      <c r="H6969" t="s">
        <v>144</v>
      </c>
      <c r="I696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969">
        <v>9.1</v>
      </c>
      <c r="K6969">
        <v>7.1</v>
      </c>
      <c r="L6969">
        <v>8.1999999999999993</v>
      </c>
      <c r="M6969">
        <v>34</v>
      </c>
      <c r="N6969">
        <v>193</v>
      </c>
    </row>
    <row r="6970" spans="1:14" x14ac:dyDescent="0.35">
      <c r="A6970" t="s">
        <v>342</v>
      </c>
      <c r="B6970" t="s">
        <v>1699</v>
      </c>
      <c r="C6970" t="s">
        <v>14</v>
      </c>
      <c r="D6970">
        <v>2</v>
      </c>
      <c r="E6970">
        <v>4</v>
      </c>
      <c r="F697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970" t="s">
        <v>17</v>
      </c>
      <c r="H6970" t="s">
        <v>144</v>
      </c>
      <c r="I697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970">
        <v>10.6</v>
      </c>
      <c r="K6970">
        <v>8.3000000000000007</v>
      </c>
      <c r="L6970">
        <v>9.5</v>
      </c>
      <c r="M6970">
        <v>30</v>
      </c>
      <c r="N6970">
        <v>226</v>
      </c>
    </row>
    <row r="6971" spans="1:14" x14ac:dyDescent="0.35">
      <c r="A6971" t="s">
        <v>342</v>
      </c>
      <c r="B6971" t="s">
        <v>2089</v>
      </c>
      <c r="C6971" t="s">
        <v>25</v>
      </c>
      <c r="D6971">
        <v>1.6</v>
      </c>
      <c r="E6971">
        <v>4</v>
      </c>
      <c r="F697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971" t="s">
        <v>210</v>
      </c>
      <c r="H6971" t="s">
        <v>144</v>
      </c>
      <c r="I697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971">
        <v>8</v>
      </c>
      <c r="K6971">
        <v>7</v>
      </c>
      <c r="L6971">
        <v>7.5</v>
      </c>
      <c r="M6971">
        <v>38</v>
      </c>
      <c r="N6971">
        <v>178</v>
      </c>
    </row>
    <row r="6972" spans="1:14" x14ac:dyDescent="0.35">
      <c r="A6972" t="s">
        <v>342</v>
      </c>
      <c r="B6972" t="s">
        <v>2089</v>
      </c>
      <c r="C6972" t="s">
        <v>25</v>
      </c>
      <c r="D6972">
        <v>1.6</v>
      </c>
      <c r="E6972">
        <v>4</v>
      </c>
      <c r="F697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972" t="s">
        <v>17</v>
      </c>
      <c r="H6972" t="s">
        <v>144</v>
      </c>
      <c r="I697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6972">
        <v>8.6</v>
      </c>
      <c r="K6972">
        <v>6.8</v>
      </c>
      <c r="L6972">
        <v>7.8</v>
      </c>
      <c r="M6972">
        <v>36</v>
      </c>
      <c r="N6972">
        <v>184</v>
      </c>
    </row>
    <row r="6973" spans="1:14" x14ac:dyDescent="0.35">
      <c r="A6973" t="s">
        <v>358</v>
      </c>
      <c r="B6973" t="s">
        <v>361</v>
      </c>
      <c r="C6973" t="s">
        <v>25</v>
      </c>
      <c r="D6973">
        <v>3</v>
      </c>
      <c r="E6973">
        <v>6</v>
      </c>
      <c r="F697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973" t="s">
        <v>360</v>
      </c>
      <c r="H6973" t="s">
        <v>16</v>
      </c>
      <c r="I697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973">
        <v>12.5</v>
      </c>
      <c r="K6973">
        <v>8.6999999999999993</v>
      </c>
      <c r="L6973">
        <v>10.8</v>
      </c>
      <c r="M6973">
        <v>26</v>
      </c>
      <c r="N6973">
        <v>254</v>
      </c>
    </row>
    <row r="6974" spans="1:14" x14ac:dyDescent="0.35">
      <c r="A6974" t="s">
        <v>358</v>
      </c>
      <c r="B6974" t="s">
        <v>1701</v>
      </c>
      <c r="C6974" t="s">
        <v>25</v>
      </c>
      <c r="D6974">
        <v>3</v>
      </c>
      <c r="E6974">
        <v>6</v>
      </c>
      <c r="F697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974" t="s">
        <v>360</v>
      </c>
      <c r="H6974" t="s">
        <v>16</v>
      </c>
      <c r="I697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974">
        <v>12.5</v>
      </c>
      <c r="K6974">
        <v>9.3000000000000007</v>
      </c>
      <c r="L6974">
        <v>11.1</v>
      </c>
      <c r="M6974">
        <v>25</v>
      </c>
      <c r="N6974">
        <v>261</v>
      </c>
    </row>
    <row r="6975" spans="1:14" x14ac:dyDescent="0.35">
      <c r="A6975" t="s">
        <v>358</v>
      </c>
      <c r="B6975" t="s">
        <v>868</v>
      </c>
      <c r="C6975" t="s">
        <v>38</v>
      </c>
      <c r="D6975">
        <v>3</v>
      </c>
      <c r="E6975">
        <v>6</v>
      </c>
      <c r="F697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975" t="s">
        <v>360</v>
      </c>
      <c r="H6975" t="s">
        <v>16</v>
      </c>
      <c r="I697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975">
        <v>12.3</v>
      </c>
      <c r="K6975">
        <v>8.6999999999999993</v>
      </c>
      <c r="L6975">
        <v>10.7</v>
      </c>
      <c r="M6975">
        <v>26</v>
      </c>
      <c r="N6975">
        <v>251</v>
      </c>
    </row>
    <row r="6976" spans="1:14" x14ac:dyDescent="0.35">
      <c r="A6976" t="s">
        <v>358</v>
      </c>
      <c r="B6976" t="s">
        <v>1702</v>
      </c>
      <c r="C6976" t="s">
        <v>38</v>
      </c>
      <c r="D6976">
        <v>3</v>
      </c>
      <c r="E6976">
        <v>6</v>
      </c>
      <c r="F697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976" t="s">
        <v>360</v>
      </c>
      <c r="H6976" t="s">
        <v>16</v>
      </c>
      <c r="I697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976">
        <v>12.5</v>
      </c>
      <c r="K6976">
        <v>9.1999999999999993</v>
      </c>
      <c r="L6976">
        <v>11</v>
      </c>
      <c r="M6976">
        <v>26</v>
      </c>
      <c r="N6976">
        <v>259</v>
      </c>
    </row>
    <row r="6977" spans="1:14" x14ac:dyDescent="0.35">
      <c r="A6977" t="s">
        <v>358</v>
      </c>
      <c r="B6977" t="s">
        <v>370</v>
      </c>
      <c r="C6977" t="s">
        <v>21</v>
      </c>
      <c r="D6977">
        <v>2</v>
      </c>
      <c r="E6977">
        <v>4</v>
      </c>
      <c r="F697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977" t="s">
        <v>45</v>
      </c>
      <c r="H6977" t="s">
        <v>16</v>
      </c>
      <c r="I697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977">
        <v>10.8</v>
      </c>
      <c r="K6977">
        <v>8.3000000000000007</v>
      </c>
      <c r="L6977">
        <v>9.6999999999999993</v>
      </c>
      <c r="M6977">
        <v>29</v>
      </c>
      <c r="N6977">
        <v>228</v>
      </c>
    </row>
    <row r="6978" spans="1:14" x14ac:dyDescent="0.35">
      <c r="A6978" t="s">
        <v>358</v>
      </c>
      <c r="B6978" t="s">
        <v>372</v>
      </c>
      <c r="C6978" t="s">
        <v>21</v>
      </c>
      <c r="D6978">
        <v>3.5</v>
      </c>
      <c r="E6978">
        <v>6</v>
      </c>
      <c r="F697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978" t="s">
        <v>19</v>
      </c>
      <c r="H6978" t="s">
        <v>16</v>
      </c>
      <c r="I697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978">
        <v>12.5</v>
      </c>
      <c r="K6978">
        <v>9</v>
      </c>
      <c r="L6978">
        <v>10.9</v>
      </c>
      <c r="M6978">
        <v>26</v>
      </c>
      <c r="N6978">
        <v>257</v>
      </c>
    </row>
    <row r="6979" spans="1:14" x14ac:dyDescent="0.35">
      <c r="A6979" t="s">
        <v>358</v>
      </c>
      <c r="B6979" t="s">
        <v>375</v>
      </c>
      <c r="C6979" t="s">
        <v>66</v>
      </c>
      <c r="D6979">
        <v>5.6</v>
      </c>
      <c r="E6979">
        <v>8</v>
      </c>
      <c r="F697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979" t="s">
        <v>360</v>
      </c>
      <c r="H6979" t="s">
        <v>16</v>
      </c>
      <c r="I697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979">
        <v>17.8</v>
      </c>
      <c r="K6979">
        <v>12.3</v>
      </c>
      <c r="L6979">
        <v>15.3</v>
      </c>
      <c r="M6979">
        <v>18</v>
      </c>
      <c r="N6979">
        <v>360</v>
      </c>
    </row>
    <row r="6980" spans="1:14" x14ac:dyDescent="0.35">
      <c r="A6980" t="s">
        <v>376</v>
      </c>
      <c r="B6980" t="s">
        <v>1703</v>
      </c>
      <c r="C6980" t="s">
        <v>21</v>
      </c>
      <c r="D6980">
        <v>2</v>
      </c>
      <c r="E6980">
        <v>4</v>
      </c>
      <c r="F698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980" t="s">
        <v>440</v>
      </c>
      <c r="H6980" t="s">
        <v>16</v>
      </c>
      <c r="I698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980">
        <v>11</v>
      </c>
      <c r="K6980">
        <v>8.4</v>
      </c>
      <c r="L6980">
        <v>9.8000000000000007</v>
      </c>
      <c r="M6980">
        <v>29</v>
      </c>
      <c r="N6980">
        <v>231</v>
      </c>
    </row>
    <row r="6981" spans="1:14" x14ac:dyDescent="0.35">
      <c r="A6981" t="s">
        <v>376</v>
      </c>
      <c r="B6981" t="s">
        <v>2090</v>
      </c>
      <c r="C6981" t="s">
        <v>21</v>
      </c>
      <c r="D6981">
        <v>2</v>
      </c>
      <c r="E6981">
        <v>4</v>
      </c>
      <c r="F698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981" t="s">
        <v>440</v>
      </c>
      <c r="H6981" t="s">
        <v>16</v>
      </c>
      <c r="I698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981">
        <v>11.2</v>
      </c>
      <c r="K6981">
        <v>8.6</v>
      </c>
      <c r="L6981">
        <v>10.1</v>
      </c>
      <c r="M6981">
        <v>28</v>
      </c>
      <c r="N6981">
        <v>236</v>
      </c>
    </row>
    <row r="6982" spans="1:14" x14ac:dyDescent="0.35">
      <c r="A6982" t="s">
        <v>376</v>
      </c>
      <c r="B6982" t="s">
        <v>1358</v>
      </c>
      <c r="C6982" t="s">
        <v>21</v>
      </c>
      <c r="D6982">
        <v>2</v>
      </c>
      <c r="E6982">
        <v>4</v>
      </c>
      <c r="F698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982" t="s">
        <v>47</v>
      </c>
      <c r="H6982" t="s">
        <v>16</v>
      </c>
      <c r="I698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982">
        <v>10.7</v>
      </c>
      <c r="K6982">
        <v>8.8000000000000007</v>
      </c>
      <c r="L6982">
        <v>9.9</v>
      </c>
      <c r="M6982">
        <v>29</v>
      </c>
      <c r="N6982">
        <v>227</v>
      </c>
    </row>
    <row r="6983" spans="1:14" x14ac:dyDescent="0.35">
      <c r="A6983" t="s">
        <v>376</v>
      </c>
      <c r="B6983" t="s">
        <v>2091</v>
      </c>
      <c r="C6983" t="s">
        <v>21</v>
      </c>
      <c r="D6983">
        <v>2</v>
      </c>
      <c r="E6983">
        <v>4</v>
      </c>
      <c r="F698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983" t="s">
        <v>47</v>
      </c>
      <c r="H6983" t="s">
        <v>16</v>
      </c>
      <c r="I698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983">
        <v>10.9</v>
      </c>
      <c r="K6983">
        <v>8.6999999999999993</v>
      </c>
      <c r="L6983">
        <v>9.9</v>
      </c>
      <c r="M6983">
        <v>29</v>
      </c>
      <c r="N6983">
        <v>232</v>
      </c>
    </row>
    <row r="6984" spans="1:14" x14ac:dyDescent="0.35">
      <c r="A6984" t="s">
        <v>376</v>
      </c>
      <c r="B6984" t="s">
        <v>2092</v>
      </c>
      <c r="C6984" t="s">
        <v>21</v>
      </c>
      <c r="D6984">
        <v>3</v>
      </c>
      <c r="E6984">
        <v>6</v>
      </c>
      <c r="F698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984" t="s">
        <v>47</v>
      </c>
      <c r="H6984" t="s">
        <v>16</v>
      </c>
      <c r="I698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984">
        <v>13.3</v>
      </c>
      <c r="K6984">
        <v>10</v>
      </c>
      <c r="L6984">
        <v>11.8</v>
      </c>
      <c r="M6984">
        <v>24</v>
      </c>
      <c r="N6984">
        <v>277</v>
      </c>
    </row>
    <row r="6985" spans="1:14" x14ac:dyDescent="0.35">
      <c r="A6985" t="s">
        <v>376</v>
      </c>
      <c r="B6985" t="s">
        <v>2093</v>
      </c>
      <c r="C6985" t="s">
        <v>21</v>
      </c>
      <c r="D6985">
        <v>5</v>
      </c>
      <c r="E6985">
        <v>8</v>
      </c>
      <c r="F698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985" t="s">
        <v>47</v>
      </c>
      <c r="H6985" t="s">
        <v>16</v>
      </c>
      <c r="I698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985">
        <v>14.5</v>
      </c>
      <c r="K6985">
        <v>11</v>
      </c>
      <c r="L6985">
        <v>12.9</v>
      </c>
      <c r="M6985">
        <v>22</v>
      </c>
      <c r="N6985">
        <v>303</v>
      </c>
    </row>
    <row r="6986" spans="1:14" x14ac:dyDescent="0.35">
      <c r="A6986" t="s">
        <v>376</v>
      </c>
      <c r="B6986" t="s">
        <v>2094</v>
      </c>
      <c r="C6986" t="s">
        <v>31</v>
      </c>
      <c r="D6986">
        <v>2</v>
      </c>
      <c r="E6986">
        <v>4</v>
      </c>
      <c r="F698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986" t="s">
        <v>47</v>
      </c>
      <c r="H6986" t="s">
        <v>16</v>
      </c>
      <c r="I698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986">
        <v>10.199999999999999</v>
      </c>
      <c r="K6986">
        <v>7.8</v>
      </c>
      <c r="L6986">
        <v>9.1999999999999993</v>
      </c>
      <c r="M6986">
        <v>31</v>
      </c>
      <c r="N6986">
        <v>215</v>
      </c>
    </row>
    <row r="6987" spans="1:14" x14ac:dyDescent="0.35">
      <c r="A6987" t="s">
        <v>376</v>
      </c>
      <c r="B6987" t="s">
        <v>1704</v>
      </c>
      <c r="C6987" t="s">
        <v>31</v>
      </c>
      <c r="D6987">
        <v>3</v>
      </c>
      <c r="E6987">
        <v>6</v>
      </c>
      <c r="F698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987" t="s">
        <v>47</v>
      </c>
      <c r="H6987" t="s">
        <v>16</v>
      </c>
      <c r="I698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987">
        <v>11.9</v>
      </c>
      <c r="K6987">
        <v>8.5</v>
      </c>
      <c r="L6987">
        <v>10.4</v>
      </c>
      <c r="M6987">
        <v>27</v>
      </c>
      <c r="N6987">
        <v>242</v>
      </c>
    </row>
    <row r="6988" spans="1:14" x14ac:dyDescent="0.35">
      <c r="A6988" t="s">
        <v>376</v>
      </c>
      <c r="B6988" t="s">
        <v>1705</v>
      </c>
      <c r="C6988" t="s">
        <v>31</v>
      </c>
      <c r="D6988">
        <v>3</v>
      </c>
      <c r="E6988">
        <v>6</v>
      </c>
      <c r="F698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988" t="s">
        <v>47</v>
      </c>
      <c r="H6988" t="s">
        <v>16</v>
      </c>
      <c r="I698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988">
        <v>12.4</v>
      </c>
      <c r="K6988">
        <v>8.8000000000000007</v>
      </c>
      <c r="L6988">
        <v>10.8</v>
      </c>
      <c r="M6988">
        <v>26</v>
      </c>
      <c r="N6988">
        <v>253</v>
      </c>
    </row>
    <row r="6989" spans="1:14" x14ac:dyDescent="0.35">
      <c r="A6989" t="s">
        <v>376</v>
      </c>
      <c r="B6989" t="s">
        <v>1706</v>
      </c>
      <c r="C6989" t="s">
        <v>31</v>
      </c>
      <c r="D6989">
        <v>3</v>
      </c>
      <c r="E6989">
        <v>6</v>
      </c>
      <c r="F698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989" t="s">
        <v>47</v>
      </c>
      <c r="H6989" t="s">
        <v>16</v>
      </c>
      <c r="I698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989">
        <v>13</v>
      </c>
      <c r="K6989">
        <v>9.1999999999999993</v>
      </c>
      <c r="L6989">
        <v>11.3</v>
      </c>
      <c r="M6989">
        <v>25</v>
      </c>
      <c r="N6989">
        <v>265</v>
      </c>
    </row>
    <row r="6990" spans="1:14" x14ac:dyDescent="0.35">
      <c r="A6990" t="s">
        <v>376</v>
      </c>
      <c r="B6990" t="s">
        <v>1710</v>
      </c>
      <c r="C6990" t="s">
        <v>31</v>
      </c>
      <c r="D6990">
        <v>5</v>
      </c>
      <c r="E6990">
        <v>8</v>
      </c>
      <c r="F699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990" t="s">
        <v>47</v>
      </c>
      <c r="H6990" t="s">
        <v>16</v>
      </c>
      <c r="I699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990">
        <v>15.2</v>
      </c>
      <c r="K6990">
        <v>9.8000000000000007</v>
      </c>
      <c r="L6990">
        <v>12.7</v>
      </c>
      <c r="M6990">
        <v>22</v>
      </c>
      <c r="N6990">
        <v>299</v>
      </c>
    </row>
    <row r="6991" spans="1:14" x14ac:dyDescent="0.35">
      <c r="A6991" t="s">
        <v>376</v>
      </c>
      <c r="B6991" t="s">
        <v>2095</v>
      </c>
      <c r="C6991" t="s">
        <v>31</v>
      </c>
      <c r="D6991">
        <v>5</v>
      </c>
      <c r="E6991">
        <v>8</v>
      </c>
      <c r="F699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991" t="s">
        <v>47</v>
      </c>
      <c r="H6991" t="s">
        <v>16</v>
      </c>
      <c r="I699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991">
        <v>15.2</v>
      </c>
      <c r="K6991">
        <v>9.8000000000000007</v>
      </c>
      <c r="L6991">
        <v>12.7</v>
      </c>
      <c r="M6991">
        <v>22</v>
      </c>
      <c r="N6991">
        <v>299</v>
      </c>
    </row>
    <row r="6992" spans="1:14" x14ac:dyDescent="0.35">
      <c r="A6992" t="s">
        <v>376</v>
      </c>
      <c r="B6992" t="s">
        <v>2096</v>
      </c>
      <c r="C6992" t="s">
        <v>31</v>
      </c>
      <c r="D6992">
        <v>2</v>
      </c>
      <c r="E6992">
        <v>4</v>
      </c>
      <c r="F699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992" t="s">
        <v>47</v>
      </c>
      <c r="H6992" t="s">
        <v>16</v>
      </c>
      <c r="I699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992">
        <v>10.199999999999999</v>
      </c>
      <c r="K6992">
        <v>7.8</v>
      </c>
      <c r="L6992">
        <v>9.1999999999999993</v>
      </c>
      <c r="M6992">
        <v>31</v>
      </c>
      <c r="N6992">
        <v>215</v>
      </c>
    </row>
    <row r="6993" spans="1:14" x14ac:dyDescent="0.35">
      <c r="A6993" t="s">
        <v>376</v>
      </c>
      <c r="B6993" t="s">
        <v>1707</v>
      </c>
      <c r="C6993" t="s">
        <v>31</v>
      </c>
      <c r="D6993">
        <v>3</v>
      </c>
      <c r="E6993">
        <v>6</v>
      </c>
      <c r="F699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993" t="s">
        <v>47</v>
      </c>
      <c r="H6993" t="s">
        <v>16</v>
      </c>
      <c r="I699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993">
        <v>11.9</v>
      </c>
      <c r="K6993">
        <v>8.5</v>
      </c>
      <c r="L6993">
        <v>10.4</v>
      </c>
      <c r="M6993">
        <v>27</v>
      </c>
      <c r="N6993">
        <v>242</v>
      </c>
    </row>
    <row r="6994" spans="1:14" x14ac:dyDescent="0.35">
      <c r="A6994" t="s">
        <v>376</v>
      </c>
      <c r="B6994" t="s">
        <v>1708</v>
      </c>
      <c r="C6994" t="s">
        <v>31</v>
      </c>
      <c r="D6994">
        <v>3</v>
      </c>
      <c r="E6994">
        <v>6</v>
      </c>
      <c r="F699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994" t="s">
        <v>47</v>
      </c>
      <c r="H6994" t="s">
        <v>16</v>
      </c>
      <c r="I699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994">
        <v>12.4</v>
      </c>
      <c r="K6994">
        <v>8.8000000000000007</v>
      </c>
      <c r="L6994">
        <v>10.8</v>
      </c>
      <c r="M6994">
        <v>26</v>
      </c>
      <c r="N6994">
        <v>253</v>
      </c>
    </row>
    <row r="6995" spans="1:14" x14ac:dyDescent="0.35">
      <c r="A6995" t="s">
        <v>376</v>
      </c>
      <c r="B6995" t="s">
        <v>1709</v>
      </c>
      <c r="C6995" t="s">
        <v>31</v>
      </c>
      <c r="D6995">
        <v>3</v>
      </c>
      <c r="E6995">
        <v>6</v>
      </c>
      <c r="F699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6995" t="s">
        <v>47</v>
      </c>
      <c r="H6995" t="s">
        <v>16</v>
      </c>
      <c r="I699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995">
        <v>13</v>
      </c>
      <c r="K6995">
        <v>9.1999999999999993</v>
      </c>
      <c r="L6995">
        <v>11.3</v>
      </c>
      <c r="M6995">
        <v>25</v>
      </c>
      <c r="N6995">
        <v>265</v>
      </c>
    </row>
    <row r="6996" spans="1:14" x14ac:dyDescent="0.35">
      <c r="A6996" t="s">
        <v>376</v>
      </c>
      <c r="B6996" t="s">
        <v>1711</v>
      </c>
      <c r="C6996" t="s">
        <v>31</v>
      </c>
      <c r="D6996">
        <v>5</v>
      </c>
      <c r="E6996">
        <v>8</v>
      </c>
      <c r="F699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996" t="s">
        <v>47</v>
      </c>
      <c r="H6996" t="s">
        <v>16</v>
      </c>
      <c r="I699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996">
        <v>15.2</v>
      </c>
      <c r="K6996">
        <v>9.8000000000000007</v>
      </c>
      <c r="L6996">
        <v>12.7</v>
      </c>
      <c r="M6996">
        <v>22</v>
      </c>
      <c r="N6996">
        <v>299</v>
      </c>
    </row>
    <row r="6997" spans="1:14" x14ac:dyDescent="0.35">
      <c r="A6997" t="s">
        <v>376</v>
      </c>
      <c r="B6997" t="s">
        <v>2097</v>
      </c>
      <c r="C6997" t="s">
        <v>31</v>
      </c>
      <c r="D6997">
        <v>5</v>
      </c>
      <c r="E6997">
        <v>8</v>
      </c>
      <c r="F699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6997" t="s">
        <v>47</v>
      </c>
      <c r="H6997" t="s">
        <v>16</v>
      </c>
      <c r="I699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997">
        <v>15.2</v>
      </c>
      <c r="K6997">
        <v>9.8000000000000007</v>
      </c>
      <c r="L6997">
        <v>12.7</v>
      </c>
      <c r="M6997">
        <v>22</v>
      </c>
      <c r="N6997">
        <v>299</v>
      </c>
    </row>
    <row r="6998" spans="1:14" x14ac:dyDescent="0.35">
      <c r="A6998" t="s">
        <v>376</v>
      </c>
      <c r="B6998" t="s">
        <v>2098</v>
      </c>
      <c r="C6998" t="s">
        <v>14</v>
      </c>
      <c r="D6998">
        <v>2</v>
      </c>
      <c r="E6998">
        <v>4</v>
      </c>
      <c r="F699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998" t="s">
        <v>47</v>
      </c>
      <c r="H6998" t="s">
        <v>16</v>
      </c>
      <c r="I699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998">
        <v>9.8000000000000007</v>
      </c>
      <c r="K6998">
        <v>6.9</v>
      </c>
      <c r="L6998">
        <v>8.5</v>
      </c>
      <c r="M6998">
        <v>33</v>
      </c>
      <c r="N6998">
        <v>200</v>
      </c>
    </row>
    <row r="6999" spans="1:14" x14ac:dyDescent="0.35">
      <c r="A6999" t="s">
        <v>376</v>
      </c>
      <c r="B6999" t="s">
        <v>2099</v>
      </c>
      <c r="C6999" t="s">
        <v>14</v>
      </c>
      <c r="D6999">
        <v>2</v>
      </c>
      <c r="E6999">
        <v>4</v>
      </c>
      <c r="F699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6999" t="s">
        <v>47</v>
      </c>
      <c r="H6999" t="s">
        <v>16</v>
      </c>
      <c r="I699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6999">
        <v>10.7</v>
      </c>
      <c r="K6999">
        <v>7.7</v>
      </c>
      <c r="L6999">
        <v>9.4</v>
      </c>
      <c r="M6999">
        <v>30</v>
      </c>
      <c r="N6999">
        <v>220</v>
      </c>
    </row>
    <row r="7000" spans="1:14" x14ac:dyDescent="0.35">
      <c r="A7000" t="s">
        <v>376</v>
      </c>
      <c r="B7000" t="s">
        <v>1364</v>
      </c>
      <c r="C7000" t="s">
        <v>25</v>
      </c>
      <c r="D7000">
        <v>2</v>
      </c>
      <c r="E7000">
        <v>4</v>
      </c>
      <c r="F700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000" t="s">
        <v>47</v>
      </c>
      <c r="H7000" t="s">
        <v>16</v>
      </c>
      <c r="I700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000">
        <v>10.1</v>
      </c>
      <c r="K7000">
        <v>7.2</v>
      </c>
      <c r="L7000">
        <v>8.8000000000000007</v>
      </c>
      <c r="M7000">
        <v>32</v>
      </c>
      <c r="N7000">
        <v>207</v>
      </c>
    </row>
    <row r="7001" spans="1:14" x14ac:dyDescent="0.35">
      <c r="A7001" t="s">
        <v>376</v>
      </c>
      <c r="B7001" t="s">
        <v>2100</v>
      </c>
      <c r="C7001" t="s">
        <v>25</v>
      </c>
      <c r="D7001">
        <v>2</v>
      </c>
      <c r="E7001">
        <v>4</v>
      </c>
      <c r="F700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001" t="s">
        <v>47</v>
      </c>
      <c r="H7001" t="s">
        <v>16</v>
      </c>
      <c r="I700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001">
        <v>10.6</v>
      </c>
      <c r="K7001">
        <v>7.6</v>
      </c>
      <c r="L7001">
        <v>9.1999999999999993</v>
      </c>
      <c r="M7001">
        <v>31</v>
      </c>
      <c r="N7001">
        <v>217</v>
      </c>
    </row>
    <row r="7002" spans="1:14" x14ac:dyDescent="0.35">
      <c r="A7002" t="s">
        <v>376</v>
      </c>
      <c r="B7002" t="s">
        <v>2101</v>
      </c>
      <c r="C7002" t="s">
        <v>25</v>
      </c>
      <c r="D7002">
        <v>3</v>
      </c>
      <c r="E7002">
        <v>6</v>
      </c>
      <c r="F700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002" t="s">
        <v>47</v>
      </c>
      <c r="H7002" t="s">
        <v>16</v>
      </c>
      <c r="I700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002">
        <v>12</v>
      </c>
      <c r="K7002">
        <v>8.4</v>
      </c>
      <c r="L7002">
        <v>10.4</v>
      </c>
      <c r="M7002">
        <v>27</v>
      </c>
      <c r="N7002">
        <v>243</v>
      </c>
    </row>
    <row r="7003" spans="1:14" x14ac:dyDescent="0.35">
      <c r="A7003" t="s">
        <v>396</v>
      </c>
      <c r="B7003" t="s">
        <v>1714</v>
      </c>
      <c r="C7003" t="s">
        <v>21</v>
      </c>
      <c r="D7003">
        <v>2</v>
      </c>
      <c r="E7003">
        <v>4</v>
      </c>
      <c r="F700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003" t="s">
        <v>398</v>
      </c>
      <c r="H7003" t="s">
        <v>144</v>
      </c>
      <c r="I700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003">
        <v>10.4</v>
      </c>
      <c r="K7003">
        <v>7.6</v>
      </c>
      <c r="L7003">
        <v>9.1</v>
      </c>
      <c r="M7003">
        <v>31</v>
      </c>
      <c r="N7003">
        <v>214</v>
      </c>
    </row>
    <row r="7004" spans="1:14" x14ac:dyDescent="0.35">
      <c r="A7004" t="s">
        <v>396</v>
      </c>
      <c r="B7004" t="s">
        <v>1714</v>
      </c>
      <c r="C7004" t="s">
        <v>21</v>
      </c>
      <c r="D7004">
        <v>2.4</v>
      </c>
      <c r="E7004">
        <v>4</v>
      </c>
      <c r="F700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004" t="s">
        <v>398</v>
      </c>
      <c r="H7004" t="s">
        <v>144</v>
      </c>
      <c r="I700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004">
        <v>10.8</v>
      </c>
      <c r="K7004">
        <v>7.6</v>
      </c>
      <c r="L7004">
        <v>9.3000000000000007</v>
      </c>
      <c r="M7004">
        <v>30</v>
      </c>
      <c r="N7004">
        <v>219</v>
      </c>
    </row>
    <row r="7005" spans="1:14" x14ac:dyDescent="0.35">
      <c r="A7005" t="s">
        <v>396</v>
      </c>
      <c r="B7005" t="s">
        <v>1714</v>
      </c>
      <c r="C7005" t="s">
        <v>21</v>
      </c>
      <c r="D7005">
        <v>3.2</v>
      </c>
      <c r="E7005">
        <v>6</v>
      </c>
      <c r="F700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005" t="s">
        <v>398</v>
      </c>
      <c r="H7005" t="s">
        <v>144</v>
      </c>
      <c r="I700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005">
        <v>11.9</v>
      </c>
      <c r="K7005">
        <v>8.1999999999999993</v>
      </c>
      <c r="L7005">
        <v>10.199999999999999</v>
      </c>
      <c r="M7005">
        <v>28</v>
      </c>
      <c r="N7005">
        <v>240</v>
      </c>
    </row>
    <row r="7006" spans="1:14" x14ac:dyDescent="0.35">
      <c r="A7006" t="s">
        <v>396</v>
      </c>
      <c r="B7006" t="s">
        <v>1715</v>
      </c>
      <c r="C7006" t="s">
        <v>21</v>
      </c>
      <c r="D7006">
        <v>2</v>
      </c>
      <c r="E7006">
        <v>4</v>
      </c>
      <c r="F700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006" t="s">
        <v>398</v>
      </c>
      <c r="H7006" t="s">
        <v>144</v>
      </c>
      <c r="I700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006">
        <v>11.2</v>
      </c>
      <c r="K7006">
        <v>8</v>
      </c>
      <c r="L7006">
        <v>9.8000000000000007</v>
      </c>
      <c r="M7006">
        <v>29</v>
      </c>
      <c r="N7006">
        <v>229</v>
      </c>
    </row>
    <row r="7007" spans="1:14" x14ac:dyDescent="0.35">
      <c r="A7007" t="s">
        <v>396</v>
      </c>
      <c r="B7007" t="s">
        <v>1715</v>
      </c>
      <c r="C7007" t="s">
        <v>21</v>
      </c>
      <c r="D7007">
        <v>2.4</v>
      </c>
      <c r="E7007">
        <v>4</v>
      </c>
      <c r="F700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007" t="s">
        <v>398</v>
      </c>
      <c r="H7007" t="s">
        <v>144</v>
      </c>
      <c r="I700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007">
        <v>11.2</v>
      </c>
      <c r="K7007">
        <v>8</v>
      </c>
      <c r="L7007">
        <v>9.8000000000000007</v>
      </c>
      <c r="M7007">
        <v>29</v>
      </c>
      <c r="N7007">
        <v>230</v>
      </c>
    </row>
    <row r="7008" spans="1:14" x14ac:dyDescent="0.35">
      <c r="A7008" t="s">
        <v>396</v>
      </c>
      <c r="B7008" t="s">
        <v>1715</v>
      </c>
      <c r="C7008" t="s">
        <v>21</v>
      </c>
      <c r="D7008">
        <v>3.2</v>
      </c>
      <c r="E7008">
        <v>6</v>
      </c>
      <c r="F700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008" t="s">
        <v>398</v>
      </c>
      <c r="H7008" t="s">
        <v>144</v>
      </c>
      <c r="I700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008">
        <v>12.2</v>
      </c>
      <c r="K7008">
        <v>8.6</v>
      </c>
      <c r="L7008">
        <v>10.6</v>
      </c>
      <c r="M7008">
        <v>27</v>
      </c>
      <c r="N7008">
        <v>249</v>
      </c>
    </row>
    <row r="7009" spans="1:14" x14ac:dyDescent="0.35">
      <c r="A7009" t="s">
        <v>396</v>
      </c>
      <c r="B7009" t="s">
        <v>1716</v>
      </c>
      <c r="C7009" t="s">
        <v>21</v>
      </c>
      <c r="D7009">
        <v>2</v>
      </c>
      <c r="E7009">
        <v>4</v>
      </c>
      <c r="F700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009" t="s">
        <v>398</v>
      </c>
      <c r="H7009" t="s">
        <v>144</v>
      </c>
      <c r="I700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009">
        <v>11.5</v>
      </c>
      <c r="K7009">
        <v>8.6</v>
      </c>
      <c r="L7009">
        <v>10.199999999999999</v>
      </c>
      <c r="M7009">
        <v>28</v>
      </c>
      <c r="N7009">
        <v>240</v>
      </c>
    </row>
    <row r="7010" spans="1:14" x14ac:dyDescent="0.35">
      <c r="A7010" t="s">
        <v>396</v>
      </c>
      <c r="B7010" t="s">
        <v>1716</v>
      </c>
      <c r="C7010" t="s">
        <v>21</v>
      </c>
      <c r="D7010">
        <v>3.2</v>
      </c>
      <c r="E7010">
        <v>6</v>
      </c>
      <c r="F701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010" t="s">
        <v>398</v>
      </c>
      <c r="H7010" t="s">
        <v>144</v>
      </c>
      <c r="I701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010">
        <v>12.8</v>
      </c>
      <c r="K7010">
        <v>9</v>
      </c>
      <c r="L7010">
        <v>11.1</v>
      </c>
      <c r="M7010">
        <v>25</v>
      </c>
      <c r="N7010">
        <v>259</v>
      </c>
    </row>
    <row r="7011" spans="1:14" x14ac:dyDescent="0.35">
      <c r="A7011" t="s">
        <v>396</v>
      </c>
      <c r="B7011" t="s">
        <v>1717</v>
      </c>
      <c r="C7011" t="s">
        <v>21</v>
      </c>
      <c r="D7011">
        <v>2</v>
      </c>
      <c r="E7011">
        <v>4</v>
      </c>
      <c r="F701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011" t="s">
        <v>398</v>
      </c>
      <c r="H7011" t="s">
        <v>144</v>
      </c>
      <c r="I701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011">
        <v>11.8</v>
      </c>
      <c r="K7011">
        <v>9.1999999999999993</v>
      </c>
      <c r="L7011">
        <v>10.6</v>
      </c>
      <c r="M7011">
        <v>27</v>
      </c>
      <c r="N7011">
        <v>249</v>
      </c>
    </row>
    <row r="7012" spans="1:14" x14ac:dyDescent="0.35">
      <c r="A7012" t="s">
        <v>396</v>
      </c>
      <c r="B7012" t="s">
        <v>1717</v>
      </c>
      <c r="C7012" t="s">
        <v>21</v>
      </c>
      <c r="D7012">
        <v>3.2</v>
      </c>
      <c r="E7012">
        <v>6</v>
      </c>
      <c r="F701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012" t="s">
        <v>398</v>
      </c>
      <c r="H7012" t="s">
        <v>144</v>
      </c>
      <c r="I701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012">
        <v>12.9</v>
      </c>
      <c r="K7012">
        <v>9.9</v>
      </c>
      <c r="L7012">
        <v>11.6</v>
      </c>
      <c r="M7012">
        <v>24</v>
      </c>
      <c r="N7012">
        <v>269</v>
      </c>
    </row>
    <row r="7013" spans="1:14" x14ac:dyDescent="0.35">
      <c r="A7013" t="s">
        <v>396</v>
      </c>
      <c r="B7013" t="s">
        <v>1718</v>
      </c>
      <c r="C7013" t="s">
        <v>21</v>
      </c>
      <c r="D7013">
        <v>2.4</v>
      </c>
      <c r="E7013">
        <v>4</v>
      </c>
      <c r="F701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013" t="s">
        <v>36</v>
      </c>
      <c r="H7013" t="s">
        <v>144</v>
      </c>
      <c r="I701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013">
        <v>10.6</v>
      </c>
      <c r="K7013">
        <v>7.6</v>
      </c>
      <c r="L7013">
        <v>9.3000000000000007</v>
      </c>
      <c r="M7013">
        <v>30</v>
      </c>
      <c r="N7013">
        <v>218</v>
      </c>
    </row>
    <row r="7014" spans="1:14" x14ac:dyDescent="0.35">
      <c r="A7014" t="s">
        <v>396</v>
      </c>
      <c r="B7014" t="s">
        <v>1718</v>
      </c>
      <c r="C7014" t="s">
        <v>21</v>
      </c>
      <c r="D7014">
        <v>2.4</v>
      </c>
      <c r="E7014">
        <v>4</v>
      </c>
      <c r="F701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014" t="s">
        <v>17</v>
      </c>
      <c r="H7014" t="s">
        <v>144</v>
      </c>
      <c r="I701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014">
        <v>10.4</v>
      </c>
      <c r="K7014">
        <v>7.3</v>
      </c>
      <c r="L7014">
        <v>9</v>
      </c>
      <c r="M7014">
        <v>31</v>
      </c>
      <c r="N7014">
        <v>211</v>
      </c>
    </row>
    <row r="7015" spans="1:14" x14ac:dyDescent="0.35">
      <c r="A7015" t="s">
        <v>396</v>
      </c>
      <c r="B7015" t="s">
        <v>1719</v>
      </c>
      <c r="C7015" t="s">
        <v>21</v>
      </c>
      <c r="D7015">
        <v>2.4</v>
      </c>
      <c r="E7015">
        <v>4</v>
      </c>
      <c r="F701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015" t="s">
        <v>398</v>
      </c>
      <c r="H7015" t="s">
        <v>144</v>
      </c>
      <c r="I701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015">
        <v>10.8</v>
      </c>
      <c r="K7015">
        <v>7.8</v>
      </c>
      <c r="L7015">
        <v>9.5</v>
      </c>
      <c r="M7015">
        <v>30</v>
      </c>
      <c r="N7015">
        <v>222</v>
      </c>
    </row>
    <row r="7016" spans="1:14" x14ac:dyDescent="0.35">
      <c r="A7016" t="s">
        <v>396</v>
      </c>
      <c r="B7016" t="s">
        <v>1719</v>
      </c>
      <c r="C7016" t="s">
        <v>21</v>
      </c>
      <c r="D7016">
        <v>2.4</v>
      </c>
      <c r="E7016">
        <v>4</v>
      </c>
      <c r="F701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016" t="s">
        <v>17</v>
      </c>
      <c r="H7016" t="s">
        <v>144</v>
      </c>
      <c r="I701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016">
        <v>10.8</v>
      </c>
      <c r="K7016">
        <v>7.6</v>
      </c>
      <c r="L7016">
        <v>9.4</v>
      </c>
      <c r="M7016">
        <v>30</v>
      </c>
      <c r="N7016">
        <v>221</v>
      </c>
    </row>
    <row r="7017" spans="1:14" x14ac:dyDescent="0.35">
      <c r="A7017" t="s">
        <v>396</v>
      </c>
      <c r="B7017" t="s">
        <v>2102</v>
      </c>
      <c r="C7017" t="s">
        <v>203</v>
      </c>
      <c r="D7017">
        <v>3.6</v>
      </c>
      <c r="E7017">
        <v>6</v>
      </c>
      <c r="F701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017" t="s">
        <v>55</v>
      </c>
      <c r="H7017" t="s">
        <v>144</v>
      </c>
      <c r="I701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017">
        <v>13.7</v>
      </c>
      <c r="K7017">
        <v>10.7</v>
      </c>
      <c r="L7017">
        <v>12.3</v>
      </c>
      <c r="M7017">
        <v>23</v>
      </c>
      <c r="N7017">
        <v>290</v>
      </c>
    </row>
    <row r="7018" spans="1:14" x14ac:dyDescent="0.35">
      <c r="A7018" t="s">
        <v>396</v>
      </c>
      <c r="B7018" t="s">
        <v>2102</v>
      </c>
      <c r="C7018" t="s">
        <v>203</v>
      </c>
      <c r="D7018">
        <v>3.6</v>
      </c>
      <c r="E7018">
        <v>6</v>
      </c>
      <c r="F701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018" t="s">
        <v>17</v>
      </c>
      <c r="H7018" t="s">
        <v>144</v>
      </c>
      <c r="I701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018">
        <v>14.3</v>
      </c>
      <c r="K7018">
        <v>10.4</v>
      </c>
      <c r="L7018">
        <v>12.6</v>
      </c>
      <c r="M7018">
        <v>22</v>
      </c>
      <c r="N7018">
        <v>296</v>
      </c>
    </row>
    <row r="7019" spans="1:14" x14ac:dyDescent="0.35">
      <c r="A7019" t="s">
        <v>396</v>
      </c>
      <c r="B7019" t="s">
        <v>1720</v>
      </c>
      <c r="C7019" t="s">
        <v>66</v>
      </c>
      <c r="D7019">
        <v>3.6</v>
      </c>
      <c r="E7019">
        <v>6</v>
      </c>
      <c r="F701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019" t="s">
        <v>55</v>
      </c>
      <c r="H7019" t="s">
        <v>144</v>
      </c>
      <c r="I701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019">
        <v>12.7</v>
      </c>
      <c r="K7019">
        <v>9.6</v>
      </c>
      <c r="L7019">
        <v>11.3</v>
      </c>
      <c r="M7019">
        <v>25</v>
      </c>
      <c r="N7019">
        <v>265</v>
      </c>
    </row>
    <row r="7020" spans="1:14" x14ac:dyDescent="0.35">
      <c r="A7020" t="s">
        <v>396</v>
      </c>
      <c r="B7020" t="s">
        <v>1720</v>
      </c>
      <c r="C7020" t="s">
        <v>66</v>
      </c>
      <c r="D7020">
        <v>5.7</v>
      </c>
      <c r="E7020">
        <v>8</v>
      </c>
      <c r="F702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020" t="s">
        <v>55</v>
      </c>
      <c r="H7020" t="s">
        <v>144</v>
      </c>
      <c r="I702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020">
        <v>16.7</v>
      </c>
      <c r="K7020">
        <v>10.9</v>
      </c>
      <c r="L7020">
        <v>14.1</v>
      </c>
      <c r="M7020">
        <v>20</v>
      </c>
      <c r="N7020">
        <v>331</v>
      </c>
    </row>
    <row r="7021" spans="1:14" x14ac:dyDescent="0.35">
      <c r="A7021" t="s">
        <v>396</v>
      </c>
      <c r="B7021" t="s">
        <v>1723</v>
      </c>
      <c r="C7021" t="s">
        <v>66</v>
      </c>
      <c r="D7021">
        <v>6.2</v>
      </c>
      <c r="E7021">
        <v>8</v>
      </c>
      <c r="F702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021" t="s">
        <v>55</v>
      </c>
      <c r="H7021" t="s">
        <v>16</v>
      </c>
      <c r="I702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021">
        <v>20.9</v>
      </c>
      <c r="K7021">
        <v>13.8</v>
      </c>
      <c r="L7021">
        <v>17.7</v>
      </c>
      <c r="M7021">
        <v>16</v>
      </c>
      <c r="N7021">
        <v>413</v>
      </c>
    </row>
    <row r="7022" spans="1:14" x14ac:dyDescent="0.35">
      <c r="A7022" t="s">
        <v>396</v>
      </c>
      <c r="B7022" t="s">
        <v>1722</v>
      </c>
      <c r="C7022" t="s">
        <v>66</v>
      </c>
      <c r="D7022">
        <v>6.4</v>
      </c>
      <c r="E7022">
        <v>8</v>
      </c>
      <c r="F702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022" t="s">
        <v>55</v>
      </c>
      <c r="H7022" t="s">
        <v>16</v>
      </c>
      <c r="I702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022">
        <v>18.3</v>
      </c>
      <c r="K7022">
        <v>12.6</v>
      </c>
      <c r="L7022">
        <v>15.7</v>
      </c>
      <c r="M7022">
        <v>18</v>
      </c>
      <c r="N7022">
        <v>368</v>
      </c>
    </row>
    <row r="7023" spans="1:14" x14ac:dyDescent="0.35">
      <c r="A7023" t="s">
        <v>396</v>
      </c>
      <c r="B7023" t="s">
        <v>1724</v>
      </c>
      <c r="C7023" t="s">
        <v>21</v>
      </c>
      <c r="D7023">
        <v>1.3</v>
      </c>
      <c r="E7023">
        <v>4</v>
      </c>
      <c r="F702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023" t="s">
        <v>398</v>
      </c>
      <c r="H7023" t="s">
        <v>144</v>
      </c>
      <c r="I702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023">
        <v>9.8000000000000007</v>
      </c>
      <c r="K7023">
        <v>7.4</v>
      </c>
      <c r="L7023">
        <v>8.6999999999999993</v>
      </c>
      <c r="M7023">
        <v>32</v>
      </c>
      <c r="N7023">
        <v>204</v>
      </c>
    </row>
    <row r="7024" spans="1:14" x14ac:dyDescent="0.35">
      <c r="A7024" t="s">
        <v>396</v>
      </c>
      <c r="B7024" t="s">
        <v>1724</v>
      </c>
      <c r="C7024" t="s">
        <v>21</v>
      </c>
      <c r="D7024">
        <v>2.4</v>
      </c>
      <c r="E7024">
        <v>4</v>
      </c>
      <c r="F702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024" t="s">
        <v>398</v>
      </c>
      <c r="H7024" t="s">
        <v>144</v>
      </c>
      <c r="I702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024">
        <v>10.8</v>
      </c>
      <c r="K7024">
        <v>7.8</v>
      </c>
      <c r="L7024">
        <v>9.5</v>
      </c>
      <c r="M7024">
        <v>30</v>
      </c>
      <c r="N7024">
        <v>222</v>
      </c>
    </row>
    <row r="7025" spans="1:14" x14ac:dyDescent="0.35">
      <c r="A7025" t="s">
        <v>396</v>
      </c>
      <c r="B7025" t="s">
        <v>1725</v>
      </c>
      <c r="C7025" t="s">
        <v>21</v>
      </c>
      <c r="D7025">
        <v>1.3</v>
      </c>
      <c r="E7025">
        <v>4</v>
      </c>
      <c r="F702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025" t="s">
        <v>398</v>
      </c>
      <c r="H7025" t="s">
        <v>144</v>
      </c>
      <c r="I702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025">
        <v>10.1</v>
      </c>
      <c r="K7025">
        <v>8.1</v>
      </c>
      <c r="L7025">
        <v>9.1999999999999993</v>
      </c>
      <c r="M7025">
        <v>31</v>
      </c>
      <c r="N7025">
        <v>216</v>
      </c>
    </row>
    <row r="7026" spans="1:14" x14ac:dyDescent="0.35">
      <c r="A7026" t="s">
        <v>396</v>
      </c>
      <c r="B7026" t="s">
        <v>1726</v>
      </c>
      <c r="C7026" t="s">
        <v>21</v>
      </c>
      <c r="D7026">
        <v>1.3</v>
      </c>
      <c r="E7026">
        <v>4</v>
      </c>
      <c r="F702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026" t="s">
        <v>398</v>
      </c>
      <c r="H7026" t="s">
        <v>144</v>
      </c>
      <c r="I702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026">
        <v>10.8</v>
      </c>
      <c r="K7026">
        <v>8.6999999999999993</v>
      </c>
      <c r="L7026">
        <v>9.9</v>
      </c>
      <c r="M7026">
        <v>29</v>
      </c>
      <c r="N7026">
        <v>230</v>
      </c>
    </row>
    <row r="7027" spans="1:14" x14ac:dyDescent="0.35">
      <c r="A7027" t="s">
        <v>396</v>
      </c>
      <c r="B7027" t="s">
        <v>1725</v>
      </c>
      <c r="C7027" t="s">
        <v>21</v>
      </c>
      <c r="D7027">
        <v>2.4</v>
      </c>
      <c r="E7027">
        <v>4</v>
      </c>
      <c r="F702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027" t="s">
        <v>398</v>
      </c>
      <c r="H7027" t="s">
        <v>144</v>
      </c>
      <c r="I702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027">
        <v>11.2</v>
      </c>
      <c r="K7027">
        <v>8.1999999999999993</v>
      </c>
      <c r="L7027">
        <v>9.8000000000000007</v>
      </c>
      <c r="M7027">
        <v>29</v>
      </c>
      <c r="N7027">
        <v>230</v>
      </c>
    </row>
    <row r="7028" spans="1:14" x14ac:dyDescent="0.35">
      <c r="A7028" t="s">
        <v>396</v>
      </c>
      <c r="B7028" t="s">
        <v>2103</v>
      </c>
      <c r="C7028" t="s">
        <v>21</v>
      </c>
      <c r="D7028">
        <v>2</v>
      </c>
      <c r="E7028">
        <v>4</v>
      </c>
      <c r="F702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028" t="s">
        <v>55</v>
      </c>
      <c r="H7028" t="s">
        <v>144</v>
      </c>
      <c r="I702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028">
        <v>10.7</v>
      </c>
      <c r="K7028">
        <v>9.8000000000000007</v>
      </c>
      <c r="L7028">
        <v>10.3</v>
      </c>
      <c r="M7028">
        <v>27</v>
      </c>
      <c r="N7028">
        <v>241</v>
      </c>
    </row>
    <row r="7029" spans="1:14" x14ac:dyDescent="0.35">
      <c r="A7029" t="s">
        <v>396</v>
      </c>
      <c r="B7029" t="s">
        <v>2103</v>
      </c>
      <c r="C7029" t="s">
        <v>21</v>
      </c>
      <c r="D7029">
        <v>3.6</v>
      </c>
      <c r="E7029">
        <v>6</v>
      </c>
      <c r="F702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029" t="s">
        <v>55</v>
      </c>
      <c r="H7029" t="s">
        <v>144</v>
      </c>
      <c r="I702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029">
        <v>12.8</v>
      </c>
      <c r="K7029">
        <v>10.4</v>
      </c>
      <c r="L7029">
        <v>11.8</v>
      </c>
      <c r="M7029">
        <v>24</v>
      </c>
      <c r="N7029">
        <v>274</v>
      </c>
    </row>
    <row r="7030" spans="1:14" x14ac:dyDescent="0.35">
      <c r="A7030" t="s">
        <v>396</v>
      </c>
      <c r="B7030" t="s">
        <v>2104</v>
      </c>
      <c r="C7030" t="s">
        <v>21</v>
      </c>
      <c r="D7030">
        <v>3.6</v>
      </c>
      <c r="E7030">
        <v>6</v>
      </c>
      <c r="F703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030" t="s">
        <v>55</v>
      </c>
      <c r="H7030" t="s">
        <v>144</v>
      </c>
      <c r="I703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030">
        <v>12</v>
      </c>
      <c r="K7030">
        <v>9.8000000000000007</v>
      </c>
      <c r="L7030">
        <v>11</v>
      </c>
      <c r="M7030">
        <v>26</v>
      </c>
      <c r="N7030">
        <v>259</v>
      </c>
    </row>
    <row r="7031" spans="1:14" x14ac:dyDescent="0.35">
      <c r="A7031" t="s">
        <v>396</v>
      </c>
      <c r="B7031" t="s">
        <v>2103</v>
      </c>
      <c r="C7031" t="s">
        <v>21</v>
      </c>
      <c r="D7031">
        <v>3.6</v>
      </c>
      <c r="E7031">
        <v>6</v>
      </c>
      <c r="F703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031" t="s">
        <v>17</v>
      </c>
      <c r="H7031" t="s">
        <v>144</v>
      </c>
      <c r="I703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031">
        <v>13.7</v>
      </c>
      <c r="K7031">
        <v>9.6</v>
      </c>
      <c r="L7031">
        <v>11.8</v>
      </c>
      <c r="M7031">
        <v>24</v>
      </c>
      <c r="N7031">
        <v>277</v>
      </c>
    </row>
    <row r="7032" spans="1:14" x14ac:dyDescent="0.35">
      <c r="A7032" t="s">
        <v>396</v>
      </c>
      <c r="B7032" t="s">
        <v>2105</v>
      </c>
      <c r="C7032" t="s">
        <v>21</v>
      </c>
      <c r="D7032">
        <v>2</v>
      </c>
      <c r="E7032">
        <v>4</v>
      </c>
      <c r="F703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032" t="s">
        <v>55</v>
      </c>
      <c r="H7032" t="s">
        <v>144</v>
      </c>
      <c r="I703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032">
        <v>11.5</v>
      </c>
      <c r="K7032">
        <v>10.9</v>
      </c>
      <c r="L7032">
        <v>11.2</v>
      </c>
      <c r="M7032">
        <v>25</v>
      </c>
      <c r="N7032">
        <v>263</v>
      </c>
    </row>
    <row r="7033" spans="1:14" x14ac:dyDescent="0.35">
      <c r="A7033" t="s">
        <v>396</v>
      </c>
      <c r="B7033" t="s">
        <v>2106</v>
      </c>
      <c r="C7033" t="s">
        <v>21</v>
      </c>
      <c r="D7033">
        <v>2</v>
      </c>
      <c r="E7033">
        <v>4</v>
      </c>
      <c r="F703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033" t="s">
        <v>55</v>
      </c>
      <c r="H7033" t="s">
        <v>144</v>
      </c>
      <c r="I703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033">
        <v>11.3</v>
      </c>
      <c r="K7033">
        <v>10.5</v>
      </c>
      <c r="L7033">
        <v>10.9</v>
      </c>
      <c r="M7033">
        <v>26</v>
      </c>
      <c r="N7033">
        <v>257</v>
      </c>
    </row>
    <row r="7034" spans="1:14" x14ac:dyDescent="0.35">
      <c r="A7034" t="s">
        <v>396</v>
      </c>
      <c r="B7034" t="s">
        <v>2107</v>
      </c>
      <c r="C7034" t="s">
        <v>21</v>
      </c>
      <c r="D7034">
        <v>3</v>
      </c>
      <c r="E7034">
        <v>6</v>
      </c>
      <c r="F703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034" t="s">
        <v>55</v>
      </c>
      <c r="H7034" t="s">
        <v>52</v>
      </c>
      <c r="I703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7034">
        <v>10.6</v>
      </c>
      <c r="K7034">
        <v>8.1</v>
      </c>
      <c r="L7034">
        <v>9.5</v>
      </c>
      <c r="M7034">
        <v>30</v>
      </c>
      <c r="N7034">
        <v>255</v>
      </c>
    </row>
    <row r="7035" spans="1:14" x14ac:dyDescent="0.35">
      <c r="A7035" t="s">
        <v>396</v>
      </c>
      <c r="B7035" t="s">
        <v>2105</v>
      </c>
      <c r="C7035" t="s">
        <v>21</v>
      </c>
      <c r="D7035">
        <v>3.6</v>
      </c>
      <c r="E7035">
        <v>6</v>
      </c>
      <c r="F703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035" t="s">
        <v>55</v>
      </c>
      <c r="H7035" t="s">
        <v>144</v>
      </c>
      <c r="I703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035">
        <v>12.9</v>
      </c>
      <c r="K7035">
        <v>10.7</v>
      </c>
      <c r="L7035">
        <v>11.9</v>
      </c>
      <c r="M7035">
        <v>24</v>
      </c>
      <c r="N7035">
        <v>280</v>
      </c>
    </row>
    <row r="7036" spans="1:14" x14ac:dyDescent="0.35">
      <c r="A7036" t="s">
        <v>396</v>
      </c>
      <c r="B7036" t="s">
        <v>2106</v>
      </c>
      <c r="C7036" t="s">
        <v>21</v>
      </c>
      <c r="D7036">
        <v>3.6</v>
      </c>
      <c r="E7036">
        <v>6</v>
      </c>
      <c r="F703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036" t="s">
        <v>55</v>
      </c>
      <c r="H7036" t="s">
        <v>144</v>
      </c>
      <c r="I703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036">
        <v>12.6</v>
      </c>
      <c r="K7036">
        <v>10.7</v>
      </c>
      <c r="L7036">
        <v>11.8</v>
      </c>
      <c r="M7036">
        <v>24</v>
      </c>
      <c r="N7036">
        <v>276</v>
      </c>
    </row>
    <row r="7037" spans="1:14" x14ac:dyDescent="0.35">
      <c r="A7037" t="s">
        <v>396</v>
      </c>
      <c r="B7037" t="s">
        <v>2105</v>
      </c>
      <c r="C7037" t="s">
        <v>21</v>
      </c>
      <c r="D7037">
        <v>3.6</v>
      </c>
      <c r="E7037">
        <v>6</v>
      </c>
      <c r="F703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037" t="s">
        <v>17</v>
      </c>
      <c r="H7037" t="s">
        <v>144</v>
      </c>
      <c r="I703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037">
        <v>13.8</v>
      </c>
      <c r="K7037">
        <v>10.1</v>
      </c>
      <c r="L7037">
        <v>12.2</v>
      </c>
      <c r="M7037">
        <v>23</v>
      </c>
      <c r="N7037">
        <v>285</v>
      </c>
    </row>
    <row r="7038" spans="1:14" x14ac:dyDescent="0.35">
      <c r="A7038" t="s">
        <v>414</v>
      </c>
      <c r="B7038" t="s">
        <v>1730</v>
      </c>
      <c r="C7038" t="s">
        <v>25</v>
      </c>
      <c r="D7038">
        <v>1.6</v>
      </c>
      <c r="E7038">
        <v>4</v>
      </c>
      <c r="F703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038" t="s">
        <v>40</v>
      </c>
      <c r="H7038" t="s">
        <v>144</v>
      </c>
      <c r="I703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038">
        <v>8.6999999999999993</v>
      </c>
      <c r="K7038">
        <v>6.6</v>
      </c>
      <c r="L7038">
        <v>7.8</v>
      </c>
      <c r="M7038">
        <v>36</v>
      </c>
      <c r="N7038">
        <v>184</v>
      </c>
    </row>
    <row r="7039" spans="1:14" x14ac:dyDescent="0.35">
      <c r="A7039" t="s">
        <v>414</v>
      </c>
      <c r="B7039" t="s">
        <v>1730</v>
      </c>
      <c r="C7039" t="s">
        <v>25</v>
      </c>
      <c r="D7039">
        <v>2</v>
      </c>
      <c r="E7039">
        <v>4</v>
      </c>
      <c r="F703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039" t="s">
        <v>210</v>
      </c>
      <c r="H7039" t="s">
        <v>144</v>
      </c>
      <c r="I703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039">
        <v>7.9</v>
      </c>
      <c r="K7039">
        <v>5.9</v>
      </c>
      <c r="L7039">
        <v>7</v>
      </c>
      <c r="M7039">
        <v>40</v>
      </c>
      <c r="N7039">
        <v>165</v>
      </c>
    </row>
    <row r="7040" spans="1:14" x14ac:dyDescent="0.35">
      <c r="A7040" t="s">
        <v>414</v>
      </c>
      <c r="B7040" t="s">
        <v>1730</v>
      </c>
      <c r="C7040" t="s">
        <v>25</v>
      </c>
      <c r="D7040">
        <v>2</v>
      </c>
      <c r="E7040">
        <v>4</v>
      </c>
      <c r="F704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040" t="s">
        <v>17</v>
      </c>
      <c r="H7040" t="s">
        <v>144</v>
      </c>
      <c r="I704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040">
        <v>8.6</v>
      </c>
      <c r="K7040">
        <v>6.4</v>
      </c>
      <c r="L7040">
        <v>7.6</v>
      </c>
      <c r="M7040">
        <v>37</v>
      </c>
      <c r="N7040">
        <v>180</v>
      </c>
    </row>
    <row r="7041" spans="1:14" x14ac:dyDescent="0.35">
      <c r="A7041" t="s">
        <v>414</v>
      </c>
      <c r="B7041" t="s">
        <v>2108</v>
      </c>
      <c r="C7041" t="s">
        <v>58</v>
      </c>
      <c r="D7041">
        <v>1.6</v>
      </c>
      <c r="E7041">
        <v>4</v>
      </c>
      <c r="F704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041" t="s">
        <v>40</v>
      </c>
      <c r="H7041" t="s">
        <v>144</v>
      </c>
      <c r="I704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041">
        <v>8.9</v>
      </c>
      <c r="K7041">
        <v>6.9</v>
      </c>
      <c r="L7041">
        <v>8</v>
      </c>
      <c r="M7041">
        <v>35</v>
      </c>
      <c r="N7041">
        <v>190</v>
      </c>
    </row>
    <row r="7042" spans="1:14" x14ac:dyDescent="0.35">
      <c r="A7042" t="s">
        <v>414</v>
      </c>
      <c r="B7042" t="s">
        <v>2108</v>
      </c>
      <c r="C7042" t="s">
        <v>58</v>
      </c>
      <c r="D7042">
        <v>2</v>
      </c>
      <c r="E7042">
        <v>4</v>
      </c>
      <c r="F704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042" t="s">
        <v>210</v>
      </c>
      <c r="H7042" t="s">
        <v>144</v>
      </c>
      <c r="I704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042">
        <v>8</v>
      </c>
      <c r="K7042">
        <v>6</v>
      </c>
      <c r="L7042">
        <v>7.1</v>
      </c>
      <c r="M7042">
        <v>40</v>
      </c>
      <c r="N7042">
        <v>169</v>
      </c>
    </row>
    <row r="7043" spans="1:14" x14ac:dyDescent="0.35">
      <c r="A7043" t="s">
        <v>414</v>
      </c>
      <c r="B7043" t="s">
        <v>1731</v>
      </c>
      <c r="C7043" t="s">
        <v>61</v>
      </c>
      <c r="D7043">
        <v>1.6</v>
      </c>
      <c r="E7043">
        <v>4</v>
      </c>
      <c r="F704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043" t="s">
        <v>32</v>
      </c>
      <c r="H7043" t="s">
        <v>144</v>
      </c>
      <c r="I704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043">
        <v>4.5999999999999996</v>
      </c>
      <c r="K7043">
        <v>5.0999999999999996</v>
      </c>
      <c r="L7043">
        <v>4.8</v>
      </c>
      <c r="M7043">
        <v>59</v>
      </c>
      <c r="N7043">
        <v>114</v>
      </c>
    </row>
    <row r="7044" spans="1:14" x14ac:dyDescent="0.35">
      <c r="A7044" t="s">
        <v>414</v>
      </c>
      <c r="B7044" t="s">
        <v>1732</v>
      </c>
      <c r="C7044" t="s">
        <v>61</v>
      </c>
      <c r="D7044">
        <v>1.6</v>
      </c>
      <c r="E7044">
        <v>4</v>
      </c>
      <c r="F704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044" t="s">
        <v>32</v>
      </c>
      <c r="H7044" t="s">
        <v>144</v>
      </c>
      <c r="I704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044">
        <v>4.5</v>
      </c>
      <c r="K7044">
        <v>4.8</v>
      </c>
      <c r="L7044">
        <v>4.7</v>
      </c>
      <c r="M7044">
        <v>60</v>
      </c>
      <c r="N7044">
        <v>110</v>
      </c>
    </row>
    <row r="7045" spans="1:14" x14ac:dyDescent="0.35">
      <c r="A7045" t="s">
        <v>414</v>
      </c>
      <c r="B7045" t="s">
        <v>1733</v>
      </c>
      <c r="C7045" t="s">
        <v>61</v>
      </c>
      <c r="D7045">
        <v>1.6</v>
      </c>
      <c r="E7045">
        <v>4</v>
      </c>
      <c r="F704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045" t="s">
        <v>32</v>
      </c>
      <c r="H7045" t="s">
        <v>144</v>
      </c>
      <c r="I704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045">
        <v>5.0999999999999996</v>
      </c>
      <c r="K7045">
        <v>5.8</v>
      </c>
      <c r="L7045">
        <v>5.4</v>
      </c>
      <c r="M7045">
        <v>52</v>
      </c>
      <c r="N7045">
        <v>129</v>
      </c>
    </row>
    <row r="7046" spans="1:14" x14ac:dyDescent="0.35">
      <c r="A7046" t="s">
        <v>414</v>
      </c>
      <c r="B7046" t="s">
        <v>1734</v>
      </c>
      <c r="C7046" t="s">
        <v>58</v>
      </c>
      <c r="D7046">
        <v>2.4</v>
      </c>
      <c r="E7046">
        <v>4</v>
      </c>
      <c r="F704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046" t="s">
        <v>22</v>
      </c>
      <c r="H7046" t="s">
        <v>144</v>
      </c>
      <c r="I704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046">
        <v>9.5</v>
      </c>
      <c r="K7046">
        <v>7.1</v>
      </c>
      <c r="L7046">
        <v>8.4</v>
      </c>
      <c r="M7046">
        <v>34</v>
      </c>
      <c r="N7046">
        <v>199</v>
      </c>
    </row>
    <row r="7047" spans="1:14" x14ac:dyDescent="0.35">
      <c r="A7047" t="s">
        <v>414</v>
      </c>
      <c r="B7047" t="s">
        <v>1735</v>
      </c>
      <c r="C7047" t="s">
        <v>25</v>
      </c>
      <c r="D7047">
        <v>2</v>
      </c>
      <c r="E7047">
        <v>4</v>
      </c>
      <c r="F704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047" t="s">
        <v>32</v>
      </c>
      <c r="H7047" t="s">
        <v>144</v>
      </c>
      <c r="I704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047">
        <v>5.9</v>
      </c>
      <c r="K7047">
        <v>5.2</v>
      </c>
      <c r="L7047">
        <v>5.6</v>
      </c>
      <c r="M7047">
        <v>50</v>
      </c>
      <c r="N7047">
        <v>132</v>
      </c>
    </row>
    <row r="7048" spans="1:14" x14ac:dyDescent="0.35">
      <c r="A7048" t="s">
        <v>414</v>
      </c>
      <c r="B7048" t="s">
        <v>1736</v>
      </c>
      <c r="C7048" t="s">
        <v>14</v>
      </c>
      <c r="D7048">
        <v>1.6</v>
      </c>
      <c r="E7048">
        <v>4</v>
      </c>
      <c r="F704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048" t="s">
        <v>210</v>
      </c>
      <c r="H7048" t="s">
        <v>144</v>
      </c>
      <c r="I704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048">
        <v>7.2</v>
      </c>
      <c r="K7048">
        <v>5.9</v>
      </c>
      <c r="L7048">
        <v>6.6</v>
      </c>
      <c r="M7048">
        <v>43</v>
      </c>
      <c r="N7048">
        <v>151</v>
      </c>
    </row>
    <row r="7049" spans="1:14" x14ac:dyDescent="0.35">
      <c r="A7049" t="s">
        <v>414</v>
      </c>
      <c r="B7049" t="s">
        <v>1736</v>
      </c>
      <c r="C7049" t="s">
        <v>14</v>
      </c>
      <c r="D7049">
        <v>1.6</v>
      </c>
      <c r="E7049">
        <v>4</v>
      </c>
      <c r="F704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049" t="s">
        <v>17</v>
      </c>
      <c r="H7049" t="s">
        <v>144</v>
      </c>
      <c r="I704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049">
        <v>7.8</v>
      </c>
      <c r="K7049">
        <v>6</v>
      </c>
      <c r="L7049">
        <v>7</v>
      </c>
      <c r="M7049">
        <v>40</v>
      </c>
      <c r="N7049">
        <v>167</v>
      </c>
    </row>
    <row r="7050" spans="1:14" x14ac:dyDescent="0.35">
      <c r="A7050" t="s">
        <v>414</v>
      </c>
      <c r="B7050" t="s">
        <v>1737</v>
      </c>
      <c r="C7050" t="s">
        <v>232</v>
      </c>
      <c r="D7050">
        <v>3.3</v>
      </c>
      <c r="E7050">
        <v>6</v>
      </c>
      <c r="F705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050" t="s">
        <v>47</v>
      </c>
      <c r="H7050" t="s">
        <v>144</v>
      </c>
      <c r="I705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050">
        <v>12.7</v>
      </c>
      <c r="K7050">
        <v>9.9</v>
      </c>
      <c r="L7050">
        <v>11.5</v>
      </c>
      <c r="M7050">
        <v>25</v>
      </c>
      <c r="N7050">
        <v>271</v>
      </c>
    </row>
    <row r="7051" spans="1:14" x14ac:dyDescent="0.35">
      <c r="A7051" t="s">
        <v>414</v>
      </c>
      <c r="B7051" t="s">
        <v>1739</v>
      </c>
      <c r="C7051" t="s">
        <v>21</v>
      </c>
      <c r="D7051">
        <v>2.4</v>
      </c>
      <c r="E7051">
        <v>4</v>
      </c>
      <c r="F705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051" t="s">
        <v>22</v>
      </c>
      <c r="H7051" t="s">
        <v>144</v>
      </c>
      <c r="I705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051">
        <v>11.2</v>
      </c>
      <c r="K7051">
        <v>9</v>
      </c>
      <c r="L7051">
        <v>10.199999999999999</v>
      </c>
      <c r="M7051">
        <v>28</v>
      </c>
      <c r="N7051">
        <v>242</v>
      </c>
    </row>
    <row r="7052" spans="1:14" x14ac:dyDescent="0.35">
      <c r="A7052" t="s">
        <v>414</v>
      </c>
      <c r="B7052" t="s">
        <v>1739</v>
      </c>
      <c r="C7052" t="s">
        <v>21</v>
      </c>
      <c r="D7052">
        <v>3.3</v>
      </c>
      <c r="E7052">
        <v>6</v>
      </c>
      <c r="F705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052" t="s">
        <v>47</v>
      </c>
      <c r="H7052" t="s">
        <v>144</v>
      </c>
      <c r="I705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052">
        <v>12.3</v>
      </c>
      <c r="K7052">
        <v>9.5</v>
      </c>
      <c r="L7052">
        <v>11.1</v>
      </c>
      <c r="M7052">
        <v>25</v>
      </c>
      <c r="N7052">
        <v>261</v>
      </c>
    </row>
    <row r="7053" spans="1:14" x14ac:dyDescent="0.35">
      <c r="A7053" t="s">
        <v>414</v>
      </c>
      <c r="B7053" t="s">
        <v>1740</v>
      </c>
      <c r="C7053" t="s">
        <v>61</v>
      </c>
      <c r="D7053">
        <v>2</v>
      </c>
      <c r="E7053">
        <v>4</v>
      </c>
      <c r="F705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053" t="s">
        <v>210</v>
      </c>
      <c r="H7053" t="s">
        <v>144</v>
      </c>
      <c r="I705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053">
        <v>8.6</v>
      </c>
      <c r="K7053">
        <v>7.1</v>
      </c>
      <c r="L7053">
        <v>7.9</v>
      </c>
      <c r="M7053">
        <v>36</v>
      </c>
      <c r="N7053">
        <v>188</v>
      </c>
    </row>
    <row r="7054" spans="1:14" x14ac:dyDescent="0.35">
      <c r="A7054" t="s">
        <v>414</v>
      </c>
      <c r="B7054" t="s">
        <v>1740</v>
      </c>
      <c r="C7054" t="s">
        <v>61</v>
      </c>
      <c r="D7054">
        <v>2</v>
      </c>
      <c r="E7054">
        <v>4</v>
      </c>
      <c r="F705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054" t="s">
        <v>17</v>
      </c>
      <c r="H7054" t="s">
        <v>144</v>
      </c>
      <c r="I705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054">
        <v>9.6</v>
      </c>
      <c r="K7054">
        <v>7.6</v>
      </c>
      <c r="L7054">
        <v>8.6999999999999993</v>
      </c>
      <c r="M7054">
        <v>32</v>
      </c>
      <c r="N7054">
        <v>206</v>
      </c>
    </row>
    <row r="7055" spans="1:14" x14ac:dyDescent="0.35">
      <c r="A7055" t="s">
        <v>414</v>
      </c>
      <c r="B7055" t="s">
        <v>1741</v>
      </c>
      <c r="C7055" t="s">
        <v>21</v>
      </c>
      <c r="D7055">
        <v>2.4</v>
      </c>
      <c r="E7055">
        <v>4</v>
      </c>
      <c r="F705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055" t="s">
        <v>22</v>
      </c>
      <c r="H7055" t="s">
        <v>144</v>
      </c>
      <c r="I705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055">
        <v>10.1</v>
      </c>
      <c r="K7055">
        <v>7.6</v>
      </c>
      <c r="L7055">
        <v>9</v>
      </c>
      <c r="M7055">
        <v>31</v>
      </c>
      <c r="N7055">
        <v>214</v>
      </c>
    </row>
    <row r="7056" spans="1:14" x14ac:dyDescent="0.35">
      <c r="A7056" t="s">
        <v>414</v>
      </c>
      <c r="B7056" t="s">
        <v>1742</v>
      </c>
      <c r="C7056" t="s">
        <v>21</v>
      </c>
      <c r="D7056">
        <v>2</v>
      </c>
      <c r="E7056">
        <v>4</v>
      </c>
      <c r="F705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056" t="s">
        <v>22</v>
      </c>
      <c r="H7056" t="s">
        <v>144</v>
      </c>
      <c r="I705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056">
        <v>12.1</v>
      </c>
      <c r="K7056">
        <v>9.6</v>
      </c>
      <c r="L7056">
        <v>11</v>
      </c>
      <c r="M7056">
        <v>26</v>
      </c>
      <c r="N7056">
        <v>261</v>
      </c>
    </row>
    <row r="7057" spans="1:14" x14ac:dyDescent="0.35">
      <c r="A7057" t="s">
        <v>414</v>
      </c>
      <c r="B7057" t="s">
        <v>1742</v>
      </c>
      <c r="C7057" t="s">
        <v>21</v>
      </c>
      <c r="D7057">
        <v>2.4</v>
      </c>
      <c r="E7057">
        <v>4</v>
      </c>
      <c r="F705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057" t="s">
        <v>22</v>
      </c>
      <c r="H7057" t="s">
        <v>144</v>
      </c>
      <c r="I705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057">
        <v>10.8</v>
      </c>
      <c r="K7057">
        <v>9.1</v>
      </c>
      <c r="L7057">
        <v>10</v>
      </c>
      <c r="M7057">
        <v>28</v>
      </c>
      <c r="N7057">
        <v>239</v>
      </c>
    </row>
    <row r="7058" spans="1:14" x14ac:dyDescent="0.35">
      <c r="A7058" t="s">
        <v>414</v>
      </c>
      <c r="B7058" t="s">
        <v>1743</v>
      </c>
      <c r="C7058" t="s">
        <v>25</v>
      </c>
      <c r="D7058">
        <v>3.3</v>
      </c>
      <c r="E7058">
        <v>6</v>
      </c>
      <c r="F705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058" t="s">
        <v>47</v>
      </c>
      <c r="H7058" t="s">
        <v>16</v>
      </c>
      <c r="I705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058">
        <v>13.6</v>
      </c>
      <c r="K7058">
        <v>9.6</v>
      </c>
      <c r="L7058">
        <v>11.8</v>
      </c>
      <c r="M7058">
        <v>24</v>
      </c>
      <c r="N7058">
        <v>279</v>
      </c>
    </row>
    <row r="7059" spans="1:14" x14ac:dyDescent="0.35">
      <c r="A7059" t="s">
        <v>414</v>
      </c>
      <c r="B7059" t="s">
        <v>2109</v>
      </c>
      <c r="C7059" t="s">
        <v>21</v>
      </c>
      <c r="D7059">
        <v>3.8</v>
      </c>
      <c r="E7059">
        <v>6</v>
      </c>
      <c r="F705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059" t="s">
        <v>47</v>
      </c>
      <c r="H7059" t="s">
        <v>144</v>
      </c>
      <c r="I705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059">
        <v>12.5</v>
      </c>
      <c r="K7059">
        <v>9.6</v>
      </c>
      <c r="L7059">
        <v>11.2</v>
      </c>
      <c r="M7059">
        <v>25</v>
      </c>
      <c r="N7059">
        <v>264</v>
      </c>
    </row>
    <row r="7060" spans="1:14" x14ac:dyDescent="0.35">
      <c r="A7060" t="s">
        <v>433</v>
      </c>
      <c r="B7060" t="s">
        <v>1744</v>
      </c>
      <c r="C7060" t="s">
        <v>31</v>
      </c>
      <c r="D7060">
        <v>6.5</v>
      </c>
      <c r="E7060">
        <v>12</v>
      </c>
      <c r="F706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060" t="s">
        <v>40</v>
      </c>
      <c r="H7060" t="s">
        <v>16</v>
      </c>
      <c r="I706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060">
        <v>26.2</v>
      </c>
      <c r="K7060">
        <v>15.5</v>
      </c>
      <c r="L7060">
        <v>21.4</v>
      </c>
      <c r="M7060">
        <v>13</v>
      </c>
      <c r="N7060">
        <v>485</v>
      </c>
    </row>
    <row r="7061" spans="1:14" x14ac:dyDescent="0.35">
      <c r="A7061" t="s">
        <v>433</v>
      </c>
      <c r="B7061" t="s">
        <v>1745</v>
      </c>
      <c r="C7061" t="s">
        <v>31</v>
      </c>
      <c r="D7061">
        <v>6.5</v>
      </c>
      <c r="E7061">
        <v>12</v>
      </c>
      <c r="F706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061" t="s">
        <v>40</v>
      </c>
      <c r="H7061" t="s">
        <v>16</v>
      </c>
      <c r="I706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061">
        <v>26.6</v>
      </c>
      <c r="K7061">
        <v>15.8</v>
      </c>
      <c r="L7061">
        <v>21.7</v>
      </c>
      <c r="M7061">
        <v>13</v>
      </c>
      <c r="N7061">
        <v>493</v>
      </c>
    </row>
    <row r="7062" spans="1:14" x14ac:dyDescent="0.35">
      <c r="A7062" t="s">
        <v>433</v>
      </c>
      <c r="B7062" t="s">
        <v>1746</v>
      </c>
      <c r="C7062" t="s">
        <v>31</v>
      </c>
      <c r="D7062">
        <v>5.2</v>
      </c>
      <c r="E7062">
        <v>10</v>
      </c>
      <c r="F706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062" t="s">
        <v>40</v>
      </c>
      <c r="H7062" t="s">
        <v>16</v>
      </c>
      <c r="I706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062">
        <v>18</v>
      </c>
      <c r="K7062">
        <v>12.9</v>
      </c>
      <c r="L7062">
        <v>15.7</v>
      </c>
      <c r="M7062">
        <v>18</v>
      </c>
      <c r="N7062">
        <v>370</v>
      </c>
    </row>
    <row r="7063" spans="1:14" x14ac:dyDescent="0.35">
      <c r="A7063" t="s">
        <v>433</v>
      </c>
      <c r="B7063" t="s">
        <v>1747</v>
      </c>
      <c r="C7063" t="s">
        <v>31</v>
      </c>
      <c r="D7063">
        <v>5.2</v>
      </c>
      <c r="E7063">
        <v>10</v>
      </c>
      <c r="F706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063" t="s">
        <v>40</v>
      </c>
      <c r="H7063" t="s">
        <v>16</v>
      </c>
      <c r="I706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063">
        <v>18</v>
      </c>
      <c r="K7063">
        <v>12.9</v>
      </c>
      <c r="L7063">
        <v>15.7</v>
      </c>
      <c r="M7063">
        <v>18</v>
      </c>
      <c r="N7063">
        <v>370</v>
      </c>
    </row>
    <row r="7064" spans="1:14" x14ac:dyDescent="0.35">
      <c r="A7064" t="s">
        <v>433</v>
      </c>
      <c r="B7064" t="s">
        <v>1748</v>
      </c>
      <c r="C7064" t="s">
        <v>31</v>
      </c>
      <c r="D7064">
        <v>5.2</v>
      </c>
      <c r="E7064">
        <v>10</v>
      </c>
      <c r="F706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064" t="s">
        <v>40</v>
      </c>
      <c r="H7064" t="s">
        <v>16</v>
      </c>
      <c r="I706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064">
        <v>18</v>
      </c>
      <c r="K7064">
        <v>12.9</v>
      </c>
      <c r="L7064">
        <v>15.7</v>
      </c>
      <c r="M7064">
        <v>18</v>
      </c>
      <c r="N7064">
        <v>370</v>
      </c>
    </row>
    <row r="7065" spans="1:14" x14ac:dyDescent="0.35">
      <c r="A7065" t="s">
        <v>433</v>
      </c>
      <c r="B7065" t="s">
        <v>1749</v>
      </c>
      <c r="C7065" t="s">
        <v>31</v>
      </c>
      <c r="D7065">
        <v>5.2</v>
      </c>
      <c r="E7065">
        <v>10</v>
      </c>
      <c r="F706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065" t="s">
        <v>40</v>
      </c>
      <c r="H7065" t="s">
        <v>16</v>
      </c>
      <c r="I706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065">
        <v>18</v>
      </c>
      <c r="K7065">
        <v>12.9</v>
      </c>
      <c r="L7065">
        <v>15.7</v>
      </c>
      <c r="M7065">
        <v>18</v>
      </c>
      <c r="N7065">
        <v>370</v>
      </c>
    </row>
    <row r="7066" spans="1:14" x14ac:dyDescent="0.35">
      <c r="A7066" t="s">
        <v>433</v>
      </c>
      <c r="B7066" t="s">
        <v>1752</v>
      </c>
      <c r="C7066" t="s">
        <v>66</v>
      </c>
      <c r="D7066">
        <v>4</v>
      </c>
      <c r="E7066">
        <v>8</v>
      </c>
      <c r="F706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066" t="s">
        <v>47</v>
      </c>
      <c r="H7066" t="s">
        <v>16</v>
      </c>
      <c r="I706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066">
        <v>19.2</v>
      </c>
      <c r="K7066">
        <v>14.1</v>
      </c>
      <c r="L7066">
        <v>16.899999999999999</v>
      </c>
      <c r="M7066">
        <v>17</v>
      </c>
      <c r="N7066">
        <v>384</v>
      </c>
    </row>
    <row r="7067" spans="1:14" x14ac:dyDescent="0.35">
      <c r="A7067" t="s">
        <v>436</v>
      </c>
      <c r="B7067" t="s">
        <v>1753</v>
      </c>
      <c r="C7067" t="s">
        <v>66</v>
      </c>
      <c r="D7067">
        <v>3</v>
      </c>
      <c r="E7067">
        <v>6</v>
      </c>
      <c r="F706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067" t="s">
        <v>47</v>
      </c>
      <c r="H7067" t="s">
        <v>16</v>
      </c>
      <c r="I706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067">
        <v>14.8</v>
      </c>
      <c r="K7067">
        <v>11.4</v>
      </c>
      <c r="L7067">
        <v>13.3</v>
      </c>
      <c r="M7067">
        <v>21</v>
      </c>
      <c r="N7067">
        <v>311</v>
      </c>
    </row>
    <row r="7068" spans="1:14" x14ac:dyDescent="0.35">
      <c r="A7068" t="s">
        <v>436</v>
      </c>
      <c r="B7068" t="s">
        <v>1754</v>
      </c>
      <c r="C7068" t="s">
        <v>66</v>
      </c>
      <c r="D7068">
        <v>3</v>
      </c>
      <c r="E7068">
        <v>6</v>
      </c>
      <c r="F706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068" t="s">
        <v>47</v>
      </c>
      <c r="H7068" t="s">
        <v>52</v>
      </c>
      <c r="I706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7068">
        <v>11.3</v>
      </c>
      <c r="K7068">
        <v>9.1999999999999993</v>
      </c>
      <c r="L7068">
        <v>10.4</v>
      </c>
      <c r="M7068">
        <v>27</v>
      </c>
      <c r="N7068">
        <v>279</v>
      </c>
    </row>
    <row r="7069" spans="1:14" x14ac:dyDescent="0.35">
      <c r="A7069" t="s">
        <v>436</v>
      </c>
      <c r="B7069" t="s">
        <v>2110</v>
      </c>
      <c r="C7069" t="s">
        <v>21</v>
      </c>
      <c r="D7069">
        <v>2</v>
      </c>
      <c r="E7069">
        <v>4</v>
      </c>
      <c r="F706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069" t="s">
        <v>440</v>
      </c>
      <c r="H7069" t="s">
        <v>16</v>
      </c>
      <c r="I706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069">
        <v>12.6</v>
      </c>
      <c r="K7069">
        <v>9.6999999999999993</v>
      </c>
      <c r="L7069">
        <v>11.3</v>
      </c>
      <c r="M7069">
        <v>25</v>
      </c>
      <c r="N7069">
        <v>266</v>
      </c>
    </row>
    <row r="7070" spans="1:14" x14ac:dyDescent="0.35">
      <c r="A7070" t="s">
        <v>436</v>
      </c>
      <c r="B7070" t="s">
        <v>2111</v>
      </c>
      <c r="C7070" t="s">
        <v>21</v>
      </c>
      <c r="D7070">
        <v>2</v>
      </c>
      <c r="E7070">
        <v>4</v>
      </c>
      <c r="F707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070" t="s">
        <v>440</v>
      </c>
      <c r="H7070" t="s">
        <v>16</v>
      </c>
      <c r="I707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070">
        <v>12.3</v>
      </c>
      <c r="K7070">
        <v>9.8000000000000007</v>
      </c>
      <c r="L7070">
        <v>11.1</v>
      </c>
      <c r="M7070">
        <v>25</v>
      </c>
      <c r="N7070">
        <v>262</v>
      </c>
    </row>
    <row r="7071" spans="1:14" x14ac:dyDescent="0.35">
      <c r="A7071" t="s">
        <v>436</v>
      </c>
      <c r="B7071" t="s">
        <v>1756</v>
      </c>
      <c r="C7071" t="s">
        <v>66</v>
      </c>
      <c r="D7071">
        <v>3</v>
      </c>
      <c r="E7071">
        <v>6</v>
      </c>
      <c r="F707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071" t="s">
        <v>47</v>
      </c>
      <c r="H7071" t="s">
        <v>16</v>
      </c>
      <c r="I707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071">
        <v>12.2</v>
      </c>
      <c r="K7071">
        <v>9.4</v>
      </c>
      <c r="L7071">
        <v>11</v>
      </c>
      <c r="M7071">
        <v>26</v>
      </c>
      <c r="N7071">
        <v>258</v>
      </c>
    </row>
    <row r="7072" spans="1:14" x14ac:dyDescent="0.35">
      <c r="A7072" t="s">
        <v>436</v>
      </c>
      <c r="B7072" t="s">
        <v>1757</v>
      </c>
      <c r="C7072" t="s">
        <v>66</v>
      </c>
      <c r="D7072">
        <v>3</v>
      </c>
      <c r="E7072">
        <v>6</v>
      </c>
      <c r="F707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072" t="s">
        <v>47</v>
      </c>
      <c r="H7072" t="s">
        <v>52</v>
      </c>
      <c r="I707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7072">
        <v>10.7</v>
      </c>
      <c r="K7072">
        <v>8.3000000000000007</v>
      </c>
      <c r="L7072">
        <v>9.6</v>
      </c>
      <c r="M7072">
        <v>29</v>
      </c>
      <c r="N7072">
        <v>256</v>
      </c>
    </row>
    <row r="7073" spans="1:14" x14ac:dyDescent="0.35">
      <c r="A7073" t="s">
        <v>436</v>
      </c>
      <c r="B7073" t="s">
        <v>1758</v>
      </c>
      <c r="C7073" t="s">
        <v>66</v>
      </c>
      <c r="D7073">
        <v>5</v>
      </c>
      <c r="E7073">
        <v>8</v>
      </c>
      <c r="F707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073" t="s">
        <v>47</v>
      </c>
      <c r="H7073" t="s">
        <v>16</v>
      </c>
      <c r="I707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073">
        <v>14.4</v>
      </c>
      <c r="K7073">
        <v>11.2</v>
      </c>
      <c r="L7073">
        <v>12.9</v>
      </c>
      <c r="M7073">
        <v>22</v>
      </c>
      <c r="N7073">
        <v>305</v>
      </c>
    </row>
    <row r="7074" spans="1:14" x14ac:dyDescent="0.35">
      <c r="A7074" t="s">
        <v>436</v>
      </c>
      <c r="B7074" t="s">
        <v>2112</v>
      </c>
      <c r="C7074" t="s">
        <v>66</v>
      </c>
      <c r="D7074">
        <v>5</v>
      </c>
      <c r="E7074">
        <v>8</v>
      </c>
      <c r="F707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074" t="s">
        <v>47</v>
      </c>
      <c r="H7074" t="s">
        <v>16</v>
      </c>
      <c r="I707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074">
        <v>14.4</v>
      </c>
      <c r="K7074">
        <v>11.3</v>
      </c>
      <c r="L7074">
        <v>13</v>
      </c>
      <c r="M7074">
        <v>22</v>
      </c>
      <c r="N7074">
        <v>305</v>
      </c>
    </row>
    <row r="7075" spans="1:14" x14ac:dyDescent="0.35">
      <c r="A7075" t="s">
        <v>436</v>
      </c>
      <c r="B7075" t="s">
        <v>2113</v>
      </c>
      <c r="C7075" t="s">
        <v>66</v>
      </c>
      <c r="D7075">
        <v>5</v>
      </c>
      <c r="E7075">
        <v>8</v>
      </c>
      <c r="F707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075" t="s">
        <v>47</v>
      </c>
      <c r="H7075" t="s">
        <v>16</v>
      </c>
      <c r="I707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075">
        <v>17.100000000000001</v>
      </c>
      <c r="K7075">
        <v>12.6</v>
      </c>
      <c r="L7075">
        <v>15.1</v>
      </c>
      <c r="M7075">
        <v>19</v>
      </c>
      <c r="N7075">
        <v>354</v>
      </c>
    </row>
    <row r="7076" spans="1:14" x14ac:dyDescent="0.35">
      <c r="A7076" t="s">
        <v>436</v>
      </c>
      <c r="B7076" t="s">
        <v>1759</v>
      </c>
      <c r="C7076" t="s">
        <v>66</v>
      </c>
      <c r="D7076">
        <v>5</v>
      </c>
      <c r="E7076">
        <v>8</v>
      </c>
      <c r="F707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076" t="s">
        <v>47</v>
      </c>
      <c r="H7076" t="s">
        <v>16</v>
      </c>
      <c r="I707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076">
        <v>17.899999999999999</v>
      </c>
      <c r="K7076">
        <v>12.7</v>
      </c>
      <c r="L7076">
        <v>15.5</v>
      </c>
      <c r="M7076">
        <v>18</v>
      </c>
      <c r="N7076">
        <v>365</v>
      </c>
    </row>
    <row r="7077" spans="1:14" x14ac:dyDescent="0.35">
      <c r="A7077" t="s">
        <v>436</v>
      </c>
      <c r="B7077" t="s">
        <v>1760</v>
      </c>
      <c r="C7077" t="s">
        <v>66</v>
      </c>
      <c r="D7077">
        <v>3</v>
      </c>
      <c r="E7077">
        <v>6</v>
      </c>
      <c r="F707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077" t="s">
        <v>47</v>
      </c>
      <c r="H7077" t="s">
        <v>16</v>
      </c>
      <c r="I707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077">
        <v>12.6</v>
      </c>
      <c r="K7077">
        <v>9.6</v>
      </c>
      <c r="L7077">
        <v>11.3</v>
      </c>
      <c r="M7077">
        <v>25</v>
      </c>
      <c r="N7077">
        <v>264</v>
      </c>
    </row>
    <row r="7078" spans="1:14" x14ac:dyDescent="0.35">
      <c r="A7078" t="s">
        <v>436</v>
      </c>
      <c r="B7078" t="s">
        <v>1761</v>
      </c>
      <c r="C7078" t="s">
        <v>66</v>
      </c>
      <c r="D7078">
        <v>3</v>
      </c>
      <c r="E7078">
        <v>6</v>
      </c>
      <c r="F707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078" t="s">
        <v>47</v>
      </c>
      <c r="H7078" t="s">
        <v>52</v>
      </c>
      <c r="I707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7078">
        <v>10.7</v>
      </c>
      <c r="K7078">
        <v>8.3000000000000007</v>
      </c>
      <c r="L7078">
        <v>9.6</v>
      </c>
      <c r="M7078">
        <v>29</v>
      </c>
      <c r="N7078">
        <v>256</v>
      </c>
    </row>
    <row r="7079" spans="1:14" x14ac:dyDescent="0.35">
      <c r="A7079" t="s">
        <v>436</v>
      </c>
      <c r="B7079" t="s">
        <v>1762</v>
      </c>
      <c r="C7079" t="s">
        <v>66</v>
      </c>
      <c r="D7079">
        <v>5</v>
      </c>
      <c r="E7079">
        <v>8</v>
      </c>
      <c r="F707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079" t="s">
        <v>47</v>
      </c>
      <c r="H7079" t="s">
        <v>16</v>
      </c>
      <c r="I707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079">
        <v>14.1</v>
      </c>
      <c r="K7079">
        <v>10.7</v>
      </c>
      <c r="L7079">
        <v>12.6</v>
      </c>
      <c r="M7079">
        <v>22</v>
      </c>
      <c r="N7079">
        <v>294</v>
      </c>
    </row>
    <row r="7080" spans="1:14" x14ac:dyDescent="0.35">
      <c r="A7080" t="s">
        <v>436</v>
      </c>
      <c r="B7080" t="s">
        <v>2114</v>
      </c>
      <c r="C7080" t="s">
        <v>66</v>
      </c>
      <c r="D7080">
        <v>5</v>
      </c>
      <c r="E7080">
        <v>8</v>
      </c>
      <c r="F708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080" t="s">
        <v>47</v>
      </c>
      <c r="H7080" t="s">
        <v>16</v>
      </c>
      <c r="I708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080">
        <v>16.2</v>
      </c>
      <c r="K7080">
        <v>12</v>
      </c>
      <c r="L7080">
        <v>14.3</v>
      </c>
      <c r="M7080">
        <v>20</v>
      </c>
      <c r="N7080">
        <v>336</v>
      </c>
    </row>
    <row r="7081" spans="1:14" x14ac:dyDescent="0.35">
      <c r="A7081" t="s">
        <v>436</v>
      </c>
      <c r="B7081" t="s">
        <v>2115</v>
      </c>
      <c r="C7081" t="s">
        <v>21</v>
      </c>
      <c r="D7081">
        <v>2</v>
      </c>
      <c r="E7081">
        <v>4</v>
      </c>
      <c r="F708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081" t="s">
        <v>440</v>
      </c>
      <c r="H7081" t="s">
        <v>16</v>
      </c>
      <c r="I708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081">
        <v>11.8</v>
      </c>
      <c r="K7081">
        <v>8.6999999999999993</v>
      </c>
      <c r="L7081">
        <v>10.4</v>
      </c>
      <c r="M7081">
        <v>27</v>
      </c>
      <c r="N7081">
        <v>245</v>
      </c>
    </row>
    <row r="7082" spans="1:14" x14ac:dyDescent="0.35">
      <c r="A7082" t="s">
        <v>436</v>
      </c>
      <c r="B7082" t="s">
        <v>2116</v>
      </c>
      <c r="C7082" t="s">
        <v>21</v>
      </c>
      <c r="D7082">
        <v>2</v>
      </c>
      <c r="E7082">
        <v>4</v>
      </c>
      <c r="F708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082" t="s">
        <v>440</v>
      </c>
      <c r="H7082" t="s">
        <v>16</v>
      </c>
      <c r="I708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082">
        <v>11.4</v>
      </c>
      <c r="K7082">
        <v>8.9</v>
      </c>
      <c r="L7082">
        <v>10.3</v>
      </c>
      <c r="M7082">
        <v>27</v>
      </c>
      <c r="N7082">
        <v>242</v>
      </c>
    </row>
    <row r="7083" spans="1:14" x14ac:dyDescent="0.35">
      <c r="A7083" t="s">
        <v>436</v>
      </c>
      <c r="B7083" t="s">
        <v>2117</v>
      </c>
      <c r="C7083" t="s">
        <v>21</v>
      </c>
      <c r="D7083">
        <v>2</v>
      </c>
      <c r="E7083">
        <v>4</v>
      </c>
      <c r="F708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083" t="s">
        <v>47</v>
      </c>
      <c r="H7083" t="s">
        <v>16</v>
      </c>
      <c r="I708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083">
        <v>11.2</v>
      </c>
      <c r="K7083">
        <v>8.9</v>
      </c>
      <c r="L7083">
        <v>10.199999999999999</v>
      </c>
      <c r="M7083">
        <v>28</v>
      </c>
      <c r="N7083">
        <v>238</v>
      </c>
    </row>
    <row r="7084" spans="1:14" x14ac:dyDescent="0.35">
      <c r="A7084" t="s">
        <v>436</v>
      </c>
      <c r="B7084" t="s">
        <v>1766</v>
      </c>
      <c r="C7084" t="s">
        <v>21</v>
      </c>
      <c r="D7084">
        <v>2</v>
      </c>
      <c r="E7084">
        <v>4</v>
      </c>
      <c r="F708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084" t="s">
        <v>47</v>
      </c>
      <c r="H7084" t="s">
        <v>16</v>
      </c>
      <c r="I708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084">
        <v>11.7</v>
      </c>
      <c r="K7084">
        <v>9.1999999999999993</v>
      </c>
      <c r="L7084">
        <v>10.6</v>
      </c>
      <c r="M7084">
        <v>27</v>
      </c>
      <c r="N7084">
        <v>248</v>
      </c>
    </row>
    <row r="7085" spans="1:14" x14ac:dyDescent="0.35">
      <c r="A7085" t="s">
        <v>436</v>
      </c>
      <c r="B7085" t="s">
        <v>2118</v>
      </c>
      <c r="C7085" t="s">
        <v>21</v>
      </c>
      <c r="D7085">
        <v>3</v>
      </c>
      <c r="E7085">
        <v>6</v>
      </c>
      <c r="F708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085" t="s">
        <v>47</v>
      </c>
      <c r="H7085" t="s">
        <v>16</v>
      </c>
      <c r="I708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085">
        <v>13</v>
      </c>
      <c r="K7085">
        <v>10</v>
      </c>
      <c r="L7085">
        <v>11.6</v>
      </c>
      <c r="M7085">
        <v>24</v>
      </c>
      <c r="N7085">
        <v>273</v>
      </c>
    </row>
    <row r="7086" spans="1:14" x14ac:dyDescent="0.35">
      <c r="A7086" t="s">
        <v>436</v>
      </c>
      <c r="B7086" t="s">
        <v>1767</v>
      </c>
      <c r="C7086" t="s">
        <v>21</v>
      </c>
      <c r="D7086">
        <v>3</v>
      </c>
      <c r="E7086">
        <v>6</v>
      </c>
      <c r="F708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086" t="s">
        <v>47</v>
      </c>
      <c r="H7086" t="s">
        <v>16</v>
      </c>
      <c r="I708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086">
        <v>13</v>
      </c>
      <c r="K7086">
        <v>10</v>
      </c>
      <c r="L7086">
        <v>11.6</v>
      </c>
      <c r="M7086">
        <v>24</v>
      </c>
      <c r="N7086">
        <v>273</v>
      </c>
    </row>
    <row r="7087" spans="1:14" x14ac:dyDescent="0.35">
      <c r="A7087" t="s">
        <v>436</v>
      </c>
      <c r="B7087" t="s">
        <v>2119</v>
      </c>
      <c r="C7087" t="s">
        <v>21</v>
      </c>
      <c r="D7087">
        <v>5</v>
      </c>
      <c r="E7087">
        <v>8</v>
      </c>
      <c r="F708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087" t="s">
        <v>47</v>
      </c>
      <c r="H7087" t="s">
        <v>16</v>
      </c>
      <c r="I708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087">
        <v>15.2</v>
      </c>
      <c r="K7087">
        <v>11.5</v>
      </c>
      <c r="L7087">
        <v>13.5</v>
      </c>
      <c r="M7087">
        <v>21</v>
      </c>
      <c r="N7087">
        <v>318</v>
      </c>
    </row>
    <row r="7088" spans="1:14" x14ac:dyDescent="0.35">
      <c r="A7088" t="s">
        <v>452</v>
      </c>
      <c r="B7088" t="s">
        <v>454</v>
      </c>
      <c r="C7088" t="s">
        <v>25</v>
      </c>
      <c r="D7088">
        <v>2.5</v>
      </c>
      <c r="E7088">
        <v>4</v>
      </c>
      <c r="F708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088" t="s">
        <v>22</v>
      </c>
      <c r="H7088" t="s">
        <v>144</v>
      </c>
      <c r="I708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088">
        <v>5.5</v>
      </c>
      <c r="K7088">
        <v>5.2</v>
      </c>
      <c r="L7088">
        <v>5.3</v>
      </c>
      <c r="M7088">
        <v>53</v>
      </c>
      <c r="N7088">
        <v>124</v>
      </c>
    </row>
    <row r="7089" spans="1:14" x14ac:dyDescent="0.35">
      <c r="A7089" t="s">
        <v>452</v>
      </c>
      <c r="B7089" t="s">
        <v>456</v>
      </c>
      <c r="C7089" t="s">
        <v>25</v>
      </c>
      <c r="D7089">
        <v>3.5</v>
      </c>
      <c r="E7089">
        <v>6</v>
      </c>
      <c r="F708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089" t="s">
        <v>47</v>
      </c>
      <c r="H7089" t="s">
        <v>144</v>
      </c>
      <c r="I708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089">
        <v>10.7</v>
      </c>
      <c r="K7089">
        <v>7.2</v>
      </c>
      <c r="L7089">
        <v>9.1</v>
      </c>
      <c r="M7089">
        <v>31</v>
      </c>
      <c r="N7089">
        <v>213</v>
      </c>
    </row>
    <row r="7090" spans="1:14" x14ac:dyDescent="0.35">
      <c r="A7090" t="s">
        <v>452</v>
      </c>
      <c r="B7090" t="s">
        <v>1768</v>
      </c>
      <c r="C7090" t="s">
        <v>25</v>
      </c>
      <c r="D7090">
        <v>3.5</v>
      </c>
      <c r="E7090">
        <v>6</v>
      </c>
      <c r="F709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090" t="s">
        <v>47</v>
      </c>
      <c r="H7090" t="s">
        <v>144</v>
      </c>
      <c r="I709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090">
        <v>10.9</v>
      </c>
      <c r="K7090">
        <v>7.5</v>
      </c>
      <c r="L7090">
        <v>9.4</v>
      </c>
      <c r="M7090">
        <v>30</v>
      </c>
      <c r="N7090">
        <v>219</v>
      </c>
    </row>
    <row r="7091" spans="1:14" x14ac:dyDescent="0.35">
      <c r="A7091" t="s">
        <v>452</v>
      </c>
      <c r="B7091" t="s">
        <v>458</v>
      </c>
      <c r="C7091" t="s">
        <v>25</v>
      </c>
      <c r="D7091">
        <v>3.5</v>
      </c>
      <c r="E7091">
        <v>6</v>
      </c>
      <c r="F709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091" t="s">
        <v>22</v>
      </c>
      <c r="H7091" t="s">
        <v>16</v>
      </c>
      <c r="I709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091">
        <v>12.3</v>
      </c>
      <c r="K7091">
        <v>9.1</v>
      </c>
      <c r="L7091">
        <v>10.9</v>
      </c>
      <c r="M7091">
        <v>26</v>
      </c>
      <c r="N7091">
        <v>254</v>
      </c>
    </row>
    <row r="7092" spans="1:14" x14ac:dyDescent="0.35">
      <c r="A7092" t="s">
        <v>452</v>
      </c>
      <c r="B7092" t="s">
        <v>1082</v>
      </c>
      <c r="C7092" t="s">
        <v>14</v>
      </c>
      <c r="D7092">
        <v>5</v>
      </c>
      <c r="E7092">
        <v>8</v>
      </c>
      <c r="F709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092" t="s">
        <v>47</v>
      </c>
      <c r="H7092" t="s">
        <v>16</v>
      </c>
      <c r="I709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092">
        <v>14.9</v>
      </c>
      <c r="K7092">
        <v>9.6999999999999993</v>
      </c>
      <c r="L7092">
        <v>12.5</v>
      </c>
      <c r="M7092">
        <v>23</v>
      </c>
      <c r="N7092">
        <v>293</v>
      </c>
    </row>
    <row r="7093" spans="1:14" x14ac:dyDescent="0.35">
      <c r="A7093" t="s">
        <v>452</v>
      </c>
      <c r="B7093" t="s">
        <v>460</v>
      </c>
      <c r="C7093" t="s">
        <v>66</v>
      </c>
      <c r="D7093">
        <v>4.5999999999999996</v>
      </c>
      <c r="E7093">
        <v>8</v>
      </c>
      <c r="F709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093" t="s">
        <v>22</v>
      </c>
      <c r="H7093" t="s">
        <v>16</v>
      </c>
      <c r="I709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093">
        <v>16.2</v>
      </c>
      <c r="K7093">
        <v>12.3</v>
      </c>
      <c r="L7093">
        <v>14.5</v>
      </c>
      <c r="M7093">
        <v>19</v>
      </c>
      <c r="N7093">
        <v>337</v>
      </c>
    </row>
    <row r="7094" spans="1:14" x14ac:dyDescent="0.35">
      <c r="A7094" t="s">
        <v>452</v>
      </c>
      <c r="B7094" t="s">
        <v>1380</v>
      </c>
      <c r="C7094" t="s">
        <v>14</v>
      </c>
      <c r="D7094">
        <v>2</v>
      </c>
      <c r="E7094">
        <v>4</v>
      </c>
      <c r="F709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094" t="s">
        <v>47</v>
      </c>
      <c r="H7094" t="s">
        <v>16</v>
      </c>
      <c r="I709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094">
        <v>11</v>
      </c>
      <c r="K7094">
        <v>7.6</v>
      </c>
      <c r="L7094">
        <v>9.5</v>
      </c>
      <c r="M7094">
        <v>30</v>
      </c>
      <c r="N7094">
        <v>220</v>
      </c>
    </row>
    <row r="7095" spans="1:14" x14ac:dyDescent="0.35">
      <c r="A7095" t="s">
        <v>452</v>
      </c>
      <c r="B7095" t="s">
        <v>1084</v>
      </c>
      <c r="C7095" t="s">
        <v>14</v>
      </c>
      <c r="D7095">
        <v>3.5</v>
      </c>
      <c r="E7095">
        <v>6</v>
      </c>
      <c r="F709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095" t="s">
        <v>22</v>
      </c>
      <c r="H7095" t="s">
        <v>16</v>
      </c>
      <c r="I709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095">
        <v>12.3</v>
      </c>
      <c r="K7095">
        <v>9.1</v>
      </c>
      <c r="L7095">
        <v>10.9</v>
      </c>
      <c r="M7095">
        <v>26</v>
      </c>
      <c r="N7095">
        <v>254</v>
      </c>
    </row>
    <row r="7096" spans="1:14" x14ac:dyDescent="0.35">
      <c r="A7096" t="s">
        <v>452</v>
      </c>
      <c r="B7096" t="s">
        <v>465</v>
      </c>
      <c r="C7096" t="s">
        <v>14</v>
      </c>
      <c r="D7096">
        <v>3.5</v>
      </c>
      <c r="E7096">
        <v>6</v>
      </c>
      <c r="F709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096" t="s">
        <v>22</v>
      </c>
      <c r="H7096" t="s">
        <v>16</v>
      </c>
      <c r="I709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096">
        <v>12.3</v>
      </c>
      <c r="K7096">
        <v>9.1</v>
      </c>
      <c r="L7096">
        <v>10.9</v>
      </c>
      <c r="M7096">
        <v>26</v>
      </c>
      <c r="N7096">
        <v>254</v>
      </c>
    </row>
    <row r="7097" spans="1:14" x14ac:dyDescent="0.35">
      <c r="A7097" t="s">
        <v>452</v>
      </c>
      <c r="B7097" t="s">
        <v>1381</v>
      </c>
      <c r="C7097" t="s">
        <v>38</v>
      </c>
      <c r="D7097">
        <v>5</v>
      </c>
      <c r="E7097">
        <v>8</v>
      </c>
      <c r="F709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097" t="s">
        <v>1198</v>
      </c>
      <c r="H7097" t="s">
        <v>16</v>
      </c>
      <c r="I709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097">
        <v>15.1</v>
      </c>
      <c r="K7097">
        <v>9.5</v>
      </c>
      <c r="L7097">
        <v>12.6</v>
      </c>
      <c r="M7097">
        <v>22</v>
      </c>
      <c r="N7097">
        <v>294</v>
      </c>
    </row>
    <row r="7098" spans="1:14" x14ac:dyDescent="0.35">
      <c r="A7098" t="s">
        <v>452</v>
      </c>
      <c r="B7098" t="s">
        <v>1382</v>
      </c>
      <c r="C7098" t="s">
        <v>38</v>
      </c>
      <c r="D7098">
        <v>3.5</v>
      </c>
      <c r="E7098">
        <v>6</v>
      </c>
      <c r="F709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098" t="s">
        <v>1383</v>
      </c>
      <c r="H7098" t="s">
        <v>16</v>
      </c>
      <c r="I709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098">
        <v>9</v>
      </c>
      <c r="K7098">
        <v>7.1</v>
      </c>
      <c r="L7098">
        <v>8.1</v>
      </c>
      <c r="M7098">
        <v>35</v>
      </c>
      <c r="N7098">
        <v>189</v>
      </c>
    </row>
    <row r="7099" spans="1:14" x14ac:dyDescent="0.35">
      <c r="A7099" t="s">
        <v>452</v>
      </c>
      <c r="B7099" t="s">
        <v>1385</v>
      </c>
      <c r="C7099" t="s">
        <v>25</v>
      </c>
      <c r="D7099">
        <v>3.4</v>
      </c>
      <c r="E7099">
        <v>6</v>
      </c>
      <c r="F709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099" t="s">
        <v>1198</v>
      </c>
      <c r="H7099" t="s">
        <v>16</v>
      </c>
      <c r="I709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099">
        <v>13.2</v>
      </c>
      <c r="K7099">
        <v>8.6999999999999993</v>
      </c>
      <c r="L7099">
        <v>11.1</v>
      </c>
      <c r="M7099">
        <v>25</v>
      </c>
      <c r="N7099">
        <v>262</v>
      </c>
    </row>
    <row r="7100" spans="1:14" x14ac:dyDescent="0.35">
      <c r="A7100" t="s">
        <v>452</v>
      </c>
      <c r="B7100" t="s">
        <v>1387</v>
      </c>
      <c r="C7100" t="s">
        <v>25</v>
      </c>
      <c r="D7100">
        <v>3.5</v>
      </c>
      <c r="E7100">
        <v>6</v>
      </c>
      <c r="F710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100" t="s">
        <v>1383</v>
      </c>
      <c r="H7100" t="s">
        <v>16</v>
      </c>
      <c r="I710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100">
        <v>10.3</v>
      </c>
      <c r="K7100">
        <v>7.7</v>
      </c>
      <c r="L7100">
        <v>9.1</v>
      </c>
      <c r="M7100">
        <v>31</v>
      </c>
      <c r="N7100">
        <v>214</v>
      </c>
    </row>
    <row r="7101" spans="1:14" x14ac:dyDescent="0.35">
      <c r="A7101" t="s">
        <v>452</v>
      </c>
      <c r="B7101" t="s">
        <v>472</v>
      </c>
      <c r="C7101" t="s">
        <v>66</v>
      </c>
      <c r="D7101">
        <v>5.7</v>
      </c>
      <c r="E7101">
        <v>8</v>
      </c>
      <c r="F710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101" t="s">
        <v>47</v>
      </c>
      <c r="H7101" t="s">
        <v>16</v>
      </c>
      <c r="I710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101">
        <v>19.2</v>
      </c>
      <c r="K7101">
        <v>14.3</v>
      </c>
      <c r="L7101">
        <v>16.899999999999999</v>
      </c>
      <c r="M7101">
        <v>17</v>
      </c>
      <c r="N7101">
        <v>395</v>
      </c>
    </row>
    <row r="7102" spans="1:14" x14ac:dyDescent="0.35">
      <c r="A7102" t="s">
        <v>452</v>
      </c>
      <c r="B7102" t="s">
        <v>1388</v>
      </c>
      <c r="C7102" t="s">
        <v>21</v>
      </c>
      <c r="D7102">
        <v>2</v>
      </c>
      <c r="E7102">
        <v>4</v>
      </c>
      <c r="F710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102" t="s">
        <v>22</v>
      </c>
      <c r="H7102" t="s">
        <v>16</v>
      </c>
      <c r="I710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102">
        <v>10.7</v>
      </c>
      <c r="K7102">
        <v>8.5</v>
      </c>
      <c r="L7102">
        <v>9.6999999999999993</v>
      </c>
      <c r="M7102">
        <v>29</v>
      </c>
      <c r="N7102">
        <v>226</v>
      </c>
    </row>
    <row r="7103" spans="1:14" x14ac:dyDescent="0.35">
      <c r="A7103" t="s">
        <v>452</v>
      </c>
      <c r="B7103" t="s">
        <v>1389</v>
      </c>
      <c r="C7103" t="s">
        <v>21</v>
      </c>
      <c r="D7103">
        <v>2</v>
      </c>
      <c r="E7103">
        <v>4</v>
      </c>
      <c r="F710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103" t="s">
        <v>22</v>
      </c>
      <c r="H7103" t="s">
        <v>16</v>
      </c>
      <c r="I710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103">
        <v>10.8</v>
      </c>
      <c r="K7103">
        <v>8.9</v>
      </c>
      <c r="L7103">
        <v>9.9</v>
      </c>
      <c r="M7103">
        <v>29</v>
      </c>
      <c r="N7103">
        <v>232</v>
      </c>
    </row>
    <row r="7104" spans="1:14" x14ac:dyDescent="0.35">
      <c r="A7104" t="s">
        <v>452</v>
      </c>
      <c r="B7104" t="s">
        <v>894</v>
      </c>
      <c r="C7104" t="s">
        <v>21</v>
      </c>
      <c r="D7104">
        <v>2.5</v>
      </c>
      <c r="E7104">
        <v>4</v>
      </c>
      <c r="F710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104" t="s">
        <v>455</v>
      </c>
      <c r="H7104" t="s">
        <v>144</v>
      </c>
      <c r="I710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104">
        <v>7.2</v>
      </c>
      <c r="K7104">
        <v>7.9</v>
      </c>
      <c r="L7104">
        <v>7.5</v>
      </c>
      <c r="M7104">
        <v>38</v>
      </c>
      <c r="N7104">
        <v>176</v>
      </c>
    </row>
    <row r="7105" spans="1:14" x14ac:dyDescent="0.35">
      <c r="A7105" t="s">
        <v>452</v>
      </c>
      <c r="B7105" t="s">
        <v>1086</v>
      </c>
      <c r="C7105" t="s">
        <v>38</v>
      </c>
      <c r="D7105">
        <v>3.5</v>
      </c>
      <c r="E7105">
        <v>6</v>
      </c>
      <c r="F710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105" t="s">
        <v>22</v>
      </c>
      <c r="H7105" t="s">
        <v>16</v>
      </c>
      <c r="I710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105">
        <v>13.1</v>
      </c>
      <c r="K7105">
        <v>9.8000000000000007</v>
      </c>
      <c r="L7105">
        <v>11.2</v>
      </c>
      <c r="M7105">
        <v>25</v>
      </c>
      <c r="N7105">
        <v>262</v>
      </c>
    </row>
    <row r="7106" spans="1:14" x14ac:dyDescent="0.35">
      <c r="A7106" t="s">
        <v>452</v>
      </c>
      <c r="B7106" t="s">
        <v>896</v>
      </c>
      <c r="C7106" t="s">
        <v>38</v>
      </c>
      <c r="D7106">
        <v>3.5</v>
      </c>
      <c r="E7106">
        <v>6</v>
      </c>
      <c r="F710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106" t="s">
        <v>22</v>
      </c>
      <c r="H7106" t="s">
        <v>16</v>
      </c>
      <c r="I710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106">
        <v>13.1</v>
      </c>
      <c r="K7106">
        <v>9.8000000000000007</v>
      </c>
      <c r="L7106">
        <v>11.2</v>
      </c>
      <c r="M7106">
        <v>25</v>
      </c>
      <c r="N7106">
        <v>262</v>
      </c>
    </row>
    <row r="7107" spans="1:14" x14ac:dyDescent="0.35">
      <c r="A7107" t="s">
        <v>452</v>
      </c>
      <c r="B7107" t="s">
        <v>897</v>
      </c>
      <c r="C7107" t="s">
        <v>38</v>
      </c>
      <c r="D7107">
        <v>5</v>
      </c>
      <c r="E7107">
        <v>8</v>
      </c>
      <c r="F710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107" t="s">
        <v>47</v>
      </c>
      <c r="H7107" t="s">
        <v>16</v>
      </c>
      <c r="I710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107">
        <v>14.4</v>
      </c>
      <c r="K7107">
        <v>9.6</v>
      </c>
      <c r="L7107">
        <v>12.2</v>
      </c>
      <c r="M7107">
        <v>23</v>
      </c>
      <c r="N7107">
        <v>285</v>
      </c>
    </row>
    <row r="7108" spans="1:14" x14ac:dyDescent="0.35">
      <c r="A7108" t="s">
        <v>452</v>
      </c>
      <c r="B7108" t="s">
        <v>473</v>
      </c>
      <c r="C7108" t="s">
        <v>21</v>
      </c>
      <c r="D7108">
        <v>3.5</v>
      </c>
      <c r="E7108">
        <v>6</v>
      </c>
      <c r="F710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108" t="s">
        <v>47</v>
      </c>
      <c r="H7108" t="s">
        <v>144</v>
      </c>
      <c r="I710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108">
        <v>12.2</v>
      </c>
      <c r="K7108">
        <v>9</v>
      </c>
      <c r="L7108">
        <v>10.8</v>
      </c>
      <c r="M7108">
        <v>26</v>
      </c>
      <c r="N7108">
        <v>252</v>
      </c>
    </row>
    <row r="7109" spans="1:14" x14ac:dyDescent="0.35">
      <c r="A7109" t="s">
        <v>452</v>
      </c>
      <c r="B7109" t="s">
        <v>1390</v>
      </c>
      <c r="C7109" t="s">
        <v>21</v>
      </c>
      <c r="D7109">
        <v>3.5</v>
      </c>
      <c r="E7109">
        <v>6</v>
      </c>
      <c r="F710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109" t="s">
        <v>47</v>
      </c>
      <c r="H7109" t="s">
        <v>144</v>
      </c>
      <c r="I710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109">
        <v>13.1</v>
      </c>
      <c r="K7109">
        <v>9.4</v>
      </c>
      <c r="L7109">
        <v>11.1</v>
      </c>
      <c r="M7109">
        <v>25</v>
      </c>
      <c r="N7109">
        <v>268</v>
      </c>
    </row>
    <row r="7110" spans="1:14" x14ac:dyDescent="0.35">
      <c r="A7110" t="s">
        <v>452</v>
      </c>
      <c r="B7110" t="s">
        <v>474</v>
      </c>
      <c r="C7110" t="s">
        <v>66</v>
      </c>
      <c r="D7110">
        <v>3.5</v>
      </c>
      <c r="E7110">
        <v>6</v>
      </c>
      <c r="F711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110" t="s">
        <v>455</v>
      </c>
      <c r="H7110" t="s">
        <v>16</v>
      </c>
      <c r="I711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110">
        <v>7.5</v>
      </c>
      <c r="K7110">
        <v>8.4</v>
      </c>
      <c r="L7110">
        <v>7.9</v>
      </c>
      <c r="M7110">
        <v>36</v>
      </c>
      <c r="N7110">
        <v>185</v>
      </c>
    </row>
    <row r="7111" spans="1:14" x14ac:dyDescent="0.35">
      <c r="A7111" t="s">
        <v>452</v>
      </c>
      <c r="B7111" t="s">
        <v>1769</v>
      </c>
      <c r="C7111" t="s">
        <v>66</v>
      </c>
      <c r="D7111">
        <v>3.5</v>
      </c>
      <c r="E7111">
        <v>6</v>
      </c>
      <c r="F711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111" t="s">
        <v>455</v>
      </c>
      <c r="H7111" t="s">
        <v>16</v>
      </c>
      <c r="I711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111">
        <v>8.1</v>
      </c>
      <c r="K7111">
        <v>8.4</v>
      </c>
      <c r="L7111">
        <v>8.1</v>
      </c>
      <c r="M7111">
        <v>35</v>
      </c>
      <c r="N7111">
        <v>190</v>
      </c>
    </row>
    <row r="7112" spans="1:14" x14ac:dyDescent="0.35">
      <c r="A7112" t="s">
        <v>452</v>
      </c>
      <c r="B7112" t="s">
        <v>1770</v>
      </c>
      <c r="C7112" t="s">
        <v>25</v>
      </c>
      <c r="D7112">
        <v>2</v>
      </c>
      <c r="E7112">
        <v>4</v>
      </c>
      <c r="F711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112" t="s">
        <v>1198</v>
      </c>
      <c r="H7112" t="s">
        <v>144</v>
      </c>
      <c r="I711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112">
        <v>8</v>
      </c>
      <c r="K7112">
        <v>6.3</v>
      </c>
      <c r="L7112">
        <v>7.2</v>
      </c>
      <c r="M7112">
        <v>39</v>
      </c>
      <c r="N7112">
        <v>168</v>
      </c>
    </row>
    <row r="7113" spans="1:14" x14ac:dyDescent="0.35">
      <c r="A7113" t="s">
        <v>452</v>
      </c>
      <c r="B7113" t="s">
        <v>1772</v>
      </c>
      <c r="C7113" t="s">
        <v>14</v>
      </c>
      <c r="D7113">
        <v>2</v>
      </c>
      <c r="E7113">
        <v>4</v>
      </c>
      <c r="F711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113" t="s">
        <v>455</v>
      </c>
      <c r="H7113" t="s">
        <v>144</v>
      </c>
      <c r="I711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113">
        <v>5.7</v>
      </c>
      <c r="K7113">
        <v>6.2</v>
      </c>
      <c r="L7113">
        <v>6</v>
      </c>
      <c r="M7113">
        <v>47</v>
      </c>
      <c r="N7113">
        <v>140</v>
      </c>
    </row>
    <row r="7114" spans="1:14" x14ac:dyDescent="0.35">
      <c r="A7114" t="s">
        <v>475</v>
      </c>
      <c r="B7114" t="s">
        <v>2120</v>
      </c>
      <c r="C7114" t="s">
        <v>66</v>
      </c>
      <c r="D7114">
        <v>3</v>
      </c>
      <c r="E7114">
        <v>6</v>
      </c>
      <c r="F711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114" t="s">
        <v>1198</v>
      </c>
      <c r="H7114" t="s">
        <v>144</v>
      </c>
      <c r="I711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114">
        <v>13.7</v>
      </c>
      <c r="K7114">
        <v>9.6999999999999993</v>
      </c>
      <c r="L7114">
        <v>11.9</v>
      </c>
      <c r="M7114">
        <v>24</v>
      </c>
      <c r="N7114">
        <v>280</v>
      </c>
    </row>
    <row r="7115" spans="1:14" x14ac:dyDescent="0.35">
      <c r="A7115" t="s">
        <v>475</v>
      </c>
      <c r="B7115" t="s">
        <v>1773</v>
      </c>
      <c r="C7115" t="s">
        <v>58</v>
      </c>
      <c r="D7115">
        <v>2.7</v>
      </c>
      <c r="E7115">
        <v>6</v>
      </c>
      <c r="F711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115" t="s">
        <v>22</v>
      </c>
      <c r="H7115" t="s">
        <v>144</v>
      </c>
      <c r="I711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115">
        <v>14</v>
      </c>
      <c r="K7115">
        <v>9.5</v>
      </c>
      <c r="L7115">
        <v>12</v>
      </c>
      <c r="M7115">
        <v>24</v>
      </c>
      <c r="N7115">
        <v>281</v>
      </c>
    </row>
    <row r="7116" spans="1:14" x14ac:dyDescent="0.35">
      <c r="A7116" t="s">
        <v>475</v>
      </c>
      <c r="B7116" t="s">
        <v>1773</v>
      </c>
      <c r="C7116" t="s">
        <v>58</v>
      </c>
      <c r="D7116">
        <v>3</v>
      </c>
      <c r="E7116">
        <v>6</v>
      </c>
      <c r="F711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116" t="s">
        <v>22</v>
      </c>
      <c r="H7116" t="s">
        <v>144</v>
      </c>
      <c r="I711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116">
        <v>14.5</v>
      </c>
      <c r="K7116">
        <v>9.8000000000000007</v>
      </c>
      <c r="L7116">
        <v>12.3</v>
      </c>
      <c r="M7116">
        <v>23</v>
      </c>
      <c r="N7116">
        <v>289</v>
      </c>
    </row>
    <row r="7117" spans="1:14" x14ac:dyDescent="0.35">
      <c r="A7117" t="s">
        <v>475</v>
      </c>
      <c r="B7117" t="s">
        <v>1773</v>
      </c>
      <c r="C7117" t="s">
        <v>58</v>
      </c>
      <c r="D7117">
        <v>3.7</v>
      </c>
      <c r="E7117">
        <v>6</v>
      </c>
      <c r="F711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117" t="s">
        <v>22</v>
      </c>
      <c r="H7117" t="s">
        <v>144</v>
      </c>
      <c r="I711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117">
        <v>14.3</v>
      </c>
      <c r="K7117">
        <v>9.6999999999999993</v>
      </c>
      <c r="L7117">
        <v>12.2</v>
      </c>
      <c r="M7117">
        <v>23</v>
      </c>
      <c r="N7117">
        <v>287</v>
      </c>
    </row>
    <row r="7118" spans="1:14" x14ac:dyDescent="0.35">
      <c r="A7118" t="s">
        <v>475</v>
      </c>
      <c r="B7118" t="s">
        <v>2121</v>
      </c>
      <c r="C7118" t="s">
        <v>21</v>
      </c>
      <c r="D7118">
        <v>2</v>
      </c>
      <c r="E7118">
        <v>4</v>
      </c>
      <c r="F711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118" t="s">
        <v>47</v>
      </c>
      <c r="H7118" t="s">
        <v>144</v>
      </c>
      <c r="I711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118">
        <v>11.1</v>
      </c>
      <c r="K7118">
        <v>8.1</v>
      </c>
      <c r="L7118">
        <v>9.8000000000000007</v>
      </c>
      <c r="M7118">
        <v>29</v>
      </c>
      <c r="N7118">
        <v>229</v>
      </c>
    </row>
    <row r="7119" spans="1:14" x14ac:dyDescent="0.35">
      <c r="A7119" t="s">
        <v>475</v>
      </c>
      <c r="B7119" t="s">
        <v>2121</v>
      </c>
      <c r="C7119" t="s">
        <v>21</v>
      </c>
      <c r="D7119">
        <v>2.2999999999999998</v>
      </c>
      <c r="E7119">
        <v>4</v>
      </c>
      <c r="F711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119" t="s">
        <v>47</v>
      </c>
      <c r="H7119" t="s">
        <v>144</v>
      </c>
      <c r="I711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119">
        <v>11.1</v>
      </c>
      <c r="K7119">
        <v>8.1999999999999993</v>
      </c>
      <c r="L7119">
        <v>9.8000000000000007</v>
      </c>
      <c r="M7119">
        <v>29</v>
      </c>
      <c r="N7119">
        <v>230</v>
      </c>
    </row>
    <row r="7120" spans="1:14" x14ac:dyDescent="0.35">
      <c r="A7120" t="s">
        <v>475</v>
      </c>
      <c r="B7120" t="s">
        <v>482</v>
      </c>
      <c r="C7120" t="s">
        <v>25</v>
      </c>
      <c r="D7120">
        <v>2</v>
      </c>
      <c r="E7120">
        <v>4</v>
      </c>
      <c r="F712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120" t="s">
        <v>22</v>
      </c>
      <c r="H7120" t="s">
        <v>144</v>
      </c>
      <c r="I712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120">
        <v>12.1</v>
      </c>
      <c r="K7120">
        <v>8.4</v>
      </c>
      <c r="L7120">
        <v>10.4</v>
      </c>
      <c r="M7120">
        <v>27</v>
      </c>
      <c r="N7120">
        <v>245</v>
      </c>
    </row>
    <row r="7121" spans="1:14" x14ac:dyDescent="0.35">
      <c r="A7121" t="s">
        <v>475</v>
      </c>
      <c r="B7121" t="s">
        <v>1775</v>
      </c>
      <c r="C7121" t="s">
        <v>25</v>
      </c>
      <c r="D7121">
        <v>2</v>
      </c>
      <c r="E7121">
        <v>4</v>
      </c>
      <c r="F712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121" t="s">
        <v>210</v>
      </c>
      <c r="H7121" t="s">
        <v>144</v>
      </c>
      <c r="I712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121">
        <v>5.5</v>
      </c>
      <c r="K7121">
        <v>5.7</v>
      </c>
      <c r="L7121">
        <v>5.6</v>
      </c>
      <c r="M7121">
        <v>50</v>
      </c>
      <c r="N7121">
        <v>131</v>
      </c>
    </row>
    <row r="7122" spans="1:14" x14ac:dyDescent="0.35">
      <c r="A7122" t="s">
        <v>475</v>
      </c>
      <c r="B7122" t="s">
        <v>2122</v>
      </c>
      <c r="C7122" t="s">
        <v>21</v>
      </c>
      <c r="D7122">
        <v>2</v>
      </c>
      <c r="E7122">
        <v>4</v>
      </c>
      <c r="F712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122" t="s">
        <v>47</v>
      </c>
      <c r="H7122" t="s">
        <v>144</v>
      </c>
      <c r="I712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122">
        <v>12</v>
      </c>
      <c r="K7122">
        <v>9.6</v>
      </c>
      <c r="L7122">
        <v>10.7</v>
      </c>
      <c r="M7122">
        <v>26</v>
      </c>
      <c r="N7122">
        <v>250</v>
      </c>
    </row>
    <row r="7123" spans="1:14" x14ac:dyDescent="0.35">
      <c r="A7123" t="s">
        <v>475</v>
      </c>
      <c r="B7123" t="s">
        <v>2122</v>
      </c>
      <c r="C7123" t="s">
        <v>21</v>
      </c>
      <c r="D7123">
        <v>2.7</v>
      </c>
      <c r="E7123">
        <v>6</v>
      </c>
      <c r="F712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123" t="s">
        <v>47</v>
      </c>
      <c r="H7123" t="s">
        <v>144</v>
      </c>
      <c r="I712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123">
        <v>12.5</v>
      </c>
      <c r="K7123">
        <v>9.1999999999999993</v>
      </c>
      <c r="L7123">
        <v>11</v>
      </c>
      <c r="M7123">
        <v>26</v>
      </c>
      <c r="N7123">
        <v>258</v>
      </c>
    </row>
    <row r="7124" spans="1:14" x14ac:dyDescent="0.35">
      <c r="A7124" t="s">
        <v>475</v>
      </c>
      <c r="B7124" t="s">
        <v>1777</v>
      </c>
      <c r="C7124" t="s">
        <v>66</v>
      </c>
      <c r="D7124">
        <v>3.5</v>
      </c>
      <c r="E7124">
        <v>6</v>
      </c>
      <c r="F712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124" t="s">
        <v>1198</v>
      </c>
      <c r="H7124" t="s">
        <v>144</v>
      </c>
      <c r="I712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124">
        <v>15</v>
      </c>
      <c r="K7124">
        <v>11.5</v>
      </c>
      <c r="L7124">
        <v>13.4</v>
      </c>
      <c r="M7124">
        <v>21</v>
      </c>
      <c r="N7124">
        <v>315</v>
      </c>
    </row>
    <row r="7125" spans="1:14" x14ac:dyDescent="0.35">
      <c r="A7125" t="s">
        <v>485</v>
      </c>
      <c r="B7125" t="s">
        <v>1778</v>
      </c>
      <c r="C7125" t="s">
        <v>25</v>
      </c>
      <c r="D7125">
        <v>3</v>
      </c>
      <c r="E7125">
        <v>6</v>
      </c>
      <c r="F712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125" t="s">
        <v>47</v>
      </c>
      <c r="H7125" t="s">
        <v>16</v>
      </c>
      <c r="I712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125">
        <v>14.1</v>
      </c>
      <c r="K7125">
        <v>9.8000000000000007</v>
      </c>
      <c r="L7125">
        <v>12.2</v>
      </c>
      <c r="M7125">
        <v>23</v>
      </c>
      <c r="N7125">
        <v>286</v>
      </c>
    </row>
    <row r="7126" spans="1:14" x14ac:dyDescent="0.35">
      <c r="A7126" t="s">
        <v>485</v>
      </c>
      <c r="B7126" t="s">
        <v>1779</v>
      </c>
      <c r="C7126" t="s">
        <v>25</v>
      </c>
      <c r="D7126">
        <v>3</v>
      </c>
      <c r="E7126">
        <v>6</v>
      </c>
      <c r="F712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126" t="s">
        <v>47</v>
      </c>
      <c r="H7126" t="s">
        <v>16</v>
      </c>
      <c r="I712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126">
        <v>14.1</v>
      </c>
      <c r="K7126">
        <v>9.8000000000000007</v>
      </c>
      <c r="L7126">
        <v>12.2</v>
      </c>
      <c r="M7126">
        <v>23</v>
      </c>
      <c r="N7126">
        <v>286</v>
      </c>
    </row>
    <row r="7127" spans="1:14" x14ac:dyDescent="0.35">
      <c r="A7127" t="s">
        <v>485</v>
      </c>
      <c r="B7127" t="s">
        <v>2123</v>
      </c>
      <c r="C7127" t="s">
        <v>25</v>
      </c>
      <c r="D7127">
        <v>3</v>
      </c>
      <c r="E7127">
        <v>6</v>
      </c>
      <c r="F712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127" t="s">
        <v>47</v>
      </c>
      <c r="H7127" t="s">
        <v>16</v>
      </c>
      <c r="I712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127">
        <v>14.7</v>
      </c>
      <c r="K7127">
        <v>9.9</v>
      </c>
      <c r="L7127">
        <v>12.6</v>
      </c>
      <c r="M7127">
        <v>22</v>
      </c>
      <c r="N7127">
        <v>295</v>
      </c>
    </row>
    <row r="7128" spans="1:14" x14ac:dyDescent="0.35">
      <c r="A7128" t="s">
        <v>485</v>
      </c>
      <c r="B7128" t="s">
        <v>1782</v>
      </c>
      <c r="C7128" t="s">
        <v>66</v>
      </c>
      <c r="D7128">
        <v>3</v>
      </c>
      <c r="E7128">
        <v>6</v>
      </c>
      <c r="F712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128" t="s">
        <v>47</v>
      </c>
      <c r="H7128" t="s">
        <v>16</v>
      </c>
      <c r="I712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128">
        <v>15.9</v>
      </c>
      <c r="K7128">
        <v>11.1</v>
      </c>
      <c r="L7128">
        <v>13.7</v>
      </c>
      <c r="M7128">
        <v>21</v>
      </c>
      <c r="N7128">
        <v>324</v>
      </c>
    </row>
    <row r="7129" spans="1:14" x14ac:dyDescent="0.35">
      <c r="A7129" t="s">
        <v>485</v>
      </c>
      <c r="B7129" t="s">
        <v>1783</v>
      </c>
      <c r="C7129" t="s">
        <v>66</v>
      </c>
      <c r="D7129">
        <v>3</v>
      </c>
      <c r="E7129">
        <v>6</v>
      </c>
      <c r="F712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129" t="s">
        <v>47</v>
      </c>
      <c r="H7129" t="s">
        <v>16</v>
      </c>
      <c r="I712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129">
        <v>15.9</v>
      </c>
      <c r="K7129">
        <v>11.1</v>
      </c>
      <c r="L7129">
        <v>13.7</v>
      </c>
      <c r="M7129">
        <v>21</v>
      </c>
      <c r="N7129">
        <v>324</v>
      </c>
    </row>
    <row r="7130" spans="1:14" x14ac:dyDescent="0.35">
      <c r="A7130" t="s">
        <v>485</v>
      </c>
      <c r="B7130" t="s">
        <v>1784</v>
      </c>
      <c r="C7130" t="s">
        <v>66</v>
      </c>
      <c r="D7130">
        <v>3.8</v>
      </c>
      <c r="E7130">
        <v>8</v>
      </c>
      <c r="F713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130" t="s">
        <v>47</v>
      </c>
      <c r="H7130" t="s">
        <v>16</v>
      </c>
      <c r="I713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130">
        <v>17.3</v>
      </c>
      <c r="K7130">
        <v>12.9</v>
      </c>
      <c r="L7130">
        <v>15.3</v>
      </c>
      <c r="M7130">
        <v>18</v>
      </c>
      <c r="N7130">
        <v>360</v>
      </c>
    </row>
    <row r="7131" spans="1:14" x14ac:dyDescent="0.35">
      <c r="A7131" t="s">
        <v>485</v>
      </c>
      <c r="B7131" t="s">
        <v>1785</v>
      </c>
      <c r="C7131" t="s">
        <v>66</v>
      </c>
      <c r="D7131">
        <v>3.8</v>
      </c>
      <c r="E7131">
        <v>8</v>
      </c>
      <c r="F713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131" t="s">
        <v>47</v>
      </c>
      <c r="H7131" t="s">
        <v>16</v>
      </c>
      <c r="I713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131">
        <v>17.3</v>
      </c>
      <c r="K7131">
        <v>12.9</v>
      </c>
      <c r="L7131">
        <v>15.3</v>
      </c>
      <c r="M7131">
        <v>18</v>
      </c>
      <c r="N7131">
        <v>360</v>
      </c>
    </row>
    <row r="7132" spans="1:14" x14ac:dyDescent="0.35">
      <c r="A7132" t="s">
        <v>485</v>
      </c>
      <c r="B7132" t="s">
        <v>1786</v>
      </c>
      <c r="C7132" t="s">
        <v>58</v>
      </c>
      <c r="D7132">
        <v>3</v>
      </c>
      <c r="E7132">
        <v>6</v>
      </c>
      <c r="F713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132" t="s">
        <v>47</v>
      </c>
      <c r="H7132" t="s">
        <v>16</v>
      </c>
      <c r="I713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132">
        <v>14.1</v>
      </c>
      <c r="K7132">
        <v>9.8000000000000007</v>
      </c>
      <c r="L7132">
        <v>12.2</v>
      </c>
      <c r="M7132">
        <v>23</v>
      </c>
      <c r="N7132">
        <v>286</v>
      </c>
    </row>
    <row r="7133" spans="1:14" x14ac:dyDescent="0.35">
      <c r="A7133" t="s">
        <v>485</v>
      </c>
      <c r="B7133" t="s">
        <v>2124</v>
      </c>
      <c r="C7133" t="s">
        <v>58</v>
      </c>
      <c r="D7133">
        <v>3</v>
      </c>
      <c r="E7133">
        <v>6</v>
      </c>
      <c r="F713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133" t="s">
        <v>47</v>
      </c>
      <c r="H7133" t="s">
        <v>16</v>
      </c>
      <c r="I713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133">
        <v>15</v>
      </c>
      <c r="K7133">
        <v>10.3</v>
      </c>
      <c r="L7133">
        <v>12.8</v>
      </c>
      <c r="M7133">
        <v>22</v>
      </c>
      <c r="N7133">
        <v>301</v>
      </c>
    </row>
    <row r="7134" spans="1:14" x14ac:dyDescent="0.35">
      <c r="A7134" t="s">
        <v>485</v>
      </c>
      <c r="B7134" t="s">
        <v>1788</v>
      </c>
      <c r="C7134" t="s">
        <v>58</v>
      </c>
      <c r="D7134">
        <v>3.8</v>
      </c>
      <c r="E7134">
        <v>8</v>
      </c>
      <c r="F713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134" t="s">
        <v>47</v>
      </c>
      <c r="H7134" t="s">
        <v>16</v>
      </c>
      <c r="I713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134">
        <v>16</v>
      </c>
      <c r="K7134">
        <v>10.8</v>
      </c>
      <c r="L7134">
        <v>13.7</v>
      </c>
      <c r="M7134">
        <v>21</v>
      </c>
      <c r="N7134">
        <v>321</v>
      </c>
    </row>
    <row r="7135" spans="1:14" x14ac:dyDescent="0.35">
      <c r="A7135" t="s">
        <v>492</v>
      </c>
      <c r="B7135" t="s">
        <v>1090</v>
      </c>
      <c r="C7135" t="s">
        <v>14</v>
      </c>
      <c r="D7135">
        <v>2</v>
      </c>
      <c r="E7135">
        <v>4</v>
      </c>
      <c r="F713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135" t="s">
        <v>22</v>
      </c>
      <c r="H7135" t="s">
        <v>144</v>
      </c>
      <c r="I713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135">
        <v>8.3000000000000007</v>
      </c>
      <c r="K7135">
        <v>6.9</v>
      </c>
      <c r="L7135">
        <v>7.7</v>
      </c>
      <c r="M7135">
        <v>37</v>
      </c>
      <c r="N7135">
        <v>179</v>
      </c>
    </row>
    <row r="7136" spans="1:14" x14ac:dyDescent="0.35">
      <c r="A7136" t="s">
        <v>492</v>
      </c>
      <c r="B7136" t="s">
        <v>2125</v>
      </c>
      <c r="C7136" t="s">
        <v>14</v>
      </c>
      <c r="D7136">
        <v>2</v>
      </c>
      <c r="E7136">
        <v>4</v>
      </c>
      <c r="F713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136" t="s">
        <v>17</v>
      </c>
      <c r="H7136" t="s">
        <v>144</v>
      </c>
      <c r="I713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136">
        <v>8.8000000000000007</v>
      </c>
      <c r="K7136">
        <v>7</v>
      </c>
      <c r="L7136">
        <v>8</v>
      </c>
      <c r="M7136">
        <v>35</v>
      </c>
      <c r="N7136">
        <v>186</v>
      </c>
    </row>
    <row r="7137" spans="1:14" x14ac:dyDescent="0.35">
      <c r="A7137" t="s">
        <v>492</v>
      </c>
      <c r="B7137" t="s">
        <v>1091</v>
      </c>
      <c r="C7137" t="s">
        <v>14</v>
      </c>
      <c r="D7137">
        <v>2</v>
      </c>
      <c r="E7137">
        <v>4</v>
      </c>
      <c r="F713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137" t="s">
        <v>22</v>
      </c>
      <c r="H7137" t="s">
        <v>144</v>
      </c>
      <c r="I713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137">
        <v>8.6</v>
      </c>
      <c r="K7137">
        <v>7.4</v>
      </c>
      <c r="L7137">
        <v>8.1</v>
      </c>
      <c r="M7137">
        <v>35</v>
      </c>
      <c r="N7137">
        <v>189</v>
      </c>
    </row>
    <row r="7138" spans="1:14" x14ac:dyDescent="0.35">
      <c r="A7138" t="s">
        <v>492</v>
      </c>
      <c r="B7138" t="s">
        <v>2126</v>
      </c>
      <c r="C7138" t="s">
        <v>21</v>
      </c>
      <c r="D7138">
        <v>2</v>
      </c>
      <c r="E7138">
        <v>4</v>
      </c>
      <c r="F713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138" t="s">
        <v>22</v>
      </c>
      <c r="H7138" t="s">
        <v>144</v>
      </c>
      <c r="I713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138">
        <v>8.9</v>
      </c>
      <c r="K7138">
        <v>7.1</v>
      </c>
      <c r="L7138">
        <v>8.1</v>
      </c>
      <c r="M7138">
        <v>35</v>
      </c>
      <c r="N7138">
        <v>189</v>
      </c>
    </row>
    <row r="7139" spans="1:14" x14ac:dyDescent="0.35">
      <c r="A7139" t="s">
        <v>492</v>
      </c>
      <c r="B7139" t="s">
        <v>2126</v>
      </c>
      <c r="C7139" t="s">
        <v>21</v>
      </c>
      <c r="D7139">
        <v>2.5</v>
      </c>
      <c r="E7139">
        <v>4</v>
      </c>
      <c r="F713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139" t="s">
        <v>22</v>
      </c>
      <c r="H7139" t="s">
        <v>144</v>
      </c>
      <c r="I713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139">
        <v>9.3000000000000007</v>
      </c>
      <c r="K7139">
        <v>7.1</v>
      </c>
      <c r="L7139">
        <v>8.3000000000000007</v>
      </c>
      <c r="M7139">
        <v>34</v>
      </c>
      <c r="N7139">
        <v>194</v>
      </c>
    </row>
    <row r="7140" spans="1:14" x14ac:dyDescent="0.35">
      <c r="A7140" t="s">
        <v>492</v>
      </c>
      <c r="B7140" t="s">
        <v>2127</v>
      </c>
      <c r="C7140" t="s">
        <v>21</v>
      </c>
      <c r="D7140">
        <v>2</v>
      </c>
      <c r="E7140">
        <v>4</v>
      </c>
      <c r="F714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140" t="s">
        <v>22</v>
      </c>
      <c r="H7140" t="s">
        <v>144</v>
      </c>
      <c r="I714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140">
        <v>9.4</v>
      </c>
      <c r="K7140">
        <v>7.7</v>
      </c>
      <c r="L7140">
        <v>8.6</v>
      </c>
      <c r="M7140">
        <v>33</v>
      </c>
      <c r="N7140">
        <v>202</v>
      </c>
    </row>
    <row r="7141" spans="1:14" x14ac:dyDescent="0.35">
      <c r="A7141" t="s">
        <v>492</v>
      </c>
      <c r="B7141" t="s">
        <v>2127</v>
      </c>
      <c r="C7141" t="s">
        <v>21</v>
      </c>
      <c r="D7141">
        <v>2.5</v>
      </c>
      <c r="E7141">
        <v>4</v>
      </c>
      <c r="F714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141" t="s">
        <v>22</v>
      </c>
      <c r="H7141" t="s">
        <v>144</v>
      </c>
      <c r="I714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141">
        <v>9.9</v>
      </c>
      <c r="K7141">
        <v>7.7</v>
      </c>
      <c r="L7141">
        <v>8.9</v>
      </c>
      <c r="M7141">
        <v>32</v>
      </c>
      <c r="N7141">
        <v>208</v>
      </c>
    </row>
    <row r="7142" spans="1:14" x14ac:dyDescent="0.35">
      <c r="A7142" t="s">
        <v>492</v>
      </c>
      <c r="B7142" t="s">
        <v>2128</v>
      </c>
      <c r="C7142" t="s">
        <v>21</v>
      </c>
      <c r="D7142">
        <v>2.5</v>
      </c>
      <c r="E7142">
        <v>4</v>
      </c>
      <c r="F714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142" t="s">
        <v>22</v>
      </c>
      <c r="H7142" t="s">
        <v>144</v>
      </c>
      <c r="I714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142">
        <v>9.5</v>
      </c>
      <c r="K7142">
        <v>7.4</v>
      </c>
      <c r="L7142">
        <v>8.6</v>
      </c>
      <c r="M7142">
        <v>33</v>
      </c>
      <c r="N7142">
        <v>200</v>
      </c>
    </row>
    <row r="7143" spans="1:14" x14ac:dyDescent="0.35">
      <c r="A7143" t="s">
        <v>492</v>
      </c>
      <c r="B7143" t="s">
        <v>493</v>
      </c>
      <c r="C7143" t="s">
        <v>21</v>
      </c>
      <c r="D7143">
        <v>2.5</v>
      </c>
      <c r="E7143">
        <v>4</v>
      </c>
      <c r="F714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143" t="s">
        <v>22</v>
      </c>
      <c r="H7143" t="s">
        <v>144</v>
      </c>
      <c r="I714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143">
        <v>9.6999999999999993</v>
      </c>
      <c r="K7143">
        <v>7.8</v>
      </c>
      <c r="L7143">
        <v>8.8000000000000007</v>
      </c>
      <c r="M7143">
        <v>32</v>
      </c>
      <c r="N7143">
        <v>206</v>
      </c>
    </row>
    <row r="7144" spans="1:14" x14ac:dyDescent="0.35">
      <c r="A7144" t="s">
        <v>492</v>
      </c>
      <c r="B7144" t="s">
        <v>1392</v>
      </c>
      <c r="C7144" t="s">
        <v>21</v>
      </c>
      <c r="D7144">
        <v>2.5</v>
      </c>
      <c r="E7144">
        <v>4</v>
      </c>
      <c r="F714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144" t="s">
        <v>22</v>
      </c>
      <c r="H7144" t="s">
        <v>144</v>
      </c>
      <c r="I714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144">
        <v>9.3000000000000007</v>
      </c>
      <c r="K7144">
        <v>7.6</v>
      </c>
      <c r="L7144">
        <v>8.5</v>
      </c>
      <c r="M7144">
        <v>33</v>
      </c>
      <c r="N7144">
        <v>201</v>
      </c>
    </row>
    <row r="7145" spans="1:14" x14ac:dyDescent="0.35">
      <c r="A7145" t="s">
        <v>492</v>
      </c>
      <c r="B7145" t="s">
        <v>494</v>
      </c>
      <c r="C7145" t="s">
        <v>21</v>
      </c>
      <c r="D7145">
        <v>2.5</v>
      </c>
      <c r="E7145">
        <v>4</v>
      </c>
      <c r="F714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145" t="s">
        <v>22</v>
      </c>
      <c r="H7145" t="s">
        <v>144</v>
      </c>
      <c r="I714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145">
        <v>10.199999999999999</v>
      </c>
      <c r="K7145">
        <v>8.1999999999999993</v>
      </c>
      <c r="L7145">
        <v>9.3000000000000007</v>
      </c>
      <c r="M7145">
        <v>30</v>
      </c>
      <c r="N7145">
        <v>217</v>
      </c>
    </row>
    <row r="7146" spans="1:14" x14ac:dyDescent="0.35">
      <c r="A7146" t="s">
        <v>492</v>
      </c>
      <c r="B7146" t="s">
        <v>1393</v>
      </c>
      <c r="C7146" t="s">
        <v>21</v>
      </c>
      <c r="D7146">
        <v>2.5</v>
      </c>
      <c r="E7146">
        <v>4</v>
      </c>
      <c r="F714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146" t="s">
        <v>22</v>
      </c>
      <c r="H7146" t="s">
        <v>144</v>
      </c>
      <c r="I714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146">
        <v>9.8000000000000007</v>
      </c>
      <c r="K7146">
        <v>7.9</v>
      </c>
      <c r="L7146">
        <v>9</v>
      </c>
      <c r="M7146">
        <v>31</v>
      </c>
      <c r="N7146">
        <v>208</v>
      </c>
    </row>
    <row r="7147" spans="1:14" x14ac:dyDescent="0.35">
      <c r="A7147" t="s">
        <v>492</v>
      </c>
      <c r="B7147" t="s">
        <v>1789</v>
      </c>
      <c r="C7147" t="s">
        <v>21</v>
      </c>
      <c r="D7147">
        <v>2.5</v>
      </c>
      <c r="E7147">
        <v>4</v>
      </c>
      <c r="F714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147" t="s">
        <v>22</v>
      </c>
      <c r="H7147" t="s">
        <v>144</v>
      </c>
      <c r="I714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147">
        <v>10.8</v>
      </c>
      <c r="K7147">
        <v>8.6999999999999993</v>
      </c>
      <c r="L7147">
        <v>9.8000000000000007</v>
      </c>
      <c r="M7147">
        <v>29</v>
      </c>
      <c r="N7147">
        <v>230</v>
      </c>
    </row>
    <row r="7148" spans="1:14" x14ac:dyDescent="0.35">
      <c r="A7148" t="s">
        <v>492</v>
      </c>
      <c r="B7148" t="s">
        <v>496</v>
      </c>
      <c r="C7148" t="s">
        <v>21</v>
      </c>
      <c r="D7148">
        <v>2.5</v>
      </c>
      <c r="E7148">
        <v>4</v>
      </c>
      <c r="F714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148" t="s">
        <v>22</v>
      </c>
      <c r="H7148" t="s">
        <v>144</v>
      </c>
      <c r="I714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148">
        <v>11.6</v>
      </c>
      <c r="K7148">
        <v>9.1</v>
      </c>
      <c r="L7148">
        <v>10.5</v>
      </c>
      <c r="M7148">
        <v>27</v>
      </c>
      <c r="N7148">
        <v>244</v>
      </c>
    </row>
    <row r="7149" spans="1:14" x14ac:dyDescent="0.35">
      <c r="A7149" t="s">
        <v>492</v>
      </c>
      <c r="B7149" t="s">
        <v>1791</v>
      </c>
      <c r="C7149" t="s">
        <v>14</v>
      </c>
      <c r="D7149">
        <v>2</v>
      </c>
      <c r="E7149">
        <v>4</v>
      </c>
      <c r="F714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149" t="s">
        <v>22</v>
      </c>
      <c r="H7149" t="s">
        <v>144</v>
      </c>
      <c r="I714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149">
        <v>8.4</v>
      </c>
      <c r="K7149">
        <v>6.6</v>
      </c>
      <c r="L7149">
        <v>7.6</v>
      </c>
      <c r="M7149">
        <v>37</v>
      </c>
      <c r="N7149">
        <v>178</v>
      </c>
    </row>
    <row r="7150" spans="1:14" x14ac:dyDescent="0.35">
      <c r="A7150" t="s">
        <v>492</v>
      </c>
      <c r="B7150" t="s">
        <v>1792</v>
      </c>
      <c r="C7150" t="s">
        <v>14</v>
      </c>
      <c r="D7150">
        <v>2</v>
      </c>
      <c r="E7150">
        <v>4</v>
      </c>
      <c r="F715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150" t="s">
        <v>17</v>
      </c>
      <c r="H7150" t="s">
        <v>144</v>
      </c>
      <c r="I715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150">
        <v>8.6999999999999993</v>
      </c>
      <c r="K7150">
        <v>6.4</v>
      </c>
      <c r="L7150">
        <v>7.7</v>
      </c>
      <c r="M7150">
        <v>37</v>
      </c>
      <c r="N7150">
        <v>180</v>
      </c>
    </row>
    <row r="7151" spans="1:14" x14ac:dyDescent="0.35">
      <c r="A7151" t="s">
        <v>492</v>
      </c>
      <c r="B7151" t="s">
        <v>1791</v>
      </c>
      <c r="C7151" t="s">
        <v>14</v>
      </c>
      <c r="D7151">
        <v>2.5</v>
      </c>
      <c r="E7151">
        <v>4</v>
      </c>
      <c r="F715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151" t="s">
        <v>22</v>
      </c>
      <c r="H7151" t="s">
        <v>144</v>
      </c>
      <c r="I715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151">
        <v>8.8000000000000007</v>
      </c>
      <c r="K7151">
        <v>6.4</v>
      </c>
      <c r="L7151">
        <v>7.7</v>
      </c>
      <c r="M7151">
        <v>37</v>
      </c>
      <c r="N7151">
        <v>181</v>
      </c>
    </row>
    <row r="7152" spans="1:14" x14ac:dyDescent="0.35">
      <c r="A7152" t="s">
        <v>492</v>
      </c>
      <c r="B7152" t="s">
        <v>1793</v>
      </c>
      <c r="C7152" t="s">
        <v>14</v>
      </c>
      <c r="D7152">
        <v>2.5</v>
      </c>
      <c r="E7152">
        <v>4</v>
      </c>
      <c r="F715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152" t="s">
        <v>22</v>
      </c>
      <c r="H7152" t="s">
        <v>144</v>
      </c>
      <c r="I715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152">
        <v>8.8000000000000007</v>
      </c>
      <c r="K7152">
        <v>6.6</v>
      </c>
      <c r="L7152">
        <v>7.8</v>
      </c>
      <c r="M7152">
        <v>36</v>
      </c>
      <c r="N7152">
        <v>183</v>
      </c>
    </row>
    <row r="7153" spans="1:14" x14ac:dyDescent="0.35">
      <c r="A7153" t="s">
        <v>492</v>
      </c>
      <c r="B7153" t="s">
        <v>1794</v>
      </c>
      <c r="C7153" t="s">
        <v>14</v>
      </c>
      <c r="D7153">
        <v>2.5</v>
      </c>
      <c r="E7153">
        <v>4</v>
      </c>
      <c r="F715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153" t="s">
        <v>22</v>
      </c>
      <c r="H7153" t="s">
        <v>144</v>
      </c>
      <c r="I715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153">
        <v>9.1999999999999993</v>
      </c>
      <c r="K7153">
        <v>7</v>
      </c>
      <c r="L7153">
        <v>8.1999999999999993</v>
      </c>
      <c r="M7153">
        <v>34</v>
      </c>
      <c r="N7153">
        <v>192</v>
      </c>
    </row>
    <row r="7154" spans="1:14" x14ac:dyDescent="0.35">
      <c r="A7154" t="s">
        <v>492</v>
      </c>
      <c r="B7154" t="s">
        <v>1795</v>
      </c>
      <c r="C7154" t="s">
        <v>25</v>
      </c>
      <c r="D7154">
        <v>2</v>
      </c>
      <c r="E7154">
        <v>4</v>
      </c>
      <c r="F715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154" t="s">
        <v>22</v>
      </c>
      <c r="H7154" t="s">
        <v>144</v>
      </c>
      <c r="I715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154">
        <v>8.6</v>
      </c>
      <c r="K7154">
        <v>6.7</v>
      </c>
      <c r="L7154">
        <v>7.7</v>
      </c>
      <c r="M7154">
        <v>37</v>
      </c>
      <c r="N7154">
        <v>181</v>
      </c>
    </row>
    <row r="7155" spans="1:14" x14ac:dyDescent="0.35">
      <c r="A7155" t="s">
        <v>492</v>
      </c>
      <c r="B7155" t="s">
        <v>1796</v>
      </c>
      <c r="C7155" t="s">
        <v>25</v>
      </c>
      <c r="D7155">
        <v>2</v>
      </c>
      <c r="E7155">
        <v>4</v>
      </c>
      <c r="F715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155" t="s">
        <v>17</v>
      </c>
      <c r="H7155" t="s">
        <v>144</v>
      </c>
      <c r="I715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155">
        <v>8.6999999999999993</v>
      </c>
      <c r="K7155">
        <v>6.6</v>
      </c>
      <c r="L7155">
        <v>7.8</v>
      </c>
      <c r="M7155">
        <v>36</v>
      </c>
      <c r="N7155">
        <v>181</v>
      </c>
    </row>
    <row r="7156" spans="1:14" x14ac:dyDescent="0.35">
      <c r="A7156" t="s">
        <v>492</v>
      </c>
      <c r="B7156" t="s">
        <v>1795</v>
      </c>
      <c r="C7156" t="s">
        <v>25</v>
      </c>
      <c r="D7156">
        <v>2.5</v>
      </c>
      <c r="E7156">
        <v>4</v>
      </c>
      <c r="F715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156" t="s">
        <v>22</v>
      </c>
      <c r="H7156" t="s">
        <v>144</v>
      </c>
      <c r="I715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156">
        <v>9</v>
      </c>
      <c r="K7156">
        <v>6.8</v>
      </c>
      <c r="L7156">
        <v>8</v>
      </c>
      <c r="M7156">
        <v>35</v>
      </c>
      <c r="N7156">
        <v>187</v>
      </c>
    </row>
    <row r="7157" spans="1:14" x14ac:dyDescent="0.35">
      <c r="A7157" t="s">
        <v>492</v>
      </c>
      <c r="B7157" t="s">
        <v>1796</v>
      </c>
      <c r="C7157" t="s">
        <v>25</v>
      </c>
      <c r="D7157">
        <v>2.5</v>
      </c>
      <c r="E7157">
        <v>4</v>
      </c>
      <c r="F715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157" t="s">
        <v>17</v>
      </c>
      <c r="H7157" t="s">
        <v>144</v>
      </c>
      <c r="I715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157">
        <v>9.1999999999999993</v>
      </c>
      <c r="K7157">
        <v>6.6</v>
      </c>
      <c r="L7157">
        <v>8.1</v>
      </c>
      <c r="M7157">
        <v>35</v>
      </c>
      <c r="N7157">
        <v>189</v>
      </c>
    </row>
    <row r="7158" spans="1:14" x14ac:dyDescent="0.35">
      <c r="A7158" t="s">
        <v>492</v>
      </c>
      <c r="B7158" t="s">
        <v>1797</v>
      </c>
      <c r="C7158" t="s">
        <v>25</v>
      </c>
      <c r="D7158">
        <v>2.5</v>
      </c>
      <c r="E7158">
        <v>4</v>
      </c>
      <c r="F715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158" t="s">
        <v>22</v>
      </c>
      <c r="H7158" t="s">
        <v>144</v>
      </c>
      <c r="I715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158">
        <v>9.8000000000000007</v>
      </c>
      <c r="K7158">
        <v>7.4</v>
      </c>
      <c r="L7158">
        <v>8.6999999999999993</v>
      </c>
      <c r="M7158">
        <v>32</v>
      </c>
      <c r="N7158">
        <v>204</v>
      </c>
    </row>
    <row r="7159" spans="1:14" x14ac:dyDescent="0.35">
      <c r="A7159" t="s">
        <v>492</v>
      </c>
      <c r="B7159" t="s">
        <v>1798</v>
      </c>
      <c r="C7159" t="s">
        <v>25</v>
      </c>
      <c r="D7159">
        <v>2.5</v>
      </c>
      <c r="E7159">
        <v>4</v>
      </c>
      <c r="F715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159" t="s">
        <v>22</v>
      </c>
      <c r="H7159" t="s">
        <v>144</v>
      </c>
      <c r="I715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159">
        <v>9</v>
      </c>
      <c r="K7159">
        <v>6.7</v>
      </c>
      <c r="L7159">
        <v>8</v>
      </c>
      <c r="M7159">
        <v>35</v>
      </c>
      <c r="N7159">
        <v>188</v>
      </c>
    </row>
    <row r="7160" spans="1:14" x14ac:dyDescent="0.35">
      <c r="A7160" t="s">
        <v>492</v>
      </c>
      <c r="B7160" t="s">
        <v>1799</v>
      </c>
      <c r="C7160" t="s">
        <v>25</v>
      </c>
      <c r="D7160">
        <v>2.5</v>
      </c>
      <c r="E7160">
        <v>4</v>
      </c>
      <c r="F716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160" t="s">
        <v>22</v>
      </c>
      <c r="H7160" t="s">
        <v>144</v>
      </c>
      <c r="I716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160">
        <v>10</v>
      </c>
      <c r="K7160">
        <v>7.5</v>
      </c>
      <c r="L7160">
        <v>8.9</v>
      </c>
      <c r="M7160">
        <v>32</v>
      </c>
      <c r="N7160">
        <v>208</v>
      </c>
    </row>
    <row r="7161" spans="1:14" x14ac:dyDescent="0.35">
      <c r="A7161" t="s">
        <v>492</v>
      </c>
      <c r="B7161" t="s">
        <v>507</v>
      </c>
      <c r="C7161" t="s">
        <v>31</v>
      </c>
      <c r="D7161">
        <v>2</v>
      </c>
      <c r="E7161">
        <v>4</v>
      </c>
      <c r="F716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161" t="s">
        <v>22</v>
      </c>
      <c r="H7161" t="s">
        <v>16</v>
      </c>
      <c r="I716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161">
        <v>9</v>
      </c>
      <c r="K7161">
        <v>6.6</v>
      </c>
      <c r="L7161">
        <v>7.9</v>
      </c>
      <c r="M7161">
        <v>36</v>
      </c>
      <c r="N7161">
        <v>186</v>
      </c>
    </row>
    <row r="7162" spans="1:14" x14ac:dyDescent="0.35">
      <c r="A7162" t="s">
        <v>492</v>
      </c>
      <c r="B7162" t="s">
        <v>1094</v>
      </c>
      <c r="C7162" t="s">
        <v>31</v>
      </c>
      <c r="D7162">
        <v>2</v>
      </c>
      <c r="E7162">
        <v>4</v>
      </c>
      <c r="F716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162" t="s">
        <v>17</v>
      </c>
      <c r="H7162" t="s">
        <v>16</v>
      </c>
      <c r="I716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162">
        <v>9</v>
      </c>
      <c r="K7162">
        <v>7</v>
      </c>
      <c r="L7162">
        <v>8.1</v>
      </c>
      <c r="M7162">
        <v>35</v>
      </c>
      <c r="N7162">
        <v>189</v>
      </c>
    </row>
    <row r="7163" spans="1:14" x14ac:dyDescent="0.35">
      <c r="A7163" t="s">
        <v>508</v>
      </c>
      <c r="B7163" t="s">
        <v>1395</v>
      </c>
      <c r="C7163" t="s">
        <v>14</v>
      </c>
      <c r="D7163">
        <v>3</v>
      </c>
      <c r="E7163">
        <v>6</v>
      </c>
      <c r="F716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163" t="s">
        <v>398</v>
      </c>
      <c r="H7163" t="s">
        <v>16</v>
      </c>
      <c r="I716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163">
        <v>12.4</v>
      </c>
      <c r="K7163">
        <v>8.6999999999999993</v>
      </c>
      <c r="L7163">
        <v>10.7</v>
      </c>
      <c r="M7163">
        <v>26</v>
      </c>
      <c r="N7163">
        <v>253</v>
      </c>
    </row>
    <row r="7164" spans="1:14" x14ac:dyDescent="0.35">
      <c r="A7164" t="s">
        <v>508</v>
      </c>
      <c r="B7164" t="s">
        <v>1804</v>
      </c>
      <c r="C7164" t="s">
        <v>38</v>
      </c>
      <c r="D7164">
        <v>3</v>
      </c>
      <c r="E7164">
        <v>6</v>
      </c>
      <c r="F716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164" t="s">
        <v>398</v>
      </c>
      <c r="H7164" t="s">
        <v>16</v>
      </c>
      <c r="I716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164">
        <v>12.7</v>
      </c>
      <c r="K7164">
        <v>9.1999999999999993</v>
      </c>
      <c r="L7164">
        <v>11.2</v>
      </c>
      <c r="M7164">
        <v>25</v>
      </c>
      <c r="N7164">
        <v>263</v>
      </c>
    </row>
    <row r="7165" spans="1:14" x14ac:dyDescent="0.35">
      <c r="A7165" t="s">
        <v>508</v>
      </c>
      <c r="B7165" t="s">
        <v>1805</v>
      </c>
      <c r="C7165" t="s">
        <v>38</v>
      </c>
      <c r="D7165">
        <v>3</v>
      </c>
      <c r="E7165">
        <v>6</v>
      </c>
      <c r="F716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165" t="s">
        <v>398</v>
      </c>
      <c r="H7165" t="s">
        <v>16</v>
      </c>
      <c r="I716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165">
        <v>12.9</v>
      </c>
      <c r="K7165">
        <v>8.8000000000000007</v>
      </c>
      <c r="L7165">
        <v>11.1</v>
      </c>
      <c r="M7165">
        <v>25</v>
      </c>
      <c r="N7165">
        <v>255</v>
      </c>
    </row>
    <row r="7166" spans="1:14" x14ac:dyDescent="0.35">
      <c r="A7166" t="s">
        <v>508</v>
      </c>
      <c r="B7166" t="s">
        <v>1806</v>
      </c>
      <c r="C7166" t="s">
        <v>61</v>
      </c>
      <c r="D7166">
        <v>3</v>
      </c>
      <c r="E7166">
        <v>6</v>
      </c>
      <c r="F716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166" t="s">
        <v>398</v>
      </c>
      <c r="H7166" t="s">
        <v>16</v>
      </c>
      <c r="I716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166">
        <v>12.4</v>
      </c>
      <c r="K7166">
        <v>8.9</v>
      </c>
      <c r="L7166">
        <v>10.8</v>
      </c>
      <c r="M7166">
        <v>26</v>
      </c>
      <c r="N7166">
        <v>255</v>
      </c>
    </row>
    <row r="7167" spans="1:14" x14ac:dyDescent="0.35">
      <c r="A7167" t="s">
        <v>508</v>
      </c>
      <c r="B7167" t="s">
        <v>1095</v>
      </c>
      <c r="C7167" t="s">
        <v>14</v>
      </c>
      <c r="D7167">
        <v>4</v>
      </c>
      <c r="E7167">
        <v>8</v>
      </c>
      <c r="F716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167" t="s">
        <v>398</v>
      </c>
      <c r="H7167" t="s">
        <v>16</v>
      </c>
      <c r="I716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167">
        <v>13.2</v>
      </c>
      <c r="K7167">
        <v>8.6999999999999993</v>
      </c>
      <c r="L7167">
        <v>11.2</v>
      </c>
      <c r="M7167">
        <v>25</v>
      </c>
      <c r="N7167">
        <v>263</v>
      </c>
    </row>
    <row r="7168" spans="1:14" x14ac:dyDescent="0.35">
      <c r="A7168" t="s">
        <v>508</v>
      </c>
      <c r="B7168" t="s">
        <v>1096</v>
      </c>
      <c r="C7168" t="s">
        <v>14</v>
      </c>
      <c r="D7168">
        <v>4</v>
      </c>
      <c r="E7168">
        <v>8</v>
      </c>
      <c r="F716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168" t="s">
        <v>398</v>
      </c>
      <c r="H7168" t="s">
        <v>16</v>
      </c>
      <c r="I716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168">
        <v>13.2</v>
      </c>
      <c r="K7168">
        <v>8.6999999999999993</v>
      </c>
      <c r="L7168">
        <v>11.2</v>
      </c>
      <c r="M7168">
        <v>25</v>
      </c>
      <c r="N7168">
        <v>263</v>
      </c>
    </row>
    <row r="7169" spans="1:14" x14ac:dyDescent="0.35">
      <c r="A7169" t="s">
        <v>508</v>
      </c>
      <c r="B7169" t="s">
        <v>1807</v>
      </c>
      <c r="C7169" t="s">
        <v>38</v>
      </c>
      <c r="D7169">
        <v>4</v>
      </c>
      <c r="E7169">
        <v>8</v>
      </c>
      <c r="F716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169" t="s">
        <v>398</v>
      </c>
      <c r="H7169" t="s">
        <v>16</v>
      </c>
      <c r="I716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169">
        <v>13.9</v>
      </c>
      <c r="K7169">
        <v>9.6999999999999993</v>
      </c>
      <c r="L7169">
        <v>12</v>
      </c>
      <c r="M7169">
        <v>24</v>
      </c>
      <c r="N7169">
        <v>282</v>
      </c>
    </row>
    <row r="7170" spans="1:14" x14ac:dyDescent="0.35">
      <c r="A7170" t="s">
        <v>508</v>
      </c>
      <c r="B7170" t="s">
        <v>1808</v>
      </c>
      <c r="C7170" t="s">
        <v>38</v>
      </c>
      <c r="D7170">
        <v>4</v>
      </c>
      <c r="E7170">
        <v>8</v>
      </c>
      <c r="F717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170" t="s">
        <v>398</v>
      </c>
      <c r="H7170" t="s">
        <v>16</v>
      </c>
      <c r="I717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170">
        <v>13.9</v>
      </c>
      <c r="K7170">
        <v>9.1999999999999993</v>
      </c>
      <c r="L7170">
        <v>11.8</v>
      </c>
      <c r="M7170">
        <v>24</v>
      </c>
      <c r="N7170">
        <v>277</v>
      </c>
    </row>
    <row r="7171" spans="1:14" x14ac:dyDescent="0.35">
      <c r="A7171" t="s">
        <v>508</v>
      </c>
      <c r="B7171" t="s">
        <v>1809</v>
      </c>
      <c r="C7171" t="s">
        <v>14</v>
      </c>
      <c r="D7171">
        <v>3</v>
      </c>
      <c r="E7171">
        <v>6</v>
      </c>
      <c r="F717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171" t="s">
        <v>398</v>
      </c>
      <c r="H7171" t="s">
        <v>16</v>
      </c>
      <c r="I717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171">
        <v>12.4</v>
      </c>
      <c r="K7171">
        <v>8.6999999999999993</v>
      </c>
      <c r="L7171">
        <v>10.7</v>
      </c>
      <c r="M7171">
        <v>26</v>
      </c>
      <c r="N7171">
        <v>235</v>
      </c>
    </row>
    <row r="7172" spans="1:14" x14ac:dyDescent="0.35">
      <c r="A7172" t="s">
        <v>508</v>
      </c>
      <c r="B7172" t="s">
        <v>1810</v>
      </c>
      <c r="C7172" t="s">
        <v>25</v>
      </c>
      <c r="D7172">
        <v>3</v>
      </c>
      <c r="E7172">
        <v>6</v>
      </c>
      <c r="F717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172" t="s">
        <v>398</v>
      </c>
      <c r="H7172" t="s">
        <v>16</v>
      </c>
      <c r="I717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172">
        <v>11.2</v>
      </c>
      <c r="K7172">
        <v>8.3000000000000007</v>
      </c>
      <c r="L7172">
        <v>9.9</v>
      </c>
      <c r="M7172">
        <v>29</v>
      </c>
      <c r="N7172">
        <v>232</v>
      </c>
    </row>
    <row r="7173" spans="1:14" x14ac:dyDescent="0.35">
      <c r="A7173" t="s">
        <v>508</v>
      </c>
      <c r="B7173" t="s">
        <v>1811</v>
      </c>
      <c r="C7173" t="s">
        <v>38</v>
      </c>
      <c r="D7173">
        <v>3</v>
      </c>
      <c r="E7173">
        <v>6</v>
      </c>
      <c r="F717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173" t="s">
        <v>398</v>
      </c>
      <c r="H7173" t="s">
        <v>16</v>
      </c>
      <c r="I717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173">
        <v>12.5</v>
      </c>
      <c r="K7173">
        <v>9</v>
      </c>
      <c r="L7173">
        <v>10.9</v>
      </c>
      <c r="M7173">
        <v>26</v>
      </c>
      <c r="N7173">
        <v>245</v>
      </c>
    </row>
    <row r="7174" spans="1:14" x14ac:dyDescent="0.35">
      <c r="A7174" t="s">
        <v>508</v>
      </c>
      <c r="B7174" t="s">
        <v>1812</v>
      </c>
      <c r="C7174" t="s">
        <v>38</v>
      </c>
      <c r="D7174">
        <v>3</v>
      </c>
      <c r="E7174">
        <v>6</v>
      </c>
      <c r="F717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174" t="s">
        <v>398</v>
      </c>
      <c r="H7174" t="s">
        <v>16</v>
      </c>
      <c r="I717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174">
        <v>12.3</v>
      </c>
      <c r="K7174">
        <v>8.5</v>
      </c>
      <c r="L7174">
        <v>10.6</v>
      </c>
      <c r="M7174">
        <v>27</v>
      </c>
      <c r="N7174">
        <v>237</v>
      </c>
    </row>
    <row r="7175" spans="1:14" x14ac:dyDescent="0.35">
      <c r="A7175" t="s">
        <v>508</v>
      </c>
      <c r="B7175" t="s">
        <v>1814</v>
      </c>
      <c r="C7175" t="s">
        <v>25</v>
      </c>
      <c r="D7175">
        <v>4</v>
      </c>
      <c r="E7175">
        <v>8</v>
      </c>
      <c r="F717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175" t="s">
        <v>398</v>
      </c>
      <c r="H7175" t="s">
        <v>16</v>
      </c>
      <c r="I717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175">
        <v>16</v>
      </c>
      <c r="K7175">
        <v>10.5</v>
      </c>
      <c r="L7175">
        <v>13.5</v>
      </c>
      <c r="M7175">
        <v>21</v>
      </c>
      <c r="N7175">
        <v>318</v>
      </c>
    </row>
    <row r="7176" spans="1:14" x14ac:dyDescent="0.35">
      <c r="A7176" t="s">
        <v>508</v>
      </c>
      <c r="B7176" t="s">
        <v>1815</v>
      </c>
      <c r="C7176" t="s">
        <v>425</v>
      </c>
      <c r="D7176">
        <v>4</v>
      </c>
      <c r="E7176">
        <v>8</v>
      </c>
      <c r="F717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176" t="s">
        <v>398</v>
      </c>
      <c r="H7176" t="s">
        <v>16</v>
      </c>
      <c r="I717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176">
        <v>14.6</v>
      </c>
      <c r="K7176">
        <v>10.4</v>
      </c>
      <c r="L7176">
        <v>12.7</v>
      </c>
      <c r="M7176">
        <v>22</v>
      </c>
      <c r="N7176">
        <v>299</v>
      </c>
    </row>
    <row r="7177" spans="1:14" x14ac:dyDescent="0.35">
      <c r="A7177" t="s">
        <v>508</v>
      </c>
      <c r="B7177" t="s">
        <v>1101</v>
      </c>
      <c r="C7177" t="s">
        <v>66</v>
      </c>
      <c r="D7177">
        <v>4</v>
      </c>
      <c r="E7177">
        <v>8</v>
      </c>
      <c r="F717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177" t="s">
        <v>398</v>
      </c>
      <c r="H7177" t="s">
        <v>16</v>
      </c>
      <c r="I717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177">
        <v>18.100000000000001</v>
      </c>
      <c r="K7177">
        <v>15.6</v>
      </c>
      <c r="L7177">
        <v>17</v>
      </c>
      <c r="M7177">
        <v>17</v>
      </c>
      <c r="N7177">
        <v>396</v>
      </c>
    </row>
    <row r="7178" spans="1:14" x14ac:dyDescent="0.35">
      <c r="A7178" t="s">
        <v>508</v>
      </c>
      <c r="B7178" t="s">
        <v>1817</v>
      </c>
      <c r="C7178" t="s">
        <v>21</v>
      </c>
      <c r="D7178">
        <v>4</v>
      </c>
      <c r="E7178">
        <v>8</v>
      </c>
      <c r="F717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178" t="s">
        <v>398</v>
      </c>
      <c r="H7178" t="s">
        <v>16</v>
      </c>
      <c r="I717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178">
        <v>15</v>
      </c>
      <c r="K7178">
        <v>10.9</v>
      </c>
      <c r="L7178">
        <v>13.2</v>
      </c>
      <c r="M7178">
        <v>21</v>
      </c>
      <c r="N7178">
        <v>309</v>
      </c>
    </row>
    <row r="7179" spans="1:14" x14ac:dyDescent="0.35">
      <c r="A7179" t="s">
        <v>508</v>
      </c>
      <c r="B7179" t="s">
        <v>1818</v>
      </c>
      <c r="C7179" t="s">
        <v>21</v>
      </c>
      <c r="D7179">
        <v>4</v>
      </c>
      <c r="E7179">
        <v>8</v>
      </c>
      <c r="F717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179" t="s">
        <v>398</v>
      </c>
      <c r="H7179" t="s">
        <v>16</v>
      </c>
      <c r="I717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179">
        <v>15</v>
      </c>
      <c r="K7179">
        <v>10.9</v>
      </c>
      <c r="L7179">
        <v>13.2</v>
      </c>
      <c r="M7179">
        <v>21</v>
      </c>
      <c r="N7179">
        <v>309</v>
      </c>
    </row>
    <row r="7180" spans="1:14" x14ac:dyDescent="0.35">
      <c r="A7180" t="s">
        <v>508</v>
      </c>
      <c r="B7180" t="s">
        <v>1826</v>
      </c>
      <c r="C7180" t="s">
        <v>31</v>
      </c>
      <c r="D7180">
        <v>4</v>
      </c>
      <c r="E7180">
        <v>8</v>
      </c>
      <c r="F718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180" t="s">
        <v>40</v>
      </c>
      <c r="H7180" t="s">
        <v>16</v>
      </c>
      <c r="I718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180">
        <v>15.9</v>
      </c>
      <c r="K7180">
        <v>11.8</v>
      </c>
      <c r="L7180">
        <v>14</v>
      </c>
      <c r="M7180">
        <v>20</v>
      </c>
      <c r="N7180">
        <v>327</v>
      </c>
    </row>
    <row r="7181" spans="1:14" x14ac:dyDescent="0.35">
      <c r="A7181" t="s">
        <v>508</v>
      </c>
      <c r="B7181" t="s">
        <v>1827</v>
      </c>
      <c r="C7181" t="s">
        <v>58</v>
      </c>
      <c r="D7181">
        <v>4</v>
      </c>
      <c r="E7181">
        <v>8</v>
      </c>
      <c r="F718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181" t="s">
        <v>398</v>
      </c>
      <c r="H7181" t="s">
        <v>16</v>
      </c>
      <c r="I718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181">
        <v>14.1</v>
      </c>
      <c r="K7181">
        <v>8.9</v>
      </c>
      <c r="L7181">
        <v>11.8</v>
      </c>
      <c r="M7181">
        <v>24</v>
      </c>
      <c r="N7181">
        <v>275</v>
      </c>
    </row>
    <row r="7182" spans="1:14" x14ac:dyDescent="0.35">
      <c r="A7182" t="s">
        <v>508</v>
      </c>
      <c r="B7182" t="s">
        <v>1828</v>
      </c>
      <c r="C7182" t="s">
        <v>38</v>
      </c>
      <c r="D7182">
        <v>4</v>
      </c>
      <c r="E7182">
        <v>8</v>
      </c>
      <c r="F718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182" t="s">
        <v>398</v>
      </c>
      <c r="H7182" t="s">
        <v>16</v>
      </c>
      <c r="I718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182">
        <v>15.8</v>
      </c>
      <c r="K7182">
        <v>9.8000000000000007</v>
      </c>
      <c r="L7182">
        <v>13.1</v>
      </c>
      <c r="M7182">
        <v>22</v>
      </c>
      <c r="N7182">
        <v>306</v>
      </c>
    </row>
    <row r="7183" spans="1:14" x14ac:dyDescent="0.35">
      <c r="A7183" t="s">
        <v>508</v>
      </c>
      <c r="B7183" t="s">
        <v>1829</v>
      </c>
      <c r="C7183" t="s">
        <v>14</v>
      </c>
      <c r="D7183">
        <v>4</v>
      </c>
      <c r="E7183">
        <v>8</v>
      </c>
      <c r="F718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183" t="s">
        <v>398</v>
      </c>
      <c r="H7183" t="s">
        <v>16</v>
      </c>
      <c r="I718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183">
        <v>14</v>
      </c>
      <c r="K7183">
        <v>8.6999999999999993</v>
      </c>
      <c r="L7183">
        <v>11.6</v>
      </c>
      <c r="M7183">
        <v>24</v>
      </c>
      <c r="N7183">
        <v>271</v>
      </c>
    </row>
    <row r="7184" spans="1:14" x14ac:dyDescent="0.35">
      <c r="A7184" t="s">
        <v>508</v>
      </c>
      <c r="B7184" t="s">
        <v>1110</v>
      </c>
      <c r="C7184" t="s">
        <v>58</v>
      </c>
      <c r="D7184">
        <v>6</v>
      </c>
      <c r="E7184">
        <v>12</v>
      </c>
      <c r="F718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184" t="s">
        <v>69</v>
      </c>
      <c r="H7184" t="s">
        <v>16</v>
      </c>
      <c r="I718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184">
        <v>18.600000000000001</v>
      </c>
      <c r="K7184">
        <v>10.9</v>
      </c>
      <c r="L7184">
        <v>15.1</v>
      </c>
      <c r="M7184">
        <v>19</v>
      </c>
      <c r="N7184">
        <v>356</v>
      </c>
    </row>
    <row r="7185" spans="1:14" x14ac:dyDescent="0.35">
      <c r="A7185" t="s">
        <v>508</v>
      </c>
      <c r="B7185" t="s">
        <v>902</v>
      </c>
      <c r="C7185" t="s">
        <v>14</v>
      </c>
      <c r="D7185">
        <v>2</v>
      </c>
      <c r="E7185">
        <v>4</v>
      </c>
      <c r="F718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185" t="s">
        <v>398</v>
      </c>
      <c r="H7185" t="s">
        <v>16</v>
      </c>
      <c r="I718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185">
        <v>11</v>
      </c>
      <c r="K7185">
        <v>7.3</v>
      </c>
      <c r="L7185">
        <v>9.4</v>
      </c>
      <c r="M7185">
        <v>30</v>
      </c>
      <c r="N7185">
        <v>219</v>
      </c>
    </row>
    <row r="7186" spans="1:14" x14ac:dyDescent="0.35">
      <c r="A7186" t="s">
        <v>508</v>
      </c>
      <c r="B7186" t="s">
        <v>1832</v>
      </c>
      <c r="C7186" t="s">
        <v>38</v>
      </c>
      <c r="D7186">
        <v>2</v>
      </c>
      <c r="E7186">
        <v>4</v>
      </c>
      <c r="F718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186" t="s">
        <v>398</v>
      </c>
      <c r="H7186" t="s">
        <v>16</v>
      </c>
      <c r="I718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186">
        <v>11.3</v>
      </c>
      <c r="K7186">
        <v>8.1</v>
      </c>
      <c r="L7186">
        <v>9.9</v>
      </c>
      <c r="M7186">
        <v>29</v>
      </c>
      <c r="N7186">
        <v>231</v>
      </c>
    </row>
    <row r="7187" spans="1:14" x14ac:dyDescent="0.35">
      <c r="A7187" t="s">
        <v>508</v>
      </c>
      <c r="B7187" t="s">
        <v>1833</v>
      </c>
      <c r="C7187" t="s">
        <v>38</v>
      </c>
      <c r="D7187">
        <v>2</v>
      </c>
      <c r="E7187">
        <v>4</v>
      </c>
      <c r="F718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187" t="s">
        <v>398</v>
      </c>
      <c r="H7187" t="s">
        <v>16</v>
      </c>
      <c r="I718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187">
        <v>10.9</v>
      </c>
      <c r="K7187">
        <v>7.7</v>
      </c>
      <c r="L7187">
        <v>9.5</v>
      </c>
      <c r="M7187">
        <v>30</v>
      </c>
      <c r="N7187">
        <v>221</v>
      </c>
    </row>
    <row r="7188" spans="1:14" x14ac:dyDescent="0.35">
      <c r="A7188" t="s">
        <v>508</v>
      </c>
      <c r="B7188" t="s">
        <v>1834</v>
      </c>
      <c r="C7188" t="s">
        <v>61</v>
      </c>
      <c r="D7188">
        <v>2</v>
      </c>
      <c r="E7188">
        <v>4</v>
      </c>
      <c r="F718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188" t="s">
        <v>398</v>
      </c>
      <c r="H7188" t="s">
        <v>16</v>
      </c>
      <c r="I718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188">
        <v>10.9</v>
      </c>
      <c r="K7188">
        <v>7.7</v>
      </c>
      <c r="L7188">
        <v>9.5</v>
      </c>
      <c r="M7188">
        <v>30</v>
      </c>
      <c r="N7188">
        <v>221</v>
      </c>
    </row>
    <row r="7189" spans="1:14" x14ac:dyDescent="0.35">
      <c r="A7189" t="s">
        <v>508</v>
      </c>
      <c r="B7189" t="s">
        <v>1835</v>
      </c>
      <c r="C7189" t="s">
        <v>14</v>
      </c>
      <c r="D7189">
        <v>3</v>
      </c>
      <c r="E7189">
        <v>6</v>
      </c>
      <c r="F718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189" t="s">
        <v>398</v>
      </c>
      <c r="H7189" t="s">
        <v>16</v>
      </c>
      <c r="I718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189">
        <v>11.3</v>
      </c>
      <c r="K7189">
        <v>7.9</v>
      </c>
      <c r="L7189">
        <v>9.8000000000000007</v>
      </c>
      <c r="M7189">
        <v>29</v>
      </c>
      <c r="N7189">
        <v>213</v>
      </c>
    </row>
    <row r="7190" spans="1:14" x14ac:dyDescent="0.35">
      <c r="A7190" t="s">
        <v>508</v>
      </c>
      <c r="B7190" t="s">
        <v>1837</v>
      </c>
      <c r="C7190" t="s">
        <v>38</v>
      </c>
      <c r="D7190">
        <v>3</v>
      </c>
      <c r="E7190">
        <v>6</v>
      </c>
      <c r="F719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190" t="s">
        <v>398</v>
      </c>
      <c r="H7190" t="s">
        <v>16</v>
      </c>
      <c r="I719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190">
        <v>12.7</v>
      </c>
      <c r="K7190">
        <v>10.1</v>
      </c>
      <c r="L7190">
        <v>11.6</v>
      </c>
      <c r="M7190">
        <v>24</v>
      </c>
      <c r="N7190">
        <v>271</v>
      </c>
    </row>
    <row r="7191" spans="1:14" x14ac:dyDescent="0.35">
      <c r="A7191" t="s">
        <v>508</v>
      </c>
      <c r="B7191" t="s">
        <v>1838</v>
      </c>
      <c r="C7191" t="s">
        <v>38</v>
      </c>
      <c r="D7191">
        <v>3</v>
      </c>
      <c r="E7191">
        <v>6</v>
      </c>
      <c r="F719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191" t="s">
        <v>398</v>
      </c>
      <c r="H7191" t="s">
        <v>16</v>
      </c>
      <c r="I719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191">
        <v>12.5</v>
      </c>
      <c r="K7191">
        <v>9.1</v>
      </c>
      <c r="L7191">
        <v>11</v>
      </c>
      <c r="M7191">
        <v>26</v>
      </c>
      <c r="N7191">
        <v>257</v>
      </c>
    </row>
    <row r="7192" spans="1:14" x14ac:dyDescent="0.35">
      <c r="A7192" t="s">
        <v>508</v>
      </c>
      <c r="B7192" t="s">
        <v>541</v>
      </c>
      <c r="C7192" t="s">
        <v>66</v>
      </c>
      <c r="D7192">
        <v>4</v>
      </c>
      <c r="E7192">
        <v>8</v>
      </c>
      <c r="F719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192" t="s">
        <v>398</v>
      </c>
      <c r="H7192" t="s">
        <v>16</v>
      </c>
      <c r="I719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192">
        <v>18</v>
      </c>
      <c r="K7192">
        <v>14.1</v>
      </c>
      <c r="L7192">
        <v>16.3</v>
      </c>
      <c r="M7192">
        <v>17</v>
      </c>
      <c r="N7192">
        <v>378</v>
      </c>
    </row>
    <row r="7193" spans="1:14" x14ac:dyDescent="0.35">
      <c r="A7193" t="s">
        <v>508</v>
      </c>
      <c r="B7193" t="s">
        <v>1841</v>
      </c>
      <c r="C7193" t="s">
        <v>58</v>
      </c>
      <c r="D7193">
        <v>4</v>
      </c>
      <c r="E7193">
        <v>8</v>
      </c>
      <c r="F719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193" t="s">
        <v>398</v>
      </c>
      <c r="H7193" t="s">
        <v>16</v>
      </c>
      <c r="I719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193">
        <v>14.4</v>
      </c>
      <c r="K7193">
        <v>9.5</v>
      </c>
      <c r="L7193">
        <v>12.2</v>
      </c>
      <c r="M7193">
        <v>23</v>
      </c>
      <c r="N7193">
        <v>286</v>
      </c>
    </row>
    <row r="7194" spans="1:14" x14ac:dyDescent="0.35">
      <c r="A7194" t="s">
        <v>508</v>
      </c>
      <c r="B7194" t="s">
        <v>1842</v>
      </c>
      <c r="C7194" t="s">
        <v>58</v>
      </c>
      <c r="D7194">
        <v>6</v>
      </c>
      <c r="E7194">
        <v>12</v>
      </c>
      <c r="F719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194" t="s">
        <v>69</v>
      </c>
      <c r="H7194" t="s">
        <v>16</v>
      </c>
      <c r="I719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194">
        <v>18.399999999999999</v>
      </c>
      <c r="K7194">
        <v>11.1</v>
      </c>
      <c r="L7194">
        <v>15.1</v>
      </c>
      <c r="M7194">
        <v>19</v>
      </c>
      <c r="N7194">
        <v>355</v>
      </c>
    </row>
    <row r="7195" spans="1:14" x14ac:dyDescent="0.35">
      <c r="A7195" t="s">
        <v>508</v>
      </c>
      <c r="B7195" t="s">
        <v>1412</v>
      </c>
      <c r="C7195" t="s">
        <v>25</v>
      </c>
      <c r="D7195">
        <v>3</v>
      </c>
      <c r="E7195">
        <v>6</v>
      </c>
      <c r="F719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195" t="s">
        <v>398</v>
      </c>
      <c r="H7195" t="s">
        <v>16</v>
      </c>
      <c r="I719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195">
        <v>12.8</v>
      </c>
      <c r="K7195">
        <v>8.5</v>
      </c>
      <c r="L7195">
        <v>10.8</v>
      </c>
      <c r="M7195">
        <v>26</v>
      </c>
      <c r="N7195">
        <v>253</v>
      </c>
    </row>
    <row r="7196" spans="1:14" x14ac:dyDescent="0.35">
      <c r="A7196" t="s">
        <v>508</v>
      </c>
      <c r="B7196" t="s">
        <v>1414</v>
      </c>
      <c r="C7196" t="s">
        <v>58</v>
      </c>
      <c r="D7196">
        <v>4</v>
      </c>
      <c r="E7196">
        <v>8</v>
      </c>
      <c r="F719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196" t="s">
        <v>398</v>
      </c>
      <c r="H7196" t="s">
        <v>16</v>
      </c>
      <c r="I719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196">
        <v>13.5</v>
      </c>
      <c r="K7196">
        <v>8.6</v>
      </c>
      <c r="L7196">
        <v>11.3</v>
      </c>
      <c r="M7196">
        <v>25</v>
      </c>
      <c r="N7196">
        <v>265</v>
      </c>
    </row>
    <row r="7197" spans="1:14" x14ac:dyDescent="0.35">
      <c r="A7197" t="s">
        <v>508</v>
      </c>
      <c r="B7197" t="s">
        <v>1415</v>
      </c>
      <c r="C7197" t="s">
        <v>25</v>
      </c>
      <c r="D7197">
        <v>4</v>
      </c>
      <c r="E7197">
        <v>8</v>
      </c>
      <c r="F719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197" t="s">
        <v>398</v>
      </c>
      <c r="H7197" t="s">
        <v>16</v>
      </c>
      <c r="I719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197">
        <v>13.5</v>
      </c>
      <c r="K7197">
        <v>8.6</v>
      </c>
      <c r="L7197">
        <v>11.3</v>
      </c>
      <c r="M7197">
        <v>25</v>
      </c>
      <c r="N7197">
        <v>265</v>
      </c>
    </row>
    <row r="7198" spans="1:14" x14ac:dyDescent="0.35">
      <c r="A7198" t="s">
        <v>508</v>
      </c>
      <c r="B7198" t="s">
        <v>556</v>
      </c>
      <c r="C7198" t="s">
        <v>31</v>
      </c>
      <c r="D7198">
        <v>4.7</v>
      </c>
      <c r="E7198">
        <v>8</v>
      </c>
      <c r="F719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198" t="s">
        <v>398</v>
      </c>
      <c r="H7198" t="s">
        <v>16</v>
      </c>
      <c r="I719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198">
        <v>13.5</v>
      </c>
      <c r="K7198">
        <v>9.3000000000000007</v>
      </c>
      <c r="L7198">
        <v>11.6</v>
      </c>
      <c r="M7198">
        <v>24</v>
      </c>
      <c r="N7198">
        <v>270</v>
      </c>
    </row>
    <row r="7199" spans="1:14" x14ac:dyDescent="0.35">
      <c r="A7199" t="s">
        <v>508</v>
      </c>
      <c r="B7199" t="s">
        <v>1276</v>
      </c>
      <c r="C7199" t="s">
        <v>31</v>
      </c>
      <c r="D7199">
        <v>2</v>
      </c>
      <c r="E7199">
        <v>4</v>
      </c>
      <c r="F719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199" t="s">
        <v>398</v>
      </c>
      <c r="H7199" t="s">
        <v>16</v>
      </c>
      <c r="I719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199">
        <v>10</v>
      </c>
      <c r="K7199">
        <v>7.3</v>
      </c>
      <c r="L7199">
        <v>8.8000000000000007</v>
      </c>
      <c r="M7199">
        <v>32</v>
      </c>
      <c r="N7199">
        <v>205</v>
      </c>
    </row>
    <row r="7200" spans="1:14" x14ac:dyDescent="0.35">
      <c r="A7200" t="s">
        <v>565</v>
      </c>
      <c r="B7200" t="s">
        <v>1847</v>
      </c>
      <c r="C7200" t="s">
        <v>38</v>
      </c>
      <c r="D7200">
        <v>1.5</v>
      </c>
      <c r="E7200">
        <v>3</v>
      </c>
      <c r="F720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200" t="s">
        <v>40</v>
      </c>
      <c r="H7200" t="s">
        <v>16</v>
      </c>
      <c r="I720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200">
        <v>8.3000000000000007</v>
      </c>
      <c r="K7200">
        <v>6.4</v>
      </c>
      <c r="L7200">
        <v>7.5</v>
      </c>
      <c r="M7200">
        <v>38</v>
      </c>
      <c r="N7200">
        <v>174</v>
      </c>
    </row>
    <row r="7201" spans="1:14" x14ac:dyDescent="0.35">
      <c r="A7201" t="s">
        <v>565</v>
      </c>
      <c r="B7201" t="s">
        <v>1848</v>
      </c>
      <c r="C7201" t="s">
        <v>38</v>
      </c>
      <c r="D7201">
        <v>1.5</v>
      </c>
      <c r="E7201">
        <v>3</v>
      </c>
      <c r="F720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201" t="s">
        <v>40</v>
      </c>
      <c r="H7201" t="s">
        <v>16</v>
      </c>
      <c r="I720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201">
        <v>8.3000000000000007</v>
      </c>
      <c r="K7201">
        <v>6.4</v>
      </c>
      <c r="L7201">
        <v>7.5</v>
      </c>
      <c r="M7201">
        <v>38</v>
      </c>
      <c r="N7201">
        <v>174</v>
      </c>
    </row>
    <row r="7202" spans="1:14" x14ac:dyDescent="0.35">
      <c r="A7202" t="s">
        <v>565</v>
      </c>
      <c r="B7202" t="s">
        <v>1849</v>
      </c>
      <c r="C7202" t="s">
        <v>25</v>
      </c>
      <c r="D7202">
        <v>1.5</v>
      </c>
      <c r="E7202">
        <v>3</v>
      </c>
      <c r="F720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202" t="s">
        <v>47</v>
      </c>
      <c r="H7202" t="s">
        <v>16</v>
      </c>
      <c r="I720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202">
        <v>9.6999999999999993</v>
      </c>
      <c r="K7202">
        <v>7</v>
      </c>
      <c r="L7202">
        <v>8.5</v>
      </c>
      <c r="M7202">
        <v>33</v>
      </c>
      <c r="N7202">
        <v>197</v>
      </c>
    </row>
    <row r="7203" spans="1:14" x14ac:dyDescent="0.35">
      <c r="A7203" t="s">
        <v>565</v>
      </c>
      <c r="B7203" t="s">
        <v>1850</v>
      </c>
      <c r="C7203" t="s">
        <v>35</v>
      </c>
      <c r="D7203">
        <v>1.5</v>
      </c>
      <c r="E7203">
        <v>3</v>
      </c>
      <c r="F720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203" t="s">
        <v>40</v>
      </c>
      <c r="H7203" t="s">
        <v>16</v>
      </c>
      <c r="I720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203">
        <v>8.3000000000000007</v>
      </c>
      <c r="K7203">
        <v>6.4</v>
      </c>
      <c r="L7203">
        <v>7.5</v>
      </c>
      <c r="M7203">
        <v>38</v>
      </c>
      <c r="N7203">
        <v>174</v>
      </c>
    </row>
    <row r="7204" spans="1:14" x14ac:dyDescent="0.35">
      <c r="A7204" t="s">
        <v>565</v>
      </c>
      <c r="B7204" t="s">
        <v>1851</v>
      </c>
      <c r="C7204" t="s">
        <v>25</v>
      </c>
      <c r="D7204">
        <v>1.5</v>
      </c>
      <c r="E7204">
        <v>3</v>
      </c>
      <c r="F720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204" t="s">
        <v>47</v>
      </c>
      <c r="H7204" t="s">
        <v>16</v>
      </c>
      <c r="I720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204">
        <v>9.8000000000000007</v>
      </c>
      <c r="K7204">
        <v>7.1</v>
      </c>
      <c r="L7204">
        <v>8.6</v>
      </c>
      <c r="M7204">
        <v>33</v>
      </c>
      <c r="N7204">
        <v>200</v>
      </c>
    </row>
    <row r="7205" spans="1:14" x14ac:dyDescent="0.35">
      <c r="A7205" t="s">
        <v>565</v>
      </c>
      <c r="B7205" t="s">
        <v>1852</v>
      </c>
      <c r="C7205" t="s">
        <v>38</v>
      </c>
      <c r="D7205">
        <v>2</v>
      </c>
      <c r="E7205">
        <v>4</v>
      </c>
      <c r="F720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205" t="s">
        <v>40</v>
      </c>
      <c r="H7205" t="s">
        <v>16</v>
      </c>
      <c r="I720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205">
        <v>8.9</v>
      </c>
      <c r="K7205">
        <v>6.6</v>
      </c>
      <c r="L7205">
        <v>7.9</v>
      </c>
      <c r="M7205">
        <v>36</v>
      </c>
      <c r="N7205">
        <v>184</v>
      </c>
    </row>
    <row r="7206" spans="1:14" x14ac:dyDescent="0.35">
      <c r="A7206" t="s">
        <v>565</v>
      </c>
      <c r="B7206" t="s">
        <v>1853</v>
      </c>
      <c r="C7206" t="s">
        <v>38</v>
      </c>
      <c r="D7206">
        <v>2</v>
      </c>
      <c r="E7206">
        <v>4</v>
      </c>
      <c r="F720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206" t="s">
        <v>40</v>
      </c>
      <c r="H7206" t="s">
        <v>16</v>
      </c>
      <c r="I720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206">
        <v>8.9</v>
      </c>
      <c r="K7206">
        <v>6.6</v>
      </c>
      <c r="L7206">
        <v>7.9</v>
      </c>
      <c r="M7206">
        <v>36</v>
      </c>
      <c r="N7206">
        <v>184</v>
      </c>
    </row>
    <row r="7207" spans="1:14" x14ac:dyDescent="0.35">
      <c r="A7207" t="s">
        <v>565</v>
      </c>
      <c r="B7207" t="s">
        <v>1854</v>
      </c>
      <c r="C7207" t="s">
        <v>25</v>
      </c>
      <c r="D7207">
        <v>2</v>
      </c>
      <c r="E7207">
        <v>4</v>
      </c>
      <c r="F720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207" t="s">
        <v>47</v>
      </c>
      <c r="H7207" t="s">
        <v>16</v>
      </c>
      <c r="I720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207">
        <v>10.199999999999999</v>
      </c>
      <c r="K7207">
        <v>7.4</v>
      </c>
      <c r="L7207">
        <v>8.9</v>
      </c>
      <c r="M7207">
        <v>32</v>
      </c>
      <c r="N7207">
        <v>207</v>
      </c>
    </row>
    <row r="7208" spans="1:14" x14ac:dyDescent="0.35">
      <c r="A7208" t="s">
        <v>565</v>
      </c>
      <c r="B7208" t="s">
        <v>1855</v>
      </c>
      <c r="C7208" t="s">
        <v>35</v>
      </c>
      <c r="D7208">
        <v>2</v>
      </c>
      <c r="E7208">
        <v>4</v>
      </c>
      <c r="F720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208" t="s">
        <v>40</v>
      </c>
      <c r="H7208" t="s">
        <v>16</v>
      </c>
      <c r="I720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208">
        <v>9.1999999999999993</v>
      </c>
      <c r="K7208">
        <v>6.9</v>
      </c>
      <c r="L7208">
        <v>8.1</v>
      </c>
      <c r="M7208">
        <v>35</v>
      </c>
      <c r="N7208">
        <v>191</v>
      </c>
    </row>
    <row r="7209" spans="1:14" x14ac:dyDescent="0.35">
      <c r="A7209" t="s">
        <v>565</v>
      </c>
      <c r="B7209" t="s">
        <v>1856</v>
      </c>
      <c r="C7209" t="s">
        <v>25</v>
      </c>
      <c r="D7209">
        <v>2</v>
      </c>
      <c r="E7209">
        <v>4</v>
      </c>
      <c r="F720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209" t="s">
        <v>47</v>
      </c>
      <c r="H7209" t="s">
        <v>16</v>
      </c>
      <c r="I720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209">
        <v>10.4</v>
      </c>
      <c r="K7209">
        <v>7.5</v>
      </c>
      <c r="L7209">
        <v>9.1</v>
      </c>
      <c r="M7209">
        <v>31</v>
      </c>
      <c r="N7209">
        <v>212</v>
      </c>
    </row>
    <row r="7210" spans="1:14" x14ac:dyDescent="0.35">
      <c r="A7210" t="s">
        <v>565</v>
      </c>
      <c r="B7210" t="s">
        <v>1857</v>
      </c>
      <c r="C7210" t="s">
        <v>38</v>
      </c>
      <c r="D7210">
        <v>2</v>
      </c>
      <c r="E7210">
        <v>4</v>
      </c>
      <c r="F721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210" t="s">
        <v>47</v>
      </c>
      <c r="H7210" t="s">
        <v>16</v>
      </c>
      <c r="I721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210">
        <v>9.1999999999999993</v>
      </c>
      <c r="K7210">
        <v>6.9</v>
      </c>
      <c r="L7210">
        <v>8.1</v>
      </c>
      <c r="M7210">
        <v>35</v>
      </c>
      <c r="N7210">
        <v>190</v>
      </c>
    </row>
    <row r="7211" spans="1:14" x14ac:dyDescent="0.35">
      <c r="A7211" t="s">
        <v>565</v>
      </c>
      <c r="B7211" t="s">
        <v>1858</v>
      </c>
      <c r="C7211" t="s">
        <v>25</v>
      </c>
      <c r="D7211">
        <v>2</v>
      </c>
      <c r="E7211">
        <v>4</v>
      </c>
      <c r="F721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211" t="s">
        <v>47</v>
      </c>
      <c r="H7211" t="s">
        <v>16</v>
      </c>
      <c r="I721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211">
        <v>10.1</v>
      </c>
      <c r="K7211">
        <v>7.6</v>
      </c>
      <c r="L7211">
        <v>9</v>
      </c>
      <c r="M7211">
        <v>31</v>
      </c>
      <c r="N7211">
        <v>210</v>
      </c>
    </row>
    <row r="7212" spans="1:14" x14ac:dyDescent="0.35">
      <c r="A7212" t="s">
        <v>565</v>
      </c>
      <c r="B7212" t="s">
        <v>1859</v>
      </c>
      <c r="C7212" t="s">
        <v>35</v>
      </c>
      <c r="D7212">
        <v>2</v>
      </c>
      <c r="E7212">
        <v>4</v>
      </c>
      <c r="F721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212" t="s">
        <v>47</v>
      </c>
      <c r="H7212" t="s">
        <v>16</v>
      </c>
      <c r="I721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212">
        <v>9.4</v>
      </c>
      <c r="K7212">
        <v>7.1</v>
      </c>
      <c r="L7212">
        <v>8.3000000000000007</v>
      </c>
      <c r="M7212">
        <v>34</v>
      </c>
      <c r="N7212">
        <v>194</v>
      </c>
    </row>
    <row r="7213" spans="1:14" x14ac:dyDescent="0.35">
      <c r="A7213" t="s">
        <v>565</v>
      </c>
      <c r="B7213" t="s">
        <v>1860</v>
      </c>
      <c r="C7213" t="s">
        <v>25</v>
      </c>
      <c r="D7213">
        <v>2</v>
      </c>
      <c r="E7213">
        <v>4</v>
      </c>
      <c r="F721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213" t="s">
        <v>47</v>
      </c>
      <c r="H7213" t="s">
        <v>16</v>
      </c>
      <c r="I721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213">
        <v>10</v>
      </c>
      <c r="K7213">
        <v>7.8</v>
      </c>
      <c r="L7213">
        <v>9</v>
      </c>
      <c r="M7213">
        <v>31</v>
      </c>
      <c r="N7213">
        <v>210</v>
      </c>
    </row>
    <row r="7214" spans="1:14" x14ac:dyDescent="0.35">
      <c r="A7214" t="s">
        <v>584</v>
      </c>
      <c r="B7214" t="s">
        <v>1861</v>
      </c>
      <c r="C7214" t="s">
        <v>21</v>
      </c>
      <c r="D7214">
        <v>1.5</v>
      </c>
      <c r="E7214">
        <v>4</v>
      </c>
      <c r="F721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214" t="s">
        <v>45</v>
      </c>
      <c r="H7214" t="s">
        <v>144</v>
      </c>
      <c r="I721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214">
        <v>9.6</v>
      </c>
      <c r="K7214">
        <v>8.9</v>
      </c>
      <c r="L7214">
        <v>9.3000000000000007</v>
      </c>
      <c r="M7214">
        <v>30</v>
      </c>
      <c r="N7214">
        <v>216</v>
      </c>
    </row>
    <row r="7215" spans="1:14" x14ac:dyDescent="0.35">
      <c r="A7215" t="s">
        <v>584</v>
      </c>
      <c r="B7215" t="s">
        <v>1862</v>
      </c>
      <c r="C7215" t="s">
        <v>14</v>
      </c>
      <c r="D7215">
        <v>1.2</v>
      </c>
      <c r="E7215">
        <v>3</v>
      </c>
      <c r="F721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215" t="s">
        <v>210</v>
      </c>
      <c r="H7215" t="s">
        <v>144</v>
      </c>
      <c r="I721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215">
        <v>6.6</v>
      </c>
      <c r="K7215">
        <v>5.6</v>
      </c>
      <c r="L7215">
        <v>6.2</v>
      </c>
      <c r="M7215">
        <v>46</v>
      </c>
      <c r="N7215">
        <v>143</v>
      </c>
    </row>
    <row r="7216" spans="1:14" x14ac:dyDescent="0.35">
      <c r="A7216" t="s">
        <v>584</v>
      </c>
      <c r="B7216" t="s">
        <v>1862</v>
      </c>
      <c r="C7216" t="s">
        <v>14</v>
      </c>
      <c r="D7216">
        <v>1.2</v>
      </c>
      <c r="E7216">
        <v>3</v>
      </c>
      <c r="F721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216" t="s">
        <v>127</v>
      </c>
      <c r="H7216" t="s">
        <v>144</v>
      </c>
      <c r="I721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216">
        <v>7.1</v>
      </c>
      <c r="K7216">
        <v>5.8</v>
      </c>
      <c r="L7216">
        <v>6.5</v>
      </c>
      <c r="M7216">
        <v>43</v>
      </c>
      <c r="N7216">
        <v>151</v>
      </c>
    </row>
    <row r="7217" spans="1:14" x14ac:dyDescent="0.35">
      <c r="A7217" t="s">
        <v>584</v>
      </c>
      <c r="B7217" t="s">
        <v>1864</v>
      </c>
      <c r="C7217" t="s">
        <v>21</v>
      </c>
      <c r="D7217">
        <v>2.4</v>
      </c>
      <c r="E7217">
        <v>4</v>
      </c>
      <c r="F721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217" t="s">
        <v>455</v>
      </c>
      <c r="H7217" t="s">
        <v>144</v>
      </c>
      <c r="I721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217">
        <v>9.9</v>
      </c>
      <c r="K7217">
        <v>8.1</v>
      </c>
      <c r="L7217">
        <v>9.1</v>
      </c>
      <c r="M7217">
        <v>31</v>
      </c>
      <c r="N7217">
        <v>212</v>
      </c>
    </row>
    <row r="7218" spans="1:14" x14ac:dyDescent="0.35">
      <c r="A7218" t="s">
        <v>584</v>
      </c>
      <c r="B7218" t="s">
        <v>1864</v>
      </c>
      <c r="C7218" t="s">
        <v>21</v>
      </c>
      <c r="D7218">
        <v>3</v>
      </c>
      <c r="E7218">
        <v>6</v>
      </c>
      <c r="F721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218" t="s">
        <v>36</v>
      </c>
      <c r="H7218" t="s">
        <v>16</v>
      </c>
      <c r="I721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218">
        <v>12</v>
      </c>
      <c r="K7218">
        <v>8.8000000000000007</v>
      </c>
      <c r="L7218">
        <v>10.6</v>
      </c>
      <c r="M7218">
        <v>27</v>
      </c>
      <c r="N7218">
        <v>246</v>
      </c>
    </row>
    <row r="7219" spans="1:14" x14ac:dyDescent="0.35">
      <c r="A7219" t="s">
        <v>584</v>
      </c>
      <c r="B7219" t="s">
        <v>593</v>
      </c>
      <c r="C7219" t="s">
        <v>21</v>
      </c>
      <c r="D7219">
        <v>2</v>
      </c>
      <c r="E7219">
        <v>4</v>
      </c>
      <c r="F721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219" t="s">
        <v>455</v>
      </c>
      <c r="H7219" t="s">
        <v>144</v>
      </c>
      <c r="I721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219">
        <v>9.6999999999999993</v>
      </c>
      <c r="K7219">
        <v>7.8</v>
      </c>
      <c r="L7219">
        <v>8.8000000000000007</v>
      </c>
      <c r="M7219">
        <v>32</v>
      </c>
      <c r="N7219">
        <v>206</v>
      </c>
    </row>
    <row r="7220" spans="1:14" x14ac:dyDescent="0.35">
      <c r="A7220" t="s">
        <v>584</v>
      </c>
      <c r="B7220" t="s">
        <v>594</v>
      </c>
      <c r="C7220" t="s">
        <v>21</v>
      </c>
      <c r="D7220">
        <v>2</v>
      </c>
      <c r="E7220">
        <v>4</v>
      </c>
      <c r="F722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220" t="s">
        <v>455</v>
      </c>
      <c r="H7220" t="s">
        <v>144</v>
      </c>
      <c r="I722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220">
        <v>10.1</v>
      </c>
      <c r="K7220">
        <v>8.1999999999999993</v>
      </c>
      <c r="L7220">
        <v>9.1999999999999993</v>
      </c>
      <c r="M7220">
        <v>31</v>
      </c>
      <c r="N7220">
        <v>213</v>
      </c>
    </row>
    <row r="7221" spans="1:14" x14ac:dyDescent="0.35">
      <c r="A7221" t="s">
        <v>584</v>
      </c>
      <c r="B7221" t="s">
        <v>594</v>
      </c>
      <c r="C7221" t="s">
        <v>21</v>
      </c>
      <c r="D7221">
        <v>2.4</v>
      </c>
      <c r="E7221">
        <v>4</v>
      </c>
      <c r="F722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221" t="s">
        <v>455</v>
      </c>
      <c r="H7221" t="s">
        <v>144</v>
      </c>
      <c r="I722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221">
        <v>10.3</v>
      </c>
      <c r="K7221">
        <v>8.3000000000000007</v>
      </c>
      <c r="L7221">
        <v>9.4</v>
      </c>
      <c r="M7221">
        <v>30</v>
      </c>
      <c r="N7221">
        <v>218</v>
      </c>
    </row>
    <row r="7222" spans="1:14" x14ac:dyDescent="0.35">
      <c r="A7222" t="s">
        <v>595</v>
      </c>
      <c r="B7222" t="s">
        <v>596</v>
      </c>
      <c r="C7222" t="s">
        <v>31</v>
      </c>
      <c r="D7222">
        <v>3.7</v>
      </c>
      <c r="E7222">
        <v>6</v>
      </c>
      <c r="F722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222" t="s">
        <v>360</v>
      </c>
      <c r="H7222" t="s">
        <v>16</v>
      </c>
      <c r="I722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222">
        <v>12.6</v>
      </c>
      <c r="K7222">
        <v>9.3000000000000007</v>
      </c>
      <c r="L7222">
        <v>11.1</v>
      </c>
      <c r="M7222">
        <v>25</v>
      </c>
      <c r="N7222">
        <v>261</v>
      </c>
    </row>
    <row r="7223" spans="1:14" x14ac:dyDescent="0.35">
      <c r="A7223" t="s">
        <v>595</v>
      </c>
      <c r="B7223" t="s">
        <v>596</v>
      </c>
      <c r="C7223" t="s">
        <v>31</v>
      </c>
      <c r="D7223">
        <v>3.7</v>
      </c>
      <c r="E7223">
        <v>6</v>
      </c>
      <c r="F722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223" t="s">
        <v>17</v>
      </c>
      <c r="H7223" t="s">
        <v>16</v>
      </c>
      <c r="I722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223">
        <v>13.3</v>
      </c>
      <c r="K7223">
        <v>9.3000000000000007</v>
      </c>
      <c r="L7223">
        <v>11.5</v>
      </c>
      <c r="M7223">
        <v>25</v>
      </c>
      <c r="N7223">
        <v>270</v>
      </c>
    </row>
    <row r="7224" spans="1:14" x14ac:dyDescent="0.35">
      <c r="A7224" t="s">
        <v>595</v>
      </c>
      <c r="B7224" t="s">
        <v>1865</v>
      </c>
      <c r="C7224" t="s">
        <v>31</v>
      </c>
      <c r="D7224">
        <v>3.7</v>
      </c>
      <c r="E7224">
        <v>6</v>
      </c>
      <c r="F722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224" t="s">
        <v>360</v>
      </c>
      <c r="H7224" t="s">
        <v>16</v>
      </c>
      <c r="I722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224">
        <v>13</v>
      </c>
      <c r="K7224">
        <v>9.6999999999999993</v>
      </c>
      <c r="L7224">
        <v>11.5</v>
      </c>
      <c r="M7224">
        <v>25</v>
      </c>
      <c r="N7224">
        <v>271</v>
      </c>
    </row>
    <row r="7225" spans="1:14" x14ac:dyDescent="0.35">
      <c r="A7225" t="s">
        <v>595</v>
      </c>
      <c r="B7225" t="s">
        <v>1865</v>
      </c>
      <c r="C7225" t="s">
        <v>31</v>
      </c>
      <c r="D7225">
        <v>3.7</v>
      </c>
      <c r="E7225">
        <v>6</v>
      </c>
      <c r="F722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225" t="s">
        <v>17</v>
      </c>
      <c r="H7225" t="s">
        <v>16</v>
      </c>
      <c r="I722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225">
        <v>13.6</v>
      </c>
      <c r="K7225">
        <v>9.6999999999999993</v>
      </c>
      <c r="L7225">
        <v>11.8</v>
      </c>
      <c r="M7225">
        <v>24</v>
      </c>
      <c r="N7225">
        <v>279</v>
      </c>
    </row>
    <row r="7226" spans="1:14" x14ac:dyDescent="0.35">
      <c r="A7226" t="s">
        <v>595</v>
      </c>
      <c r="B7226" t="s">
        <v>1868</v>
      </c>
      <c r="C7226" t="s">
        <v>25</v>
      </c>
      <c r="D7226">
        <v>2.5</v>
      </c>
      <c r="E7226">
        <v>4</v>
      </c>
      <c r="F722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226" t="s">
        <v>210</v>
      </c>
      <c r="H7226" t="s">
        <v>144</v>
      </c>
      <c r="I722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226">
        <v>9.1</v>
      </c>
      <c r="K7226">
        <v>6.5</v>
      </c>
      <c r="L7226">
        <v>7.9</v>
      </c>
      <c r="M7226">
        <v>36</v>
      </c>
      <c r="N7226">
        <v>186</v>
      </c>
    </row>
    <row r="7227" spans="1:14" x14ac:dyDescent="0.35">
      <c r="A7227" t="s">
        <v>595</v>
      </c>
      <c r="B7227" t="s">
        <v>1869</v>
      </c>
      <c r="C7227" t="s">
        <v>25</v>
      </c>
      <c r="D7227">
        <v>2.5</v>
      </c>
      <c r="E7227">
        <v>4</v>
      </c>
      <c r="F722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227" t="s">
        <v>210</v>
      </c>
      <c r="H7227" t="s">
        <v>144</v>
      </c>
      <c r="I722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227">
        <v>9.3000000000000007</v>
      </c>
      <c r="K7227">
        <v>6.7</v>
      </c>
      <c r="L7227">
        <v>8.1</v>
      </c>
      <c r="M7227">
        <v>35</v>
      </c>
      <c r="N7227">
        <v>190</v>
      </c>
    </row>
    <row r="7228" spans="1:14" x14ac:dyDescent="0.35">
      <c r="A7228" t="s">
        <v>595</v>
      </c>
      <c r="B7228" t="s">
        <v>1870</v>
      </c>
      <c r="C7228" t="s">
        <v>66</v>
      </c>
      <c r="D7228">
        <v>5.6</v>
      </c>
      <c r="E7228">
        <v>8</v>
      </c>
      <c r="F722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228" t="s">
        <v>360</v>
      </c>
      <c r="H7228" t="s">
        <v>144</v>
      </c>
      <c r="I722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228">
        <v>17.5</v>
      </c>
      <c r="K7228">
        <v>12.9</v>
      </c>
      <c r="L7228">
        <v>15.4</v>
      </c>
      <c r="M7228">
        <v>18</v>
      </c>
      <c r="N7228">
        <v>362</v>
      </c>
    </row>
    <row r="7229" spans="1:14" x14ac:dyDescent="0.35">
      <c r="A7229" t="s">
        <v>595</v>
      </c>
      <c r="B7229" t="s">
        <v>1871</v>
      </c>
      <c r="C7229" t="s">
        <v>203</v>
      </c>
      <c r="D7229">
        <v>3.8</v>
      </c>
      <c r="E7229">
        <v>6</v>
      </c>
      <c r="F722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229" t="s">
        <v>440</v>
      </c>
      <c r="H7229" t="s">
        <v>144</v>
      </c>
      <c r="I722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229">
        <v>13.1</v>
      </c>
      <c r="K7229">
        <v>9.8000000000000007</v>
      </c>
      <c r="L7229">
        <v>11.6</v>
      </c>
      <c r="M7229">
        <v>24</v>
      </c>
      <c r="N7229">
        <v>273</v>
      </c>
    </row>
    <row r="7230" spans="1:14" x14ac:dyDescent="0.35">
      <c r="A7230" t="s">
        <v>595</v>
      </c>
      <c r="B7230" t="s">
        <v>1872</v>
      </c>
      <c r="C7230" t="s">
        <v>203</v>
      </c>
      <c r="D7230">
        <v>3.8</v>
      </c>
      <c r="E7230">
        <v>6</v>
      </c>
      <c r="F723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230" t="s">
        <v>440</v>
      </c>
      <c r="H7230" t="s">
        <v>144</v>
      </c>
      <c r="I723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230">
        <v>13.8</v>
      </c>
      <c r="K7230">
        <v>10.199999999999999</v>
      </c>
      <c r="L7230">
        <v>12.2</v>
      </c>
      <c r="M7230">
        <v>23</v>
      </c>
      <c r="N7230">
        <v>287</v>
      </c>
    </row>
    <row r="7231" spans="1:14" x14ac:dyDescent="0.35">
      <c r="A7231" t="s">
        <v>595</v>
      </c>
      <c r="B7231" t="s">
        <v>603</v>
      </c>
      <c r="C7231" t="s">
        <v>38</v>
      </c>
      <c r="D7231">
        <v>3.8</v>
      </c>
      <c r="E7231">
        <v>6</v>
      </c>
      <c r="F723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231" t="s">
        <v>32</v>
      </c>
      <c r="H7231" t="s">
        <v>16</v>
      </c>
      <c r="I723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231">
        <v>14.4</v>
      </c>
      <c r="K7231">
        <v>10.9</v>
      </c>
      <c r="L7231">
        <v>12.8</v>
      </c>
      <c r="M7231">
        <v>22</v>
      </c>
      <c r="N7231">
        <v>300</v>
      </c>
    </row>
    <row r="7232" spans="1:14" x14ac:dyDescent="0.35">
      <c r="A7232" t="s">
        <v>595</v>
      </c>
      <c r="B7232" t="s">
        <v>1873</v>
      </c>
      <c r="C7232" t="s">
        <v>25</v>
      </c>
      <c r="D7232">
        <v>1.6</v>
      </c>
      <c r="E7232">
        <v>4</v>
      </c>
      <c r="F723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232" t="s">
        <v>210</v>
      </c>
      <c r="H7232" t="s">
        <v>144</v>
      </c>
      <c r="I723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232">
        <v>7.7</v>
      </c>
      <c r="K7232">
        <v>6.6</v>
      </c>
      <c r="L7232">
        <v>7.2</v>
      </c>
      <c r="M7232">
        <v>39</v>
      </c>
      <c r="N7232">
        <v>169</v>
      </c>
    </row>
    <row r="7233" spans="1:14" x14ac:dyDescent="0.35">
      <c r="A7233" t="s">
        <v>595</v>
      </c>
      <c r="B7233" t="s">
        <v>1874</v>
      </c>
      <c r="C7233" t="s">
        <v>25</v>
      </c>
      <c r="D7233">
        <v>3.5</v>
      </c>
      <c r="E7233">
        <v>6</v>
      </c>
      <c r="F723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233" t="s">
        <v>19</v>
      </c>
      <c r="H7233" t="s">
        <v>16</v>
      </c>
      <c r="I723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233">
        <v>11.6</v>
      </c>
      <c r="K7233">
        <v>7.9</v>
      </c>
      <c r="L7233">
        <v>9.9</v>
      </c>
      <c r="M7233">
        <v>29</v>
      </c>
      <c r="N7233">
        <v>233</v>
      </c>
    </row>
    <row r="7234" spans="1:14" x14ac:dyDescent="0.35">
      <c r="A7234" t="s">
        <v>595</v>
      </c>
      <c r="B7234" t="s">
        <v>1876</v>
      </c>
      <c r="C7234" t="s">
        <v>425</v>
      </c>
      <c r="D7234">
        <v>3.5</v>
      </c>
      <c r="E7234">
        <v>6</v>
      </c>
      <c r="F723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234" t="s">
        <v>19</v>
      </c>
      <c r="H7234" t="s">
        <v>144</v>
      </c>
      <c r="I723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234">
        <v>11.7</v>
      </c>
      <c r="K7234">
        <v>8.3000000000000007</v>
      </c>
      <c r="L7234">
        <v>10.199999999999999</v>
      </c>
      <c r="M7234">
        <v>28</v>
      </c>
      <c r="N7234">
        <v>240</v>
      </c>
    </row>
    <row r="7235" spans="1:14" x14ac:dyDescent="0.35">
      <c r="A7235" t="s">
        <v>595</v>
      </c>
      <c r="B7235" t="s">
        <v>1877</v>
      </c>
      <c r="C7235" t="s">
        <v>425</v>
      </c>
      <c r="D7235">
        <v>3.5</v>
      </c>
      <c r="E7235">
        <v>6</v>
      </c>
      <c r="F723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235" t="s">
        <v>19</v>
      </c>
      <c r="H7235" t="s">
        <v>144</v>
      </c>
      <c r="I723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235">
        <v>11.7</v>
      </c>
      <c r="K7235">
        <v>8.5</v>
      </c>
      <c r="L7235">
        <v>10.3</v>
      </c>
      <c r="M7235">
        <v>27</v>
      </c>
      <c r="N7235">
        <v>242</v>
      </c>
    </row>
    <row r="7236" spans="1:14" x14ac:dyDescent="0.35">
      <c r="A7236" t="s">
        <v>595</v>
      </c>
      <c r="B7236" t="s">
        <v>1878</v>
      </c>
      <c r="C7236" t="s">
        <v>305</v>
      </c>
      <c r="D7236">
        <v>2</v>
      </c>
      <c r="E7236">
        <v>4</v>
      </c>
      <c r="F723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236" t="s">
        <v>210</v>
      </c>
      <c r="H7236" t="s">
        <v>144</v>
      </c>
      <c r="I723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236">
        <v>9.8000000000000007</v>
      </c>
      <c r="K7236">
        <v>8.8000000000000007</v>
      </c>
      <c r="L7236">
        <v>9.3000000000000007</v>
      </c>
      <c r="M7236">
        <v>30</v>
      </c>
      <c r="N7236">
        <v>218</v>
      </c>
    </row>
    <row r="7237" spans="1:14" x14ac:dyDescent="0.35">
      <c r="A7237" t="s">
        <v>595</v>
      </c>
      <c r="B7237" t="s">
        <v>1882</v>
      </c>
      <c r="C7237" t="s">
        <v>61</v>
      </c>
      <c r="D7237">
        <v>2</v>
      </c>
      <c r="E7237">
        <v>4</v>
      </c>
      <c r="F723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237" t="s">
        <v>45</v>
      </c>
      <c r="H7237" t="s">
        <v>144</v>
      </c>
      <c r="I723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237">
        <v>8.8000000000000007</v>
      </c>
      <c r="K7237">
        <v>7.4</v>
      </c>
      <c r="L7237">
        <v>8.1999999999999993</v>
      </c>
      <c r="M7237">
        <v>34</v>
      </c>
      <c r="N7237">
        <v>192</v>
      </c>
    </row>
    <row r="7238" spans="1:14" x14ac:dyDescent="0.35">
      <c r="A7238" t="s">
        <v>595</v>
      </c>
      <c r="B7238" t="s">
        <v>1882</v>
      </c>
      <c r="C7238" t="s">
        <v>61</v>
      </c>
      <c r="D7238">
        <v>2</v>
      </c>
      <c r="E7238">
        <v>4</v>
      </c>
      <c r="F723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238" t="s">
        <v>17</v>
      </c>
      <c r="H7238" t="s">
        <v>144</v>
      </c>
      <c r="I723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238">
        <v>10.1</v>
      </c>
      <c r="K7238">
        <v>8.1999999999999993</v>
      </c>
      <c r="L7238">
        <v>9.1999999999999993</v>
      </c>
      <c r="M7238">
        <v>31</v>
      </c>
      <c r="N7238">
        <v>217</v>
      </c>
    </row>
    <row r="7239" spans="1:14" x14ac:dyDescent="0.35">
      <c r="A7239" t="s">
        <v>595</v>
      </c>
      <c r="B7239" t="s">
        <v>1883</v>
      </c>
      <c r="C7239" t="s">
        <v>61</v>
      </c>
      <c r="D7239">
        <v>2</v>
      </c>
      <c r="E7239">
        <v>4</v>
      </c>
      <c r="F723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239" t="s">
        <v>45</v>
      </c>
      <c r="H7239" t="s">
        <v>144</v>
      </c>
      <c r="I723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239">
        <v>9</v>
      </c>
      <c r="K7239">
        <v>7.7</v>
      </c>
      <c r="L7239">
        <v>8.4</v>
      </c>
      <c r="M7239">
        <v>34</v>
      </c>
      <c r="N7239">
        <v>198</v>
      </c>
    </row>
    <row r="7240" spans="1:14" x14ac:dyDescent="0.35">
      <c r="A7240" t="s">
        <v>595</v>
      </c>
      <c r="B7240" t="s">
        <v>1879</v>
      </c>
      <c r="C7240" t="s">
        <v>21</v>
      </c>
      <c r="D7240">
        <v>3.5</v>
      </c>
      <c r="E7240">
        <v>6</v>
      </c>
      <c r="F724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240" t="s">
        <v>210</v>
      </c>
      <c r="H7240" t="s">
        <v>144</v>
      </c>
      <c r="I724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240">
        <v>11.6</v>
      </c>
      <c r="K7240">
        <v>8.5</v>
      </c>
      <c r="L7240">
        <v>10.199999999999999</v>
      </c>
      <c r="M7240">
        <v>28</v>
      </c>
      <c r="N7240">
        <v>240</v>
      </c>
    </row>
    <row r="7241" spans="1:14" x14ac:dyDescent="0.35">
      <c r="A7241" t="s">
        <v>595</v>
      </c>
      <c r="B7241" t="s">
        <v>1880</v>
      </c>
      <c r="C7241" t="s">
        <v>21</v>
      </c>
      <c r="D7241">
        <v>3.5</v>
      </c>
      <c r="E7241">
        <v>6</v>
      </c>
      <c r="F724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241" t="s">
        <v>210</v>
      </c>
      <c r="H7241" t="s">
        <v>144</v>
      </c>
      <c r="I724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241">
        <v>12.1</v>
      </c>
      <c r="K7241">
        <v>8.9</v>
      </c>
      <c r="L7241">
        <v>10.7</v>
      </c>
      <c r="M7241">
        <v>26</v>
      </c>
      <c r="N7241">
        <v>251</v>
      </c>
    </row>
    <row r="7242" spans="1:14" x14ac:dyDescent="0.35">
      <c r="A7242" t="s">
        <v>595</v>
      </c>
      <c r="B7242" t="s">
        <v>1881</v>
      </c>
      <c r="C7242" t="s">
        <v>21</v>
      </c>
      <c r="D7242">
        <v>3.5</v>
      </c>
      <c r="E7242">
        <v>6</v>
      </c>
      <c r="F724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242" t="s">
        <v>210</v>
      </c>
      <c r="H7242" t="s">
        <v>144</v>
      </c>
      <c r="I724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242">
        <v>12.4</v>
      </c>
      <c r="K7242">
        <v>9.1999999999999993</v>
      </c>
      <c r="L7242">
        <v>11</v>
      </c>
      <c r="M7242">
        <v>26</v>
      </c>
      <c r="N7242">
        <v>257</v>
      </c>
    </row>
    <row r="7243" spans="1:14" x14ac:dyDescent="0.35">
      <c r="A7243" t="s">
        <v>595</v>
      </c>
      <c r="B7243" t="s">
        <v>1884</v>
      </c>
      <c r="C7243" t="s">
        <v>21</v>
      </c>
      <c r="D7243">
        <v>2.5</v>
      </c>
      <c r="E7243">
        <v>4</v>
      </c>
      <c r="F724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243" t="s">
        <v>210</v>
      </c>
      <c r="H7243" t="s">
        <v>144</v>
      </c>
      <c r="I724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243">
        <v>9.1</v>
      </c>
      <c r="K7243">
        <v>7.1</v>
      </c>
      <c r="L7243">
        <v>8.1999999999999993</v>
      </c>
      <c r="M7243">
        <v>34</v>
      </c>
      <c r="N7243">
        <v>192</v>
      </c>
    </row>
    <row r="7244" spans="1:14" x14ac:dyDescent="0.35">
      <c r="A7244" t="s">
        <v>595</v>
      </c>
      <c r="B7244" t="s">
        <v>1885</v>
      </c>
      <c r="C7244" t="s">
        <v>21</v>
      </c>
      <c r="D7244">
        <v>2.5</v>
      </c>
      <c r="E7244">
        <v>4</v>
      </c>
      <c r="F724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244" t="s">
        <v>210</v>
      </c>
      <c r="H7244" t="s">
        <v>144</v>
      </c>
      <c r="I724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244">
        <v>9.6</v>
      </c>
      <c r="K7244">
        <v>7.5</v>
      </c>
      <c r="L7244">
        <v>8.6999999999999993</v>
      </c>
      <c r="M7244">
        <v>32</v>
      </c>
      <c r="N7244">
        <v>204</v>
      </c>
    </row>
    <row r="7245" spans="1:14" x14ac:dyDescent="0.35">
      <c r="A7245" t="s">
        <v>595</v>
      </c>
      <c r="B7245" t="s">
        <v>1886</v>
      </c>
      <c r="C7245" t="s">
        <v>25</v>
      </c>
      <c r="D7245">
        <v>2</v>
      </c>
      <c r="E7245">
        <v>4</v>
      </c>
      <c r="F724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245" t="s">
        <v>210</v>
      </c>
      <c r="H7245" t="s">
        <v>144</v>
      </c>
      <c r="I724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245">
        <v>8</v>
      </c>
      <c r="K7245">
        <v>6</v>
      </c>
      <c r="L7245">
        <v>7.1</v>
      </c>
      <c r="M7245">
        <v>40</v>
      </c>
      <c r="N7245">
        <v>167</v>
      </c>
    </row>
    <row r="7246" spans="1:14" x14ac:dyDescent="0.35">
      <c r="A7246" t="s">
        <v>595</v>
      </c>
      <c r="B7246" t="s">
        <v>2129</v>
      </c>
      <c r="C7246" t="s">
        <v>25</v>
      </c>
      <c r="D7246">
        <v>2</v>
      </c>
      <c r="E7246">
        <v>4</v>
      </c>
      <c r="F724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246" t="s">
        <v>210</v>
      </c>
      <c r="H7246" t="s">
        <v>144</v>
      </c>
      <c r="I724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246">
        <v>8.1999999999999993</v>
      </c>
      <c r="K7246">
        <v>6.2</v>
      </c>
      <c r="L7246">
        <v>7.3</v>
      </c>
      <c r="M7246">
        <v>39</v>
      </c>
      <c r="N7246">
        <v>171</v>
      </c>
    </row>
    <row r="7247" spans="1:14" x14ac:dyDescent="0.35">
      <c r="A7247" t="s">
        <v>595</v>
      </c>
      <c r="B7247" t="s">
        <v>1886</v>
      </c>
      <c r="C7247" t="s">
        <v>25</v>
      </c>
      <c r="D7247">
        <v>2</v>
      </c>
      <c r="E7247">
        <v>4</v>
      </c>
      <c r="F724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247" t="s">
        <v>17</v>
      </c>
      <c r="H7247" t="s">
        <v>144</v>
      </c>
      <c r="I724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247">
        <v>9.4</v>
      </c>
      <c r="K7247">
        <v>6.4</v>
      </c>
      <c r="L7247">
        <v>8</v>
      </c>
      <c r="M7247">
        <v>35</v>
      </c>
      <c r="N7247">
        <v>188</v>
      </c>
    </row>
    <row r="7248" spans="1:14" x14ac:dyDescent="0.35">
      <c r="A7248" t="s">
        <v>595</v>
      </c>
      <c r="B7248" t="s">
        <v>1890</v>
      </c>
      <c r="C7248" t="s">
        <v>203</v>
      </c>
      <c r="D7248">
        <v>5.6</v>
      </c>
      <c r="E7248">
        <v>8</v>
      </c>
      <c r="F724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248" t="s">
        <v>440</v>
      </c>
      <c r="H7248" t="s">
        <v>16</v>
      </c>
      <c r="I724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248">
        <v>15.1</v>
      </c>
      <c r="K7248">
        <v>11.1</v>
      </c>
      <c r="L7248">
        <v>13.3</v>
      </c>
      <c r="M7248">
        <v>21</v>
      </c>
      <c r="N7248">
        <v>313</v>
      </c>
    </row>
    <row r="7249" spans="1:14" x14ac:dyDescent="0.35">
      <c r="A7249" t="s">
        <v>595</v>
      </c>
      <c r="B7249" t="s">
        <v>1891</v>
      </c>
      <c r="C7249" t="s">
        <v>203</v>
      </c>
      <c r="D7249">
        <v>5.6</v>
      </c>
      <c r="E7249">
        <v>8</v>
      </c>
      <c r="F724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249" t="s">
        <v>440</v>
      </c>
      <c r="H7249" t="s">
        <v>16</v>
      </c>
      <c r="I724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249">
        <v>15.1</v>
      </c>
      <c r="K7249">
        <v>11.2</v>
      </c>
      <c r="L7249">
        <v>13.3</v>
      </c>
      <c r="M7249">
        <v>21</v>
      </c>
      <c r="N7249">
        <v>313</v>
      </c>
    </row>
    <row r="7250" spans="1:14" x14ac:dyDescent="0.35">
      <c r="A7250" t="s">
        <v>595</v>
      </c>
      <c r="B7250" t="s">
        <v>1892</v>
      </c>
      <c r="C7250" t="s">
        <v>14</v>
      </c>
      <c r="D7250">
        <v>1.6</v>
      </c>
      <c r="E7250">
        <v>4</v>
      </c>
      <c r="F725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250" t="s">
        <v>210</v>
      </c>
      <c r="H7250" t="s">
        <v>144</v>
      </c>
      <c r="I725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250">
        <v>7.4</v>
      </c>
      <c r="K7250">
        <v>5.9</v>
      </c>
      <c r="L7250">
        <v>6.7</v>
      </c>
      <c r="M7250">
        <v>42</v>
      </c>
      <c r="N7250">
        <v>158</v>
      </c>
    </row>
    <row r="7251" spans="1:14" x14ac:dyDescent="0.35">
      <c r="A7251" t="s">
        <v>595</v>
      </c>
      <c r="B7251" t="s">
        <v>1892</v>
      </c>
      <c r="C7251" t="s">
        <v>14</v>
      </c>
      <c r="D7251">
        <v>1.6</v>
      </c>
      <c r="E7251">
        <v>4</v>
      </c>
      <c r="F725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251" t="s">
        <v>127</v>
      </c>
      <c r="H7251" t="s">
        <v>144</v>
      </c>
      <c r="I725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251">
        <v>8.6</v>
      </c>
      <c r="K7251">
        <v>6.7</v>
      </c>
      <c r="L7251">
        <v>7.7</v>
      </c>
      <c r="M7251">
        <v>37</v>
      </c>
      <c r="N7251">
        <v>181</v>
      </c>
    </row>
    <row r="7252" spans="1:14" x14ac:dyDescent="0.35">
      <c r="A7252" t="s">
        <v>620</v>
      </c>
      <c r="B7252" t="s">
        <v>1897</v>
      </c>
      <c r="C7252" t="s">
        <v>35</v>
      </c>
      <c r="D7252">
        <v>3</v>
      </c>
      <c r="E7252">
        <v>6</v>
      </c>
      <c r="F725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252" t="s">
        <v>758</v>
      </c>
      <c r="H7252" t="s">
        <v>16</v>
      </c>
      <c r="I725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252">
        <v>13.1</v>
      </c>
      <c r="K7252">
        <v>9.6999999999999993</v>
      </c>
      <c r="L7252">
        <v>11.5</v>
      </c>
      <c r="M7252">
        <v>25</v>
      </c>
      <c r="N7252">
        <v>271</v>
      </c>
    </row>
    <row r="7253" spans="1:14" x14ac:dyDescent="0.35">
      <c r="A7253" t="s">
        <v>620</v>
      </c>
      <c r="B7253" t="s">
        <v>1898</v>
      </c>
      <c r="C7253" t="s">
        <v>35</v>
      </c>
      <c r="D7253">
        <v>3</v>
      </c>
      <c r="E7253">
        <v>6</v>
      </c>
      <c r="F725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253" t="s">
        <v>758</v>
      </c>
      <c r="H7253" t="s">
        <v>16</v>
      </c>
      <c r="I725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253">
        <v>12.7</v>
      </c>
      <c r="K7253">
        <v>10.199999999999999</v>
      </c>
      <c r="L7253">
        <v>11.6</v>
      </c>
      <c r="M7253">
        <v>24</v>
      </c>
      <c r="N7253">
        <v>272</v>
      </c>
    </row>
    <row r="7254" spans="1:14" x14ac:dyDescent="0.35">
      <c r="A7254" t="s">
        <v>620</v>
      </c>
      <c r="B7254" t="s">
        <v>1904</v>
      </c>
      <c r="C7254" t="s">
        <v>35</v>
      </c>
      <c r="D7254">
        <v>3</v>
      </c>
      <c r="E7254">
        <v>6</v>
      </c>
      <c r="F725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254" t="s">
        <v>758</v>
      </c>
      <c r="H7254" t="s">
        <v>16</v>
      </c>
      <c r="I725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254">
        <v>13.1</v>
      </c>
      <c r="K7254">
        <v>10.199999999999999</v>
      </c>
      <c r="L7254">
        <v>11.8</v>
      </c>
      <c r="M7254">
        <v>24</v>
      </c>
      <c r="N7254">
        <v>277</v>
      </c>
    </row>
    <row r="7255" spans="1:14" x14ac:dyDescent="0.35">
      <c r="A7255" t="s">
        <v>620</v>
      </c>
      <c r="B7255" t="s">
        <v>1905</v>
      </c>
      <c r="C7255" t="s">
        <v>35</v>
      </c>
      <c r="D7255">
        <v>3</v>
      </c>
      <c r="E7255">
        <v>6</v>
      </c>
      <c r="F725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255" t="s">
        <v>758</v>
      </c>
      <c r="H7255" t="s">
        <v>16</v>
      </c>
      <c r="I725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255">
        <v>13.1</v>
      </c>
      <c r="K7255">
        <v>10.199999999999999</v>
      </c>
      <c r="L7255">
        <v>11.8</v>
      </c>
      <c r="M7255">
        <v>24</v>
      </c>
      <c r="N7255">
        <v>277</v>
      </c>
    </row>
    <row r="7256" spans="1:14" x14ac:dyDescent="0.35">
      <c r="A7256" t="s">
        <v>620</v>
      </c>
      <c r="B7256" t="s">
        <v>1921</v>
      </c>
      <c r="C7256" t="s">
        <v>66</v>
      </c>
      <c r="D7256">
        <v>3</v>
      </c>
      <c r="E7256">
        <v>6</v>
      </c>
      <c r="F725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256" t="s">
        <v>47</v>
      </c>
      <c r="H7256" t="s">
        <v>16</v>
      </c>
      <c r="I725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256">
        <v>12.5</v>
      </c>
      <c r="K7256">
        <v>10.3</v>
      </c>
      <c r="L7256">
        <v>11.5</v>
      </c>
      <c r="M7256">
        <v>25</v>
      </c>
      <c r="N7256">
        <v>269</v>
      </c>
    </row>
    <row r="7257" spans="1:14" x14ac:dyDescent="0.35">
      <c r="A7257" t="s">
        <v>620</v>
      </c>
      <c r="B7257" t="s">
        <v>1922</v>
      </c>
      <c r="C7257" t="s">
        <v>66</v>
      </c>
      <c r="D7257">
        <v>2.9</v>
      </c>
      <c r="E7257">
        <v>6</v>
      </c>
      <c r="F725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257" t="s">
        <v>47</v>
      </c>
      <c r="H7257" t="s">
        <v>16</v>
      </c>
      <c r="I725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257">
        <v>13.1</v>
      </c>
      <c r="K7257">
        <v>10.5</v>
      </c>
      <c r="L7257">
        <v>11.9</v>
      </c>
      <c r="M7257">
        <v>24</v>
      </c>
      <c r="N7257">
        <v>278</v>
      </c>
    </row>
    <row r="7258" spans="1:14" x14ac:dyDescent="0.35">
      <c r="A7258" t="s">
        <v>620</v>
      </c>
      <c r="B7258" t="s">
        <v>1923</v>
      </c>
      <c r="C7258" t="s">
        <v>66</v>
      </c>
      <c r="D7258">
        <v>4</v>
      </c>
      <c r="E7258">
        <v>8</v>
      </c>
      <c r="F725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258" t="s">
        <v>47</v>
      </c>
      <c r="H7258" t="s">
        <v>16</v>
      </c>
      <c r="I725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258">
        <v>15.6</v>
      </c>
      <c r="K7258">
        <v>12.4</v>
      </c>
      <c r="L7258">
        <v>14.1</v>
      </c>
      <c r="M7258">
        <v>20</v>
      </c>
      <c r="N7258">
        <v>329</v>
      </c>
    </row>
    <row r="7259" spans="1:14" x14ac:dyDescent="0.35">
      <c r="A7259" t="s">
        <v>620</v>
      </c>
      <c r="B7259" t="s">
        <v>1927</v>
      </c>
      <c r="C7259" t="s">
        <v>21</v>
      </c>
      <c r="D7259">
        <v>2</v>
      </c>
      <c r="E7259">
        <v>4</v>
      </c>
      <c r="F725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259" t="s">
        <v>40</v>
      </c>
      <c r="H7259" t="s">
        <v>16</v>
      </c>
      <c r="I725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259">
        <v>12.2</v>
      </c>
      <c r="K7259">
        <v>10.199999999999999</v>
      </c>
      <c r="L7259">
        <v>11.3</v>
      </c>
      <c r="M7259">
        <v>25</v>
      </c>
      <c r="N7259">
        <v>264</v>
      </c>
    </row>
    <row r="7260" spans="1:14" x14ac:dyDescent="0.35">
      <c r="A7260" t="s">
        <v>620</v>
      </c>
      <c r="B7260" t="s">
        <v>1928</v>
      </c>
      <c r="C7260" t="s">
        <v>21</v>
      </c>
      <c r="D7260">
        <v>3</v>
      </c>
      <c r="E7260">
        <v>6</v>
      </c>
      <c r="F726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260" t="s">
        <v>40</v>
      </c>
      <c r="H7260" t="s">
        <v>16</v>
      </c>
      <c r="I726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260">
        <v>12.9</v>
      </c>
      <c r="K7260">
        <v>10.199999999999999</v>
      </c>
      <c r="L7260">
        <v>11.7</v>
      </c>
      <c r="M7260">
        <v>24</v>
      </c>
      <c r="N7260">
        <v>272</v>
      </c>
    </row>
    <row r="7261" spans="1:14" x14ac:dyDescent="0.35">
      <c r="A7261" t="s">
        <v>620</v>
      </c>
      <c r="B7261" t="s">
        <v>1929</v>
      </c>
      <c r="C7261" t="s">
        <v>58</v>
      </c>
      <c r="D7261">
        <v>3</v>
      </c>
      <c r="E7261">
        <v>6</v>
      </c>
      <c r="F726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261" t="s">
        <v>758</v>
      </c>
      <c r="H7261" t="s">
        <v>16</v>
      </c>
      <c r="I726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261">
        <v>12.4</v>
      </c>
      <c r="K7261">
        <v>8.6999999999999993</v>
      </c>
      <c r="L7261">
        <v>10.7</v>
      </c>
      <c r="M7261">
        <v>26</v>
      </c>
      <c r="N7261">
        <v>250</v>
      </c>
    </row>
    <row r="7262" spans="1:14" x14ac:dyDescent="0.35">
      <c r="A7262" t="s">
        <v>620</v>
      </c>
      <c r="B7262" t="s">
        <v>1930</v>
      </c>
      <c r="C7262" t="s">
        <v>58</v>
      </c>
      <c r="D7262">
        <v>3</v>
      </c>
      <c r="E7262">
        <v>6</v>
      </c>
      <c r="F726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262" t="s">
        <v>758</v>
      </c>
      <c r="H7262" t="s">
        <v>16</v>
      </c>
      <c r="I726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262">
        <v>12.4</v>
      </c>
      <c r="K7262">
        <v>9</v>
      </c>
      <c r="L7262">
        <v>10.9</v>
      </c>
      <c r="M7262">
        <v>26</v>
      </c>
      <c r="N7262">
        <v>253</v>
      </c>
    </row>
    <row r="7263" spans="1:14" x14ac:dyDescent="0.35">
      <c r="A7263" t="s">
        <v>620</v>
      </c>
      <c r="B7263" t="s">
        <v>1931</v>
      </c>
      <c r="C7263" t="s">
        <v>58</v>
      </c>
      <c r="D7263">
        <v>3</v>
      </c>
      <c r="E7263">
        <v>6</v>
      </c>
      <c r="F726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263" t="s">
        <v>758</v>
      </c>
      <c r="H7263" t="s">
        <v>16</v>
      </c>
      <c r="I726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263">
        <v>12.4</v>
      </c>
      <c r="K7263">
        <v>9</v>
      </c>
      <c r="L7263">
        <v>10.9</v>
      </c>
      <c r="M7263">
        <v>26</v>
      </c>
      <c r="N7263">
        <v>253</v>
      </c>
    </row>
    <row r="7264" spans="1:14" x14ac:dyDescent="0.35">
      <c r="A7264" t="s">
        <v>620</v>
      </c>
      <c r="B7264" t="s">
        <v>1932</v>
      </c>
      <c r="C7264" t="s">
        <v>58</v>
      </c>
      <c r="D7264">
        <v>3</v>
      </c>
      <c r="E7264">
        <v>6</v>
      </c>
      <c r="F726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264" t="s">
        <v>758</v>
      </c>
      <c r="H7264" t="s">
        <v>16</v>
      </c>
      <c r="I726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264">
        <v>12.2</v>
      </c>
      <c r="K7264">
        <v>8.9</v>
      </c>
      <c r="L7264">
        <v>10.7</v>
      </c>
      <c r="M7264">
        <v>26</v>
      </c>
      <c r="N7264">
        <v>250</v>
      </c>
    </row>
    <row r="7265" spans="1:14" x14ac:dyDescent="0.35">
      <c r="A7265" t="s">
        <v>620</v>
      </c>
      <c r="B7265" t="s">
        <v>1933</v>
      </c>
      <c r="C7265" t="s">
        <v>58</v>
      </c>
      <c r="D7265">
        <v>2.9</v>
      </c>
      <c r="E7265">
        <v>6</v>
      </c>
      <c r="F726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265" t="s">
        <v>758</v>
      </c>
      <c r="H7265" t="s">
        <v>16</v>
      </c>
      <c r="I726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265">
        <v>13.1</v>
      </c>
      <c r="K7265">
        <v>8.9</v>
      </c>
      <c r="L7265">
        <v>11.2</v>
      </c>
      <c r="M7265">
        <v>25</v>
      </c>
      <c r="N7265">
        <v>261</v>
      </c>
    </row>
    <row r="7266" spans="1:14" x14ac:dyDescent="0.35">
      <c r="A7266" t="s">
        <v>620</v>
      </c>
      <c r="B7266" t="s">
        <v>1934</v>
      </c>
      <c r="C7266" t="s">
        <v>58</v>
      </c>
      <c r="D7266">
        <v>2.9</v>
      </c>
      <c r="E7266">
        <v>6</v>
      </c>
      <c r="F726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266" t="s">
        <v>758</v>
      </c>
      <c r="H7266" t="s">
        <v>16</v>
      </c>
      <c r="I726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266">
        <v>13.1</v>
      </c>
      <c r="K7266">
        <v>8.9</v>
      </c>
      <c r="L7266">
        <v>11.2</v>
      </c>
      <c r="M7266">
        <v>25</v>
      </c>
      <c r="N7266">
        <v>261</v>
      </c>
    </row>
    <row r="7267" spans="1:14" x14ac:dyDescent="0.35">
      <c r="A7267" t="s">
        <v>620</v>
      </c>
      <c r="B7267" t="s">
        <v>1935</v>
      </c>
      <c r="C7267" t="s">
        <v>58</v>
      </c>
      <c r="D7267">
        <v>2.9</v>
      </c>
      <c r="E7267">
        <v>6</v>
      </c>
      <c r="F726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267" t="s">
        <v>758</v>
      </c>
      <c r="H7267" t="s">
        <v>16</v>
      </c>
      <c r="I726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267">
        <v>13.1</v>
      </c>
      <c r="K7267">
        <v>9.8000000000000007</v>
      </c>
      <c r="L7267">
        <v>11.6</v>
      </c>
      <c r="M7267">
        <v>24</v>
      </c>
      <c r="N7267">
        <v>273</v>
      </c>
    </row>
    <row r="7268" spans="1:14" x14ac:dyDescent="0.35">
      <c r="A7268" t="s">
        <v>620</v>
      </c>
      <c r="B7268" t="s">
        <v>1936</v>
      </c>
      <c r="C7268" t="s">
        <v>58</v>
      </c>
      <c r="D7268">
        <v>4</v>
      </c>
      <c r="E7268">
        <v>8</v>
      </c>
      <c r="F726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268" t="s">
        <v>758</v>
      </c>
      <c r="H7268" t="s">
        <v>16</v>
      </c>
      <c r="I726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268">
        <v>14.5</v>
      </c>
      <c r="K7268">
        <v>10.199999999999999</v>
      </c>
      <c r="L7268">
        <v>12.6</v>
      </c>
      <c r="M7268">
        <v>22</v>
      </c>
      <c r="N7268">
        <v>295</v>
      </c>
    </row>
    <row r="7269" spans="1:14" x14ac:dyDescent="0.35">
      <c r="A7269" t="s">
        <v>620</v>
      </c>
      <c r="B7269" t="s">
        <v>1937</v>
      </c>
      <c r="C7269" t="s">
        <v>58</v>
      </c>
      <c r="D7269">
        <v>4</v>
      </c>
      <c r="E7269">
        <v>8</v>
      </c>
      <c r="F726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269" t="s">
        <v>758</v>
      </c>
      <c r="H7269" t="s">
        <v>16</v>
      </c>
      <c r="I726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269">
        <v>15.7</v>
      </c>
      <c r="K7269">
        <v>10.5</v>
      </c>
      <c r="L7269">
        <v>13.4</v>
      </c>
      <c r="M7269">
        <v>21</v>
      </c>
      <c r="N7269">
        <v>313</v>
      </c>
    </row>
    <row r="7270" spans="1:14" x14ac:dyDescent="0.35">
      <c r="A7270" t="s">
        <v>620</v>
      </c>
      <c r="B7270" t="s">
        <v>1938</v>
      </c>
      <c r="C7270" t="s">
        <v>58</v>
      </c>
      <c r="D7270">
        <v>4</v>
      </c>
      <c r="E7270">
        <v>8</v>
      </c>
      <c r="F727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270" t="s">
        <v>758</v>
      </c>
      <c r="H7270" t="s">
        <v>16</v>
      </c>
      <c r="I727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270">
        <v>12.8</v>
      </c>
      <c r="K7270">
        <v>9.1999999999999993</v>
      </c>
      <c r="L7270">
        <v>11.2</v>
      </c>
      <c r="M7270">
        <v>25</v>
      </c>
      <c r="N7270">
        <v>261</v>
      </c>
    </row>
    <row r="7271" spans="1:14" x14ac:dyDescent="0.35">
      <c r="A7271" t="s">
        <v>620</v>
      </c>
      <c r="B7271" t="s">
        <v>1939</v>
      </c>
      <c r="C7271" t="s">
        <v>58</v>
      </c>
      <c r="D7271">
        <v>4</v>
      </c>
      <c r="E7271">
        <v>8</v>
      </c>
      <c r="F727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271" t="s">
        <v>758</v>
      </c>
      <c r="H7271" t="s">
        <v>16</v>
      </c>
      <c r="I727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271">
        <v>12.8</v>
      </c>
      <c r="K7271">
        <v>9.1999999999999993</v>
      </c>
      <c r="L7271">
        <v>11.2</v>
      </c>
      <c r="M7271">
        <v>25</v>
      </c>
      <c r="N7271">
        <v>261</v>
      </c>
    </row>
    <row r="7272" spans="1:14" x14ac:dyDescent="0.35">
      <c r="A7272" t="s">
        <v>620</v>
      </c>
      <c r="B7272" t="s">
        <v>1940</v>
      </c>
      <c r="C7272" t="s">
        <v>58</v>
      </c>
      <c r="D7272">
        <v>4</v>
      </c>
      <c r="E7272">
        <v>8</v>
      </c>
      <c r="F727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272" t="s">
        <v>758</v>
      </c>
      <c r="H7272" t="s">
        <v>16</v>
      </c>
      <c r="I727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272">
        <v>13.4</v>
      </c>
      <c r="K7272">
        <v>10.1</v>
      </c>
      <c r="L7272">
        <v>11.9</v>
      </c>
      <c r="M7272">
        <v>24</v>
      </c>
      <c r="N7272">
        <v>279</v>
      </c>
    </row>
    <row r="7273" spans="1:14" x14ac:dyDescent="0.35">
      <c r="A7273" t="s">
        <v>653</v>
      </c>
      <c r="B7273" t="s">
        <v>2130</v>
      </c>
      <c r="C7273" t="s">
        <v>203</v>
      </c>
      <c r="D7273">
        <v>3</v>
      </c>
      <c r="E7273">
        <v>6</v>
      </c>
      <c r="F727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273" t="s">
        <v>55</v>
      </c>
      <c r="H7273" t="s">
        <v>52</v>
      </c>
      <c r="I727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7273">
        <v>10.5</v>
      </c>
      <c r="K7273">
        <v>7.3</v>
      </c>
      <c r="L7273">
        <v>9</v>
      </c>
      <c r="M7273">
        <v>31</v>
      </c>
      <c r="N7273">
        <v>243</v>
      </c>
    </row>
    <row r="7274" spans="1:14" x14ac:dyDescent="0.35">
      <c r="A7274" t="s">
        <v>653</v>
      </c>
      <c r="B7274" t="s">
        <v>1941</v>
      </c>
      <c r="C7274" t="s">
        <v>203</v>
      </c>
      <c r="D7274">
        <v>3.6</v>
      </c>
      <c r="E7274">
        <v>6</v>
      </c>
      <c r="F727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274" t="s">
        <v>55</v>
      </c>
      <c r="H7274" t="s">
        <v>144</v>
      </c>
      <c r="I727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274">
        <v>11.9</v>
      </c>
      <c r="K7274">
        <v>9.4</v>
      </c>
      <c r="L7274">
        <v>10.8</v>
      </c>
      <c r="M7274">
        <v>26</v>
      </c>
      <c r="N7274">
        <v>253</v>
      </c>
    </row>
    <row r="7275" spans="1:14" x14ac:dyDescent="0.35">
      <c r="A7275" t="s">
        <v>653</v>
      </c>
      <c r="B7275" t="s">
        <v>1942</v>
      </c>
      <c r="C7275" t="s">
        <v>203</v>
      </c>
      <c r="D7275">
        <v>3.6</v>
      </c>
      <c r="E7275">
        <v>6</v>
      </c>
      <c r="F727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275" t="s">
        <v>55</v>
      </c>
      <c r="H7275" t="s">
        <v>144</v>
      </c>
      <c r="I727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275">
        <v>11.6</v>
      </c>
      <c r="K7275">
        <v>9</v>
      </c>
      <c r="L7275">
        <v>10.4</v>
      </c>
      <c r="M7275">
        <v>27</v>
      </c>
      <c r="N7275">
        <v>245</v>
      </c>
    </row>
    <row r="7276" spans="1:14" x14ac:dyDescent="0.35">
      <c r="A7276" t="s">
        <v>653</v>
      </c>
      <c r="B7276">
        <v>1500</v>
      </c>
      <c r="C7276" t="s">
        <v>203</v>
      </c>
      <c r="D7276">
        <v>5.7</v>
      </c>
      <c r="E7276">
        <v>8</v>
      </c>
      <c r="F7276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276" t="s">
        <v>55</v>
      </c>
      <c r="H7276" t="s">
        <v>144</v>
      </c>
      <c r="I727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276">
        <v>16.2</v>
      </c>
      <c r="K7276">
        <v>10.5</v>
      </c>
      <c r="L7276">
        <v>13.6</v>
      </c>
      <c r="M7276">
        <v>21</v>
      </c>
      <c r="N7276">
        <v>320</v>
      </c>
    </row>
    <row r="7277" spans="1:14" x14ac:dyDescent="0.35">
      <c r="A7277" t="s">
        <v>653</v>
      </c>
      <c r="B7277" t="s">
        <v>1941</v>
      </c>
      <c r="C7277" t="s">
        <v>203</v>
      </c>
      <c r="D7277">
        <v>5.7</v>
      </c>
      <c r="E7277">
        <v>8</v>
      </c>
      <c r="F727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277" t="s">
        <v>55</v>
      </c>
      <c r="H7277" t="s">
        <v>144</v>
      </c>
      <c r="I727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277">
        <v>14.1</v>
      </c>
      <c r="K7277">
        <v>10.3</v>
      </c>
      <c r="L7277">
        <v>12.4</v>
      </c>
      <c r="M7277">
        <v>23</v>
      </c>
      <c r="N7277">
        <v>290</v>
      </c>
    </row>
    <row r="7278" spans="1:14" x14ac:dyDescent="0.35">
      <c r="A7278" t="s">
        <v>653</v>
      </c>
      <c r="B7278" t="s">
        <v>2131</v>
      </c>
      <c r="C7278" t="s">
        <v>203</v>
      </c>
      <c r="D7278">
        <v>3</v>
      </c>
      <c r="E7278">
        <v>6</v>
      </c>
      <c r="F727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278" t="s">
        <v>55</v>
      </c>
      <c r="H7278" t="s">
        <v>52</v>
      </c>
      <c r="I727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Diesel</v>
      </c>
      <c r="J7278">
        <v>11.1</v>
      </c>
      <c r="K7278">
        <v>8</v>
      </c>
      <c r="L7278">
        <v>9.6999999999999993</v>
      </c>
      <c r="M7278">
        <v>29</v>
      </c>
      <c r="N7278">
        <v>260</v>
      </c>
    </row>
    <row r="7279" spans="1:14" x14ac:dyDescent="0.35">
      <c r="A7279" t="s">
        <v>653</v>
      </c>
      <c r="B7279" t="s">
        <v>1943</v>
      </c>
      <c r="C7279" t="s">
        <v>203</v>
      </c>
      <c r="D7279">
        <v>3.6</v>
      </c>
      <c r="E7279">
        <v>6</v>
      </c>
      <c r="F727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279" t="s">
        <v>55</v>
      </c>
      <c r="H7279" t="s">
        <v>144</v>
      </c>
      <c r="I727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279">
        <v>12.2</v>
      </c>
      <c r="K7279">
        <v>9.6999999999999993</v>
      </c>
      <c r="L7279">
        <v>11.1</v>
      </c>
      <c r="M7279">
        <v>25</v>
      </c>
      <c r="N7279">
        <v>260</v>
      </c>
    </row>
    <row r="7280" spans="1:14" x14ac:dyDescent="0.35">
      <c r="A7280" t="s">
        <v>653</v>
      </c>
      <c r="B7280" t="s">
        <v>946</v>
      </c>
      <c r="C7280" t="s">
        <v>203</v>
      </c>
      <c r="D7280">
        <v>5.7</v>
      </c>
      <c r="E7280">
        <v>8</v>
      </c>
      <c r="F728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280" t="s">
        <v>55</v>
      </c>
      <c r="H7280" t="s">
        <v>144</v>
      </c>
      <c r="I728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280">
        <v>16.100000000000001</v>
      </c>
      <c r="K7280">
        <v>11</v>
      </c>
      <c r="L7280">
        <v>13.8</v>
      </c>
      <c r="M7280">
        <v>20</v>
      </c>
      <c r="N7280">
        <v>325</v>
      </c>
    </row>
    <row r="7281" spans="1:14" x14ac:dyDescent="0.35">
      <c r="A7281" t="s">
        <v>653</v>
      </c>
      <c r="B7281" t="s">
        <v>1943</v>
      </c>
      <c r="C7281" t="s">
        <v>203</v>
      </c>
      <c r="D7281">
        <v>5.7</v>
      </c>
      <c r="E7281">
        <v>8</v>
      </c>
      <c r="F728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281" t="s">
        <v>55</v>
      </c>
      <c r="H7281" t="s">
        <v>144</v>
      </c>
      <c r="I728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281">
        <v>14.2</v>
      </c>
      <c r="K7281">
        <v>10.9</v>
      </c>
      <c r="L7281">
        <v>12.8</v>
      </c>
      <c r="M7281">
        <v>22</v>
      </c>
      <c r="N7281">
        <v>299</v>
      </c>
    </row>
    <row r="7282" spans="1:14" x14ac:dyDescent="0.35">
      <c r="A7282" t="s">
        <v>653</v>
      </c>
      <c r="B7282" t="s">
        <v>1946</v>
      </c>
      <c r="C7282" t="s">
        <v>203</v>
      </c>
      <c r="D7282">
        <v>3.6</v>
      </c>
      <c r="E7282">
        <v>6</v>
      </c>
      <c r="F728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282" t="s">
        <v>55</v>
      </c>
      <c r="H7282" t="s">
        <v>144</v>
      </c>
      <c r="I728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282">
        <v>13.9</v>
      </c>
      <c r="K7282">
        <v>9.6</v>
      </c>
      <c r="L7282">
        <v>11.9</v>
      </c>
      <c r="M7282">
        <v>24</v>
      </c>
      <c r="N7282">
        <v>280</v>
      </c>
    </row>
    <row r="7283" spans="1:14" x14ac:dyDescent="0.35">
      <c r="A7283" t="s">
        <v>653</v>
      </c>
      <c r="B7283" t="s">
        <v>1946</v>
      </c>
      <c r="C7283" t="s">
        <v>203</v>
      </c>
      <c r="D7283">
        <v>5.7</v>
      </c>
      <c r="E7283">
        <v>8</v>
      </c>
      <c r="F728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283" t="s">
        <v>55</v>
      </c>
      <c r="H7283" t="s">
        <v>144</v>
      </c>
      <c r="I728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283">
        <v>15.7</v>
      </c>
      <c r="K7283">
        <v>11</v>
      </c>
      <c r="L7283">
        <v>13.6</v>
      </c>
      <c r="M7283">
        <v>21</v>
      </c>
      <c r="N7283">
        <v>319</v>
      </c>
    </row>
    <row r="7284" spans="1:14" x14ac:dyDescent="0.35">
      <c r="A7284" t="s">
        <v>653</v>
      </c>
      <c r="B7284" t="s">
        <v>1949</v>
      </c>
      <c r="C7284" t="s">
        <v>203</v>
      </c>
      <c r="D7284">
        <v>3.6</v>
      </c>
      <c r="E7284">
        <v>6</v>
      </c>
      <c r="F728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284" t="s">
        <v>55</v>
      </c>
      <c r="H7284" t="s">
        <v>144</v>
      </c>
      <c r="I728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284">
        <v>14.5</v>
      </c>
      <c r="K7284">
        <v>10.199999999999999</v>
      </c>
      <c r="L7284">
        <v>12.6</v>
      </c>
      <c r="M7284">
        <v>22</v>
      </c>
      <c r="N7284">
        <v>294</v>
      </c>
    </row>
    <row r="7285" spans="1:14" x14ac:dyDescent="0.35">
      <c r="A7285" t="s">
        <v>653</v>
      </c>
      <c r="B7285" t="s">
        <v>1949</v>
      </c>
      <c r="C7285" t="s">
        <v>203</v>
      </c>
      <c r="D7285">
        <v>5.7</v>
      </c>
      <c r="E7285">
        <v>8</v>
      </c>
      <c r="F7285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285" t="s">
        <v>55</v>
      </c>
      <c r="H7285" t="s">
        <v>144</v>
      </c>
      <c r="I728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285">
        <v>16.2</v>
      </c>
      <c r="K7285">
        <v>11.6</v>
      </c>
      <c r="L7285">
        <v>14.1</v>
      </c>
      <c r="M7285">
        <v>20</v>
      </c>
      <c r="N7285">
        <v>330</v>
      </c>
    </row>
    <row r="7286" spans="1:14" x14ac:dyDescent="0.35">
      <c r="A7286" t="s">
        <v>653</v>
      </c>
      <c r="B7286" t="s">
        <v>1950</v>
      </c>
      <c r="C7286" t="s">
        <v>305</v>
      </c>
      <c r="D7286">
        <v>2.4</v>
      </c>
      <c r="E7286">
        <v>4</v>
      </c>
      <c r="F728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286" t="s">
        <v>398</v>
      </c>
      <c r="H7286" t="s">
        <v>144</v>
      </c>
      <c r="I728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286">
        <v>11.2</v>
      </c>
      <c r="K7286">
        <v>8.3000000000000007</v>
      </c>
      <c r="L7286">
        <v>9.9</v>
      </c>
      <c r="M7286">
        <v>29</v>
      </c>
      <c r="N7286">
        <v>232</v>
      </c>
    </row>
    <row r="7287" spans="1:14" x14ac:dyDescent="0.35">
      <c r="A7287" t="s">
        <v>662</v>
      </c>
      <c r="B7287" t="s">
        <v>1951</v>
      </c>
      <c r="C7287" t="s">
        <v>425</v>
      </c>
      <c r="D7287">
        <v>6.7</v>
      </c>
      <c r="E7287">
        <v>12</v>
      </c>
      <c r="F7287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287" t="s">
        <v>47</v>
      </c>
      <c r="H7287" t="s">
        <v>16</v>
      </c>
      <c r="I728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287">
        <v>20.100000000000001</v>
      </c>
      <c r="K7287">
        <v>12.1</v>
      </c>
      <c r="L7287">
        <v>16.5</v>
      </c>
      <c r="M7287">
        <v>17</v>
      </c>
      <c r="N7287">
        <v>386</v>
      </c>
    </row>
    <row r="7288" spans="1:14" x14ac:dyDescent="0.35">
      <c r="A7288" t="s">
        <v>662</v>
      </c>
      <c r="B7288" t="s">
        <v>2132</v>
      </c>
      <c r="C7288" t="s">
        <v>425</v>
      </c>
      <c r="D7288">
        <v>6.7</v>
      </c>
      <c r="E7288">
        <v>12</v>
      </c>
      <c r="F728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288" t="s">
        <v>47</v>
      </c>
      <c r="H7288" t="s">
        <v>16</v>
      </c>
      <c r="I728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288">
        <v>20.100000000000001</v>
      </c>
      <c r="K7288">
        <v>12.1</v>
      </c>
      <c r="L7288">
        <v>16.5</v>
      </c>
      <c r="M7288">
        <v>17</v>
      </c>
      <c r="N7288">
        <v>386</v>
      </c>
    </row>
    <row r="7289" spans="1:14" x14ac:dyDescent="0.35">
      <c r="A7289" t="s">
        <v>662</v>
      </c>
      <c r="B7289" t="s">
        <v>1952</v>
      </c>
      <c r="C7289" t="s">
        <v>14</v>
      </c>
      <c r="D7289">
        <v>6.6</v>
      </c>
      <c r="E7289">
        <v>12</v>
      </c>
      <c r="F728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289" t="s">
        <v>47</v>
      </c>
      <c r="H7289" t="s">
        <v>16</v>
      </c>
      <c r="I728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289">
        <v>20.399999999999999</v>
      </c>
      <c r="K7289">
        <v>13.1</v>
      </c>
      <c r="L7289">
        <v>17.100000000000001</v>
      </c>
      <c r="M7289">
        <v>17</v>
      </c>
      <c r="N7289">
        <v>400</v>
      </c>
    </row>
    <row r="7290" spans="1:14" x14ac:dyDescent="0.35">
      <c r="A7290" t="s">
        <v>662</v>
      </c>
      <c r="B7290" t="s">
        <v>1953</v>
      </c>
      <c r="C7290" t="s">
        <v>58</v>
      </c>
      <c r="D7290">
        <v>6.6</v>
      </c>
      <c r="E7290">
        <v>12</v>
      </c>
      <c r="F729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290" t="s">
        <v>47</v>
      </c>
      <c r="H7290" t="s">
        <v>16</v>
      </c>
      <c r="I729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290">
        <v>20.399999999999999</v>
      </c>
      <c r="K7290">
        <v>13.1</v>
      </c>
      <c r="L7290">
        <v>17.100000000000001</v>
      </c>
      <c r="M7290">
        <v>17</v>
      </c>
      <c r="N7290">
        <v>400</v>
      </c>
    </row>
    <row r="7291" spans="1:14" x14ac:dyDescent="0.35">
      <c r="A7291" t="s">
        <v>662</v>
      </c>
      <c r="B7291" t="s">
        <v>1954</v>
      </c>
      <c r="C7291" t="s">
        <v>58</v>
      </c>
      <c r="D7291">
        <v>6.6</v>
      </c>
      <c r="E7291">
        <v>12</v>
      </c>
      <c r="F7291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291" t="s">
        <v>47</v>
      </c>
      <c r="H7291" t="s">
        <v>16</v>
      </c>
      <c r="I729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291">
        <v>20.399999999999999</v>
      </c>
      <c r="K7291">
        <v>13.1</v>
      </c>
      <c r="L7291">
        <v>17.100000000000001</v>
      </c>
      <c r="M7291">
        <v>17</v>
      </c>
      <c r="N7291">
        <v>400</v>
      </c>
    </row>
    <row r="7292" spans="1:14" x14ac:dyDescent="0.35">
      <c r="A7292" t="s">
        <v>662</v>
      </c>
      <c r="B7292" t="s">
        <v>1955</v>
      </c>
      <c r="C7292" t="s">
        <v>58</v>
      </c>
      <c r="D7292">
        <v>6.7</v>
      </c>
      <c r="E7292">
        <v>12</v>
      </c>
      <c r="F7292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292" t="s">
        <v>47</v>
      </c>
      <c r="H7292" t="s">
        <v>16</v>
      </c>
      <c r="I729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292">
        <v>20</v>
      </c>
      <c r="K7292">
        <v>11.8</v>
      </c>
      <c r="L7292">
        <v>16.3</v>
      </c>
      <c r="M7292">
        <v>17</v>
      </c>
      <c r="N7292">
        <v>382</v>
      </c>
    </row>
    <row r="7293" spans="1:14" x14ac:dyDescent="0.35">
      <c r="A7293" t="s">
        <v>662</v>
      </c>
      <c r="B7293" t="s">
        <v>1956</v>
      </c>
      <c r="C7293" t="s">
        <v>58</v>
      </c>
      <c r="D7293">
        <v>6.7</v>
      </c>
      <c r="E7293">
        <v>12</v>
      </c>
      <c r="F729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293" t="s">
        <v>47</v>
      </c>
      <c r="H7293" t="s">
        <v>16</v>
      </c>
      <c r="I729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293">
        <v>20</v>
      </c>
      <c r="K7293">
        <v>11.8</v>
      </c>
      <c r="L7293">
        <v>16.3</v>
      </c>
      <c r="M7293">
        <v>17</v>
      </c>
      <c r="N7293">
        <v>382</v>
      </c>
    </row>
    <row r="7294" spans="1:14" x14ac:dyDescent="0.35">
      <c r="A7294" t="s">
        <v>662</v>
      </c>
      <c r="B7294" t="s">
        <v>1957</v>
      </c>
      <c r="C7294" t="s">
        <v>25</v>
      </c>
      <c r="D7294">
        <v>6.6</v>
      </c>
      <c r="E7294">
        <v>12</v>
      </c>
      <c r="F729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294" t="s">
        <v>47</v>
      </c>
      <c r="H7294" t="s">
        <v>16</v>
      </c>
      <c r="I729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294">
        <v>19.600000000000001</v>
      </c>
      <c r="K7294">
        <v>12.8</v>
      </c>
      <c r="L7294">
        <v>16.5</v>
      </c>
      <c r="M7294">
        <v>17</v>
      </c>
      <c r="N7294">
        <v>387</v>
      </c>
    </row>
    <row r="7295" spans="1:14" x14ac:dyDescent="0.35">
      <c r="A7295" t="s">
        <v>684</v>
      </c>
      <c r="B7295" t="s">
        <v>1958</v>
      </c>
      <c r="C7295" t="s">
        <v>66</v>
      </c>
      <c r="D7295">
        <v>2.4</v>
      </c>
      <c r="E7295">
        <v>4</v>
      </c>
      <c r="F729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295" t="s">
        <v>45</v>
      </c>
      <c r="H7295" t="s">
        <v>144</v>
      </c>
      <c r="I729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295">
        <v>11.6</v>
      </c>
      <c r="K7295">
        <v>9</v>
      </c>
      <c r="L7295">
        <v>10.4</v>
      </c>
      <c r="M7295">
        <v>27</v>
      </c>
      <c r="N7295">
        <v>244</v>
      </c>
    </row>
    <row r="7296" spans="1:14" x14ac:dyDescent="0.35">
      <c r="A7296" t="s">
        <v>684</v>
      </c>
      <c r="B7296" t="s">
        <v>685</v>
      </c>
      <c r="C7296" t="s">
        <v>35</v>
      </c>
      <c r="D7296">
        <v>2</v>
      </c>
      <c r="E7296">
        <v>4</v>
      </c>
      <c r="F729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296" t="s">
        <v>22</v>
      </c>
      <c r="H7296" t="s">
        <v>16</v>
      </c>
      <c r="I729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296">
        <v>9.6999999999999993</v>
      </c>
      <c r="K7296">
        <v>7.2</v>
      </c>
      <c r="L7296">
        <v>8.6</v>
      </c>
      <c r="M7296">
        <v>33</v>
      </c>
      <c r="N7296">
        <v>200</v>
      </c>
    </row>
    <row r="7297" spans="1:14" x14ac:dyDescent="0.35">
      <c r="A7297" t="s">
        <v>684</v>
      </c>
      <c r="B7297" t="s">
        <v>685</v>
      </c>
      <c r="C7297" t="s">
        <v>35</v>
      </c>
      <c r="D7297">
        <v>2</v>
      </c>
      <c r="E7297">
        <v>4</v>
      </c>
      <c r="F729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297" t="s">
        <v>17</v>
      </c>
      <c r="H7297" t="s">
        <v>16</v>
      </c>
      <c r="I729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297">
        <v>11.2</v>
      </c>
      <c r="K7297">
        <v>8.1999999999999993</v>
      </c>
      <c r="L7297">
        <v>9.9</v>
      </c>
      <c r="M7297">
        <v>29</v>
      </c>
      <c r="N7297">
        <v>231</v>
      </c>
    </row>
    <row r="7298" spans="1:14" x14ac:dyDescent="0.35">
      <c r="A7298" t="s">
        <v>684</v>
      </c>
      <c r="B7298" t="s">
        <v>1427</v>
      </c>
      <c r="C7298" t="s">
        <v>35</v>
      </c>
      <c r="D7298">
        <v>2</v>
      </c>
      <c r="E7298">
        <v>4</v>
      </c>
      <c r="F729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298" t="s">
        <v>17</v>
      </c>
      <c r="H7298" t="s">
        <v>16</v>
      </c>
      <c r="I729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298">
        <v>11.6</v>
      </c>
      <c r="K7298">
        <v>8.6</v>
      </c>
      <c r="L7298">
        <v>10.199999999999999</v>
      </c>
      <c r="M7298">
        <v>28</v>
      </c>
      <c r="N7298">
        <v>239</v>
      </c>
    </row>
    <row r="7299" spans="1:14" x14ac:dyDescent="0.35">
      <c r="A7299" t="s">
        <v>684</v>
      </c>
      <c r="B7299" t="s">
        <v>1959</v>
      </c>
      <c r="C7299" t="s">
        <v>21</v>
      </c>
      <c r="D7299">
        <v>2</v>
      </c>
      <c r="E7299">
        <v>4</v>
      </c>
      <c r="F729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299" t="s">
        <v>45</v>
      </c>
      <c r="H7299" t="s">
        <v>144</v>
      </c>
      <c r="I729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299">
        <v>8.5</v>
      </c>
      <c r="K7299">
        <v>7</v>
      </c>
      <c r="L7299">
        <v>7.9</v>
      </c>
      <c r="M7299">
        <v>36</v>
      </c>
      <c r="N7299">
        <v>185</v>
      </c>
    </row>
    <row r="7300" spans="1:14" x14ac:dyDescent="0.35">
      <c r="A7300" t="s">
        <v>684</v>
      </c>
      <c r="B7300" t="s">
        <v>1959</v>
      </c>
      <c r="C7300" t="s">
        <v>21</v>
      </c>
      <c r="D7300">
        <v>2</v>
      </c>
      <c r="E7300">
        <v>4</v>
      </c>
      <c r="F730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300" t="s">
        <v>17</v>
      </c>
      <c r="H7300" t="s">
        <v>144</v>
      </c>
      <c r="I730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300">
        <v>10.5</v>
      </c>
      <c r="K7300">
        <v>8.1</v>
      </c>
      <c r="L7300">
        <v>9.4</v>
      </c>
      <c r="M7300">
        <v>30</v>
      </c>
      <c r="N7300">
        <v>220</v>
      </c>
    </row>
    <row r="7301" spans="1:14" x14ac:dyDescent="0.35">
      <c r="A7301" t="s">
        <v>684</v>
      </c>
      <c r="B7301" t="s">
        <v>1960</v>
      </c>
      <c r="C7301" t="s">
        <v>21</v>
      </c>
      <c r="D7301">
        <v>2.5</v>
      </c>
      <c r="E7301">
        <v>4</v>
      </c>
      <c r="F730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301" t="s">
        <v>19</v>
      </c>
      <c r="H7301" t="s">
        <v>144</v>
      </c>
      <c r="I730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301">
        <v>9</v>
      </c>
      <c r="K7301">
        <v>7.2</v>
      </c>
      <c r="L7301">
        <v>8.1999999999999993</v>
      </c>
      <c r="M7301">
        <v>34</v>
      </c>
      <c r="N7301">
        <v>192</v>
      </c>
    </row>
    <row r="7302" spans="1:14" x14ac:dyDescent="0.35">
      <c r="A7302" t="s">
        <v>684</v>
      </c>
      <c r="B7302" t="s">
        <v>1961</v>
      </c>
      <c r="C7302" t="s">
        <v>25</v>
      </c>
      <c r="D7302">
        <v>2</v>
      </c>
      <c r="E7302">
        <v>4</v>
      </c>
      <c r="F730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302" t="s">
        <v>19</v>
      </c>
      <c r="H7302" t="s">
        <v>144</v>
      </c>
      <c r="I730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302">
        <v>8.3000000000000007</v>
      </c>
      <c r="K7302">
        <v>6.4</v>
      </c>
      <c r="L7302">
        <v>7.5</v>
      </c>
      <c r="M7302">
        <v>38</v>
      </c>
      <c r="N7302">
        <v>174</v>
      </c>
    </row>
    <row r="7303" spans="1:14" x14ac:dyDescent="0.35">
      <c r="A7303" t="s">
        <v>684</v>
      </c>
      <c r="B7303" t="s">
        <v>1961</v>
      </c>
      <c r="C7303" t="s">
        <v>25</v>
      </c>
      <c r="D7303">
        <v>2</v>
      </c>
      <c r="E7303">
        <v>4</v>
      </c>
      <c r="F730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303" t="s">
        <v>127</v>
      </c>
      <c r="H7303" t="s">
        <v>144</v>
      </c>
      <c r="I730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303">
        <v>10.1</v>
      </c>
      <c r="K7303">
        <v>7.6</v>
      </c>
      <c r="L7303">
        <v>9</v>
      </c>
      <c r="M7303">
        <v>31</v>
      </c>
      <c r="N7303">
        <v>210</v>
      </c>
    </row>
    <row r="7304" spans="1:14" x14ac:dyDescent="0.35">
      <c r="A7304" t="s">
        <v>684</v>
      </c>
      <c r="B7304" t="s">
        <v>1962</v>
      </c>
      <c r="C7304" t="s">
        <v>61</v>
      </c>
      <c r="D7304">
        <v>2</v>
      </c>
      <c r="E7304">
        <v>4</v>
      </c>
      <c r="F730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304" t="s">
        <v>19</v>
      </c>
      <c r="H7304" t="s">
        <v>144</v>
      </c>
      <c r="I730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304">
        <v>8.4</v>
      </c>
      <c r="K7304">
        <v>6.6</v>
      </c>
      <c r="L7304">
        <v>7.6</v>
      </c>
      <c r="M7304">
        <v>37</v>
      </c>
      <c r="N7304">
        <v>178</v>
      </c>
    </row>
    <row r="7305" spans="1:14" x14ac:dyDescent="0.35">
      <c r="A7305" t="s">
        <v>684</v>
      </c>
      <c r="B7305" t="s">
        <v>1962</v>
      </c>
      <c r="C7305" t="s">
        <v>61</v>
      </c>
      <c r="D7305">
        <v>2</v>
      </c>
      <c r="E7305">
        <v>4</v>
      </c>
      <c r="F730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305" t="s">
        <v>127</v>
      </c>
      <c r="H7305" t="s">
        <v>144</v>
      </c>
      <c r="I730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305">
        <v>10.1</v>
      </c>
      <c r="K7305">
        <v>7.7</v>
      </c>
      <c r="L7305">
        <v>9</v>
      </c>
      <c r="M7305">
        <v>31</v>
      </c>
      <c r="N7305">
        <v>211</v>
      </c>
    </row>
    <row r="7306" spans="1:14" x14ac:dyDescent="0.35">
      <c r="A7306" t="s">
        <v>684</v>
      </c>
      <c r="B7306" t="s">
        <v>1963</v>
      </c>
      <c r="C7306" t="s">
        <v>58</v>
      </c>
      <c r="D7306">
        <v>2.4</v>
      </c>
      <c r="E7306">
        <v>4</v>
      </c>
      <c r="F730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306" t="s">
        <v>45</v>
      </c>
      <c r="H7306" t="s">
        <v>144</v>
      </c>
      <c r="I730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306">
        <v>9.9</v>
      </c>
      <c r="K7306">
        <v>7.3</v>
      </c>
      <c r="L7306">
        <v>8.6999999999999993</v>
      </c>
      <c r="M7306">
        <v>32</v>
      </c>
      <c r="N7306">
        <v>205</v>
      </c>
    </row>
    <row r="7307" spans="1:14" x14ac:dyDescent="0.35">
      <c r="A7307" t="s">
        <v>684</v>
      </c>
      <c r="B7307" t="s">
        <v>1963</v>
      </c>
      <c r="C7307" t="s">
        <v>58</v>
      </c>
      <c r="D7307">
        <v>2.5</v>
      </c>
      <c r="E7307">
        <v>4</v>
      </c>
      <c r="F730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307" t="s">
        <v>45</v>
      </c>
      <c r="H7307" t="s">
        <v>144</v>
      </c>
      <c r="I730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307">
        <v>8.8000000000000007</v>
      </c>
      <c r="K7307">
        <v>6.7</v>
      </c>
      <c r="L7307">
        <v>7.9</v>
      </c>
      <c r="M7307">
        <v>36</v>
      </c>
      <c r="N7307">
        <v>185</v>
      </c>
    </row>
    <row r="7308" spans="1:14" x14ac:dyDescent="0.35">
      <c r="A7308" t="s">
        <v>684</v>
      </c>
      <c r="B7308" t="s">
        <v>1964</v>
      </c>
      <c r="C7308" t="s">
        <v>21</v>
      </c>
      <c r="D7308">
        <v>2.4</v>
      </c>
      <c r="E7308">
        <v>4</v>
      </c>
      <c r="F730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308" t="s">
        <v>45</v>
      </c>
      <c r="H7308" t="s">
        <v>144</v>
      </c>
      <c r="I730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308">
        <v>10.1</v>
      </c>
      <c r="K7308">
        <v>7.9</v>
      </c>
      <c r="L7308">
        <v>9.1</v>
      </c>
      <c r="M7308">
        <v>31</v>
      </c>
      <c r="N7308">
        <v>213</v>
      </c>
    </row>
    <row r="7309" spans="1:14" x14ac:dyDescent="0.35">
      <c r="A7309" t="s">
        <v>684</v>
      </c>
      <c r="B7309" t="s">
        <v>1964</v>
      </c>
      <c r="C7309" t="s">
        <v>21</v>
      </c>
      <c r="D7309">
        <v>2.5</v>
      </c>
      <c r="E7309">
        <v>4</v>
      </c>
      <c r="F730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309" t="s">
        <v>45</v>
      </c>
      <c r="H7309" t="s">
        <v>144</v>
      </c>
      <c r="I730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309">
        <v>9</v>
      </c>
      <c r="K7309">
        <v>7.1</v>
      </c>
      <c r="L7309">
        <v>8.1999999999999993</v>
      </c>
      <c r="M7309">
        <v>34</v>
      </c>
      <c r="N7309">
        <v>192</v>
      </c>
    </row>
    <row r="7310" spans="1:14" x14ac:dyDescent="0.35">
      <c r="A7310" t="s">
        <v>684</v>
      </c>
      <c r="B7310" t="s">
        <v>1296</v>
      </c>
      <c r="C7310" t="s">
        <v>14</v>
      </c>
      <c r="D7310">
        <v>2</v>
      </c>
      <c r="E7310">
        <v>4</v>
      </c>
      <c r="F731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310" t="s">
        <v>45</v>
      </c>
      <c r="H7310" t="s">
        <v>16</v>
      </c>
      <c r="I731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310">
        <v>12.9</v>
      </c>
      <c r="K7310">
        <v>9.6999999999999993</v>
      </c>
      <c r="L7310">
        <v>11.5</v>
      </c>
      <c r="M7310">
        <v>25</v>
      </c>
      <c r="N7310">
        <v>263</v>
      </c>
    </row>
    <row r="7311" spans="1:14" x14ac:dyDescent="0.35">
      <c r="A7311" t="s">
        <v>684</v>
      </c>
      <c r="B7311" t="s">
        <v>1296</v>
      </c>
      <c r="C7311" t="s">
        <v>14</v>
      </c>
      <c r="D7311">
        <v>2</v>
      </c>
      <c r="E7311">
        <v>4</v>
      </c>
      <c r="F731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311" t="s">
        <v>17</v>
      </c>
      <c r="H7311" t="s">
        <v>16</v>
      </c>
      <c r="I731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311">
        <v>11.3</v>
      </c>
      <c r="K7311">
        <v>8.5</v>
      </c>
      <c r="L7311">
        <v>10.1</v>
      </c>
      <c r="M7311">
        <v>28</v>
      </c>
      <c r="N7311">
        <v>236</v>
      </c>
    </row>
    <row r="7312" spans="1:14" x14ac:dyDescent="0.35">
      <c r="A7312" t="s">
        <v>684</v>
      </c>
      <c r="B7312" t="s">
        <v>1428</v>
      </c>
      <c r="C7312" t="s">
        <v>14</v>
      </c>
      <c r="D7312">
        <v>2.5</v>
      </c>
      <c r="E7312">
        <v>4</v>
      </c>
      <c r="F731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312" t="s">
        <v>17</v>
      </c>
      <c r="H7312" t="s">
        <v>16</v>
      </c>
      <c r="I731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312">
        <v>14.3</v>
      </c>
      <c r="K7312">
        <v>10.8</v>
      </c>
      <c r="L7312">
        <v>12.7</v>
      </c>
      <c r="M7312">
        <v>22</v>
      </c>
      <c r="N7312">
        <v>297</v>
      </c>
    </row>
    <row r="7313" spans="1:14" x14ac:dyDescent="0.35">
      <c r="A7313" t="s">
        <v>694</v>
      </c>
      <c r="B7313" t="s">
        <v>1965</v>
      </c>
      <c r="C7313" t="s">
        <v>66</v>
      </c>
      <c r="D7313">
        <v>4</v>
      </c>
      <c r="E7313">
        <v>6</v>
      </c>
      <c r="F7313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313" t="s">
        <v>15</v>
      </c>
      <c r="H7313" t="s">
        <v>144</v>
      </c>
      <c r="I731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313">
        <v>14.8</v>
      </c>
      <c r="K7313">
        <v>12.5</v>
      </c>
      <c r="L7313">
        <v>13.8</v>
      </c>
      <c r="M7313">
        <v>20</v>
      </c>
      <c r="N7313">
        <v>321</v>
      </c>
    </row>
    <row r="7314" spans="1:14" x14ac:dyDescent="0.35">
      <c r="A7314" t="s">
        <v>694</v>
      </c>
      <c r="B7314" t="s">
        <v>1966</v>
      </c>
      <c r="C7314" t="s">
        <v>66</v>
      </c>
      <c r="D7314">
        <v>4</v>
      </c>
      <c r="E7314">
        <v>6</v>
      </c>
      <c r="F7314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314" t="s">
        <v>15</v>
      </c>
      <c r="H7314" t="s">
        <v>144</v>
      </c>
      <c r="I731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314">
        <v>14.8</v>
      </c>
      <c r="K7314">
        <v>12.5</v>
      </c>
      <c r="L7314">
        <v>13.8</v>
      </c>
      <c r="M7314">
        <v>20</v>
      </c>
      <c r="N7314">
        <v>321</v>
      </c>
    </row>
    <row r="7315" spans="1:14" x14ac:dyDescent="0.35">
      <c r="A7315" t="s">
        <v>694</v>
      </c>
      <c r="B7315">
        <v>86</v>
      </c>
      <c r="C7315" t="s">
        <v>35</v>
      </c>
      <c r="D7315">
        <v>2</v>
      </c>
      <c r="E7315">
        <v>4</v>
      </c>
      <c r="F731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315" t="s">
        <v>22</v>
      </c>
      <c r="H7315" t="s">
        <v>16</v>
      </c>
      <c r="I731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315">
        <v>9.9</v>
      </c>
      <c r="K7315">
        <v>7.3</v>
      </c>
      <c r="L7315">
        <v>8.6999999999999993</v>
      </c>
      <c r="M7315">
        <v>32</v>
      </c>
      <c r="N7315">
        <v>204</v>
      </c>
    </row>
    <row r="7316" spans="1:14" x14ac:dyDescent="0.35">
      <c r="A7316" t="s">
        <v>694</v>
      </c>
      <c r="B7316">
        <v>86</v>
      </c>
      <c r="C7316" t="s">
        <v>35</v>
      </c>
      <c r="D7316">
        <v>2</v>
      </c>
      <c r="E7316">
        <v>4</v>
      </c>
      <c r="F731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316" t="s">
        <v>17</v>
      </c>
      <c r="H7316" t="s">
        <v>16</v>
      </c>
      <c r="I731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316">
        <v>11.2</v>
      </c>
      <c r="K7316">
        <v>8.3000000000000007</v>
      </c>
      <c r="L7316">
        <v>9.9</v>
      </c>
      <c r="M7316">
        <v>29</v>
      </c>
      <c r="N7316">
        <v>232</v>
      </c>
    </row>
    <row r="7317" spans="1:14" x14ac:dyDescent="0.35">
      <c r="A7317" t="s">
        <v>694</v>
      </c>
      <c r="B7317" t="s">
        <v>1967</v>
      </c>
      <c r="C7317" t="s">
        <v>25</v>
      </c>
      <c r="D7317">
        <v>3.5</v>
      </c>
      <c r="E7317">
        <v>6</v>
      </c>
      <c r="F731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317" t="s">
        <v>47</v>
      </c>
      <c r="H7317" t="s">
        <v>144</v>
      </c>
      <c r="I731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317">
        <v>10.9</v>
      </c>
      <c r="K7317">
        <v>7.6</v>
      </c>
      <c r="L7317">
        <v>9.4</v>
      </c>
      <c r="M7317">
        <v>30</v>
      </c>
      <c r="N7317">
        <v>220</v>
      </c>
    </row>
    <row r="7318" spans="1:14" x14ac:dyDescent="0.35">
      <c r="A7318" t="s">
        <v>694</v>
      </c>
      <c r="B7318" t="s">
        <v>1433</v>
      </c>
      <c r="C7318" t="s">
        <v>14</v>
      </c>
      <c r="D7318">
        <v>2</v>
      </c>
      <c r="E7318">
        <v>4</v>
      </c>
      <c r="F731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318" t="s">
        <v>360</v>
      </c>
      <c r="H7318" t="s">
        <v>144</v>
      </c>
      <c r="I731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318">
        <v>8.6999999999999993</v>
      </c>
      <c r="K7318">
        <v>7.5</v>
      </c>
      <c r="L7318">
        <v>8.1999999999999993</v>
      </c>
      <c r="M7318">
        <v>34</v>
      </c>
      <c r="N7318">
        <v>189</v>
      </c>
    </row>
    <row r="7319" spans="1:14" x14ac:dyDescent="0.35">
      <c r="A7319" t="s">
        <v>694</v>
      </c>
      <c r="B7319" t="s">
        <v>1968</v>
      </c>
      <c r="C7319" t="s">
        <v>25</v>
      </c>
      <c r="D7319">
        <v>2.5</v>
      </c>
      <c r="E7319">
        <v>4</v>
      </c>
      <c r="F731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319" t="s">
        <v>47</v>
      </c>
      <c r="H7319" t="s">
        <v>144</v>
      </c>
      <c r="I731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319">
        <v>8.1</v>
      </c>
      <c r="K7319">
        <v>5.7</v>
      </c>
      <c r="L7319">
        <v>6.9</v>
      </c>
      <c r="M7319">
        <v>41</v>
      </c>
      <c r="N7319">
        <v>164</v>
      </c>
    </row>
    <row r="7320" spans="1:14" x14ac:dyDescent="0.35">
      <c r="A7320" t="s">
        <v>694</v>
      </c>
      <c r="B7320" t="s">
        <v>1969</v>
      </c>
      <c r="C7320" t="s">
        <v>25</v>
      </c>
      <c r="D7320">
        <v>2.5</v>
      </c>
      <c r="E7320">
        <v>4</v>
      </c>
      <c r="F732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320" t="s">
        <v>47</v>
      </c>
      <c r="H7320" t="s">
        <v>144</v>
      </c>
      <c r="I732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320">
        <v>8.5</v>
      </c>
      <c r="K7320">
        <v>6.1</v>
      </c>
      <c r="L7320">
        <v>7.4</v>
      </c>
      <c r="M7320">
        <v>38</v>
      </c>
      <c r="N7320">
        <v>173</v>
      </c>
    </row>
    <row r="7321" spans="1:14" x14ac:dyDescent="0.35">
      <c r="A7321" t="s">
        <v>694</v>
      </c>
      <c r="B7321" t="s">
        <v>1970</v>
      </c>
      <c r="C7321" t="s">
        <v>25</v>
      </c>
      <c r="D7321">
        <v>2.5</v>
      </c>
      <c r="E7321">
        <v>4</v>
      </c>
      <c r="F732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321" t="s">
        <v>47</v>
      </c>
      <c r="H7321" t="s">
        <v>144</v>
      </c>
      <c r="I732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321">
        <v>8.6</v>
      </c>
      <c r="K7321">
        <v>6.3</v>
      </c>
      <c r="L7321">
        <v>7.6</v>
      </c>
      <c r="M7321">
        <v>37</v>
      </c>
      <c r="N7321">
        <v>177</v>
      </c>
    </row>
    <row r="7322" spans="1:14" x14ac:dyDescent="0.35">
      <c r="A7322" t="s">
        <v>694</v>
      </c>
      <c r="B7322" t="s">
        <v>1968</v>
      </c>
      <c r="C7322" t="s">
        <v>25</v>
      </c>
      <c r="D7322">
        <v>3.5</v>
      </c>
      <c r="E7322">
        <v>6</v>
      </c>
      <c r="F732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322" t="s">
        <v>47</v>
      </c>
      <c r="H7322" t="s">
        <v>144</v>
      </c>
      <c r="I732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322">
        <v>10.5</v>
      </c>
      <c r="K7322">
        <v>7.1</v>
      </c>
      <c r="L7322">
        <v>9</v>
      </c>
      <c r="M7322">
        <v>31</v>
      </c>
      <c r="N7322">
        <v>210</v>
      </c>
    </row>
    <row r="7323" spans="1:14" x14ac:dyDescent="0.35">
      <c r="A7323" t="s">
        <v>694</v>
      </c>
      <c r="B7323" t="s">
        <v>1971</v>
      </c>
      <c r="C7323" t="s">
        <v>25</v>
      </c>
      <c r="D7323">
        <v>3.5</v>
      </c>
      <c r="E7323">
        <v>6</v>
      </c>
      <c r="F7323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323" t="s">
        <v>47</v>
      </c>
      <c r="H7323" t="s">
        <v>144</v>
      </c>
      <c r="I732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323">
        <v>10.7</v>
      </c>
      <c r="K7323">
        <v>7.4</v>
      </c>
      <c r="L7323">
        <v>9.1999999999999993</v>
      </c>
      <c r="M7323">
        <v>31</v>
      </c>
      <c r="N7323">
        <v>215</v>
      </c>
    </row>
    <row r="7324" spans="1:14" x14ac:dyDescent="0.35">
      <c r="A7324" t="s">
        <v>694</v>
      </c>
      <c r="B7324" t="s">
        <v>2133</v>
      </c>
      <c r="C7324" t="s">
        <v>25</v>
      </c>
      <c r="D7324">
        <v>3.5</v>
      </c>
      <c r="E7324">
        <v>6</v>
      </c>
      <c r="F7324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324" t="s">
        <v>47</v>
      </c>
      <c r="H7324" t="s">
        <v>144</v>
      </c>
      <c r="I732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324">
        <v>10.8</v>
      </c>
      <c r="K7324">
        <v>7.6</v>
      </c>
      <c r="L7324">
        <v>9.4</v>
      </c>
      <c r="M7324">
        <v>30</v>
      </c>
      <c r="N7324">
        <v>220</v>
      </c>
    </row>
    <row r="7325" spans="1:14" x14ac:dyDescent="0.35">
      <c r="A7325" t="s">
        <v>694</v>
      </c>
      <c r="B7325" t="s">
        <v>2134</v>
      </c>
      <c r="C7325" t="s">
        <v>25</v>
      </c>
      <c r="D7325">
        <v>2.5</v>
      </c>
      <c r="E7325">
        <v>4</v>
      </c>
      <c r="F732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325" t="s">
        <v>47</v>
      </c>
      <c r="H7325" t="s">
        <v>144</v>
      </c>
      <c r="I732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325">
        <v>9.3000000000000007</v>
      </c>
      <c r="K7325">
        <v>6.8</v>
      </c>
      <c r="L7325">
        <v>8.1999999999999993</v>
      </c>
      <c r="M7325">
        <v>34</v>
      </c>
      <c r="N7325">
        <v>190</v>
      </c>
    </row>
    <row r="7326" spans="1:14" x14ac:dyDescent="0.35">
      <c r="A7326" t="s">
        <v>694</v>
      </c>
      <c r="B7326" t="s">
        <v>2135</v>
      </c>
      <c r="C7326" t="s">
        <v>25</v>
      </c>
      <c r="D7326">
        <v>2.5</v>
      </c>
      <c r="E7326">
        <v>4</v>
      </c>
      <c r="F732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326" t="s">
        <v>47</v>
      </c>
      <c r="H7326" t="s">
        <v>144</v>
      </c>
      <c r="I732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326">
        <v>9.5</v>
      </c>
      <c r="K7326">
        <v>7</v>
      </c>
      <c r="L7326">
        <v>8.4</v>
      </c>
      <c r="M7326">
        <v>34</v>
      </c>
      <c r="N7326">
        <v>197</v>
      </c>
    </row>
    <row r="7327" spans="1:14" x14ac:dyDescent="0.35">
      <c r="A7327" t="s">
        <v>694</v>
      </c>
      <c r="B7327" t="s">
        <v>1972</v>
      </c>
      <c r="C7327" t="s">
        <v>25</v>
      </c>
      <c r="D7327">
        <v>2.5</v>
      </c>
      <c r="E7327">
        <v>4</v>
      </c>
      <c r="F732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327" t="s">
        <v>210</v>
      </c>
      <c r="H7327" t="s">
        <v>144</v>
      </c>
      <c r="I732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327">
        <v>4.9000000000000004</v>
      </c>
      <c r="K7327">
        <v>4.8</v>
      </c>
      <c r="L7327">
        <v>4.9000000000000004</v>
      </c>
      <c r="M7327">
        <v>58</v>
      </c>
      <c r="N7327">
        <v>113</v>
      </c>
    </row>
    <row r="7328" spans="1:14" x14ac:dyDescent="0.35">
      <c r="A7328" t="s">
        <v>694</v>
      </c>
      <c r="B7328" t="s">
        <v>1973</v>
      </c>
      <c r="C7328" t="s">
        <v>25</v>
      </c>
      <c r="D7328">
        <v>2.5</v>
      </c>
      <c r="E7328">
        <v>4</v>
      </c>
      <c r="F732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328" t="s">
        <v>210</v>
      </c>
      <c r="H7328" t="s">
        <v>144</v>
      </c>
      <c r="I732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328">
        <v>5.3</v>
      </c>
      <c r="K7328">
        <v>5</v>
      </c>
      <c r="L7328">
        <v>5.0999999999999996</v>
      </c>
      <c r="M7328">
        <v>55</v>
      </c>
      <c r="N7328">
        <v>121</v>
      </c>
    </row>
    <row r="7329" spans="1:14" x14ac:dyDescent="0.35">
      <c r="A7329" t="s">
        <v>694</v>
      </c>
      <c r="B7329" t="s">
        <v>1974</v>
      </c>
      <c r="C7329" t="s">
        <v>14</v>
      </c>
      <c r="D7329">
        <v>1.8</v>
      </c>
      <c r="E7329">
        <v>4</v>
      </c>
      <c r="F732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329" t="s">
        <v>210</v>
      </c>
      <c r="H7329" t="s">
        <v>144</v>
      </c>
      <c r="I732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329">
        <v>7.9</v>
      </c>
      <c r="K7329">
        <v>6.1</v>
      </c>
      <c r="L7329">
        <v>7.1</v>
      </c>
      <c r="M7329">
        <v>40</v>
      </c>
      <c r="N7329">
        <v>165</v>
      </c>
    </row>
    <row r="7330" spans="1:14" x14ac:dyDescent="0.35">
      <c r="A7330" t="s">
        <v>694</v>
      </c>
      <c r="B7330" t="s">
        <v>2136</v>
      </c>
      <c r="C7330" t="s">
        <v>14</v>
      </c>
      <c r="D7330">
        <v>1.8</v>
      </c>
      <c r="E7330">
        <v>4</v>
      </c>
      <c r="F733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330" t="s">
        <v>210</v>
      </c>
      <c r="H7330" t="s">
        <v>144</v>
      </c>
      <c r="I733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330">
        <v>8.1</v>
      </c>
      <c r="K7330">
        <v>6.3</v>
      </c>
      <c r="L7330">
        <v>7.3</v>
      </c>
      <c r="M7330">
        <v>39</v>
      </c>
      <c r="N7330">
        <v>170</v>
      </c>
    </row>
    <row r="7331" spans="1:14" x14ac:dyDescent="0.35">
      <c r="A7331" t="s">
        <v>694</v>
      </c>
      <c r="B7331" t="s">
        <v>1974</v>
      </c>
      <c r="C7331" t="s">
        <v>14</v>
      </c>
      <c r="D7331">
        <v>1.8</v>
      </c>
      <c r="E7331">
        <v>4</v>
      </c>
      <c r="F733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331" t="s">
        <v>17</v>
      </c>
      <c r="H7331" t="s">
        <v>144</v>
      </c>
      <c r="I733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331">
        <v>8</v>
      </c>
      <c r="K7331">
        <v>6</v>
      </c>
      <c r="L7331">
        <v>7.1</v>
      </c>
      <c r="M7331">
        <v>40</v>
      </c>
      <c r="N7331">
        <v>165</v>
      </c>
    </row>
    <row r="7332" spans="1:14" x14ac:dyDescent="0.35">
      <c r="A7332" t="s">
        <v>694</v>
      </c>
      <c r="B7332" t="s">
        <v>1974</v>
      </c>
      <c r="C7332" t="s">
        <v>14</v>
      </c>
      <c r="D7332">
        <v>2</v>
      </c>
      <c r="E7332">
        <v>4</v>
      </c>
      <c r="F733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332" t="s">
        <v>1383</v>
      </c>
      <c r="H7332" t="s">
        <v>144</v>
      </c>
      <c r="I733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332">
        <v>7.6</v>
      </c>
      <c r="K7332">
        <v>5.8</v>
      </c>
      <c r="L7332">
        <v>6.7</v>
      </c>
      <c r="M7332">
        <v>42</v>
      </c>
      <c r="N7332">
        <v>158</v>
      </c>
    </row>
    <row r="7333" spans="1:14" x14ac:dyDescent="0.35">
      <c r="A7333" t="s">
        <v>694</v>
      </c>
      <c r="B7333" t="s">
        <v>2137</v>
      </c>
      <c r="C7333" t="s">
        <v>14</v>
      </c>
      <c r="D7333">
        <v>2</v>
      </c>
      <c r="E7333">
        <v>4</v>
      </c>
      <c r="F733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333" t="s">
        <v>1383</v>
      </c>
      <c r="H7333" t="s">
        <v>144</v>
      </c>
      <c r="I733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333">
        <v>7.7</v>
      </c>
      <c r="K7333">
        <v>6.1</v>
      </c>
      <c r="L7333">
        <v>7</v>
      </c>
      <c r="M7333">
        <v>40</v>
      </c>
      <c r="N7333">
        <v>164</v>
      </c>
    </row>
    <row r="7334" spans="1:14" x14ac:dyDescent="0.35">
      <c r="A7334" t="s">
        <v>694</v>
      </c>
      <c r="B7334" t="s">
        <v>1974</v>
      </c>
      <c r="C7334" t="s">
        <v>14</v>
      </c>
      <c r="D7334">
        <v>2</v>
      </c>
      <c r="E7334">
        <v>4</v>
      </c>
      <c r="F733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334" t="s">
        <v>17</v>
      </c>
      <c r="H7334" t="s">
        <v>144</v>
      </c>
      <c r="I733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334">
        <v>8.1999999999999993</v>
      </c>
      <c r="K7334">
        <v>6.5</v>
      </c>
      <c r="L7334">
        <v>7.4</v>
      </c>
      <c r="M7334">
        <v>38</v>
      </c>
      <c r="N7334">
        <v>173</v>
      </c>
    </row>
    <row r="7335" spans="1:14" x14ac:dyDescent="0.35">
      <c r="A7335" t="s">
        <v>694</v>
      </c>
      <c r="B7335" t="s">
        <v>1976</v>
      </c>
      <c r="C7335" t="s">
        <v>14</v>
      </c>
      <c r="D7335">
        <v>2</v>
      </c>
      <c r="E7335">
        <v>4</v>
      </c>
      <c r="F733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335" t="s">
        <v>1383</v>
      </c>
      <c r="H7335" t="s">
        <v>144</v>
      </c>
      <c r="I733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335">
        <v>7.5</v>
      </c>
      <c r="K7335">
        <v>5.8</v>
      </c>
      <c r="L7335">
        <v>6.7</v>
      </c>
      <c r="M7335">
        <v>42</v>
      </c>
      <c r="N7335">
        <v>158</v>
      </c>
    </row>
    <row r="7336" spans="1:14" x14ac:dyDescent="0.35">
      <c r="A7336" t="s">
        <v>694</v>
      </c>
      <c r="B7336" t="s">
        <v>1976</v>
      </c>
      <c r="C7336" t="s">
        <v>14</v>
      </c>
      <c r="D7336">
        <v>2</v>
      </c>
      <c r="E7336">
        <v>4</v>
      </c>
      <c r="F733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336" t="s">
        <v>17</v>
      </c>
      <c r="H7336" t="s">
        <v>144</v>
      </c>
      <c r="I733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336">
        <v>8.4</v>
      </c>
      <c r="K7336">
        <v>6.3</v>
      </c>
      <c r="L7336">
        <v>7.5</v>
      </c>
      <c r="M7336">
        <v>38</v>
      </c>
      <c r="N7336">
        <v>174</v>
      </c>
    </row>
    <row r="7337" spans="1:14" x14ac:dyDescent="0.35">
      <c r="A7337" t="s">
        <v>694</v>
      </c>
      <c r="B7337" t="s">
        <v>2138</v>
      </c>
      <c r="C7337" t="s">
        <v>14</v>
      </c>
      <c r="D7337">
        <v>1.8</v>
      </c>
      <c r="E7337">
        <v>4</v>
      </c>
      <c r="F733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337" t="s">
        <v>210</v>
      </c>
      <c r="H7337" t="s">
        <v>144</v>
      </c>
      <c r="I733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337">
        <v>4.4000000000000004</v>
      </c>
      <c r="K7337">
        <v>4.5</v>
      </c>
      <c r="L7337">
        <v>4.5</v>
      </c>
      <c r="M7337">
        <v>63</v>
      </c>
      <c r="N7337">
        <v>106</v>
      </c>
    </row>
    <row r="7338" spans="1:14" x14ac:dyDescent="0.35">
      <c r="A7338" t="s">
        <v>694</v>
      </c>
      <c r="B7338" t="s">
        <v>2139</v>
      </c>
      <c r="C7338" t="s">
        <v>31</v>
      </c>
      <c r="D7338">
        <v>3</v>
      </c>
      <c r="E7338">
        <v>6</v>
      </c>
      <c r="F7338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338" t="s">
        <v>47</v>
      </c>
      <c r="H7338" t="s">
        <v>16</v>
      </c>
      <c r="I733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338">
        <v>9.9</v>
      </c>
      <c r="K7338">
        <v>7.7</v>
      </c>
      <c r="L7338">
        <v>8.9</v>
      </c>
      <c r="M7338">
        <v>32</v>
      </c>
      <c r="N7338">
        <v>208</v>
      </c>
    </row>
    <row r="7339" spans="1:14" x14ac:dyDescent="0.35">
      <c r="A7339" t="s">
        <v>694</v>
      </c>
      <c r="B7339" t="s">
        <v>1977</v>
      </c>
      <c r="C7339" t="s">
        <v>21</v>
      </c>
      <c r="D7339">
        <v>3.5</v>
      </c>
      <c r="E7339">
        <v>6</v>
      </c>
      <c r="F7339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339" t="s">
        <v>47</v>
      </c>
      <c r="H7339" t="s">
        <v>144</v>
      </c>
      <c r="I733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339">
        <v>11.9</v>
      </c>
      <c r="K7339">
        <v>8.3000000000000007</v>
      </c>
      <c r="L7339">
        <v>10.3</v>
      </c>
      <c r="M7339">
        <v>27</v>
      </c>
      <c r="N7339">
        <v>240</v>
      </c>
    </row>
    <row r="7340" spans="1:14" x14ac:dyDescent="0.35">
      <c r="A7340" t="s">
        <v>694</v>
      </c>
      <c r="B7340" t="s">
        <v>1978</v>
      </c>
      <c r="C7340" t="s">
        <v>21</v>
      </c>
      <c r="D7340">
        <v>3.5</v>
      </c>
      <c r="E7340">
        <v>6</v>
      </c>
      <c r="F7340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340" t="s">
        <v>47</v>
      </c>
      <c r="H7340" t="s">
        <v>144</v>
      </c>
      <c r="I734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340">
        <v>11.7</v>
      </c>
      <c r="K7340">
        <v>8.6</v>
      </c>
      <c r="L7340">
        <v>10.3</v>
      </c>
      <c r="M7340">
        <v>27</v>
      </c>
      <c r="N7340">
        <v>240</v>
      </c>
    </row>
    <row r="7341" spans="1:14" x14ac:dyDescent="0.35">
      <c r="A7341" t="s">
        <v>694</v>
      </c>
      <c r="B7341" t="s">
        <v>1981</v>
      </c>
      <c r="C7341" t="s">
        <v>66</v>
      </c>
      <c r="D7341">
        <v>2.5</v>
      </c>
      <c r="E7341">
        <v>4</v>
      </c>
      <c r="F734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341" t="s">
        <v>210</v>
      </c>
      <c r="H7341" t="s">
        <v>144</v>
      </c>
      <c r="I734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341">
        <v>6.7</v>
      </c>
      <c r="K7341">
        <v>6.8</v>
      </c>
      <c r="L7341">
        <v>6.7</v>
      </c>
      <c r="M7341">
        <v>42</v>
      </c>
      <c r="N7341">
        <v>158</v>
      </c>
    </row>
    <row r="7342" spans="1:14" x14ac:dyDescent="0.35">
      <c r="A7342" t="s">
        <v>694</v>
      </c>
      <c r="B7342" t="s">
        <v>2140</v>
      </c>
      <c r="C7342" t="s">
        <v>66</v>
      </c>
      <c r="D7342">
        <v>2.5</v>
      </c>
      <c r="E7342">
        <v>4</v>
      </c>
      <c r="F734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342" t="s">
        <v>210</v>
      </c>
      <c r="H7342" t="s">
        <v>144</v>
      </c>
      <c r="I734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342">
        <v>6.6</v>
      </c>
      <c r="K7342">
        <v>6.8</v>
      </c>
      <c r="L7342">
        <v>6.7</v>
      </c>
      <c r="M7342">
        <v>42</v>
      </c>
      <c r="N7342">
        <v>156</v>
      </c>
    </row>
    <row r="7343" spans="1:14" x14ac:dyDescent="0.35">
      <c r="A7343" t="s">
        <v>694</v>
      </c>
      <c r="B7343" t="s">
        <v>1982</v>
      </c>
      <c r="C7343" t="s">
        <v>25</v>
      </c>
      <c r="D7343">
        <v>1.8</v>
      </c>
      <c r="E7343">
        <v>4</v>
      </c>
      <c r="F734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343" t="s">
        <v>210</v>
      </c>
      <c r="H7343" t="s">
        <v>144</v>
      </c>
      <c r="I734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343">
        <v>4.4000000000000004</v>
      </c>
      <c r="K7343">
        <v>4.7</v>
      </c>
      <c r="L7343">
        <v>4.5</v>
      </c>
      <c r="M7343">
        <v>63</v>
      </c>
      <c r="N7343">
        <v>106</v>
      </c>
    </row>
    <row r="7344" spans="1:14" x14ac:dyDescent="0.35">
      <c r="A7344" t="s">
        <v>694</v>
      </c>
      <c r="B7344" t="s">
        <v>1983</v>
      </c>
      <c r="C7344" t="s">
        <v>25</v>
      </c>
      <c r="D7344">
        <v>1.8</v>
      </c>
      <c r="E7344">
        <v>4</v>
      </c>
      <c r="F734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344" t="s">
        <v>210</v>
      </c>
      <c r="H7344" t="s">
        <v>144</v>
      </c>
      <c r="I734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344">
        <v>4.5</v>
      </c>
      <c r="K7344">
        <v>4.9000000000000004</v>
      </c>
      <c r="L7344">
        <v>4.7</v>
      </c>
      <c r="M7344">
        <v>60</v>
      </c>
      <c r="N7344">
        <v>109</v>
      </c>
    </row>
    <row r="7345" spans="1:14" x14ac:dyDescent="0.35">
      <c r="A7345" t="s">
        <v>694</v>
      </c>
      <c r="B7345" t="s">
        <v>1984</v>
      </c>
      <c r="C7345" t="s">
        <v>14</v>
      </c>
      <c r="D7345">
        <v>1.5</v>
      </c>
      <c r="E7345">
        <v>4</v>
      </c>
      <c r="F734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345" t="s">
        <v>210</v>
      </c>
      <c r="H7345" t="s">
        <v>144</v>
      </c>
      <c r="I734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345">
        <v>4.9000000000000004</v>
      </c>
      <c r="K7345">
        <v>5.5</v>
      </c>
      <c r="L7345">
        <v>5.0999999999999996</v>
      </c>
      <c r="M7345">
        <v>55</v>
      </c>
      <c r="N7345">
        <v>120</v>
      </c>
    </row>
    <row r="7346" spans="1:14" x14ac:dyDescent="0.35">
      <c r="A7346" t="s">
        <v>694</v>
      </c>
      <c r="B7346" t="s">
        <v>713</v>
      </c>
      <c r="C7346" t="s">
        <v>21</v>
      </c>
      <c r="D7346">
        <v>2.5</v>
      </c>
      <c r="E7346">
        <v>4</v>
      </c>
      <c r="F734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346" t="s">
        <v>47</v>
      </c>
      <c r="H7346" t="s">
        <v>144</v>
      </c>
      <c r="I734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346">
        <v>8.8000000000000007</v>
      </c>
      <c r="K7346">
        <v>6.8</v>
      </c>
      <c r="L7346">
        <v>7.9</v>
      </c>
      <c r="M7346">
        <v>36</v>
      </c>
      <c r="N7346">
        <v>184</v>
      </c>
    </row>
    <row r="7347" spans="1:14" x14ac:dyDescent="0.35">
      <c r="A7347" t="s">
        <v>694</v>
      </c>
      <c r="B7347" t="s">
        <v>714</v>
      </c>
      <c r="C7347" t="s">
        <v>21</v>
      </c>
      <c r="D7347">
        <v>2.5</v>
      </c>
      <c r="E7347">
        <v>4</v>
      </c>
      <c r="F734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347" t="s">
        <v>47</v>
      </c>
      <c r="H7347" t="s">
        <v>144</v>
      </c>
      <c r="I734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347">
        <v>9.1999999999999993</v>
      </c>
      <c r="K7347">
        <v>7.1</v>
      </c>
      <c r="L7347">
        <v>8.1999999999999993</v>
      </c>
      <c r="M7347">
        <v>34</v>
      </c>
      <c r="N7347">
        <v>194</v>
      </c>
    </row>
    <row r="7348" spans="1:14" x14ac:dyDescent="0.35">
      <c r="A7348" t="s">
        <v>694</v>
      </c>
      <c r="B7348" t="s">
        <v>2141</v>
      </c>
      <c r="C7348" t="s">
        <v>21</v>
      </c>
      <c r="D7348">
        <v>2.5</v>
      </c>
      <c r="E7348">
        <v>4</v>
      </c>
      <c r="F734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348" t="s">
        <v>47</v>
      </c>
      <c r="H7348" t="s">
        <v>144</v>
      </c>
      <c r="I734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348">
        <v>9.5</v>
      </c>
      <c r="K7348">
        <v>7.5</v>
      </c>
      <c r="L7348">
        <v>8.6</v>
      </c>
      <c r="M7348">
        <v>33</v>
      </c>
      <c r="N7348">
        <v>200</v>
      </c>
    </row>
    <row r="7349" spans="1:14" x14ac:dyDescent="0.35">
      <c r="A7349" t="s">
        <v>694</v>
      </c>
      <c r="B7349" t="s">
        <v>1985</v>
      </c>
      <c r="C7349" t="s">
        <v>21</v>
      </c>
      <c r="D7349">
        <v>2.5</v>
      </c>
      <c r="E7349">
        <v>4</v>
      </c>
      <c r="F734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349" t="s">
        <v>210</v>
      </c>
      <c r="H7349" t="s">
        <v>144</v>
      </c>
      <c r="I734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349">
        <v>5.7</v>
      </c>
      <c r="K7349">
        <v>6.3</v>
      </c>
      <c r="L7349">
        <v>6</v>
      </c>
      <c r="M7349">
        <v>47</v>
      </c>
      <c r="N7349">
        <v>139</v>
      </c>
    </row>
    <row r="7350" spans="1:14" x14ac:dyDescent="0.35">
      <c r="A7350" t="s">
        <v>694</v>
      </c>
      <c r="B7350" t="s">
        <v>1986</v>
      </c>
      <c r="C7350" t="s">
        <v>66</v>
      </c>
      <c r="D7350">
        <v>5.7</v>
      </c>
      <c r="E7350">
        <v>8</v>
      </c>
      <c r="F7350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350" t="s">
        <v>22</v>
      </c>
      <c r="H7350" t="s">
        <v>144</v>
      </c>
      <c r="I735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350">
        <v>18.5</v>
      </c>
      <c r="K7350">
        <v>13.9</v>
      </c>
      <c r="L7350">
        <v>16.399999999999999</v>
      </c>
      <c r="M7350">
        <v>17</v>
      </c>
      <c r="N7350">
        <v>385</v>
      </c>
    </row>
    <row r="7351" spans="1:14" x14ac:dyDescent="0.35">
      <c r="A7351" t="s">
        <v>694</v>
      </c>
      <c r="B7351" t="s">
        <v>1987</v>
      </c>
      <c r="C7351" t="s">
        <v>232</v>
      </c>
      <c r="D7351">
        <v>3.5</v>
      </c>
      <c r="E7351">
        <v>6</v>
      </c>
      <c r="F7351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351" t="s">
        <v>47</v>
      </c>
      <c r="H7351" t="s">
        <v>144</v>
      </c>
      <c r="I735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351">
        <v>12.6</v>
      </c>
      <c r="K7351">
        <v>9.1</v>
      </c>
      <c r="L7351">
        <v>11</v>
      </c>
      <c r="M7351">
        <v>26</v>
      </c>
      <c r="N7351">
        <v>259</v>
      </c>
    </row>
    <row r="7352" spans="1:14" x14ac:dyDescent="0.35">
      <c r="A7352" t="s">
        <v>694</v>
      </c>
      <c r="B7352" t="s">
        <v>1988</v>
      </c>
      <c r="C7352" t="s">
        <v>232</v>
      </c>
      <c r="D7352">
        <v>3.5</v>
      </c>
      <c r="E7352">
        <v>6</v>
      </c>
      <c r="F7352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352" t="s">
        <v>47</v>
      </c>
      <c r="H7352" t="s">
        <v>144</v>
      </c>
      <c r="I735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352">
        <v>13.4</v>
      </c>
      <c r="K7352">
        <v>9.6</v>
      </c>
      <c r="L7352">
        <v>11.7</v>
      </c>
      <c r="M7352">
        <v>24</v>
      </c>
      <c r="N7352">
        <v>274</v>
      </c>
    </row>
    <row r="7353" spans="1:14" x14ac:dyDescent="0.35">
      <c r="A7353" t="s">
        <v>694</v>
      </c>
      <c r="B7353" t="s">
        <v>1989</v>
      </c>
      <c r="C7353" t="s">
        <v>601</v>
      </c>
      <c r="D7353">
        <v>2.7</v>
      </c>
      <c r="E7353">
        <v>4</v>
      </c>
      <c r="F735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353" t="s">
        <v>22</v>
      </c>
      <c r="H7353" t="s">
        <v>144</v>
      </c>
      <c r="I735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353">
        <v>12.1</v>
      </c>
      <c r="K7353">
        <v>10.1</v>
      </c>
      <c r="L7353">
        <v>11.2</v>
      </c>
      <c r="M7353">
        <v>25</v>
      </c>
      <c r="N7353">
        <v>263</v>
      </c>
    </row>
    <row r="7354" spans="1:14" x14ac:dyDescent="0.35">
      <c r="A7354" t="s">
        <v>694</v>
      </c>
      <c r="B7354" t="s">
        <v>1990</v>
      </c>
      <c r="C7354" t="s">
        <v>601</v>
      </c>
      <c r="D7354">
        <v>2.7</v>
      </c>
      <c r="E7354">
        <v>4</v>
      </c>
      <c r="F735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354" t="s">
        <v>22</v>
      </c>
      <c r="H7354" t="s">
        <v>144</v>
      </c>
      <c r="I735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354">
        <v>12.7</v>
      </c>
      <c r="K7354">
        <v>10.6</v>
      </c>
      <c r="L7354">
        <v>11.7</v>
      </c>
      <c r="M7354">
        <v>24</v>
      </c>
      <c r="N7354">
        <v>274</v>
      </c>
    </row>
    <row r="7355" spans="1:14" x14ac:dyDescent="0.35">
      <c r="A7355" t="s">
        <v>694</v>
      </c>
      <c r="B7355" t="s">
        <v>1990</v>
      </c>
      <c r="C7355" t="s">
        <v>601</v>
      </c>
      <c r="D7355">
        <v>3.5</v>
      </c>
      <c r="E7355">
        <v>6</v>
      </c>
      <c r="F7355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355" t="s">
        <v>22</v>
      </c>
      <c r="H7355" t="s">
        <v>144</v>
      </c>
      <c r="I735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355">
        <v>13</v>
      </c>
      <c r="K7355">
        <v>10.5</v>
      </c>
      <c r="L7355">
        <v>11.9</v>
      </c>
      <c r="M7355">
        <v>24</v>
      </c>
      <c r="N7355">
        <v>278</v>
      </c>
    </row>
    <row r="7356" spans="1:14" x14ac:dyDescent="0.35">
      <c r="A7356" t="s">
        <v>694</v>
      </c>
      <c r="B7356" t="s">
        <v>1990</v>
      </c>
      <c r="C7356" t="s">
        <v>601</v>
      </c>
      <c r="D7356">
        <v>3.5</v>
      </c>
      <c r="E7356">
        <v>6</v>
      </c>
      <c r="F7356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356" t="s">
        <v>17</v>
      </c>
      <c r="H7356" t="s">
        <v>144</v>
      </c>
      <c r="I735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356">
        <v>13.8</v>
      </c>
      <c r="K7356">
        <v>11.4</v>
      </c>
      <c r="L7356">
        <v>12.7</v>
      </c>
      <c r="M7356">
        <v>22</v>
      </c>
      <c r="N7356">
        <v>299</v>
      </c>
    </row>
    <row r="7357" spans="1:14" x14ac:dyDescent="0.35">
      <c r="A7357" t="s">
        <v>694</v>
      </c>
      <c r="B7357" t="s">
        <v>2142</v>
      </c>
      <c r="C7357" t="s">
        <v>601</v>
      </c>
      <c r="D7357">
        <v>3.5</v>
      </c>
      <c r="E7357">
        <v>6</v>
      </c>
      <c r="F7357" t="str">
        <f>IF(OR(Table1[[#This Row],[Engine Size(L)]]&gt;=4, Table1[[#This Row],[Cylinders]]&gt;=8), "High-Performance", IF(AND(Table1[[#This Row],[Engine Size(L)]]&gt;=2, Table1[[#This Row],[Cylinders]]&gt;=6), "Mid-Performance", "Entry-Level"))</f>
        <v>Mid-Performance</v>
      </c>
      <c r="G7357" t="s">
        <v>17</v>
      </c>
      <c r="H7357" t="s">
        <v>144</v>
      </c>
      <c r="I735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357">
        <v>13.8</v>
      </c>
      <c r="K7357">
        <v>11.7</v>
      </c>
      <c r="L7357">
        <v>12.9</v>
      </c>
      <c r="M7357">
        <v>22</v>
      </c>
      <c r="N7357">
        <v>300</v>
      </c>
    </row>
    <row r="7358" spans="1:14" x14ac:dyDescent="0.35">
      <c r="A7358" t="s">
        <v>694</v>
      </c>
      <c r="B7358" t="s">
        <v>1992</v>
      </c>
      <c r="C7358" t="s">
        <v>203</v>
      </c>
      <c r="D7358">
        <v>5.7</v>
      </c>
      <c r="E7358">
        <v>8</v>
      </c>
      <c r="F7358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358" t="s">
        <v>22</v>
      </c>
      <c r="H7358" t="s">
        <v>144</v>
      </c>
      <c r="I735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358">
        <v>17.7</v>
      </c>
      <c r="K7358">
        <v>13.6</v>
      </c>
      <c r="L7358">
        <v>15.9</v>
      </c>
      <c r="M7358">
        <v>18</v>
      </c>
      <c r="N7358">
        <v>371</v>
      </c>
    </row>
    <row r="7359" spans="1:14" x14ac:dyDescent="0.35">
      <c r="A7359" t="s">
        <v>694</v>
      </c>
      <c r="B7359" t="s">
        <v>1993</v>
      </c>
      <c r="C7359" t="s">
        <v>203</v>
      </c>
      <c r="D7359">
        <v>5.7</v>
      </c>
      <c r="E7359">
        <v>8</v>
      </c>
      <c r="F7359" t="str">
        <f>IF(OR(Table1[[#This Row],[Engine Size(L)]]&gt;=4, Table1[[#This Row],[Cylinders]]&gt;=8), "High-Performance", IF(AND(Table1[[#This Row],[Engine Size(L)]]&gt;=2, Table1[[#This Row],[Cylinders]]&gt;=6), "Mid-Performance", "Entry-Level"))</f>
        <v>High-Performance</v>
      </c>
      <c r="G7359" t="s">
        <v>22</v>
      </c>
      <c r="H7359" t="s">
        <v>144</v>
      </c>
      <c r="I735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359">
        <v>18</v>
      </c>
      <c r="K7359">
        <v>14.2</v>
      </c>
      <c r="L7359">
        <v>16.3</v>
      </c>
      <c r="M7359">
        <v>17</v>
      </c>
      <c r="N7359">
        <v>381</v>
      </c>
    </row>
    <row r="7360" spans="1:14" x14ac:dyDescent="0.35">
      <c r="A7360" t="s">
        <v>694</v>
      </c>
      <c r="B7360" t="s">
        <v>1994</v>
      </c>
      <c r="C7360" t="s">
        <v>14</v>
      </c>
      <c r="D7360">
        <v>1.5</v>
      </c>
      <c r="E7360">
        <v>4</v>
      </c>
      <c r="F736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360" t="s">
        <v>22</v>
      </c>
      <c r="H7360" t="s">
        <v>144</v>
      </c>
      <c r="I736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360">
        <v>7.3</v>
      </c>
      <c r="K7360">
        <v>5.9</v>
      </c>
      <c r="L7360">
        <v>6.6</v>
      </c>
      <c r="M7360">
        <v>43</v>
      </c>
      <c r="N7360">
        <v>155</v>
      </c>
    </row>
    <row r="7361" spans="1:14" x14ac:dyDescent="0.35">
      <c r="A7361" t="s">
        <v>694</v>
      </c>
      <c r="B7361" t="s">
        <v>1995</v>
      </c>
      <c r="C7361" t="s">
        <v>14</v>
      </c>
      <c r="D7361">
        <v>1.5</v>
      </c>
      <c r="E7361">
        <v>4</v>
      </c>
      <c r="F736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361" t="s">
        <v>17</v>
      </c>
      <c r="H7361" t="s">
        <v>144</v>
      </c>
      <c r="I736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361">
        <v>7.8</v>
      </c>
      <c r="K7361">
        <v>6.1</v>
      </c>
      <c r="L7361">
        <v>6.9</v>
      </c>
      <c r="M7361">
        <v>41</v>
      </c>
      <c r="N7361">
        <v>165</v>
      </c>
    </row>
    <row r="7362" spans="1:14" x14ac:dyDescent="0.35">
      <c r="A7362" t="s">
        <v>726</v>
      </c>
      <c r="B7362" t="s">
        <v>1997</v>
      </c>
      <c r="C7362" t="s">
        <v>58</v>
      </c>
      <c r="D7362">
        <v>2</v>
      </c>
      <c r="E7362">
        <v>4</v>
      </c>
      <c r="F736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362" t="s">
        <v>47</v>
      </c>
      <c r="H7362" t="s">
        <v>16</v>
      </c>
      <c r="I736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362">
        <v>11.5</v>
      </c>
      <c r="K7362">
        <v>8.1999999999999993</v>
      </c>
      <c r="L7362">
        <v>10</v>
      </c>
      <c r="M7362">
        <v>28</v>
      </c>
      <c r="N7362">
        <v>234</v>
      </c>
    </row>
    <row r="7363" spans="1:14" x14ac:dyDescent="0.35">
      <c r="A7363" t="s">
        <v>726</v>
      </c>
      <c r="B7363" t="s">
        <v>2143</v>
      </c>
      <c r="C7363" t="s">
        <v>21</v>
      </c>
      <c r="D7363">
        <v>2</v>
      </c>
      <c r="E7363">
        <v>4</v>
      </c>
      <c r="F736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363" t="s">
        <v>47</v>
      </c>
      <c r="H7363" t="s">
        <v>144</v>
      </c>
      <c r="I736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363">
        <v>12.8</v>
      </c>
      <c r="K7363">
        <v>10.4</v>
      </c>
      <c r="L7363">
        <v>11.7</v>
      </c>
      <c r="M7363">
        <v>24</v>
      </c>
      <c r="N7363">
        <v>273</v>
      </c>
    </row>
    <row r="7364" spans="1:14" x14ac:dyDescent="0.35">
      <c r="A7364" t="s">
        <v>726</v>
      </c>
      <c r="B7364" t="s">
        <v>2004</v>
      </c>
      <c r="C7364" t="s">
        <v>14</v>
      </c>
      <c r="D7364">
        <v>1.4</v>
      </c>
      <c r="E7364">
        <v>4</v>
      </c>
      <c r="F736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364" t="s">
        <v>47</v>
      </c>
      <c r="H7364" t="s">
        <v>144</v>
      </c>
      <c r="I736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364">
        <v>8.1</v>
      </c>
      <c r="K7364">
        <v>6.6</v>
      </c>
      <c r="L7364">
        <v>7.4</v>
      </c>
      <c r="M7364">
        <v>38</v>
      </c>
      <c r="N7364">
        <v>174</v>
      </c>
    </row>
    <row r="7365" spans="1:14" x14ac:dyDescent="0.35">
      <c r="A7365" t="s">
        <v>726</v>
      </c>
      <c r="B7365" t="s">
        <v>2004</v>
      </c>
      <c r="C7365" t="s">
        <v>14</v>
      </c>
      <c r="D7365">
        <v>1.4</v>
      </c>
      <c r="E7365">
        <v>4</v>
      </c>
      <c r="F736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365" t="s">
        <v>17</v>
      </c>
      <c r="H7365" t="s">
        <v>144</v>
      </c>
      <c r="I736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365">
        <v>8.4</v>
      </c>
      <c r="K7365">
        <v>6.6</v>
      </c>
      <c r="L7365">
        <v>7.6</v>
      </c>
      <c r="M7365">
        <v>37</v>
      </c>
      <c r="N7365">
        <v>177</v>
      </c>
    </row>
    <row r="7366" spans="1:14" x14ac:dyDescent="0.35">
      <c r="A7366" t="s">
        <v>726</v>
      </c>
      <c r="B7366" t="s">
        <v>2005</v>
      </c>
      <c r="C7366" t="s">
        <v>14</v>
      </c>
      <c r="D7366">
        <v>2</v>
      </c>
      <c r="E7366">
        <v>4</v>
      </c>
      <c r="F736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366" t="s">
        <v>40</v>
      </c>
      <c r="H7366" t="s">
        <v>144</v>
      </c>
      <c r="I736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366">
        <v>9.6999999999999993</v>
      </c>
      <c r="K7366">
        <v>7.5</v>
      </c>
      <c r="L7366">
        <v>8.6999999999999993</v>
      </c>
      <c r="M7366">
        <v>32</v>
      </c>
      <c r="N7366">
        <v>203</v>
      </c>
    </row>
    <row r="7367" spans="1:14" x14ac:dyDescent="0.35">
      <c r="A7367" t="s">
        <v>726</v>
      </c>
      <c r="B7367" t="s">
        <v>2005</v>
      </c>
      <c r="C7367" t="s">
        <v>14</v>
      </c>
      <c r="D7367">
        <v>2</v>
      </c>
      <c r="E7367">
        <v>4</v>
      </c>
      <c r="F736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367" t="s">
        <v>17</v>
      </c>
      <c r="H7367" t="s">
        <v>144</v>
      </c>
      <c r="I736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367">
        <v>9.8000000000000007</v>
      </c>
      <c r="K7367">
        <v>7.3</v>
      </c>
      <c r="L7367">
        <v>8.6999999999999993</v>
      </c>
      <c r="M7367">
        <v>32</v>
      </c>
      <c r="N7367">
        <v>203</v>
      </c>
    </row>
    <row r="7368" spans="1:14" x14ac:dyDescent="0.35">
      <c r="A7368" t="s">
        <v>726</v>
      </c>
      <c r="B7368" t="s">
        <v>2010</v>
      </c>
      <c r="C7368" t="s">
        <v>14</v>
      </c>
      <c r="D7368">
        <v>1.4</v>
      </c>
      <c r="E7368">
        <v>4</v>
      </c>
      <c r="F736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368" t="s">
        <v>47</v>
      </c>
      <c r="H7368" t="s">
        <v>144</v>
      </c>
      <c r="I736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368">
        <v>7.8</v>
      </c>
      <c r="K7368">
        <v>5.9</v>
      </c>
      <c r="L7368">
        <v>7</v>
      </c>
      <c r="M7368">
        <v>40</v>
      </c>
      <c r="N7368">
        <v>162</v>
      </c>
    </row>
    <row r="7369" spans="1:14" x14ac:dyDescent="0.35">
      <c r="A7369" t="s">
        <v>726</v>
      </c>
      <c r="B7369" t="s">
        <v>2010</v>
      </c>
      <c r="C7369" t="s">
        <v>14</v>
      </c>
      <c r="D7369">
        <v>1.4</v>
      </c>
      <c r="E7369">
        <v>4</v>
      </c>
      <c r="F736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369" t="s">
        <v>17</v>
      </c>
      <c r="H7369" t="s">
        <v>144</v>
      </c>
      <c r="I736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369">
        <v>7.9</v>
      </c>
      <c r="K7369">
        <v>5.9</v>
      </c>
      <c r="L7369">
        <v>7</v>
      </c>
      <c r="M7369">
        <v>40</v>
      </c>
      <c r="N7369">
        <v>163</v>
      </c>
    </row>
    <row r="7370" spans="1:14" x14ac:dyDescent="0.35">
      <c r="A7370" t="s">
        <v>726</v>
      </c>
      <c r="B7370" t="s">
        <v>2011</v>
      </c>
      <c r="C7370" t="s">
        <v>14</v>
      </c>
      <c r="D7370">
        <v>2</v>
      </c>
      <c r="E7370">
        <v>4</v>
      </c>
      <c r="F737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370" t="s">
        <v>40</v>
      </c>
      <c r="H7370" t="s">
        <v>144</v>
      </c>
      <c r="I737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370">
        <v>9.3000000000000007</v>
      </c>
      <c r="K7370">
        <v>7.2</v>
      </c>
      <c r="L7370">
        <v>8.4</v>
      </c>
      <c r="M7370">
        <v>34</v>
      </c>
      <c r="N7370">
        <v>196</v>
      </c>
    </row>
    <row r="7371" spans="1:14" x14ac:dyDescent="0.35">
      <c r="A7371" t="s">
        <v>726</v>
      </c>
      <c r="B7371" t="s">
        <v>2011</v>
      </c>
      <c r="C7371" t="s">
        <v>14</v>
      </c>
      <c r="D7371">
        <v>2</v>
      </c>
      <c r="E7371">
        <v>4</v>
      </c>
      <c r="F737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371" t="s">
        <v>17</v>
      </c>
      <c r="H7371" t="s">
        <v>144</v>
      </c>
      <c r="I737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371">
        <v>9.6</v>
      </c>
      <c r="K7371">
        <v>7.1</v>
      </c>
      <c r="L7371">
        <v>8.5</v>
      </c>
      <c r="M7371">
        <v>33</v>
      </c>
      <c r="N7371">
        <v>198</v>
      </c>
    </row>
    <row r="7372" spans="1:14" x14ac:dyDescent="0.35">
      <c r="A7372" t="s">
        <v>726</v>
      </c>
      <c r="B7372" t="s">
        <v>2012</v>
      </c>
      <c r="C7372" t="s">
        <v>25</v>
      </c>
      <c r="D7372">
        <v>2</v>
      </c>
      <c r="E7372">
        <v>4</v>
      </c>
      <c r="F737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372" t="s">
        <v>22</v>
      </c>
      <c r="H7372" t="s">
        <v>144</v>
      </c>
      <c r="I737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372">
        <v>10.199999999999999</v>
      </c>
      <c r="K7372">
        <v>6.9</v>
      </c>
      <c r="L7372">
        <v>8.6999999999999993</v>
      </c>
      <c r="M7372">
        <v>32</v>
      </c>
      <c r="N7372">
        <v>205</v>
      </c>
    </row>
    <row r="7373" spans="1:14" x14ac:dyDescent="0.35">
      <c r="A7373" t="s">
        <v>726</v>
      </c>
      <c r="B7373" t="s">
        <v>2013</v>
      </c>
      <c r="C7373" t="s">
        <v>21</v>
      </c>
      <c r="D7373">
        <v>2</v>
      </c>
      <c r="E7373">
        <v>4</v>
      </c>
      <c r="F737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373" t="s">
        <v>47</v>
      </c>
      <c r="H7373" t="s">
        <v>144</v>
      </c>
      <c r="I737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373">
        <v>10.5</v>
      </c>
      <c r="K7373">
        <v>8.1</v>
      </c>
      <c r="L7373">
        <v>9.4</v>
      </c>
      <c r="M7373">
        <v>30</v>
      </c>
      <c r="N7373">
        <v>221</v>
      </c>
    </row>
    <row r="7374" spans="1:14" x14ac:dyDescent="0.35">
      <c r="A7374" t="s">
        <v>726</v>
      </c>
      <c r="B7374" t="s">
        <v>2014</v>
      </c>
      <c r="C7374" t="s">
        <v>21</v>
      </c>
      <c r="D7374">
        <v>2</v>
      </c>
      <c r="E7374">
        <v>4</v>
      </c>
      <c r="F737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374" t="s">
        <v>47</v>
      </c>
      <c r="H7374" t="s">
        <v>144</v>
      </c>
      <c r="I737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374">
        <v>11.5</v>
      </c>
      <c r="K7374">
        <v>8.6999999999999993</v>
      </c>
      <c r="L7374">
        <v>10.199999999999999</v>
      </c>
      <c r="M7374">
        <v>28</v>
      </c>
      <c r="N7374">
        <v>241</v>
      </c>
    </row>
    <row r="7375" spans="1:14" x14ac:dyDescent="0.35">
      <c r="A7375" t="s">
        <v>746</v>
      </c>
      <c r="B7375" t="s">
        <v>1145</v>
      </c>
      <c r="C7375" t="s">
        <v>14</v>
      </c>
      <c r="D7375">
        <v>2</v>
      </c>
      <c r="E7375">
        <v>4</v>
      </c>
      <c r="F737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375" t="s">
        <v>47</v>
      </c>
      <c r="H7375" t="s">
        <v>16</v>
      </c>
      <c r="I737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375">
        <v>10.5</v>
      </c>
      <c r="K7375">
        <v>7.1</v>
      </c>
      <c r="L7375">
        <v>8.9</v>
      </c>
      <c r="M7375">
        <v>32</v>
      </c>
      <c r="N7375">
        <v>208</v>
      </c>
    </row>
    <row r="7376" spans="1:14" x14ac:dyDescent="0.35">
      <c r="A7376" t="s">
        <v>746</v>
      </c>
      <c r="B7376" t="s">
        <v>962</v>
      </c>
      <c r="C7376" t="s">
        <v>14</v>
      </c>
      <c r="D7376">
        <v>2</v>
      </c>
      <c r="E7376">
        <v>4</v>
      </c>
      <c r="F737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376" t="s">
        <v>47</v>
      </c>
      <c r="H7376" t="s">
        <v>16</v>
      </c>
      <c r="I737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376">
        <v>11</v>
      </c>
      <c r="K7376">
        <v>7.4</v>
      </c>
      <c r="L7376">
        <v>9.4</v>
      </c>
      <c r="M7376">
        <v>30</v>
      </c>
      <c r="N7376">
        <v>219</v>
      </c>
    </row>
    <row r="7377" spans="1:14" x14ac:dyDescent="0.35">
      <c r="A7377" t="s">
        <v>746</v>
      </c>
      <c r="B7377" t="s">
        <v>1305</v>
      </c>
      <c r="C7377" t="s">
        <v>25</v>
      </c>
      <c r="D7377">
        <v>2</v>
      </c>
      <c r="E7377">
        <v>4</v>
      </c>
      <c r="F7377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377" t="s">
        <v>47</v>
      </c>
      <c r="H7377" t="s">
        <v>16</v>
      </c>
      <c r="I7377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377">
        <v>11.3</v>
      </c>
      <c r="K7377">
        <v>7.5</v>
      </c>
      <c r="L7377">
        <v>9.6</v>
      </c>
      <c r="M7377">
        <v>29</v>
      </c>
      <c r="N7377">
        <v>223</v>
      </c>
    </row>
    <row r="7378" spans="1:14" x14ac:dyDescent="0.35">
      <c r="A7378" t="s">
        <v>746</v>
      </c>
      <c r="B7378" t="s">
        <v>968</v>
      </c>
      <c r="C7378" t="s">
        <v>61</v>
      </c>
      <c r="D7378">
        <v>2</v>
      </c>
      <c r="E7378">
        <v>4</v>
      </c>
      <c r="F7378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378" t="s">
        <v>47</v>
      </c>
      <c r="H7378" t="s">
        <v>16</v>
      </c>
      <c r="I7378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378">
        <v>10.5</v>
      </c>
      <c r="K7378">
        <v>7.1</v>
      </c>
      <c r="L7378">
        <v>8.9</v>
      </c>
      <c r="M7378">
        <v>32</v>
      </c>
      <c r="N7378">
        <v>208</v>
      </c>
    </row>
    <row r="7379" spans="1:14" x14ac:dyDescent="0.35">
      <c r="A7379" t="s">
        <v>746</v>
      </c>
      <c r="B7379" t="s">
        <v>970</v>
      </c>
      <c r="C7379" t="s">
        <v>61</v>
      </c>
      <c r="D7379">
        <v>2</v>
      </c>
      <c r="E7379">
        <v>4</v>
      </c>
      <c r="F7379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379" t="s">
        <v>47</v>
      </c>
      <c r="H7379" t="s">
        <v>16</v>
      </c>
      <c r="I7379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379">
        <v>11</v>
      </c>
      <c r="K7379">
        <v>7.4</v>
      </c>
      <c r="L7379">
        <v>9.4</v>
      </c>
      <c r="M7379">
        <v>30</v>
      </c>
      <c r="N7379">
        <v>219</v>
      </c>
    </row>
    <row r="7380" spans="1:14" x14ac:dyDescent="0.35">
      <c r="A7380" t="s">
        <v>746</v>
      </c>
      <c r="B7380" t="s">
        <v>1149</v>
      </c>
      <c r="C7380" t="s">
        <v>61</v>
      </c>
      <c r="D7380">
        <v>2</v>
      </c>
      <c r="E7380">
        <v>4</v>
      </c>
      <c r="F7380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380" t="s">
        <v>47</v>
      </c>
      <c r="H7380" t="s">
        <v>16</v>
      </c>
      <c r="I7380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380">
        <v>10.8</v>
      </c>
      <c r="K7380">
        <v>7.7</v>
      </c>
      <c r="L7380">
        <v>9.4</v>
      </c>
      <c r="M7380">
        <v>30</v>
      </c>
      <c r="N7380">
        <v>220</v>
      </c>
    </row>
    <row r="7381" spans="1:14" x14ac:dyDescent="0.35">
      <c r="A7381" t="s">
        <v>746</v>
      </c>
      <c r="B7381" t="s">
        <v>2144</v>
      </c>
      <c r="C7381" t="s">
        <v>21</v>
      </c>
      <c r="D7381">
        <v>2</v>
      </c>
      <c r="E7381">
        <v>4</v>
      </c>
      <c r="F7381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381" t="s">
        <v>47</v>
      </c>
      <c r="H7381" t="s">
        <v>144</v>
      </c>
      <c r="I7381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Regular gasoline</v>
      </c>
      <c r="J7381">
        <v>10.199999999999999</v>
      </c>
      <c r="K7381">
        <v>7.5</v>
      </c>
      <c r="L7381">
        <v>9</v>
      </c>
      <c r="M7381">
        <v>31</v>
      </c>
      <c r="N7381">
        <v>210</v>
      </c>
    </row>
    <row r="7382" spans="1:14" x14ac:dyDescent="0.35">
      <c r="A7382" t="s">
        <v>746</v>
      </c>
      <c r="B7382" t="s">
        <v>2015</v>
      </c>
      <c r="C7382" t="s">
        <v>21</v>
      </c>
      <c r="D7382">
        <v>2</v>
      </c>
      <c r="E7382">
        <v>4</v>
      </c>
      <c r="F7382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382" t="s">
        <v>47</v>
      </c>
      <c r="H7382" t="s">
        <v>16</v>
      </c>
      <c r="I7382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382">
        <v>10.7</v>
      </c>
      <c r="K7382">
        <v>7.7</v>
      </c>
      <c r="L7382">
        <v>9.4</v>
      </c>
      <c r="M7382">
        <v>30</v>
      </c>
      <c r="N7382">
        <v>219</v>
      </c>
    </row>
    <row r="7383" spans="1:14" x14ac:dyDescent="0.35">
      <c r="A7383" t="s">
        <v>746</v>
      </c>
      <c r="B7383" t="s">
        <v>973</v>
      </c>
      <c r="C7383" t="s">
        <v>21</v>
      </c>
      <c r="D7383">
        <v>2</v>
      </c>
      <c r="E7383">
        <v>4</v>
      </c>
      <c r="F7383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383" t="s">
        <v>47</v>
      </c>
      <c r="H7383" t="s">
        <v>16</v>
      </c>
      <c r="I7383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383">
        <v>11.2</v>
      </c>
      <c r="K7383">
        <v>8.3000000000000007</v>
      </c>
      <c r="L7383">
        <v>9.9</v>
      </c>
      <c r="M7383">
        <v>29</v>
      </c>
      <c r="N7383">
        <v>232</v>
      </c>
    </row>
    <row r="7384" spans="1:14" x14ac:dyDescent="0.35">
      <c r="A7384" t="s">
        <v>746</v>
      </c>
      <c r="B7384" t="s">
        <v>975</v>
      </c>
      <c r="C7384" t="s">
        <v>21</v>
      </c>
      <c r="D7384">
        <v>2</v>
      </c>
      <c r="E7384">
        <v>4</v>
      </c>
      <c r="F7384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384" t="s">
        <v>47</v>
      </c>
      <c r="H7384" t="s">
        <v>16</v>
      </c>
      <c r="I7384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384">
        <v>11.7</v>
      </c>
      <c r="K7384">
        <v>8.6</v>
      </c>
      <c r="L7384">
        <v>10.3</v>
      </c>
      <c r="M7384">
        <v>27</v>
      </c>
      <c r="N7384">
        <v>240</v>
      </c>
    </row>
    <row r="7385" spans="1:14" x14ac:dyDescent="0.35">
      <c r="A7385" t="s">
        <v>746</v>
      </c>
      <c r="B7385" t="s">
        <v>1156</v>
      </c>
      <c r="C7385" t="s">
        <v>66</v>
      </c>
      <c r="D7385">
        <v>2</v>
      </c>
      <c r="E7385">
        <v>4</v>
      </c>
      <c r="F7385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385" t="s">
        <v>47</v>
      </c>
      <c r="H7385" t="s">
        <v>16</v>
      </c>
      <c r="I7385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385">
        <v>11.2</v>
      </c>
      <c r="K7385">
        <v>8.3000000000000007</v>
      </c>
      <c r="L7385">
        <v>9.9</v>
      </c>
      <c r="M7385">
        <v>29</v>
      </c>
      <c r="N7385">
        <v>232</v>
      </c>
    </row>
    <row r="7386" spans="1:14" x14ac:dyDescent="0.35">
      <c r="A7386" t="s">
        <v>746</v>
      </c>
      <c r="B7386" t="s">
        <v>1157</v>
      </c>
      <c r="C7386" t="s">
        <v>66</v>
      </c>
      <c r="D7386">
        <v>2</v>
      </c>
      <c r="E7386">
        <v>4</v>
      </c>
      <c r="F7386" t="str">
        <f>IF(OR(Table1[[#This Row],[Engine Size(L)]]&gt;=4, Table1[[#This Row],[Cylinders]]&gt;=8), "High-Performance", IF(AND(Table1[[#This Row],[Engine Size(L)]]&gt;=2, Table1[[#This Row],[Cylinders]]&gt;=6), "Mid-Performance", "Entry-Level"))</f>
        <v>Entry-Level</v>
      </c>
      <c r="G7386" t="s">
        <v>47</v>
      </c>
      <c r="H7386" t="s">
        <v>16</v>
      </c>
      <c r="I7386" t="str">
        <f>IF(Table1[[#This Row],[Fuel Type]]="Z","Premium gasoline",IF(Table1[[#This Row],[Fuel Type]]="D","Diesel",IF(Table1[[#This Row],[Fuel Type]]="X","Regular gasoline",IF(Table1[[#This Row],[Fuel Type]]="E","Ethanol (E85)",IF(Table1[[#This Row],[Fuel Type]]="n","Natural gas","")))))</f>
        <v>Premium gasoline</v>
      </c>
      <c r="J7386">
        <v>12.2</v>
      </c>
      <c r="K7386">
        <v>8.6999999999999993</v>
      </c>
      <c r="L7386">
        <v>10.7</v>
      </c>
      <c r="M7386">
        <v>26</v>
      </c>
      <c r="N7386">
        <v>248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16188-ABEB-4B45-BF1C-AFC5F9921F19}">
  <dimension ref="A3:B9"/>
  <sheetViews>
    <sheetView workbookViewId="0">
      <selection activeCell="E6" sqref="E6"/>
    </sheetView>
  </sheetViews>
  <sheetFormatPr defaultRowHeight="14.5" x14ac:dyDescent="0.35"/>
  <cols>
    <col min="1" max="1" width="15.7265625" bestFit="1" customWidth="1"/>
    <col min="2" max="2" width="25.1796875" bestFit="1" customWidth="1"/>
  </cols>
  <sheetData>
    <row r="3" spans="1:2" x14ac:dyDescent="0.35">
      <c r="A3" s="1" t="s">
        <v>2145</v>
      </c>
      <c r="B3" t="s">
        <v>2147</v>
      </c>
    </row>
    <row r="4" spans="1:2" x14ac:dyDescent="0.35">
      <c r="A4" s="2" t="s">
        <v>2150</v>
      </c>
      <c r="B4" s="3">
        <v>2.2463913782146887E-2</v>
      </c>
    </row>
    <row r="5" spans="1:2" x14ac:dyDescent="0.35">
      <c r="A5" s="2" t="s">
        <v>2151</v>
      </c>
      <c r="B5" s="3">
        <v>5.500149143398135E-2</v>
      </c>
    </row>
    <row r="6" spans="1:2" x14ac:dyDescent="0.35">
      <c r="A6" s="2" t="s">
        <v>2152</v>
      </c>
      <c r="B6" s="3">
        <v>1.1509979638683907E-4</v>
      </c>
    </row>
    <row r="7" spans="1:2" x14ac:dyDescent="0.35">
      <c r="A7" s="2" t="s">
        <v>2153</v>
      </c>
      <c r="B7" s="3">
        <v>0.46032947721996703</v>
      </c>
    </row>
    <row r="8" spans="1:2" x14ac:dyDescent="0.35">
      <c r="A8" s="2" t="s">
        <v>2154</v>
      </c>
      <c r="B8" s="3">
        <v>0.46209001776751785</v>
      </c>
    </row>
    <row r="9" spans="1:2" x14ac:dyDescent="0.35">
      <c r="A9" s="2" t="s">
        <v>2146</v>
      </c>
      <c r="B9" s="3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0F4F4-402A-40C1-A2DF-74189BF6251B}">
  <dimension ref="A3:B20"/>
  <sheetViews>
    <sheetView workbookViewId="0">
      <selection activeCell="J17" sqref="J17"/>
    </sheetView>
  </sheetViews>
  <sheetFormatPr defaultRowHeight="14.5" x14ac:dyDescent="0.35"/>
  <cols>
    <col min="1" max="1" width="24.81640625" bestFit="1" customWidth="1"/>
    <col min="2" max="2" width="28.26953125" bestFit="1" customWidth="1"/>
    <col min="6" max="6" width="12.36328125" bestFit="1" customWidth="1"/>
    <col min="7" max="7" width="25.1796875" bestFit="1" customWidth="1"/>
  </cols>
  <sheetData>
    <row r="3" spans="1:2" x14ac:dyDescent="0.35">
      <c r="A3" s="1" t="s">
        <v>2145</v>
      </c>
      <c r="B3" t="s">
        <v>2148</v>
      </c>
    </row>
    <row r="4" spans="1:2" x14ac:dyDescent="0.35">
      <c r="A4" s="2" t="s">
        <v>61</v>
      </c>
      <c r="B4">
        <v>200.06746031746033</v>
      </c>
    </row>
    <row r="5" spans="1:2" x14ac:dyDescent="0.35">
      <c r="A5" s="2" t="s">
        <v>14</v>
      </c>
      <c r="B5">
        <v>216.67906066536204</v>
      </c>
    </row>
    <row r="6" spans="1:2" x14ac:dyDescent="0.35">
      <c r="A6" s="2" t="s">
        <v>25</v>
      </c>
      <c r="B6">
        <v>222.45542806707854</v>
      </c>
    </row>
    <row r="7" spans="1:2" x14ac:dyDescent="0.35">
      <c r="A7" s="2" t="s">
        <v>21</v>
      </c>
      <c r="B7">
        <v>236.29252259654888</v>
      </c>
    </row>
    <row r="8" spans="1:2" x14ac:dyDescent="0.35">
      <c r="A8" s="2" t="s">
        <v>35</v>
      </c>
      <c r="B8">
        <v>236.60736196319019</v>
      </c>
    </row>
    <row r="9" spans="1:2" x14ac:dyDescent="0.35">
      <c r="A9" s="2" t="s">
        <v>305</v>
      </c>
      <c r="B9">
        <v>237.59740259740261</v>
      </c>
    </row>
    <row r="10" spans="1:2" x14ac:dyDescent="0.35">
      <c r="A10" s="2" t="s">
        <v>425</v>
      </c>
      <c r="B10">
        <v>238.69811320754718</v>
      </c>
    </row>
    <row r="11" spans="1:2" x14ac:dyDescent="0.35">
      <c r="A11" s="2" t="s">
        <v>38</v>
      </c>
      <c r="B11">
        <v>246.44884488448844</v>
      </c>
    </row>
    <row r="12" spans="1:2" x14ac:dyDescent="0.35">
      <c r="A12" s="2" t="s">
        <v>232</v>
      </c>
      <c r="B12">
        <v>262.3125</v>
      </c>
    </row>
    <row r="13" spans="1:2" x14ac:dyDescent="0.35">
      <c r="A13" s="2" t="s">
        <v>58</v>
      </c>
      <c r="B13">
        <v>263.31611893583727</v>
      </c>
    </row>
    <row r="14" spans="1:2" x14ac:dyDescent="0.35">
      <c r="A14" s="2" t="s">
        <v>31</v>
      </c>
      <c r="B14">
        <v>277.45434782608697</v>
      </c>
    </row>
    <row r="15" spans="1:2" x14ac:dyDescent="0.35">
      <c r="A15" s="2" t="s">
        <v>601</v>
      </c>
      <c r="B15">
        <v>278.96855345911951</v>
      </c>
    </row>
    <row r="16" spans="1:2" x14ac:dyDescent="0.35">
      <c r="A16" s="2" t="s">
        <v>203</v>
      </c>
      <c r="B16">
        <v>301.51301115241637</v>
      </c>
    </row>
    <row r="17" spans="1:2" x14ac:dyDescent="0.35">
      <c r="A17" s="2" t="s">
        <v>66</v>
      </c>
      <c r="B17">
        <v>304.83673469387753</v>
      </c>
    </row>
    <row r="18" spans="1:2" x14ac:dyDescent="0.35">
      <c r="A18" s="2" t="s">
        <v>189</v>
      </c>
      <c r="B18">
        <v>361.5</v>
      </c>
    </row>
    <row r="19" spans="1:2" x14ac:dyDescent="0.35">
      <c r="A19" s="2" t="s">
        <v>194</v>
      </c>
      <c r="B19">
        <v>397.21212121212119</v>
      </c>
    </row>
    <row r="20" spans="1:2" x14ac:dyDescent="0.35">
      <c r="A20" s="2" t="s">
        <v>2146</v>
      </c>
      <c r="B20">
        <v>250.58469871360867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5836A-7909-408D-A439-30C2656F10B2}">
  <sheetPr>
    <pageSetUpPr fitToPage="1"/>
  </sheetPr>
  <dimension ref="A1"/>
  <sheetViews>
    <sheetView tabSelected="1" workbookViewId="0">
      <selection activeCell="I40" sqref="I40"/>
    </sheetView>
  </sheetViews>
  <sheetFormatPr defaultRowHeight="14.5" x14ac:dyDescent="0.35"/>
  <sheetData/>
  <pageMargins left="0.25" right="0.25" top="0.75" bottom="0.75" header="0.3" footer="0.3"/>
  <pageSetup scale="76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Sheet4</vt:lpstr>
      <vt:lpstr>CO2 Emissions_Canada</vt:lpstr>
      <vt:lpstr>CO2_FUEL</vt:lpstr>
      <vt:lpstr>AVG_CO2_CAR</vt:lpstr>
      <vt:lpstr>Dashboards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Sumon</dc:creator>
  <cp:lastModifiedBy>Suman kumar Kirtonia</cp:lastModifiedBy>
  <cp:lastPrinted>2025-09-06T12:42:55Z</cp:lastPrinted>
  <dcterms:created xsi:type="dcterms:W3CDTF">2025-09-05T16:41:52Z</dcterms:created>
  <dcterms:modified xsi:type="dcterms:W3CDTF">2025-09-06T12:46:06Z</dcterms:modified>
</cp:coreProperties>
</file>