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Vidini\Nov\11 th\rework _\"/>
    </mc:Choice>
  </mc:AlternateContent>
  <xr:revisionPtr revIDLastSave="0" documentId="13_ncr:1_{D2579690-8377-4E1C-B9CF-8613D39982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co" sheetId="1" r:id="rId1"/>
    <sheet name="mark and spenc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1" l="1"/>
  <c r="C64" i="1"/>
  <c r="C65" i="2"/>
  <c r="C6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</calcChain>
</file>

<file path=xl/sharedStrings.xml><?xml version="1.0" encoding="utf-8"?>
<sst xmlns="http://schemas.openxmlformats.org/spreadsheetml/2006/main" count="40" uniqueCount="20">
  <si>
    <t>Date</t>
  </si>
  <si>
    <t>Adj Close</t>
  </si>
  <si>
    <t xml:space="preserve">Monthly Return </t>
  </si>
  <si>
    <t xml:space="preserve">Average </t>
  </si>
  <si>
    <t xml:space="preserve">Standard deviation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</si>
  <si>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</si>
  <si>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</si>
  <si>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</si>
  <si>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</si>
  <si>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</si>
  <si>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</si>
  <si>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</si>
  <si>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</si>
  <si>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</si>
  <si>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</si>
  <si>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</si>
  <si>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</si>
  <si>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</si>
  <si>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</si>
  <si>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Average monthly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</si>
</sst>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Tesco!$C$1:$C$2</c:f>
              <c:strCache>
                <c:ptCount val="2"/>
                <c:pt idx="0">
                  <c:v>Monthly Return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  <a:alpha val="6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Tesco!$A$3:$A$77</c:f>
              <c:strCache>
                <c:ptCount val="63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  <c:pt idx="24">
                  <c:v>01-01-2020</c:v>
                </c:pt>
                <c:pt idx="25">
                  <c:v>01-02-2020</c:v>
                </c:pt>
                <c:pt idx="26">
                  <c:v>01-03-2020</c:v>
                </c:pt>
                <c:pt idx="27">
                  <c:v>01-04-2020</c:v>
                </c:pt>
                <c:pt idx="28">
                  <c:v>01-05-2020</c:v>
                </c:pt>
                <c:pt idx="29">
                  <c:v>01-06-2020</c:v>
                </c:pt>
                <c:pt idx="30">
                  <c:v>01-07-2020</c:v>
                </c:pt>
                <c:pt idx="31">
                  <c:v>01-08-2020</c:v>
                </c:pt>
                <c:pt idx="32">
                  <c:v>01-09-2020</c:v>
                </c:pt>
                <c:pt idx="33">
                  <c:v>01-10-2020</c:v>
                </c:pt>
                <c:pt idx="34">
                  <c:v>01-11-2020</c:v>
                </c:pt>
                <c:pt idx="35">
                  <c:v>01-12-2020</c:v>
                </c:pt>
                <c:pt idx="36">
                  <c:v>01-01-2021</c:v>
                </c:pt>
                <c:pt idx="37">
                  <c:v>01-02-2021</c:v>
                </c:pt>
                <c:pt idx="38">
                  <c:v>01-03-2021</c:v>
                </c:pt>
                <c:pt idx="39">
                  <c:v>01-04-2021</c:v>
                </c:pt>
                <c:pt idx="40">
                  <c:v>01-05-2021</c:v>
                </c:pt>
                <c:pt idx="41">
                  <c:v>01-06-2021</c:v>
                </c:pt>
                <c:pt idx="42">
                  <c:v>01-07-2021</c:v>
                </c:pt>
                <c:pt idx="43">
                  <c:v>01-08-2021</c:v>
                </c:pt>
                <c:pt idx="44">
                  <c:v>01-09-2021</c:v>
                </c:pt>
                <c:pt idx="45">
                  <c:v>01-10-2021</c:v>
                </c:pt>
                <c:pt idx="46">
                  <c:v>01-11-2021</c:v>
                </c:pt>
                <c:pt idx="47">
                  <c:v>01-12-2021</c:v>
                </c:pt>
                <c:pt idx="48">
                  <c:v>01-01-2022</c:v>
                </c:pt>
                <c:pt idx="49">
                  <c:v>01-02-2022</c:v>
                </c:pt>
                <c:pt idx="50">
                  <c:v>01-03-2022</c:v>
                </c:pt>
                <c:pt idx="51">
                  <c:v>01-04-2022</c:v>
                </c:pt>
                <c:pt idx="52">
                  <c:v>01-05-2022</c:v>
                </c:pt>
                <c:pt idx="53">
                  <c:v>01-06-2022</c:v>
                </c:pt>
                <c:pt idx="54">
                  <c:v>01-07-2022</c:v>
                </c:pt>
                <c:pt idx="55">
                  <c:v>01-08-2022</c:v>
                </c:pt>
                <c:pt idx="56">
                  <c:v>01-09-2022</c:v>
                </c:pt>
                <c:pt idx="57">
                  <c:v>01-10-2022</c:v>
                </c:pt>
                <c:pt idx="58">
                  <c:v>01-11-2022</c:v>
                </c:pt>
                <c:pt idx="59">
                  <c:v>02-11-2022</c:v>
                </c:pt>
                <c:pt idx="61">
                  <c:v>Average </c:v>
                </c:pt>
                <c:pt idx="62">
                  <c:v>Standard deviation </c:v>
                </c:pt>
              </c:strCache>
            </c:strRef>
          </c:cat>
          <c:val>
            <c:numRef>
              <c:f>Tesco!$C$3:$C$77</c:f>
              <c:numCache>
                <c:formatCode>General</c:formatCode>
                <c:ptCount val="75"/>
                <c:pt idx="0">
                  <c:v>-0.22155699999999001</c:v>
                </c:pt>
                <c:pt idx="1">
                  <c:v>1.5955649999999935</c:v>
                </c:pt>
                <c:pt idx="2">
                  <c:v>-4.3434440000000052</c:v>
                </c:pt>
                <c:pt idx="3">
                  <c:v>26.592253999999997</c:v>
                </c:pt>
                <c:pt idx="4">
                  <c:v>8.6867520000000127</c:v>
                </c:pt>
                <c:pt idx="5">
                  <c:v>11.611039000000005</c:v>
                </c:pt>
                <c:pt idx="6">
                  <c:v>3.2171929999999804</c:v>
                </c:pt>
                <c:pt idx="7">
                  <c:v>-12.332472999999993</c:v>
                </c:pt>
                <c:pt idx="8">
                  <c:v>-5.9874880000000132</c:v>
                </c:pt>
                <c:pt idx="9">
                  <c:v>-23.681884999999994</c:v>
                </c:pt>
                <c:pt idx="10">
                  <c:v>-12.700835999999981</c:v>
                </c:pt>
                <c:pt idx="11">
                  <c:v>-6.7095340000000192</c:v>
                </c:pt>
                <c:pt idx="12">
                  <c:v>29.720230000000015</c:v>
                </c:pt>
                <c:pt idx="13">
                  <c:v>2.6117559999999855</c:v>
                </c:pt>
                <c:pt idx="14">
                  <c:v>5.4937429999999949</c:v>
                </c:pt>
                <c:pt idx="15">
                  <c:v>15.940873000000011</c:v>
                </c:pt>
                <c:pt idx="16">
                  <c:v>-21.074355999999995</c:v>
                </c:pt>
                <c:pt idx="17">
                  <c:v>3.7639000000000067</c:v>
                </c:pt>
                <c:pt idx="18">
                  <c:v>-3.1145170000000064</c:v>
                </c:pt>
                <c:pt idx="19">
                  <c:v>-3.7556460000000129</c:v>
                </c:pt>
                <c:pt idx="20">
                  <c:v>19.969284000000016</c:v>
                </c:pt>
                <c:pt idx="21">
                  <c:v>-5.3129729999999995</c:v>
                </c:pt>
                <c:pt idx="22">
                  <c:v>-2.8340760000000103</c:v>
                </c:pt>
                <c:pt idx="23">
                  <c:v>23.912185999999991</c:v>
                </c:pt>
                <c:pt idx="24">
                  <c:v>-7.6927489999999921</c:v>
                </c:pt>
                <c:pt idx="25">
                  <c:v>-17.053604000000007</c:v>
                </c:pt>
                <c:pt idx="26">
                  <c:v>0.27804600000001756</c:v>
                </c:pt>
                <c:pt idx="27">
                  <c:v>5.8390190000000075</c:v>
                </c:pt>
                <c:pt idx="28">
                  <c:v>-6.3024590000000273</c:v>
                </c:pt>
                <c:pt idx="29">
                  <c:v>5.8443300000000136</c:v>
                </c:pt>
                <c:pt idx="30">
                  <c:v>-10.485901000000013</c:v>
                </c:pt>
                <c:pt idx="31">
                  <c:v>1.5251770000000135</c:v>
                </c:pt>
                <c:pt idx="32">
                  <c:v>-5.9102019999999982</c:v>
                </c:pt>
                <c:pt idx="33">
                  <c:v>-6.6728820000000155</c:v>
                </c:pt>
                <c:pt idx="34">
                  <c:v>23.667236000000003</c:v>
                </c:pt>
                <c:pt idx="35">
                  <c:v>4.2558439999999962</c:v>
                </c:pt>
                <c:pt idx="36">
                  <c:v>7.7378690000000176</c:v>
                </c:pt>
                <c:pt idx="37">
                  <c:v>-59.897292999999991</c:v>
                </c:pt>
                <c:pt idx="38">
                  <c:v>38.155898999999977</c:v>
                </c:pt>
                <c:pt idx="39">
                  <c:v>-7.1970670000000041</c:v>
                </c:pt>
                <c:pt idx="40">
                  <c:v>2.0628660000000139</c:v>
                </c:pt>
                <c:pt idx="41">
                  <c:v>5.1099700000000041</c:v>
                </c:pt>
                <c:pt idx="42">
                  <c:v>9.4568480000000079</c:v>
                </c:pt>
                <c:pt idx="43">
                  <c:v>20.842636999999996</c:v>
                </c:pt>
                <c:pt idx="44">
                  <c:v>-1.7408149999999978</c:v>
                </c:pt>
                <c:pt idx="45">
                  <c:v>15.620208999999988</c:v>
                </c:pt>
                <c:pt idx="46">
                  <c:v>9.576751999999999</c:v>
                </c:pt>
                <c:pt idx="47">
                  <c:v>12.522612999999978</c:v>
                </c:pt>
                <c:pt idx="48">
                  <c:v>6.7612920000000258</c:v>
                </c:pt>
                <c:pt idx="49">
                  <c:v>-6.9041139999999928</c:v>
                </c:pt>
                <c:pt idx="50">
                  <c:v>-13.093994000000009</c:v>
                </c:pt>
                <c:pt idx="51">
                  <c:v>-3.8091739999999845</c:v>
                </c:pt>
                <c:pt idx="52">
                  <c:v>-12.379776000000021</c:v>
                </c:pt>
                <c:pt idx="53">
                  <c:v>3.9173279999999977</c:v>
                </c:pt>
                <c:pt idx="54">
                  <c:v>6.9627529999999922</c:v>
                </c:pt>
                <c:pt idx="55">
                  <c:v>-13.631285999999989</c:v>
                </c:pt>
                <c:pt idx="56">
                  <c:v>-41.089980999999995</c:v>
                </c:pt>
                <c:pt idx="57">
                  <c:v>8.1395410000000084</c:v>
                </c:pt>
                <c:pt idx="58">
                  <c:v>6.8583529999999939</c:v>
                </c:pt>
                <c:pt idx="59">
                  <c:v>-1</c:v>
                </c:pt>
                <c:pt idx="61">
                  <c:v>0.52198791666666677</c:v>
                </c:pt>
                <c:pt idx="62">
                  <c:v>15.660201070231475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D-466C-9F7A-93DCF181A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5664"/>
        <c:axId val="56131088"/>
      </c:lineChart>
      <c:catAx>
        <c:axId val="561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1088"/>
        <c:crosses val="autoZero"/>
        <c:auto val="1"/>
        <c:lblAlgn val="ctr"/>
        <c:lblOffset val="100"/>
        <c:noMultiLvlLbl val="0"/>
      </c:catAx>
      <c:valAx>
        <c:axId val="56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Return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 and spencer'!$C$1:$C$2</c:f>
              <c:strCache>
                <c:ptCount val="2"/>
                <c:pt idx="0">
                  <c:v>Monthly Return </c:v>
                </c:pt>
              </c:strCache>
            </c:strRef>
          </c:tx>
          <c:spPr>
            <a:ln w="28575" cap="rnd">
              <a:solidFill>
                <a:srgbClr val="C000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'mark and spencer'!$A$3:$A$65</c:f>
              <c:strCache>
                <c:ptCount val="63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  <c:pt idx="24">
                  <c:v>01-01-2020</c:v>
                </c:pt>
                <c:pt idx="25">
                  <c:v>01-02-2020</c:v>
                </c:pt>
                <c:pt idx="26">
                  <c:v>01-03-2020</c:v>
                </c:pt>
                <c:pt idx="27">
                  <c:v>01-04-2020</c:v>
                </c:pt>
                <c:pt idx="28">
                  <c:v>01-05-2020</c:v>
                </c:pt>
                <c:pt idx="29">
                  <c:v>01-06-2020</c:v>
                </c:pt>
                <c:pt idx="30">
                  <c:v>01-07-2020</c:v>
                </c:pt>
                <c:pt idx="31">
                  <c:v>01-08-2020</c:v>
                </c:pt>
                <c:pt idx="32">
                  <c:v>01-09-2020</c:v>
                </c:pt>
                <c:pt idx="33">
                  <c:v>01-10-2020</c:v>
                </c:pt>
                <c:pt idx="34">
                  <c:v>01-11-2020</c:v>
                </c:pt>
                <c:pt idx="35">
                  <c:v>01-12-2020</c:v>
                </c:pt>
                <c:pt idx="36">
                  <c:v>01-01-2021</c:v>
                </c:pt>
                <c:pt idx="37">
                  <c:v>01-02-2021</c:v>
                </c:pt>
                <c:pt idx="38">
                  <c:v>01-03-2021</c:v>
                </c:pt>
                <c:pt idx="39">
                  <c:v>01-04-2021</c:v>
                </c:pt>
                <c:pt idx="40">
                  <c:v>01-05-2021</c:v>
                </c:pt>
                <c:pt idx="41">
                  <c:v>01-06-2021</c:v>
                </c:pt>
                <c:pt idx="42">
                  <c:v>01-07-2021</c:v>
                </c:pt>
                <c:pt idx="43">
                  <c:v>01-08-2021</c:v>
                </c:pt>
                <c:pt idx="44">
                  <c:v>01-09-2021</c:v>
                </c:pt>
                <c:pt idx="45">
                  <c:v>01-10-2021</c:v>
                </c:pt>
                <c:pt idx="46">
                  <c:v>01-11-2021</c:v>
                </c:pt>
                <c:pt idx="47">
                  <c:v>01-12-2021</c:v>
                </c:pt>
                <c:pt idx="48">
                  <c:v>01-01-2022</c:v>
                </c:pt>
                <c:pt idx="49">
                  <c:v>01-02-2022</c:v>
                </c:pt>
                <c:pt idx="50">
                  <c:v>01-03-2022</c:v>
                </c:pt>
                <c:pt idx="51">
                  <c:v>01-04-2022</c:v>
                </c:pt>
                <c:pt idx="52">
                  <c:v>01-05-2022</c:v>
                </c:pt>
                <c:pt idx="53">
                  <c:v>01-06-2022</c:v>
                </c:pt>
                <c:pt idx="54">
                  <c:v>01-07-2022</c:v>
                </c:pt>
                <c:pt idx="55">
                  <c:v>01-08-2022</c:v>
                </c:pt>
                <c:pt idx="56">
                  <c:v>01-09-2022</c:v>
                </c:pt>
                <c:pt idx="57">
                  <c:v>01-10-2022</c:v>
                </c:pt>
                <c:pt idx="58">
                  <c:v>01-11-2022</c:v>
                </c:pt>
                <c:pt idx="59">
                  <c:v>02-11-2022</c:v>
                </c:pt>
                <c:pt idx="61">
                  <c:v>Average </c:v>
                </c:pt>
                <c:pt idx="62">
                  <c:v>Standard deviation </c:v>
                </c:pt>
              </c:strCache>
            </c:strRef>
          </c:cat>
          <c:val>
            <c:numRef>
              <c:f>'mark and spencer'!$C$3:$C$65</c:f>
              <c:numCache>
                <c:formatCode>General</c:formatCode>
                <c:ptCount val="63"/>
                <c:pt idx="0">
                  <c:v>-11.408355999999998</c:v>
                </c:pt>
                <c:pt idx="1">
                  <c:v>-4.8169249999999977</c:v>
                </c:pt>
                <c:pt idx="2">
                  <c:v>-21.464707000000004</c:v>
                </c:pt>
                <c:pt idx="3">
                  <c:v>14.788651000000016</c:v>
                </c:pt>
                <c:pt idx="4">
                  <c:v>-3.1267400000000123</c:v>
                </c:pt>
                <c:pt idx="5">
                  <c:v>19.771056999999985</c:v>
                </c:pt>
                <c:pt idx="6">
                  <c:v>11.355561000000023</c:v>
                </c:pt>
                <c:pt idx="7">
                  <c:v>-5.6337280000000192</c:v>
                </c:pt>
                <c:pt idx="8">
                  <c:v>-11.267608999999965</c:v>
                </c:pt>
                <c:pt idx="9">
                  <c:v>6.338042999999999</c:v>
                </c:pt>
                <c:pt idx="10">
                  <c:v>-2.9049370000000181</c:v>
                </c:pt>
                <c:pt idx="11">
                  <c:v>-35.075439999999986</c:v>
                </c:pt>
                <c:pt idx="12">
                  <c:v>37.457092000000017</c:v>
                </c:pt>
                <c:pt idx="13">
                  <c:v>-14.226547000000039</c:v>
                </c:pt>
                <c:pt idx="14">
                  <c:v>5.312515000000019</c:v>
                </c:pt>
                <c:pt idx="15">
                  <c:v>6.3028259999999818</c:v>
                </c:pt>
                <c:pt idx="16">
                  <c:v>-43.843077999999991</c:v>
                </c:pt>
                <c:pt idx="17">
                  <c:v>-7.4434970000000078</c:v>
                </c:pt>
                <c:pt idx="18">
                  <c:v>-2.7394099999999924</c:v>
                </c:pt>
                <c:pt idx="19">
                  <c:v>-15.311385999999999</c:v>
                </c:pt>
                <c:pt idx="20">
                  <c:v>-7.6312409999999886</c:v>
                </c:pt>
                <c:pt idx="21">
                  <c:v>-2.8861700000000212</c:v>
                </c:pt>
                <c:pt idx="22">
                  <c:v>12.571976000000006</c:v>
                </c:pt>
                <c:pt idx="23">
                  <c:v>23.355072000000007</c:v>
                </c:pt>
                <c:pt idx="24">
                  <c:v>-37.5</c:v>
                </c:pt>
                <c:pt idx="25">
                  <c:v>-17.600006000000008</c:v>
                </c:pt>
                <c:pt idx="26">
                  <c:v>-59.159995999999992</c:v>
                </c:pt>
                <c:pt idx="27">
                  <c:v>-7.1400000000000006</c:v>
                </c:pt>
                <c:pt idx="28">
                  <c:v>5.6600040000000007</c:v>
                </c:pt>
                <c:pt idx="29">
                  <c:v>1.2399979999999999</c:v>
                </c:pt>
                <c:pt idx="30">
                  <c:v>-4.0199970000000036</c:v>
                </c:pt>
                <c:pt idx="31">
                  <c:v>16.119995000000003</c:v>
                </c:pt>
                <c:pt idx="32">
                  <c:v>-13.580000999999996</c:v>
                </c:pt>
                <c:pt idx="33">
                  <c:v>-8.3799980000000005</c:v>
                </c:pt>
                <c:pt idx="34">
                  <c:v>36.610000999999997</c:v>
                </c:pt>
                <c:pt idx="35">
                  <c:v>10.550003000000004</c:v>
                </c:pt>
                <c:pt idx="36">
                  <c:v>5.25</c:v>
                </c:pt>
                <c:pt idx="37">
                  <c:v>0.34999099999998862</c:v>
                </c:pt>
                <c:pt idx="38">
                  <c:v>8.9500120000000152</c:v>
                </c:pt>
                <c:pt idx="39">
                  <c:v>7.1499939999999924</c:v>
                </c:pt>
                <c:pt idx="40">
                  <c:v>7.3999939999999924</c:v>
                </c:pt>
                <c:pt idx="41">
                  <c:v>-18.949996999999996</c:v>
                </c:pt>
                <c:pt idx="42">
                  <c:v>-10.949996999999996</c:v>
                </c:pt>
                <c:pt idx="43">
                  <c:v>44</c:v>
                </c:pt>
                <c:pt idx="44">
                  <c:v>4</c:v>
                </c:pt>
                <c:pt idx="45">
                  <c:v>0.10000600000000759</c:v>
                </c:pt>
                <c:pt idx="46">
                  <c:v>52.599990999999989</c:v>
                </c:pt>
                <c:pt idx="47">
                  <c:v>-4.8000030000000038</c:v>
                </c:pt>
                <c:pt idx="48">
                  <c:v>-13.599990999999989</c:v>
                </c:pt>
                <c:pt idx="49">
                  <c:v>-43</c:v>
                </c:pt>
                <c:pt idx="50">
                  <c:v>-20.100006000000008</c:v>
                </c:pt>
                <c:pt idx="51">
                  <c:v>-16.949996999999996</c:v>
                </c:pt>
                <c:pt idx="52">
                  <c:v>12.100006000000008</c:v>
                </c:pt>
                <c:pt idx="53">
                  <c:v>-14.350006000000008</c:v>
                </c:pt>
                <c:pt idx="54">
                  <c:v>5.9499969999999962</c:v>
                </c:pt>
                <c:pt idx="55">
                  <c:v>-19.549994999999996</c:v>
                </c:pt>
                <c:pt idx="56">
                  <c:v>-23.220001999999994</c:v>
                </c:pt>
                <c:pt idx="57">
                  <c:v>6.8199999999999932</c:v>
                </c:pt>
                <c:pt idx="58">
                  <c:v>5.3000030000000038</c:v>
                </c:pt>
                <c:pt idx="59">
                  <c:v>0.39999399999999241</c:v>
                </c:pt>
                <c:pt idx="61">
                  <c:v>-2.5804496833333315</c:v>
                </c:pt>
                <c:pt idx="62">
                  <c:v>20.122441125273543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5-4904-832A-8BF74D54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3504"/>
        <c:axId val="43041856"/>
      </c:lineChart>
      <c:catAx>
        <c:axId val="43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1856"/>
        <c:crosses val="autoZero"/>
        <c:auto val="1"/>
        <c:lblAlgn val="ctr"/>
        <c:lblOffset val="100"/>
        <c:noMultiLvlLbl val="0"/>
      </c:catAx>
      <c:valAx>
        <c:axId val="430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6</xdr:row>
      <xdr:rowOff>83820</xdr:rowOff>
    </xdr:from>
    <xdr:to>
      <xdr:col>12</xdr:col>
      <xdr:colOff>480060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FAF0C-3C42-26A1-89DF-963065714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6</xdr:row>
      <xdr:rowOff>76200</xdr:rowOff>
    </xdr:from>
    <xdr:to>
      <xdr:col>12</xdr:col>
      <xdr:colOff>525780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DE4E9-5384-305B-A60C-AC84486C5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topLeftCell="A52" workbookViewId="0">
      <selection activeCell="O61" sqref="O61"/>
    </sheetView>
  </sheetViews>
  <sheetFormatPr defaultRowHeight="14.4" x14ac:dyDescent="0.3"/>
  <cols>
    <col min="1" max="1" width="12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43070</v>
      </c>
      <c r="B2">
        <v>185.480728</v>
      </c>
    </row>
    <row r="3" spans="1:3" x14ac:dyDescent="0.3">
      <c r="A3" s="1">
        <v>43101</v>
      </c>
      <c r="B3">
        <v>185.25917100000001</v>
      </c>
      <c r="C3">
        <f>B3-B2</f>
        <v>-0.22155699999999001</v>
      </c>
    </row>
    <row r="4" spans="1:3" x14ac:dyDescent="0.3">
      <c r="A4" s="1">
        <v>43132</v>
      </c>
      <c r="B4">
        <v>186.854736</v>
      </c>
      <c r="C4">
        <f t="shared" ref="C4:C62" si="0">B4-B3</f>
        <v>1.5955649999999935</v>
      </c>
    </row>
    <row r="5" spans="1:3" x14ac:dyDescent="0.3">
      <c r="A5" s="1">
        <v>43160</v>
      </c>
      <c r="B5">
        <v>182.511292</v>
      </c>
      <c r="C5">
        <f t="shared" si="0"/>
        <v>-4.3434440000000052</v>
      </c>
    </row>
    <row r="6" spans="1:3" x14ac:dyDescent="0.3">
      <c r="A6" s="1">
        <v>43191</v>
      </c>
      <c r="B6">
        <v>209.10354599999999</v>
      </c>
      <c r="C6">
        <f t="shared" si="0"/>
        <v>26.592253999999997</v>
      </c>
    </row>
    <row r="7" spans="1:3" x14ac:dyDescent="0.3">
      <c r="A7" s="1">
        <v>43221</v>
      </c>
      <c r="B7">
        <v>217.79029800000001</v>
      </c>
      <c r="C7">
        <f t="shared" si="0"/>
        <v>8.6867520000000127</v>
      </c>
    </row>
    <row r="8" spans="1:3" x14ac:dyDescent="0.3">
      <c r="A8" s="1">
        <v>43252</v>
      </c>
      <c r="B8">
        <v>229.40133700000001</v>
      </c>
      <c r="C8">
        <f t="shared" si="0"/>
        <v>11.611039000000005</v>
      </c>
    </row>
    <row r="9" spans="1:3" x14ac:dyDescent="0.3">
      <c r="A9" s="1">
        <v>43282</v>
      </c>
      <c r="B9">
        <v>232.61852999999999</v>
      </c>
      <c r="C9">
        <f t="shared" si="0"/>
        <v>3.2171929999999804</v>
      </c>
    </row>
    <row r="10" spans="1:3" x14ac:dyDescent="0.3">
      <c r="A10" s="1">
        <v>43313</v>
      </c>
      <c r="B10">
        <v>220.286057</v>
      </c>
      <c r="C10">
        <f t="shared" si="0"/>
        <v>-12.332472999999993</v>
      </c>
    </row>
    <row r="11" spans="1:3" x14ac:dyDescent="0.3">
      <c r="A11" s="1">
        <v>43344</v>
      </c>
      <c r="B11">
        <v>214.29856899999999</v>
      </c>
      <c r="C11">
        <f t="shared" si="0"/>
        <v>-5.9874880000000132</v>
      </c>
    </row>
    <row r="12" spans="1:3" x14ac:dyDescent="0.3">
      <c r="A12" s="1">
        <v>43374</v>
      </c>
      <c r="B12">
        <v>190.61668399999999</v>
      </c>
      <c r="C12">
        <f t="shared" si="0"/>
        <v>-23.681884999999994</v>
      </c>
    </row>
    <row r="13" spans="1:3" x14ac:dyDescent="0.3">
      <c r="A13" s="1">
        <v>43405</v>
      </c>
      <c r="B13">
        <v>177.91584800000001</v>
      </c>
      <c r="C13">
        <f t="shared" si="0"/>
        <v>-12.700835999999981</v>
      </c>
    </row>
    <row r="14" spans="1:3" x14ac:dyDescent="0.3">
      <c r="A14" s="1">
        <v>43435</v>
      </c>
      <c r="B14">
        <v>171.20631399999999</v>
      </c>
      <c r="C14">
        <f t="shared" si="0"/>
        <v>-6.7095340000000192</v>
      </c>
    </row>
    <row r="15" spans="1:3" x14ac:dyDescent="0.3">
      <c r="A15" s="1">
        <v>43466</v>
      </c>
      <c r="B15">
        <v>200.92654400000001</v>
      </c>
      <c r="C15">
        <f t="shared" si="0"/>
        <v>29.720230000000015</v>
      </c>
    </row>
    <row r="16" spans="1:3" x14ac:dyDescent="0.3">
      <c r="A16" s="1">
        <v>43497</v>
      </c>
      <c r="B16">
        <v>203.53829999999999</v>
      </c>
      <c r="C16">
        <f t="shared" si="0"/>
        <v>2.6117559999999855</v>
      </c>
    </row>
    <row r="17" spans="1:3" x14ac:dyDescent="0.3">
      <c r="A17" s="1">
        <v>43525</v>
      </c>
      <c r="B17">
        <v>209.03204299999999</v>
      </c>
      <c r="C17">
        <f t="shared" si="0"/>
        <v>5.4937429999999949</v>
      </c>
    </row>
    <row r="18" spans="1:3" x14ac:dyDescent="0.3">
      <c r="A18" s="1">
        <v>43556</v>
      </c>
      <c r="B18">
        <v>224.972916</v>
      </c>
      <c r="C18">
        <f t="shared" si="0"/>
        <v>15.940873000000011</v>
      </c>
    </row>
    <row r="19" spans="1:3" x14ac:dyDescent="0.3">
      <c r="A19" s="1">
        <v>43586</v>
      </c>
      <c r="B19">
        <v>203.89856</v>
      </c>
      <c r="C19">
        <f t="shared" si="0"/>
        <v>-21.074355999999995</v>
      </c>
    </row>
    <row r="20" spans="1:3" x14ac:dyDescent="0.3">
      <c r="A20" s="1">
        <v>43617</v>
      </c>
      <c r="B20">
        <v>207.66246000000001</v>
      </c>
      <c r="C20">
        <f t="shared" si="0"/>
        <v>3.7639000000000067</v>
      </c>
    </row>
    <row r="21" spans="1:3" x14ac:dyDescent="0.3">
      <c r="A21" s="1">
        <v>43647</v>
      </c>
      <c r="B21">
        <v>204.547943</v>
      </c>
      <c r="C21">
        <f t="shared" si="0"/>
        <v>-3.1145170000000064</v>
      </c>
    </row>
    <row r="22" spans="1:3" x14ac:dyDescent="0.3">
      <c r="A22" s="1">
        <v>43678</v>
      </c>
      <c r="B22">
        <v>200.79229699999999</v>
      </c>
      <c r="C22">
        <f t="shared" si="0"/>
        <v>-3.7556460000000129</v>
      </c>
    </row>
    <row r="23" spans="1:3" x14ac:dyDescent="0.3">
      <c r="A23" s="1">
        <v>43709</v>
      </c>
      <c r="B23">
        <v>220.76158100000001</v>
      </c>
      <c r="C23">
        <f t="shared" si="0"/>
        <v>19.969284000000016</v>
      </c>
    </row>
    <row r="24" spans="1:3" x14ac:dyDescent="0.3">
      <c r="A24" s="1">
        <v>43739</v>
      </c>
      <c r="B24">
        <v>215.44860800000001</v>
      </c>
      <c r="C24">
        <f t="shared" si="0"/>
        <v>-5.3129729999999995</v>
      </c>
    </row>
    <row r="25" spans="1:3" x14ac:dyDescent="0.3">
      <c r="A25" s="1">
        <v>43770</v>
      </c>
      <c r="B25">
        <v>212.614532</v>
      </c>
      <c r="C25">
        <f t="shared" si="0"/>
        <v>-2.8340760000000103</v>
      </c>
    </row>
    <row r="26" spans="1:3" x14ac:dyDescent="0.3">
      <c r="A26" s="1">
        <v>43800</v>
      </c>
      <c r="B26">
        <v>236.52671799999999</v>
      </c>
      <c r="C26">
        <f t="shared" si="0"/>
        <v>23.912185999999991</v>
      </c>
    </row>
    <row r="27" spans="1:3" x14ac:dyDescent="0.3">
      <c r="A27" s="1">
        <v>43831</v>
      </c>
      <c r="B27">
        <v>228.833969</v>
      </c>
      <c r="C27">
        <f t="shared" si="0"/>
        <v>-7.6927489999999921</v>
      </c>
    </row>
    <row r="28" spans="1:3" x14ac:dyDescent="0.3">
      <c r="A28" s="1">
        <v>43862</v>
      </c>
      <c r="B28">
        <v>211.78036499999999</v>
      </c>
      <c r="C28">
        <f t="shared" si="0"/>
        <v>-17.053604000000007</v>
      </c>
    </row>
    <row r="29" spans="1:3" x14ac:dyDescent="0.3">
      <c r="A29" s="1">
        <v>43891</v>
      </c>
      <c r="B29">
        <v>212.05841100000001</v>
      </c>
      <c r="C29">
        <f t="shared" si="0"/>
        <v>0.27804600000001756</v>
      </c>
    </row>
    <row r="30" spans="1:3" x14ac:dyDescent="0.3">
      <c r="A30" s="1">
        <v>43922</v>
      </c>
      <c r="B30">
        <v>217.89743000000001</v>
      </c>
      <c r="C30">
        <f t="shared" si="0"/>
        <v>5.8390190000000075</v>
      </c>
    </row>
    <row r="31" spans="1:3" x14ac:dyDescent="0.3">
      <c r="A31" s="1">
        <v>43952</v>
      </c>
      <c r="B31">
        <v>211.59497099999999</v>
      </c>
      <c r="C31">
        <f t="shared" si="0"/>
        <v>-6.3024590000000273</v>
      </c>
    </row>
    <row r="32" spans="1:3" x14ac:dyDescent="0.3">
      <c r="A32" s="1">
        <v>43983</v>
      </c>
      <c r="B32">
        <v>217.439301</v>
      </c>
      <c r="C32">
        <f t="shared" si="0"/>
        <v>5.8443300000000136</v>
      </c>
    </row>
    <row r="33" spans="1:3" x14ac:dyDescent="0.3">
      <c r="A33" s="1">
        <v>44013</v>
      </c>
      <c r="B33">
        <v>206.95339999999999</v>
      </c>
      <c r="C33">
        <f t="shared" si="0"/>
        <v>-10.485901000000013</v>
      </c>
    </row>
    <row r="34" spans="1:3" x14ac:dyDescent="0.3">
      <c r="A34" s="1">
        <v>44044</v>
      </c>
      <c r="B34">
        <v>208.478577</v>
      </c>
      <c r="C34">
        <f t="shared" si="0"/>
        <v>1.5251770000000135</v>
      </c>
    </row>
    <row r="35" spans="1:3" x14ac:dyDescent="0.3">
      <c r="A35" s="1">
        <v>44075</v>
      </c>
      <c r="B35">
        <v>202.568375</v>
      </c>
      <c r="C35">
        <f t="shared" si="0"/>
        <v>-5.9102019999999982</v>
      </c>
    </row>
    <row r="36" spans="1:3" x14ac:dyDescent="0.3">
      <c r="A36" s="1">
        <v>44105</v>
      </c>
      <c r="B36">
        <v>195.89549299999999</v>
      </c>
      <c r="C36">
        <f t="shared" si="0"/>
        <v>-6.6728820000000155</v>
      </c>
    </row>
    <row r="37" spans="1:3" x14ac:dyDescent="0.3">
      <c r="A37" s="1">
        <v>44136</v>
      </c>
      <c r="B37">
        <v>219.56272899999999</v>
      </c>
      <c r="C37">
        <f t="shared" si="0"/>
        <v>23.667236000000003</v>
      </c>
    </row>
    <row r="38" spans="1:3" x14ac:dyDescent="0.3">
      <c r="A38" s="1">
        <v>44166</v>
      </c>
      <c r="B38">
        <v>223.81857299999999</v>
      </c>
      <c r="C38">
        <f t="shared" si="0"/>
        <v>4.2558439999999962</v>
      </c>
    </row>
    <row r="39" spans="1:3" x14ac:dyDescent="0.3">
      <c r="A39" s="1">
        <v>44197</v>
      </c>
      <c r="B39">
        <v>231.556442</v>
      </c>
      <c r="C39">
        <f t="shared" si="0"/>
        <v>7.7378690000000176</v>
      </c>
    </row>
    <row r="40" spans="1:3" x14ac:dyDescent="0.3">
      <c r="A40" s="1">
        <v>44228</v>
      </c>
      <c r="B40">
        <v>171.65914900000001</v>
      </c>
      <c r="C40">
        <f t="shared" si="0"/>
        <v>-59.897292999999991</v>
      </c>
    </row>
    <row r="41" spans="1:3" x14ac:dyDescent="0.3">
      <c r="A41" s="1">
        <v>44256</v>
      </c>
      <c r="B41">
        <v>209.81504799999999</v>
      </c>
      <c r="C41">
        <f t="shared" si="0"/>
        <v>38.155898999999977</v>
      </c>
    </row>
    <row r="42" spans="1:3" x14ac:dyDescent="0.3">
      <c r="A42" s="1">
        <v>44287</v>
      </c>
      <c r="B42">
        <v>202.61798099999999</v>
      </c>
      <c r="C42">
        <f t="shared" si="0"/>
        <v>-7.1970670000000041</v>
      </c>
    </row>
    <row r="43" spans="1:3" x14ac:dyDescent="0.3">
      <c r="A43" s="1">
        <v>44317</v>
      </c>
      <c r="B43">
        <v>204.680847</v>
      </c>
      <c r="C43">
        <f t="shared" si="0"/>
        <v>2.0628660000000139</v>
      </c>
    </row>
    <row r="44" spans="1:3" x14ac:dyDescent="0.3">
      <c r="A44" s="1">
        <v>44348</v>
      </c>
      <c r="B44">
        <v>209.790817</v>
      </c>
      <c r="C44">
        <f t="shared" si="0"/>
        <v>5.1099700000000041</v>
      </c>
    </row>
    <row r="45" spans="1:3" x14ac:dyDescent="0.3">
      <c r="A45" s="1">
        <v>44378</v>
      </c>
      <c r="B45">
        <v>219.24766500000001</v>
      </c>
      <c r="C45">
        <f t="shared" si="0"/>
        <v>9.4568480000000079</v>
      </c>
    </row>
    <row r="46" spans="1:3" x14ac:dyDescent="0.3">
      <c r="A46" s="1">
        <v>44409</v>
      </c>
      <c r="B46">
        <v>240.09030200000001</v>
      </c>
      <c r="C46">
        <f t="shared" si="0"/>
        <v>20.842636999999996</v>
      </c>
    </row>
    <row r="47" spans="1:3" x14ac:dyDescent="0.3">
      <c r="A47" s="1">
        <v>44440</v>
      </c>
      <c r="B47">
        <v>238.34948700000001</v>
      </c>
      <c r="C47">
        <f t="shared" si="0"/>
        <v>-1.7408149999999978</v>
      </c>
    </row>
    <row r="48" spans="1:3" x14ac:dyDescent="0.3">
      <c r="A48" s="1">
        <v>44470</v>
      </c>
      <c r="B48">
        <v>253.969696</v>
      </c>
      <c r="C48">
        <f t="shared" si="0"/>
        <v>15.620208999999988</v>
      </c>
    </row>
    <row r="49" spans="1:10" x14ac:dyDescent="0.3">
      <c r="A49" s="1">
        <v>44501</v>
      </c>
      <c r="B49">
        <v>263.546448</v>
      </c>
      <c r="C49">
        <f t="shared" si="0"/>
        <v>9.576751999999999</v>
      </c>
    </row>
    <row r="50" spans="1:10" x14ac:dyDescent="0.3">
      <c r="A50" s="1">
        <v>44531</v>
      </c>
      <c r="B50">
        <v>276.06906099999998</v>
      </c>
      <c r="C50">
        <f t="shared" si="0"/>
        <v>12.522612999999978</v>
      </c>
    </row>
    <row r="51" spans="1:10" x14ac:dyDescent="0.3">
      <c r="A51" s="1">
        <v>44562</v>
      </c>
      <c r="B51">
        <v>282.830353</v>
      </c>
      <c r="C51">
        <f t="shared" si="0"/>
        <v>6.7612920000000258</v>
      </c>
    </row>
    <row r="52" spans="1:10" x14ac:dyDescent="0.3">
      <c r="A52" s="1">
        <v>44593</v>
      </c>
      <c r="B52">
        <v>275.92623900000001</v>
      </c>
      <c r="C52">
        <f t="shared" si="0"/>
        <v>-6.9041139999999928</v>
      </c>
    </row>
    <row r="53" spans="1:10" x14ac:dyDescent="0.3">
      <c r="A53" s="1">
        <v>44621</v>
      </c>
      <c r="B53">
        <v>262.832245</v>
      </c>
      <c r="C53">
        <f t="shared" si="0"/>
        <v>-13.093994000000009</v>
      </c>
    </row>
    <row r="54" spans="1:10" x14ac:dyDescent="0.3">
      <c r="A54" s="1">
        <v>44652</v>
      </c>
      <c r="B54">
        <v>259.02307100000002</v>
      </c>
      <c r="C54">
        <f t="shared" si="0"/>
        <v>-3.8091739999999845</v>
      </c>
    </row>
    <row r="55" spans="1:10" x14ac:dyDescent="0.3">
      <c r="A55" s="1">
        <v>44682</v>
      </c>
      <c r="B55">
        <v>246.64329499999999</v>
      </c>
      <c r="C55">
        <f t="shared" si="0"/>
        <v>-12.379776000000021</v>
      </c>
    </row>
    <row r="56" spans="1:10" x14ac:dyDescent="0.3">
      <c r="A56" s="1">
        <v>44713</v>
      </c>
      <c r="B56">
        <v>250.56062299999999</v>
      </c>
      <c r="C56">
        <f t="shared" si="0"/>
        <v>3.9173279999999977</v>
      </c>
    </row>
    <row r="57" spans="1:10" x14ac:dyDescent="0.3">
      <c r="A57" s="1">
        <v>44743</v>
      </c>
      <c r="B57">
        <v>257.52337599999998</v>
      </c>
      <c r="C57">
        <f t="shared" si="0"/>
        <v>6.9627529999999922</v>
      </c>
    </row>
    <row r="58" spans="1:10" x14ac:dyDescent="0.3">
      <c r="A58" s="1">
        <v>44774</v>
      </c>
      <c r="B58">
        <v>243.89209</v>
      </c>
      <c r="C58">
        <f t="shared" si="0"/>
        <v>-13.631285999999989</v>
      </c>
    </row>
    <row r="59" spans="1:10" x14ac:dyDescent="0.3">
      <c r="A59" s="1">
        <v>44805</v>
      </c>
      <c r="B59">
        <v>202.802109</v>
      </c>
      <c r="C59">
        <f t="shared" si="0"/>
        <v>-41.089980999999995</v>
      </c>
    </row>
    <row r="60" spans="1:10" x14ac:dyDescent="0.3">
      <c r="A60" s="1">
        <v>44835</v>
      </c>
      <c r="B60">
        <v>210.94165000000001</v>
      </c>
      <c r="C60">
        <f t="shared" si="0"/>
        <v>8.1395410000000084</v>
      </c>
    </row>
    <row r="61" spans="1:10" ht="15" thickBot="1" x14ac:dyDescent="0.35">
      <c r="A61" s="1">
        <v>44866</v>
      </c>
      <c r="B61">
        <v>217.800003</v>
      </c>
      <c r="C61">
        <f t="shared" si="0"/>
        <v>6.8583529999999939</v>
      </c>
    </row>
    <row r="62" spans="1:10" x14ac:dyDescent="0.3">
      <c r="A62" s="1">
        <v>44867</v>
      </c>
      <c r="B62">
        <v>216.800003</v>
      </c>
      <c r="C62">
        <f t="shared" si="0"/>
        <v>-1</v>
      </c>
      <c r="I62" s="5" t="s">
        <v>19</v>
      </c>
      <c r="J62" s="5"/>
    </row>
    <row r="64" spans="1:10" ht="15.6" x14ac:dyDescent="0.3">
      <c r="A64" s="2" t="s">
        <v>3</v>
      </c>
      <c r="C64">
        <f>AVERAGE(C3:C62)</f>
        <v>0.52198791666666677</v>
      </c>
      <c r="I64" t="s">
        <v>5</v>
      </c>
      <c r="J64">
        <v>0.52198791666666677</v>
      </c>
    </row>
    <row r="65" spans="1:10" x14ac:dyDescent="0.3">
      <c r="A65" s="3" t="s">
        <v>4</v>
      </c>
      <c r="C65">
        <f>STDEV(C3:C62)</f>
        <v>15.660201070231475</v>
      </c>
      <c r="I65" t="s">
        <v>6</v>
      </c>
      <c r="J65">
        <v>2.0217232647755354</v>
      </c>
    </row>
    <row r="66" spans="1:10" x14ac:dyDescent="0.3">
      <c r="I66" t="s">
        <v>7</v>
      </c>
      <c r="J66">
        <v>1.5603710000000035</v>
      </c>
    </row>
    <row r="67" spans="1:10" x14ac:dyDescent="0.3">
      <c r="I67" t="s">
        <v>8</v>
      </c>
      <c r="J67" t="e">
        <v>#N/A</v>
      </c>
    </row>
    <row r="68" spans="1:10" x14ac:dyDescent="0.3">
      <c r="I68" t="s">
        <v>9</v>
      </c>
      <c r="J68">
        <v>15.660201070231475</v>
      </c>
    </row>
    <row r="69" spans="1:10" x14ac:dyDescent="0.3">
      <c r="I69" t="s">
        <v>10</v>
      </c>
      <c r="J69">
        <v>245.24189756007902</v>
      </c>
    </row>
    <row r="70" spans="1:10" x14ac:dyDescent="0.3">
      <c r="I70" t="s">
        <v>11</v>
      </c>
      <c r="J70">
        <v>3.5335625888000757</v>
      </c>
    </row>
    <row r="71" spans="1:10" x14ac:dyDescent="0.3">
      <c r="I71" t="s">
        <v>12</v>
      </c>
      <c r="J71">
        <v>-0.85767429894514724</v>
      </c>
    </row>
    <row r="72" spans="1:10" x14ac:dyDescent="0.3">
      <c r="I72" t="s">
        <v>13</v>
      </c>
      <c r="J72">
        <v>98.053191999999967</v>
      </c>
    </row>
    <row r="73" spans="1:10" x14ac:dyDescent="0.3">
      <c r="I73" t="s">
        <v>14</v>
      </c>
      <c r="J73">
        <v>-59.897292999999991</v>
      </c>
    </row>
    <row r="74" spans="1:10" x14ac:dyDescent="0.3">
      <c r="I74" t="s">
        <v>15</v>
      </c>
      <c r="J74">
        <v>38.155898999999977</v>
      </c>
    </row>
    <row r="75" spans="1:10" x14ac:dyDescent="0.3">
      <c r="I75" t="s">
        <v>16</v>
      </c>
      <c r="J75">
        <v>31.319275000000005</v>
      </c>
    </row>
    <row r="76" spans="1:10" x14ac:dyDescent="0.3">
      <c r="I76" t="s">
        <v>17</v>
      </c>
      <c r="J76">
        <v>60</v>
      </c>
    </row>
    <row r="77" spans="1:10" ht="15" thickBot="1" x14ac:dyDescent="0.35">
      <c r="I77" s="4" t="s">
        <v>18</v>
      </c>
      <c r="J77" s="4">
        <v>4.0454589085893717</v>
      </c>
    </row>
  </sheetData>
  <mergeCells count="1">
    <mergeCell ref="I62:J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ECC3-D275-4DE9-B4F9-1087F36FFEE4}">
  <dimension ref="A1:G65"/>
  <sheetViews>
    <sheetView topLeftCell="A10" workbookViewId="0">
      <selection activeCell="P9" sqref="P9"/>
    </sheetView>
  </sheetViews>
  <sheetFormatPr defaultRowHeight="14.4" x14ac:dyDescent="0.3"/>
  <cols>
    <col min="1" max="1" width="11.44140625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s="1">
        <v>43070</v>
      </c>
      <c r="B2">
        <v>266.02697799999999</v>
      </c>
    </row>
    <row r="3" spans="1:7" x14ac:dyDescent="0.3">
      <c r="A3" s="1">
        <v>43101</v>
      </c>
      <c r="B3">
        <v>254.61862199999999</v>
      </c>
      <c r="C3">
        <f>B3-B2</f>
        <v>-11.408355999999998</v>
      </c>
    </row>
    <row r="4" spans="1:7" ht="15" thickBot="1" x14ac:dyDescent="0.35">
      <c r="A4" s="1">
        <v>43132</v>
      </c>
      <c r="B4">
        <v>249.80169699999999</v>
      </c>
      <c r="C4">
        <f t="shared" ref="C4:C62" si="0">B4-B3</f>
        <v>-4.8169249999999977</v>
      </c>
    </row>
    <row r="5" spans="1:7" x14ac:dyDescent="0.3">
      <c r="A5" s="1">
        <v>43160</v>
      </c>
      <c r="B5">
        <v>228.33698999999999</v>
      </c>
      <c r="C5">
        <f t="shared" si="0"/>
        <v>-21.464707000000004</v>
      </c>
      <c r="F5" s="5" t="s">
        <v>19</v>
      </c>
      <c r="G5" s="5"/>
    </row>
    <row r="6" spans="1:7" x14ac:dyDescent="0.3">
      <c r="A6" s="1">
        <v>43191</v>
      </c>
      <c r="B6">
        <v>243.125641</v>
      </c>
      <c r="C6">
        <f t="shared" si="0"/>
        <v>14.788651000000016</v>
      </c>
    </row>
    <row r="7" spans="1:7" x14ac:dyDescent="0.3">
      <c r="A7" s="1">
        <v>43221</v>
      </c>
      <c r="B7">
        <v>239.99890099999999</v>
      </c>
      <c r="C7">
        <f t="shared" si="0"/>
        <v>-3.1267400000000123</v>
      </c>
      <c r="F7" t="s">
        <v>5</v>
      </c>
      <c r="G7">
        <v>-2.5804496833333315</v>
      </c>
    </row>
    <row r="8" spans="1:7" x14ac:dyDescent="0.3">
      <c r="A8" s="1">
        <v>43252</v>
      </c>
      <c r="B8">
        <v>259.76995799999997</v>
      </c>
      <c r="C8">
        <f t="shared" si="0"/>
        <v>19.771056999999985</v>
      </c>
      <c r="F8" t="s">
        <v>6</v>
      </c>
      <c r="G8">
        <v>2.5977959787741223</v>
      </c>
    </row>
    <row r="9" spans="1:7" x14ac:dyDescent="0.3">
      <c r="A9" s="1">
        <v>43282</v>
      </c>
      <c r="B9">
        <v>271.125519</v>
      </c>
      <c r="C9">
        <f t="shared" si="0"/>
        <v>11.355561000000023</v>
      </c>
      <c r="F9" t="s">
        <v>7</v>
      </c>
      <c r="G9">
        <v>-2.8955535000000197</v>
      </c>
    </row>
    <row r="10" spans="1:7" x14ac:dyDescent="0.3">
      <c r="A10" s="1">
        <v>43313</v>
      </c>
      <c r="B10">
        <v>265.49179099999998</v>
      </c>
      <c r="C10">
        <f t="shared" si="0"/>
        <v>-5.6337280000000192</v>
      </c>
      <c r="F10" t="s">
        <v>8</v>
      </c>
      <c r="G10" t="e">
        <v>#N/A</v>
      </c>
    </row>
    <row r="11" spans="1:7" x14ac:dyDescent="0.3">
      <c r="A11" s="1">
        <v>43344</v>
      </c>
      <c r="B11">
        <v>254.22418200000001</v>
      </c>
      <c r="C11">
        <f t="shared" si="0"/>
        <v>-11.267608999999965</v>
      </c>
      <c r="F11" t="s">
        <v>9</v>
      </c>
      <c r="G11">
        <v>20.122441125273543</v>
      </c>
    </row>
    <row r="12" spans="1:7" x14ac:dyDescent="0.3">
      <c r="A12" s="1">
        <v>43374</v>
      </c>
      <c r="B12">
        <v>260.56222500000001</v>
      </c>
      <c r="C12">
        <f t="shared" si="0"/>
        <v>6.338042999999999</v>
      </c>
      <c r="F12" t="s">
        <v>10</v>
      </c>
      <c r="G12">
        <v>404.91263684009999</v>
      </c>
    </row>
    <row r="13" spans="1:7" x14ac:dyDescent="0.3">
      <c r="A13" s="1">
        <v>43405</v>
      </c>
      <c r="B13">
        <v>257.65728799999999</v>
      </c>
      <c r="C13">
        <f t="shared" si="0"/>
        <v>-2.9049370000000181</v>
      </c>
      <c r="F13" t="s">
        <v>11</v>
      </c>
      <c r="G13">
        <v>1.3334578970454003</v>
      </c>
    </row>
    <row r="14" spans="1:7" x14ac:dyDescent="0.3">
      <c r="A14" s="1">
        <v>43435</v>
      </c>
      <c r="B14">
        <v>222.58184800000001</v>
      </c>
      <c r="C14">
        <f t="shared" si="0"/>
        <v>-35.075439999999986</v>
      </c>
      <c r="F14" t="s">
        <v>12</v>
      </c>
      <c r="G14">
        <v>2.7775690443393904E-2</v>
      </c>
    </row>
    <row r="15" spans="1:7" x14ac:dyDescent="0.3">
      <c r="A15" s="1">
        <v>43466</v>
      </c>
      <c r="B15">
        <v>260.03894000000003</v>
      </c>
      <c r="C15">
        <f t="shared" si="0"/>
        <v>37.457092000000017</v>
      </c>
      <c r="F15" t="s">
        <v>13</v>
      </c>
      <c r="G15">
        <v>111.75998699999998</v>
      </c>
    </row>
    <row r="16" spans="1:7" x14ac:dyDescent="0.3">
      <c r="A16" s="1">
        <v>43497</v>
      </c>
      <c r="B16">
        <v>245.81239299999999</v>
      </c>
      <c r="C16">
        <f t="shared" si="0"/>
        <v>-14.226547000000039</v>
      </c>
      <c r="F16" t="s">
        <v>14</v>
      </c>
      <c r="G16">
        <v>-59.159995999999992</v>
      </c>
    </row>
    <row r="17" spans="1:7" x14ac:dyDescent="0.3">
      <c r="A17" s="1">
        <v>43525</v>
      </c>
      <c r="B17">
        <v>251.124908</v>
      </c>
      <c r="C17">
        <f t="shared" si="0"/>
        <v>5.312515000000019</v>
      </c>
      <c r="F17" t="s">
        <v>15</v>
      </c>
      <c r="G17">
        <v>52.599990999999989</v>
      </c>
    </row>
    <row r="18" spans="1:7" x14ac:dyDescent="0.3">
      <c r="A18" s="1">
        <v>43556</v>
      </c>
      <c r="B18">
        <v>257.42773399999999</v>
      </c>
      <c r="C18">
        <f t="shared" si="0"/>
        <v>6.3028259999999818</v>
      </c>
      <c r="F18" t="s">
        <v>16</v>
      </c>
      <c r="G18">
        <v>-154.82698099999988</v>
      </c>
    </row>
    <row r="19" spans="1:7" x14ac:dyDescent="0.3">
      <c r="A19" s="1">
        <v>43586</v>
      </c>
      <c r="B19">
        <v>213.584656</v>
      </c>
      <c r="C19">
        <f t="shared" si="0"/>
        <v>-43.843077999999991</v>
      </c>
      <c r="F19" t="s">
        <v>17</v>
      </c>
      <c r="G19">
        <v>60</v>
      </c>
    </row>
    <row r="20" spans="1:7" ht="15" thickBot="1" x14ac:dyDescent="0.35">
      <c r="A20" s="1">
        <v>43617</v>
      </c>
      <c r="B20">
        <v>206.14115899999999</v>
      </c>
      <c r="C20">
        <f t="shared" si="0"/>
        <v>-7.4434970000000078</v>
      </c>
      <c r="F20" s="4" t="s">
        <v>18</v>
      </c>
      <c r="G20" s="4">
        <v>5.1981777467433092</v>
      </c>
    </row>
    <row r="21" spans="1:7" x14ac:dyDescent="0.3">
      <c r="A21" s="1">
        <v>43647</v>
      </c>
      <c r="B21">
        <v>203.401749</v>
      </c>
      <c r="C21">
        <f t="shared" si="0"/>
        <v>-2.7394099999999924</v>
      </c>
    </row>
    <row r="22" spans="1:7" x14ac:dyDescent="0.3">
      <c r="A22" s="1">
        <v>43678</v>
      </c>
      <c r="B22">
        <v>188.090363</v>
      </c>
      <c r="C22">
        <f t="shared" si="0"/>
        <v>-15.311385999999999</v>
      </c>
    </row>
    <row r="23" spans="1:7" x14ac:dyDescent="0.3">
      <c r="A23" s="1">
        <v>43709</v>
      </c>
      <c r="B23">
        <v>180.45912200000001</v>
      </c>
      <c r="C23">
        <f t="shared" si="0"/>
        <v>-7.6312409999999886</v>
      </c>
    </row>
    <row r="24" spans="1:7" x14ac:dyDescent="0.3">
      <c r="A24" s="1">
        <v>43739</v>
      </c>
      <c r="B24">
        <v>177.57295199999999</v>
      </c>
      <c r="C24">
        <f t="shared" si="0"/>
        <v>-2.8861700000000212</v>
      </c>
    </row>
    <row r="25" spans="1:7" x14ac:dyDescent="0.3">
      <c r="A25" s="1">
        <v>43770</v>
      </c>
      <c r="B25">
        <v>190.14492799999999</v>
      </c>
      <c r="C25">
        <f t="shared" si="0"/>
        <v>12.571976000000006</v>
      </c>
    </row>
    <row r="26" spans="1:7" x14ac:dyDescent="0.3">
      <c r="A26" s="1">
        <v>43800</v>
      </c>
      <c r="B26">
        <v>213.5</v>
      </c>
      <c r="C26">
        <f t="shared" si="0"/>
        <v>23.355072000000007</v>
      </c>
    </row>
    <row r="27" spans="1:7" x14ac:dyDescent="0.3">
      <c r="A27" s="1">
        <v>43831</v>
      </c>
      <c r="B27">
        <v>176</v>
      </c>
      <c r="C27">
        <f t="shared" si="0"/>
        <v>-37.5</v>
      </c>
    </row>
    <row r="28" spans="1:7" x14ac:dyDescent="0.3">
      <c r="A28" s="1">
        <v>43862</v>
      </c>
      <c r="B28">
        <v>158.39999399999999</v>
      </c>
      <c r="C28">
        <f t="shared" si="0"/>
        <v>-17.600006000000008</v>
      </c>
    </row>
    <row r="29" spans="1:7" x14ac:dyDescent="0.3">
      <c r="A29" s="1">
        <v>43891</v>
      </c>
      <c r="B29">
        <v>99.239998</v>
      </c>
      <c r="C29">
        <f t="shared" si="0"/>
        <v>-59.159995999999992</v>
      </c>
    </row>
    <row r="30" spans="1:7" x14ac:dyDescent="0.3">
      <c r="A30" s="1">
        <v>43922</v>
      </c>
      <c r="B30">
        <v>92.099997999999999</v>
      </c>
      <c r="C30">
        <f t="shared" si="0"/>
        <v>-7.1400000000000006</v>
      </c>
    </row>
    <row r="31" spans="1:7" x14ac:dyDescent="0.3">
      <c r="A31" s="1">
        <v>43952</v>
      </c>
      <c r="B31">
        <v>97.760002</v>
      </c>
      <c r="C31">
        <f t="shared" si="0"/>
        <v>5.6600040000000007</v>
      </c>
    </row>
    <row r="32" spans="1:7" x14ac:dyDescent="0.3">
      <c r="A32" s="1">
        <v>43983</v>
      </c>
      <c r="B32">
        <v>99</v>
      </c>
      <c r="C32">
        <f t="shared" si="0"/>
        <v>1.2399979999999999</v>
      </c>
    </row>
    <row r="33" spans="1:3" x14ac:dyDescent="0.3">
      <c r="A33" s="1">
        <v>44013</v>
      </c>
      <c r="B33">
        <v>94.980002999999996</v>
      </c>
      <c r="C33">
        <f t="shared" si="0"/>
        <v>-4.0199970000000036</v>
      </c>
    </row>
    <row r="34" spans="1:3" x14ac:dyDescent="0.3">
      <c r="A34" s="1">
        <v>44044</v>
      </c>
      <c r="B34">
        <v>111.099998</v>
      </c>
      <c r="C34">
        <f t="shared" si="0"/>
        <v>16.119995000000003</v>
      </c>
    </row>
    <row r="35" spans="1:3" x14ac:dyDescent="0.3">
      <c r="A35" s="1">
        <v>44075</v>
      </c>
      <c r="B35">
        <v>97.519997000000004</v>
      </c>
      <c r="C35">
        <f t="shared" si="0"/>
        <v>-13.580000999999996</v>
      </c>
    </row>
    <row r="36" spans="1:3" x14ac:dyDescent="0.3">
      <c r="A36" s="1">
        <v>44105</v>
      </c>
      <c r="B36">
        <v>89.139999000000003</v>
      </c>
      <c r="C36">
        <f t="shared" si="0"/>
        <v>-8.3799980000000005</v>
      </c>
    </row>
    <row r="37" spans="1:3" x14ac:dyDescent="0.3">
      <c r="A37" s="1">
        <v>44136</v>
      </c>
      <c r="B37">
        <v>125.75</v>
      </c>
      <c r="C37">
        <f t="shared" si="0"/>
        <v>36.610000999999997</v>
      </c>
    </row>
    <row r="38" spans="1:3" x14ac:dyDescent="0.3">
      <c r="A38" s="1">
        <v>44166</v>
      </c>
      <c r="B38">
        <v>136.300003</v>
      </c>
      <c r="C38">
        <f t="shared" si="0"/>
        <v>10.550003000000004</v>
      </c>
    </row>
    <row r="39" spans="1:3" x14ac:dyDescent="0.3">
      <c r="A39" s="1">
        <v>44197</v>
      </c>
      <c r="B39">
        <v>141.550003</v>
      </c>
      <c r="C39">
        <f t="shared" si="0"/>
        <v>5.25</v>
      </c>
    </row>
    <row r="40" spans="1:3" x14ac:dyDescent="0.3">
      <c r="A40" s="1">
        <v>44228</v>
      </c>
      <c r="B40">
        <v>141.89999399999999</v>
      </c>
      <c r="C40">
        <f t="shared" si="0"/>
        <v>0.34999099999998862</v>
      </c>
    </row>
    <row r="41" spans="1:3" x14ac:dyDescent="0.3">
      <c r="A41" s="1">
        <v>44256</v>
      </c>
      <c r="B41">
        <v>150.85000600000001</v>
      </c>
      <c r="C41">
        <f t="shared" si="0"/>
        <v>8.9500120000000152</v>
      </c>
    </row>
    <row r="42" spans="1:3" x14ac:dyDescent="0.3">
      <c r="A42" s="1">
        <v>44287</v>
      </c>
      <c r="B42">
        <v>158</v>
      </c>
      <c r="C42">
        <f t="shared" si="0"/>
        <v>7.1499939999999924</v>
      </c>
    </row>
    <row r="43" spans="1:3" x14ac:dyDescent="0.3">
      <c r="A43" s="1">
        <v>44317</v>
      </c>
      <c r="B43">
        <v>165.39999399999999</v>
      </c>
      <c r="C43">
        <f t="shared" si="0"/>
        <v>7.3999939999999924</v>
      </c>
    </row>
    <row r="44" spans="1:3" x14ac:dyDescent="0.3">
      <c r="A44" s="1">
        <v>44348</v>
      </c>
      <c r="B44">
        <v>146.449997</v>
      </c>
      <c r="C44">
        <f t="shared" si="0"/>
        <v>-18.949996999999996</v>
      </c>
    </row>
    <row r="45" spans="1:3" x14ac:dyDescent="0.3">
      <c r="A45" s="1">
        <v>44378</v>
      </c>
      <c r="B45">
        <v>135.5</v>
      </c>
      <c r="C45">
        <f t="shared" si="0"/>
        <v>-10.949996999999996</v>
      </c>
    </row>
    <row r="46" spans="1:3" x14ac:dyDescent="0.3">
      <c r="A46" s="1">
        <v>44409</v>
      </c>
      <c r="B46">
        <v>179.5</v>
      </c>
      <c r="C46">
        <f t="shared" si="0"/>
        <v>44</v>
      </c>
    </row>
    <row r="47" spans="1:3" x14ac:dyDescent="0.3">
      <c r="A47" s="1">
        <v>44440</v>
      </c>
      <c r="B47">
        <v>183.5</v>
      </c>
      <c r="C47">
        <f t="shared" si="0"/>
        <v>4</v>
      </c>
    </row>
    <row r="48" spans="1:3" x14ac:dyDescent="0.3">
      <c r="A48" s="1">
        <v>44470</v>
      </c>
      <c r="B48">
        <v>183.60000600000001</v>
      </c>
      <c r="C48">
        <f t="shared" si="0"/>
        <v>0.10000600000000759</v>
      </c>
    </row>
    <row r="49" spans="1:3" x14ac:dyDescent="0.3">
      <c r="A49" s="1">
        <v>44501</v>
      </c>
      <c r="B49">
        <v>236.199997</v>
      </c>
      <c r="C49">
        <f t="shared" si="0"/>
        <v>52.599990999999989</v>
      </c>
    </row>
    <row r="50" spans="1:3" x14ac:dyDescent="0.3">
      <c r="A50" s="1">
        <v>44531</v>
      </c>
      <c r="B50">
        <v>231.39999399999999</v>
      </c>
      <c r="C50">
        <f t="shared" si="0"/>
        <v>-4.8000030000000038</v>
      </c>
    </row>
    <row r="51" spans="1:3" x14ac:dyDescent="0.3">
      <c r="A51" s="1">
        <v>44562</v>
      </c>
      <c r="B51">
        <v>217.800003</v>
      </c>
      <c r="C51">
        <f t="shared" si="0"/>
        <v>-13.599990999999989</v>
      </c>
    </row>
    <row r="52" spans="1:3" x14ac:dyDescent="0.3">
      <c r="A52" s="1">
        <v>44593</v>
      </c>
      <c r="B52">
        <v>174.800003</v>
      </c>
      <c r="C52">
        <f t="shared" si="0"/>
        <v>-43</v>
      </c>
    </row>
    <row r="53" spans="1:3" x14ac:dyDescent="0.3">
      <c r="A53" s="1">
        <v>44621</v>
      </c>
      <c r="B53">
        <v>154.699997</v>
      </c>
      <c r="C53">
        <f t="shared" si="0"/>
        <v>-20.100006000000008</v>
      </c>
    </row>
    <row r="54" spans="1:3" x14ac:dyDescent="0.3">
      <c r="A54" s="1">
        <v>44652</v>
      </c>
      <c r="B54">
        <v>137.75</v>
      </c>
      <c r="C54">
        <f t="shared" si="0"/>
        <v>-16.949996999999996</v>
      </c>
    </row>
    <row r="55" spans="1:3" x14ac:dyDescent="0.3">
      <c r="A55" s="1">
        <v>44682</v>
      </c>
      <c r="B55">
        <v>149.85000600000001</v>
      </c>
      <c r="C55">
        <f t="shared" si="0"/>
        <v>12.100006000000008</v>
      </c>
    </row>
    <row r="56" spans="1:3" x14ac:dyDescent="0.3">
      <c r="A56" s="1">
        <v>44713</v>
      </c>
      <c r="B56">
        <v>135.5</v>
      </c>
      <c r="C56">
        <f t="shared" si="0"/>
        <v>-14.350006000000008</v>
      </c>
    </row>
    <row r="57" spans="1:3" x14ac:dyDescent="0.3">
      <c r="A57" s="1">
        <v>44743</v>
      </c>
      <c r="B57">
        <v>141.449997</v>
      </c>
      <c r="C57">
        <f t="shared" si="0"/>
        <v>5.9499969999999962</v>
      </c>
    </row>
    <row r="58" spans="1:3" x14ac:dyDescent="0.3">
      <c r="A58" s="1">
        <v>44774</v>
      </c>
      <c r="B58">
        <v>121.900002</v>
      </c>
      <c r="C58">
        <f t="shared" si="0"/>
        <v>-19.549994999999996</v>
      </c>
    </row>
    <row r="59" spans="1:3" x14ac:dyDescent="0.3">
      <c r="A59" s="1">
        <v>44805</v>
      </c>
      <c r="B59">
        <v>98.68</v>
      </c>
      <c r="C59">
        <f t="shared" si="0"/>
        <v>-23.220001999999994</v>
      </c>
    </row>
    <row r="60" spans="1:3" x14ac:dyDescent="0.3">
      <c r="A60" s="1">
        <v>44835</v>
      </c>
      <c r="B60">
        <v>105.5</v>
      </c>
      <c r="C60">
        <f t="shared" si="0"/>
        <v>6.8199999999999932</v>
      </c>
    </row>
    <row r="61" spans="1:3" x14ac:dyDescent="0.3">
      <c r="A61" s="1">
        <v>44866</v>
      </c>
      <c r="B61">
        <v>110.800003</v>
      </c>
      <c r="C61">
        <f t="shared" si="0"/>
        <v>5.3000030000000038</v>
      </c>
    </row>
    <row r="62" spans="1:3" x14ac:dyDescent="0.3">
      <c r="A62" s="1">
        <v>44867</v>
      </c>
      <c r="B62">
        <v>111.199997</v>
      </c>
      <c r="C62">
        <f t="shared" si="0"/>
        <v>0.39999399999999241</v>
      </c>
    </row>
    <row r="64" spans="1:3" ht="15.6" x14ac:dyDescent="0.3">
      <c r="A64" s="2" t="s">
        <v>3</v>
      </c>
      <c r="C64">
        <f>AVERAGE(C3:C62)</f>
        <v>-2.5804496833333315</v>
      </c>
    </row>
    <row r="65" spans="1:3" x14ac:dyDescent="0.3">
      <c r="A65" s="3" t="s">
        <v>4</v>
      </c>
      <c r="C65">
        <f>STDEV(C3:C62)</f>
        <v>20.122441125273543</v>
      </c>
    </row>
  </sheetData>
  <mergeCells count="1">
    <mergeCell ref="F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Tesco</vt:lpstr>
      <vt:lpstr>mark and spencer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2022-11-11T04:22:23Z</dcterms:modified>
</cp:coreProperties>
</file>